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2F3BB383-23FB-41DB-ADBE-FEAB596E06CF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5" i="8" l="1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C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C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A13" i="8"/>
  <c r="Z13" i="8"/>
  <c r="Y13" i="8"/>
  <c r="X13" i="8"/>
  <c r="W13" i="8"/>
  <c r="V13" i="8"/>
  <c r="V17" i="8" s="1"/>
  <c r="U13" i="8"/>
  <c r="T13" i="8"/>
  <c r="T17" i="8" s="1"/>
  <c r="S13" i="8"/>
  <c r="R13" i="8"/>
  <c r="Q13" i="8"/>
  <c r="P13" i="8"/>
  <c r="O13" i="8"/>
  <c r="N13" i="8"/>
  <c r="M13" i="8"/>
  <c r="L13" i="8"/>
  <c r="L17" i="8" s="1"/>
  <c r="K13" i="8"/>
  <c r="J13" i="8"/>
  <c r="I13" i="8"/>
  <c r="H13" i="8"/>
  <c r="G13" i="8"/>
  <c r="F13" i="8"/>
  <c r="E13" i="8"/>
  <c r="D13" i="8"/>
  <c r="C13" i="8"/>
  <c r="DL3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CH3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BD3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A3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5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B4" i="7"/>
  <c r="A4" i="7"/>
  <c r="R17" i="8" l="1"/>
  <c r="Z17" i="8"/>
  <c r="I17" i="8"/>
  <c r="Q17" i="8"/>
  <c r="Y17" i="8"/>
  <c r="C17" i="8"/>
  <c r="P17" i="8"/>
  <c r="F17" i="8"/>
  <c r="G17" i="8"/>
  <c r="O17" i="8"/>
  <c r="W17" i="8"/>
  <c r="J17" i="8"/>
  <c r="N17" i="8"/>
  <c r="E17" i="8"/>
  <c r="AA17" i="8"/>
  <c r="H17" i="8"/>
  <c r="X17" i="8"/>
  <c r="M17" i="8"/>
  <c r="U17" i="8"/>
  <c r="D17" i="8"/>
  <c r="K17" i="8"/>
  <c r="S17" i="8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B4" i="11"/>
  <c r="AA4" i="11"/>
  <c r="W4" i="11"/>
  <c r="V4" i="11"/>
  <c r="U4" i="11"/>
  <c r="T4" i="11"/>
  <c r="Y4" i="11" s="1"/>
  <c r="S4" i="11"/>
  <c r="X4" i="11" s="1"/>
  <c r="R4" i="11"/>
  <c r="Q4" i="11"/>
  <c r="P4" i="11"/>
  <c r="Z4" i="11" s="1"/>
  <c r="AD4" i="11" l="1"/>
  <c r="AC4" i="11"/>
  <c r="AA19" i="8"/>
  <c r="AA12" i="8"/>
  <c r="AA9" i="8"/>
  <c r="AA6" i="8"/>
  <c r="Z2" i="7"/>
  <c r="BD2" i="7"/>
  <c r="DL2" i="7"/>
  <c r="CH2" i="7"/>
  <c r="Z19" i="8" l="1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A34" i="15"/>
  <c r="A5" i="15"/>
  <c r="A4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A34" i="16"/>
  <c r="A5" i="16"/>
  <c r="A4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A34" i="17"/>
  <c r="A5" i="17"/>
  <c r="A4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E2" i="12"/>
  <c r="D2" i="12"/>
  <c r="C2" i="12"/>
  <c r="AH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E2" i="14"/>
  <c r="D2" i="14"/>
  <c r="C2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H2" i="5"/>
  <c r="E2" i="5"/>
  <c r="D2" i="5"/>
  <c r="C2" i="5"/>
  <c r="AH2" i="2"/>
  <c r="E2" i="2"/>
  <c r="D2" i="2"/>
  <c r="C2" i="2"/>
  <c r="FL1" i="11"/>
  <c r="GA1" i="11" s="1"/>
  <c r="GQ4" i="11"/>
  <c r="FT4" i="11"/>
  <c r="K2" i="12" s="1"/>
  <c r="A11" i="15" s="1"/>
  <c r="FS4" i="11"/>
  <c r="J2" i="12" s="1"/>
  <c r="A10" i="15" s="1"/>
  <c r="FR4" i="11"/>
  <c r="I2" i="12" s="1"/>
  <c r="A9" i="15" s="1"/>
  <c r="FP4" i="11"/>
  <c r="G2" i="12" s="1"/>
  <c r="A7" i="15" s="1"/>
  <c r="FO4" i="11"/>
  <c r="F2" i="12" s="1"/>
  <c r="A6" i="15" s="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EM4" i="11"/>
  <c r="K2" i="13" s="1"/>
  <c r="A11" i="16" s="1"/>
  <c r="EL4" i="11"/>
  <c r="J2" i="13" s="1"/>
  <c r="A10" i="16" s="1"/>
  <c r="EK4" i="11"/>
  <c r="I2" i="13" s="1"/>
  <c r="A9" i="16" s="1"/>
  <c r="EI4" i="11"/>
  <c r="G2" i="13" s="1"/>
  <c r="A7" i="16" s="1"/>
  <c r="EH4" i="11"/>
  <c r="F2" i="13" s="1"/>
  <c r="A6" i="16" s="1"/>
  <c r="EG4" i="11"/>
  <c r="EF4" i="11"/>
  <c r="EE4" i="11"/>
  <c r="EC4" i="11"/>
  <c r="CV4" i="11"/>
  <c r="DF4" i="11"/>
  <c r="K2" i="14" s="1"/>
  <c r="A11" i="17" s="1"/>
  <c r="DE4" i="11"/>
  <c r="J2" i="14" s="1"/>
  <c r="A10" i="17" s="1"/>
  <c r="DD4" i="11"/>
  <c r="I2" i="14" s="1"/>
  <c r="A9" i="17" s="1"/>
  <c r="DB4" i="11"/>
  <c r="G2" i="14" s="1"/>
  <c r="A7" i="17" s="1"/>
  <c r="DA4" i="11"/>
  <c r="F2" i="14" s="1"/>
  <c r="A6" i="17" s="1"/>
  <c r="CZ4" i="11"/>
  <c r="CY4" i="11"/>
  <c r="CX4" i="11"/>
  <c r="BY4" i="11"/>
  <c r="K2" i="5" s="1"/>
  <c r="BX4" i="11"/>
  <c r="J2" i="5" s="1"/>
  <c r="BW4" i="11"/>
  <c r="I2" i="5" s="1"/>
  <c r="BU4" i="11"/>
  <c r="G2" i="5" s="1"/>
  <c r="BT4" i="11"/>
  <c r="F2" i="5" s="1"/>
  <c r="BS4" i="11"/>
  <c r="BR4" i="11"/>
  <c r="BQ4" i="11"/>
  <c r="EE1" i="11"/>
  <c r="ET1" i="11" s="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D3" i="11"/>
  <c r="CX1" i="11"/>
  <c r="DO1" i="11" s="1"/>
  <c r="BQ1" i="11"/>
  <c r="BV1" i="11" s="1"/>
  <c r="CM1" i="11" s="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A1" i="12" l="1"/>
  <c r="CG1" i="11"/>
  <c r="DE1" i="11"/>
  <c r="DV1" i="11" s="1"/>
  <c r="BX1" i="11"/>
  <c r="CO1" i="11" s="1"/>
  <c r="A1" i="14"/>
  <c r="CE1" i="11"/>
  <c r="CD1" i="11"/>
  <c r="BU1" i="11"/>
  <c r="CL1" i="11" s="1"/>
  <c r="CC1" i="11"/>
  <c r="BT1" i="11"/>
  <c r="CK1" i="11" s="1"/>
  <c r="CB1" i="11"/>
  <c r="CV1" i="11" s="1"/>
  <c r="BS1" i="11"/>
  <c r="CJ1" i="11" s="1"/>
  <c r="CA1" i="11"/>
  <c r="BR1" i="11"/>
  <c r="BY1" i="11" s="1"/>
  <c r="CP1" i="11" s="1"/>
  <c r="CH1" i="11"/>
  <c r="BZ1" i="11"/>
  <c r="CQ1" i="11" s="1"/>
  <c r="A1" i="5"/>
  <c r="CF1" i="11"/>
  <c r="BW1" i="11"/>
  <c r="CN1" i="11" s="1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 l="1"/>
  <c r="CT1" i="11"/>
  <c r="CS1" i="1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N2" i="4" l="1"/>
  <c r="N2" i="3"/>
  <c r="N2" i="7"/>
  <c r="A16" i="2"/>
  <c r="L2" i="6"/>
  <c r="A14" i="5"/>
  <c r="M2" i="6" l="1"/>
  <c r="A15" i="5"/>
  <c r="O2" i="4"/>
  <c r="O2" i="3"/>
  <c r="O2" i="7"/>
  <c r="A17" i="2"/>
  <c r="P2" i="4" l="1"/>
  <c r="P2" i="3"/>
  <c r="P2" i="7"/>
  <c r="A18" i="2"/>
  <c r="N2" i="6"/>
  <c r="A16" i="5"/>
  <c r="O2" i="6" l="1"/>
  <c r="A17" i="5"/>
  <c r="Q2" i="4"/>
  <c r="Q2" i="3"/>
  <c r="A19" i="2"/>
  <c r="Q2" i="7"/>
  <c r="R2" i="4" l="1"/>
  <c r="R2" i="3"/>
  <c r="A20" i="2"/>
  <c r="R2" i="7"/>
  <c r="P2" i="6"/>
  <c r="A18" i="5"/>
  <c r="Q2" i="6" l="1"/>
  <c r="A19" i="5"/>
  <c r="S2" i="4"/>
  <c r="S2" i="3"/>
  <c r="A21" i="2"/>
  <c r="S2" i="7"/>
  <c r="R2" i="6" l="1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11" i="3"/>
  <c r="A11" i="4" s="1"/>
  <c r="A10" i="3"/>
  <c r="A9" i="3"/>
  <c r="A9" i="4" s="1"/>
  <c r="A7" i="3"/>
  <c r="A7" i="4" s="1"/>
  <c r="A6" i="3"/>
  <c r="A6" i="4" s="1"/>
  <c r="A5" i="3"/>
  <c r="A5" i="4" s="1"/>
  <c r="A4" i="3"/>
  <c r="A4" i="4" s="1"/>
  <c r="A10" i="4" l="1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9" i="6"/>
  <c r="A10" i="6"/>
  <c r="A11" i="6"/>
  <c r="A6" i="6"/>
  <c r="CC4" i="11" l="1"/>
  <c r="O2" i="5" s="1"/>
  <c r="A15" i="6" s="1"/>
  <c r="CJ4" i="11"/>
  <c r="V2" i="5" s="1"/>
  <c r="A22" i="6" s="1"/>
  <c r="CK4" i="11"/>
  <c r="W2" i="5" s="1"/>
  <c r="A23" i="6" s="1"/>
  <c r="CU4" i="11"/>
  <c r="AG2" i="5" s="1"/>
  <c r="A33" i="6" s="1"/>
  <c r="DW4" i="11"/>
  <c r="AB2" i="14" s="1"/>
  <c r="A28" i="17" s="1"/>
  <c r="GP4" i="11"/>
  <c r="AG2" i="12" s="1"/>
  <c r="A33" i="15" s="1"/>
  <c r="FZ4" i="11"/>
  <c r="Q2" i="12" s="1"/>
  <c r="A17" i="15" s="1"/>
  <c r="CI4" i="11"/>
  <c r="U2" i="5" s="1"/>
  <c r="A21" i="6" s="1"/>
  <c r="GI4" i="11"/>
  <c r="Z2" i="12" s="1"/>
  <c r="A26" i="15" s="1"/>
  <c r="ES4" i="11"/>
  <c r="Q2" i="13" s="1"/>
  <c r="A17" i="16" s="1"/>
  <c r="CA4" i="11"/>
  <c r="M2" i="5" s="1"/>
  <c r="A13" i="6" s="1"/>
  <c r="DG4" i="11"/>
  <c r="L2" i="14" s="1"/>
  <c r="A12" i="17" s="1"/>
  <c r="EO4" i="11"/>
  <c r="M2" i="13" s="1"/>
  <c r="A13" i="16" s="1"/>
  <c r="FQ4" i="11"/>
  <c r="H2" i="12" s="1"/>
  <c r="A8" i="15" s="1"/>
  <c r="DJ4" i="11"/>
  <c r="O2" i="14" s="1"/>
  <c r="A15" i="17" s="1"/>
  <c r="ET4" i="11"/>
  <c r="R2" i="13" s="1"/>
  <c r="A18" i="16" s="1"/>
  <c r="GC4" i="11"/>
  <c r="T2" i="12" s="1"/>
  <c r="A20" i="15" s="1"/>
  <c r="FV4" i="11"/>
  <c r="M2" i="12" s="1"/>
  <c r="A13" i="15" s="1"/>
  <c r="FB4" i="11"/>
  <c r="Z2" i="13" s="1"/>
  <c r="A26" i="16" s="1"/>
  <c r="DQ4" i="11"/>
  <c r="V2" i="14" s="1"/>
  <c r="A22" i="17" s="1"/>
  <c r="CR4" i="11"/>
  <c r="AD2" i="5" s="1"/>
  <c r="A30" i="6" s="1"/>
  <c r="DY4" i="11"/>
  <c r="AD2" i="14" s="1"/>
  <c r="A30" i="17" s="1"/>
  <c r="GM4" i="11"/>
  <c r="AD2" i="12" s="1"/>
  <c r="A30" i="15" s="1"/>
  <c r="FF4" i="11"/>
  <c r="AD2" i="13"/>
  <c r="A30" i="16" s="1"/>
  <c r="EX4" i="11"/>
  <c r="V2" i="13" s="1"/>
  <c r="A22" i="16" s="1"/>
  <c r="A22" i="3"/>
  <c r="GE4" i="11"/>
  <c r="V2" i="12" s="1"/>
  <c r="A22" i="15" s="1"/>
  <c r="CB4" i="11"/>
  <c r="N2" i="5" s="1"/>
  <c r="A14" i="6" s="1"/>
  <c r="DI4" i="11"/>
  <c r="N2" i="14" s="1"/>
  <c r="A14" i="17" s="1"/>
  <c r="EP4" i="11"/>
  <c r="N2" i="13" s="1"/>
  <c r="A14" i="16" s="1"/>
  <c r="FW4" i="11"/>
  <c r="N2" i="12" s="1"/>
  <c r="A14" i="15" s="1"/>
  <c r="A29" i="3"/>
  <c r="A29" i="4" s="1"/>
  <c r="A21" i="3"/>
  <c r="CQ4" i="11"/>
  <c r="AC2" i="5" s="1"/>
  <c r="A29" i="6" s="1"/>
  <c r="GL4" i="11"/>
  <c r="AC2" i="12" s="1"/>
  <c r="A29" i="15" s="1"/>
  <c r="FE4" i="11"/>
  <c r="AC2" i="13" s="1"/>
  <c r="A29" i="16" s="1"/>
  <c r="DX4" i="11"/>
  <c r="AC2" i="14" s="1"/>
  <c r="A29" i="17" s="1"/>
  <c r="GD4" i="11"/>
  <c r="U2" i="12" s="1"/>
  <c r="A21" i="15" s="1"/>
  <c r="EW4" i="11"/>
  <c r="U2" i="13" s="1"/>
  <c r="A21" i="16" s="1"/>
  <c r="DP4" i="11"/>
  <c r="U2" i="14" s="1"/>
  <c r="A21" i="17" s="1"/>
  <c r="A13" i="3"/>
  <c r="A13" i="4" s="1"/>
  <c r="DH4" i="11"/>
  <c r="M2" i="14" s="1"/>
  <c r="A13" i="17" s="1"/>
  <c r="CP4" i="11"/>
  <c r="AB2" i="5" s="1"/>
  <c r="A28" i="6" s="1"/>
  <c r="FD4" i="11"/>
  <c r="AB2" i="13" s="1"/>
  <c r="A28" i="16" s="1"/>
  <c r="A28" i="3"/>
  <c r="GK4" i="11"/>
  <c r="AB2" i="12" s="1"/>
  <c r="A28" i="15" s="1"/>
  <c r="CH4" i="11"/>
  <c r="T2" i="5" s="1"/>
  <c r="A20" i="6" s="1"/>
  <c r="EV4" i="11"/>
  <c r="T2" i="13" s="1"/>
  <c r="A20" i="16" s="1"/>
  <c r="A20" i="3"/>
  <c r="A20" i="4" s="1"/>
  <c r="DO4" i="11"/>
  <c r="T2" i="14" s="1"/>
  <c r="A20" i="17" s="1"/>
  <c r="BZ4" i="11"/>
  <c r="L2" i="5" s="1"/>
  <c r="A12" i="6" s="1"/>
  <c r="EN4" i="11"/>
  <c r="L2" i="13" s="1"/>
  <c r="A12" i="16" s="1"/>
  <c r="A12" i="3"/>
  <c r="A12" i="4" s="1"/>
  <c r="FU4" i="11"/>
  <c r="L2" i="12" s="1"/>
  <c r="A12" i="15" s="1"/>
  <c r="A27" i="3"/>
  <c r="A27" i="4" s="1"/>
  <c r="A19" i="3"/>
  <c r="A19" i="4" s="1"/>
  <c r="CO4" i="11"/>
  <c r="AA2" i="5" s="1"/>
  <c r="A27" i="6" s="1"/>
  <c r="FC4" i="11"/>
  <c r="AA2" i="13" s="1"/>
  <c r="A27" i="16" s="1"/>
  <c r="DV4" i="11"/>
  <c r="AA2" i="14" s="1"/>
  <c r="A27" i="17" s="1"/>
  <c r="GJ4" i="11"/>
  <c r="AA2" i="12" s="1"/>
  <c r="A27" i="15" s="1"/>
  <c r="CG4" i="11"/>
  <c r="S2" i="5" s="1"/>
  <c r="A19" i="6" s="1"/>
  <c r="EU4" i="11"/>
  <c r="S2" i="13" s="1"/>
  <c r="A19" i="16" s="1"/>
  <c r="GB4" i="11"/>
  <c r="S2" i="12" s="1"/>
  <c r="A19" i="15" s="1"/>
  <c r="DN4" i="11"/>
  <c r="S2" i="14" s="1"/>
  <c r="A19" i="17" s="1"/>
  <c r="BV4" i="11"/>
  <c r="H2" i="5" s="1"/>
  <c r="A8" i="6" s="1"/>
  <c r="DC4" i="11"/>
  <c r="H2" i="14" s="1"/>
  <c r="A8" i="17" s="1"/>
  <c r="EJ4" i="11"/>
  <c r="H2" i="13" s="1"/>
  <c r="A8" i="16" s="1"/>
  <c r="A26" i="3"/>
  <c r="CN4" i="11"/>
  <c r="Z2" i="5" s="1"/>
  <c r="A26" i="6" s="1"/>
  <c r="DU4" i="11"/>
  <c r="Z2" i="14" s="1"/>
  <c r="A26" i="17" s="1"/>
  <c r="CF4" i="11"/>
  <c r="R2" i="5" s="1"/>
  <c r="A18" i="6" s="1"/>
  <c r="GA4" i="11"/>
  <c r="R2" i="12" s="1"/>
  <c r="A18" i="15" s="1"/>
  <c r="A18" i="3"/>
  <c r="A18" i="4" s="1"/>
  <c r="DM4" i="11"/>
  <c r="R2" i="14"/>
  <c r="A18" i="17" s="1"/>
  <c r="EB4" i="11"/>
  <c r="AG2" i="14" s="1"/>
  <c r="A33" i="17" s="1"/>
  <c r="A33" i="3"/>
  <c r="FI4" i="11"/>
  <c r="AG2" i="13" s="1"/>
  <c r="A33" i="16" s="1"/>
  <c r="DT4" i="11"/>
  <c r="Y2" i="14" s="1"/>
  <c r="A25" i="17" s="1"/>
  <c r="GH4" i="11"/>
  <c r="Y2" i="12" s="1"/>
  <c r="A25" i="15" s="1"/>
  <c r="FA4" i="11"/>
  <c r="Y2" i="13"/>
  <c r="A25" i="16" s="1"/>
  <c r="A25" i="3"/>
  <c r="A25" i="4" s="1"/>
  <c r="CM4" i="11"/>
  <c r="Y2" i="5" s="1"/>
  <c r="A25" i="6" s="1"/>
  <c r="CE4" i="11"/>
  <c r="Q2" i="5" s="1"/>
  <c r="A17" i="6" s="1"/>
  <c r="A17" i="3"/>
  <c r="A17" i="4" s="1"/>
  <c r="DL4" i="11"/>
  <c r="Q2" i="14"/>
  <c r="A17" i="17" s="1"/>
  <c r="A32" i="3"/>
  <c r="A32" i="4" s="1"/>
  <c r="A24" i="3"/>
  <c r="A24" i="4" s="1"/>
  <c r="A8" i="3"/>
  <c r="A8" i="4" s="1"/>
  <c r="CT4" i="11"/>
  <c r="AF2" i="5" s="1"/>
  <c r="A32" i="6" s="1"/>
  <c r="GO4" i="11"/>
  <c r="AF2" i="12" s="1"/>
  <c r="A32" i="15" s="1"/>
  <c r="FH4" i="11"/>
  <c r="AF2" i="13" s="1"/>
  <c r="A32" i="16" s="1"/>
  <c r="EA4" i="11"/>
  <c r="AF2" i="14" s="1"/>
  <c r="A32" i="17" s="1"/>
  <c r="CL4" i="11"/>
  <c r="X2" i="5" s="1"/>
  <c r="A24" i="6" s="1"/>
  <c r="EZ4" i="11"/>
  <c r="X2" i="13" s="1"/>
  <c r="A24" i="16" s="1"/>
  <c r="GG4" i="11"/>
  <c r="X2" i="12" s="1"/>
  <c r="A24" i="15" s="1"/>
  <c r="DS4" i="11"/>
  <c r="X2" i="14" s="1"/>
  <c r="A24" i="17" s="1"/>
  <c r="FY4" i="11"/>
  <c r="P2" i="12" s="1"/>
  <c r="A16" i="15" s="1"/>
  <c r="CD4" i="11"/>
  <c r="P2" i="5" s="1"/>
  <c r="A16" i="6" s="1"/>
  <c r="DK4" i="11"/>
  <c r="P2" i="14" s="1"/>
  <c r="A16" i="17" s="1"/>
  <c r="A16" i="3"/>
  <c r="A16" i="4" s="1"/>
  <c r="ER4" i="11"/>
  <c r="P2" i="13" s="1"/>
  <c r="A16" i="16" s="1"/>
  <c r="A31" i="3"/>
  <c r="A31" i="4" s="1"/>
  <c r="A23" i="3"/>
  <c r="A23" i="4" s="1"/>
  <c r="CS4" i="11"/>
  <c r="AE2" i="5" s="1"/>
  <c r="A31" i="6" s="1"/>
  <c r="FG4" i="11"/>
  <c r="AE2" i="13" s="1"/>
  <c r="A31" i="16" s="1"/>
  <c r="DZ4" i="11"/>
  <c r="AE2" i="14" s="1"/>
  <c r="A31" i="17" s="1"/>
  <c r="GN4" i="11"/>
  <c r="AE2" i="12" s="1"/>
  <c r="A31" i="15" s="1"/>
  <c r="DR4" i="11"/>
  <c r="W2" i="14" s="1"/>
  <c r="A23" i="17" s="1"/>
  <c r="EY4" i="11"/>
  <c r="W2" i="13" s="1"/>
  <c r="A23" i="16" s="1"/>
  <c r="GF4" i="11"/>
  <c r="W2" i="12" s="1"/>
  <c r="A23" i="15" s="1"/>
  <c r="FX4" i="11"/>
  <c r="O2" i="12" s="1"/>
  <c r="A15" i="15" s="1"/>
  <c r="A15" i="3"/>
  <c r="EQ4" i="11"/>
  <c r="O2" i="13" s="1"/>
  <c r="A15" i="16" s="1"/>
  <c r="A30" i="3"/>
  <c r="A30" i="4" s="1"/>
  <c r="A14" i="3"/>
  <c r="A14" i="4" s="1"/>
  <c r="A26" i="4" l="1"/>
  <c r="A21" i="4"/>
  <c r="A15" i="4"/>
  <c r="A28" i="4"/>
  <c r="A33" i="4"/>
  <c r="A22" i="4"/>
  <c r="K27" i="5" l="1"/>
  <c r="Z11" i="6" s="1"/>
  <c r="F27" i="12"/>
  <c r="Z6" i="15" s="1"/>
  <c r="J27" i="13"/>
  <c r="Z10" i="16" s="1"/>
  <c r="F27" i="13"/>
  <c r="Z6" i="16" s="1"/>
  <c r="J27" i="5"/>
  <c r="Z10" i="6" s="1"/>
  <c r="F27" i="5"/>
  <c r="Z6" i="6" s="1"/>
  <c r="D27" i="13"/>
  <c r="Z4" i="16" s="1"/>
  <c r="K27" i="12"/>
  <c r="Z11" i="15" s="1"/>
  <c r="J27" i="14"/>
  <c r="Z10" i="17" s="1"/>
  <c r="E27" i="14"/>
  <c r="Z5" i="17" s="1"/>
  <c r="K27" i="14"/>
  <c r="Z11" i="17" s="1"/>
  <c r="I27" i="12"/>
  <c r="Z9" i="15" s="1"/>
  <c r="F27" i="14"/>
  <c r="Z6" i="17" s="1"/>
  <c r="D27" i="12"/>
  <c r="Z4" i="15" s="1"/>
  <c r="E27" i="12"/>
  <c r="Z5" i="15" s="1"/>
  <c r="J27" i="12"/>
  <c r="Z10" i="15" s="1"/>
  <c r="I27" i="5"/>
  <c r="Z9" i="6" s="1"/>
  <c r="G27" i="13"/>
  <c r="Z7" i="16" s="1"/>
  <c r="J27" i="2"/>
  <c r="Z10" i="3" s="1"/>
  <c r="Z10" i="4" s="1"/>
  <c r="G27" i="12"/>
  <c r="Z7" i="15" s="1"/>
  <c r="I27" i="13"/>
  <c r="Z9" i="16" s="1"/>
  <c r="G27" i="5"/>
  <c r="Z7" i="6" s="1"/>
  <c r="E27" i="13"/>
  <c r="Z5" i="16" s="1"/>
  <c r="D27" i="5"/>
  <c r="Z4" i="6" s="1"/>
  <c r="E27" i="5"/>
  <c r="Z5" i="6" s="1"/>
  <c r="D27" i="14"/>
  <c r="Z4" i="17" s="1"/>
  <c r="I27" i="14"/>
  <c r="Z9" i="17" s="1"/>
  <c r="K27" i="13"/>
  <c r="Z11" i="16" s="1"/>
  <c r="E27" i="2"/>
  <c r="Z5" i="3" s="1"/>
  <c r="F27" i="2"/>
  <c r="Z6" i="3" s="1"/>
  <c r="Z6" i="4" s="1"/>
  <c r="I27" i="2"/>
  <c r="Z9" i="3" s="1"/>
  <c r="Z5" i="4" l="1"/>
  <c r="Z9" i="4"/>
  <c r="K27" i="2"/>
  <c r="Z11" i="3" s="1"/>
  <c r="Z11" i="4" s="1"/>
  <c r="G27" i="2" l="1"/>
  <c r="Z7" i="3" s="1"/>
  <c r="G27" i="14"/>
  <c r="Z7" i="17" s="1"/>
  <c r="D27" i="2"/>
  <c r="Z4" i="3" s="1"/>
  <c r="Z4" i="4" s="1"/>
  <c r="Z7" i="4" l="1"/>
  <c r="B27" i="5"/>
  <c r="Z36" i="6" s="1"/>
  <c r="B27" i="14"/>
  <c r="Z36" i="17" s="1"/>
  <c r="C27" i="14"/>
  <c r="Z3" i="17" s="1"/>
  <c r="B27" i="13" l="1"/>
  <c r="Z36" i="16" s="1"/>
  <c r="B27" i="2"/>
  <c r="Z36" i="3" s="1"/>
  <c r="C27" i="13"/>
  <c r="Z3" i="16" s="1"/>
  <c r="C27" i="2"/>
  <c r="Z3" i="3" s="1"/>
  <c r="C27" i="12"/>
  <c r="Z3" i="15" s="1"/>
  <c r="B27" i="12"/>
  <c r="Z36" i="15" s="1"/>
  <c r="C27" i="5"/>
  <c r="Z3" i="6" s="1"/>
  <c r="Z3" i="4" l="1"/>
  <c r="Z27" i="12" l="1"/>
  <c r="Z26" i="15" s="1"/>
  <c r="W27" i="12"/>
  <c r="Z23" i="15" s="1"/>
  <c r="S27" i="12"/>
  <c r="Z19" i="15" s="1"/>
  <c r="AG27" i="12"/>
  <c r="Z33" i="15" s="1"/>
  <c r="P27" i="12"/>
  <c r="Z16" i="15" s="1"/>
  <c r="N27" i="12"/>
  <c r="Z14" i="15" s="1"/>
  <c r="L27" i="12"/>
  <c r="Z12" i="15" s="1"/>
  <c r="AD27" i="12"/>
  <c r="Z30" i="15" s="1"/>
  <c r="AC27" i="12"/>
  <c r="Z29" i="15" s="1"/>
  <c r="AF27" i="12"/>
  <c r="Z32" i="15" s="1"/>
  <c r="M27" i="12"/>
  <c r="Z13" i="15" s="1"/>
  <c r="AE27" i="12"/>
  <c r="Z31" i="15" s="1"/>
  <c r="X27" i="12"/>
  <c r="Z24" i="15" s="1"/>
  <c r="O27" i="12"/>
  <c r="Z15" i="15" s="1"/>
  <c r="Q27" i="12"/>
  <c r="Z17" i="15" s="1"/>
  <c r="T27" i="12"/>
  <c r="Z20" i="15" s="1"/>
  <c r="U27" i="12"/>
  <c r="Z21" i="15" s="1"/>
  <c r="Y27" i="12"/>
  <c r="Z25" i="15" s="1"/>
  <c r="R27" i="12"/>
  <c r="Z18" i="15" s="1"/>
  <c r="V27" i="12"/>
  <c r="Z22" i="15" s="1"/>
  <c r="AA27" i="12"/>
  <c r="Z27" i="15" s="1"/>
  <c r="AB27" i="12"/>
  <c r="Z28" i="15" s="1"/>
  <c r="AA27" i="5" l="1"/>
  <c r="Z27" i="6" s="1"/>
  <c r="AG27" i="2"/>
  <c r="Z33" i="3" s="1"/>
  <c r="U27" i="2"/>
  <c r="Z21" i="3" s="1"/>
  <c r="Q27" i="2"/>
  <c r="Z17" i="3" s="1"/>
  <c r="N27" i="2"/>
  <c r="Z14" i="3" s="1"/>
  <c r="W27" i="2"/>
  <c r="Z23" i="3" s="1"/>
  <c r="P27" i="2"/>
  <c r="Z16" i="3" s="1"/>
  <c r="Y27" i="2"/>
  <c r="Z25" i="3" s="1"/>
  <c r="L27" i="2"/>
  <c r="Z12" i="3" s="1"/>
  <c r="O27" i="14"/>
  <c r="Z15" i="17" s="1"/>
  <c r="X27" i="2"/>
  <c r="Z24" i="3" s="1"/>
  <c r="AF27" i="14"/>
  <c r="Z32" i="17" s="1"/>
  <c r="H27" i="12"/>
  <c r="Z8" i="15" s="1"/>
  <c r="AH27" i="12"/>
  <c r="Z34" i="15" s="1"/>
  <c r="AE27" i="2"/>
  <c r="Z31" i="3" s="1"/>
  <c r="M27" i="2"/>
  <c r="Z13" i="3" s="1"/>
  <c r="AF27" i="2"/>
  <c r="Z32" i="3" s="1"/>
  <c r="AB27" i="2"/>
  <c r="Z28" i="3" s="1"/>
  <c r="T27" i="2"/>
  <c r="Z20" i="3" s="1"/>
  <c r="O27" i="2"/>
  <c r="Z15" i="3" s="1"/>
  <c r="Z27" i="2"/>
  <c r="Z26" i="3" s="1"/>
  <c r="AC27" i="2"/>
  <c r="Z29" i="3" s="1"/>
  <c r="V27" i="2"/>
  <c r="Z22" i="3" s="1"/>
  <c r="AA27" i="2"/>
  <c r="Z27" i="3" s="1"/>
  <c r="S27" i="2"/>
  <c r="Z19" i="3" s="1"/>
  <c r="H27" i="2"/>
  <c r="Z8" i="3" s="1"/>
  <c r="R27" i="2"/>
  <c r="Z18" i="3" s="1"/>
  <c r="AD27" i="2"/>
  <c r="Z30" i="3" s="1"/>
  <c r="AB27" i="14" l="1"/>
  <c r="Z28" i="17" s="1"/>
  <c r="Z1" i="15"/>
  <c r="AD27" i="14"/>
  <c r="Z30" i="17" s="1"/>
  <c r="AA27" i="14"/>
  <c r="Z27" i="17" s="1"/>
  <c r="V27" i="14"/>
  <c r="Z22" i="17" s="1"/>
  <c r="AH27" i="2"/>
  <c r="Z34" i="3" s="1"/>
  <c r="Y27" i="14"/>
  <c r="Z25" i="17" s="1"/>
  <c r="Q27" i="5"/>
  <c r="Z17" i="6" s="1"/>
  <c r="N27" i="14"/>
  <c r="Z14" i="17" s="1"/>
  <c r="P27" i="5"/>
  <c r="Z16" i="6" s="1"/>
  <c r="L27" i="14"/>
  <c r="Z12" i="17" s="1"/>
  <c r="W27" i="13"/>
  <c r="Z23" i="16" s="1"/>
  <c r="W27" i="14"/>
  <c r="Z23" i="17" s="1"/>
  <c r="Q27" i="14"/>
  <c r="Z17" i="17" s="1"/>
  <c r="P27" i="13"/>
  <c r="Z16" i="16" s="1"/>
  <c r="U27" i="14"/>
  <c r="Z21" i="17" s="1"/>
  <c r="AG27" i="5"/>
  <c r="Z33" i="6" s="1"/>
  <c r="AD27" i="5"/>
  <c r="Z30" i="6" s="1"/>
  <c r="S27" i="14"/>
  <c r="Z19" i="17" s="1"/>
  <c r="AC27" i="14"/>
  <c r="Z29" i="17" s="1"/>
  <c r="AE27" i="13"/>
  <c r="Z31" i="16" s="1"/>
  <c r="W27" i="5"/>
  <c r="Z23" i="6" s="1"/>
  <c r="U27" i="13"/>
  <c r="Z21" i="16" s="1"/>
  <c r="AC27" i="5"/>
  <c r="Z29" i="6" s="1"/>
  <c r="T27" i="5"/>
  <c r="Z20" i="6" s="1"/>
  <c r="R27" i="13"/>
  <c r="Z18" i="16" s="1"/>
  <c r="AA27" i="13"/>
  <c r="Z27" i="16" s="1"/>
  <c r="AE27" i="14"/>
  <c r="Z31" i="17" s="1"/>
  <c r="AE27" i="5"/>
  <c r="Z31" i="6" s="1"/>
  <c r="Z31" i="4" s="1"/>
  <c r="L27" i="5"/>
  <c r="Z12" i="6" s="1"/>
  <c r="AB27" i="5"/>
  <c r="Z28" i="6" s="1"/>
  <c r="V27" i="5"/>
  <c r="Z22" i="6" s="1"/>
  <c r="T27" i="13"/>
  <c r="Z20" i="16" s="1"/>
  <c r="T27" i="14"/>
  <c r="Z20" i="17" s="1"/>
  <c r="AG27" i="13"/>
  <c r="Z33" i="16" s="1"/>
  <c r="U27" i="5"/>
  <c r="Z21" i="6" s="1"/>
  <c r="AD27" i="13"/>
  <c r="Z30" i="16" s="1"/>
  <c r="X27" i="14"/>
  <c r="Z24" i="17" s="1"/>
  <c r="R27" i="5"/>
  <c r="Z18" i="6" s="1"/>
  <c r="H27" i="14"/>
  <c r="Z8" i="17" s="1"/>
  <c r="S27" i="13"/>
  <c r="Z19" i="16" s="1"/>
  <c r="AC27" i="13"/>
  <c r="Z29" i="16" s="1"/>
  <c r="X27" i="13"/>
  <c r="Z24" i="16" s="1"/>
  <c r="Y27" i="5"/>
  <c r="Z25" i="6" s="1"/>
  <c r="Q27" i="13"/>
  <c r="Z17" i="16" s="1"/>
  <c r="O27" i="13"/>
  <c r="Z15" i="16" s="1"/>
  <c r="AF27" i="5"/>
  <c r="Z32" i="6" s="1"/>
  <c r="X27" i="5"/>
  <c r="Z24" i="6" s="1"/>
  <c r="M27" i="14"/>
  <c r="Z13" i="17" s="1"/>
  <c r="R27" i="14"/>
  <c r="Z18" i="17" s="1"/>
  <c r="N27" i="5"/>
  <c r="Z14" i="6" s="1"/>
  <c r="Z27" i="13"/>
  <c r="Z26" i="16" s="1"/>
  <c r="Z27" i="14"/>
  <c r="Z26" i="17" s="1"/>
  <c r="Z27" i="5"/>
  <c r="Z26" i="6" s="1"/>
  <c r="M27" i="5"/>
  <c r="Z13" i="6" s="1"/>
  <c r="Z13" i="4" s="1"/>
  <c r="Y27" i="13"/>
  <c r="Z25" i="16" s="1"/>
  <c r="H27" i="5"/>
  <c r="Z8" i="6" s="1"/>
  <c r="AF27" i="13"/>
  <c r="Z32" i="16" s="1"/>
  <c r="P27" i="14"/>
  <c r="Z16" i="17" s="1"/>
  <c r="H27" i="13"/>
  <c r="Z8" i="16" s="1"/>
  <c r="N27" i="13"/>
  <c r="Z14" i="16" s="1"/>
  <c r="AG27" i="14"/>
  <c r="Z33" i="17" s="1"/>
  <c r="L27" i="13"/>
  <c r="Z12" i="16" s="1"/>
  <c r="V27" i="13"/>
  <c r="Z22" i="16" s="1"/>
  <c r="M27" i="13"/>
  <c r="Z13" i="16" s="1"/>
  <c r="O27" i="5"/>
  <c r="Z15" i="6" s="1"/>
  <c r="Z15" i="4" s="1"/>
  <c r="S27" i="5"/>
  <c r="Z19" i="6" s="1"/>
  <c r="AB27" i="13"/>
  <c r="Z28" i="16" s="1"/>
  <c r="Z16" i="4" l="1"/>
  <c r="Z25" i="4"/>
  <c r="Z14" i="4"/>
  <c r="Z19" i="4"/>
  <c r="Z23" i="4"/>
  <c r="Z21" i="4"/>
  <c r="Z26" i="4"/>
  <c r="Z18" i="4"/>
  <c r="Z17" i="4"/>
  <c r="Z24" i="4"/>
  <c r="Z32" i="4"/>
  <c r="Z22" i="4"/>
  <c r="Z28" i="4"/>
  <c r="Z20" i="4"/>
  <c r="Z30" i="4"/>
  <c r="Z12" i="4"/>
  <c r="Z29" i="4"/>
  <c r="Z27" i="4"/>
  <c r="Z8" i="4"/>
  <c r="Z33" i="4"/>
  <c r="Z1" i="3"/>
  <c r="AA20" i="8"/>
  <c r="DL1" i="7"/>
  <c r="DL6" i="7" s="1"/>
  <c r="AH27" i="14"/>
  <c r="Z34" i="17" s="1"/>
  <c r="Z1" i="17" s="1"/>
  <c r="AA10" i="8" s="1"/>
  <c r="AH27" i="13"/>
  <c r="Z34" i="16" s="1"/>
  <c r="Z1" i="16" s="1"/>
  <c r="AH27" i="5"/>
  <c r="Z34" i="6" s="1"/>
  <c r="Z1" i="6" s="1"/>
  <c r="BD1" i="7" l="1"/>
  <c r="BD6" i="7" s="1"/>
  <c r="Z34" i="4"/>
  <c r="Z1" i="4" s="1"/>
  <c r="Z1" i="7"/>
  <c r="Z6" i="7" s="1"/>
  <c r="AA7" i="8"/>
  <c r="CH1" i="7"/>
  <c r="CH6" i="7" s="1"/>
  <c r="B21" i="14" l="1"/>
  <c r="T36" i="17" s="1"/>
  <c r="B21" i="13"/>
  <c r="T36" i="16" s="1"/>
  <c r="B19" i="5"/>
  <c r="R36" i="6" s="1"/>
  <c r="B24" i="12"/>
  <c r="W36" i="15" s="1"/>
  <c r="B22" i="5"/>
  <c r="U36" i="6" s="1"/>
  <c r="C21" i="14"/>
  <c r="T3" i="17" s="1"/>
  <c r="C23" i="14"/>
  <c r="V3" i="17" s="1"/>
  <c r="C20" i="13"/>
  <c r="S3" i="16" s="1"/>
  <c r="C20" i="12"/>
  <c r="S3" i="15" s="1"/>
  <c r="C22" i="14"/>
  <c r="U3" i="17" s="1"/>
  <c r="C19" i="14"/>
  <c r="R3" i="17" s="1"/>
  <c r="C19" i="13"/>
  <c r="R3" i="16" s="1"/>
  <c r="C25" i="14"/>
  <c r="X3" i="17" s="1"/>
  <c r="C23" i="13"/>
  <c r="V3" i="16" s="1"/>
  <c r="C19" i="12"/>
  <c r="R3" i="15" s="1"/>
  <c r="C25" i="12"/>
  <c r="X3" i="15" s="1"/>
  <c r="C24" i="14"/>
  <c r="W3" i="17" s="1"/>
  <c r="C23" i="12"/>
  <c r="V3" i="15" s="1"/>
  <c r="C24" i="12"/>
  <c r="W3" i="15" s="1"/>
  <c r="C21" i="13"/>
  <c r="T3" i="16" s="1"/>
  <c r="C20" i="14"/>
  <c r="S3" i="17" s="1"/>
  <c r="B26" i="5"/>
  <c r="Y36" i="6" s="1"/>
  <c r="B24" i="5"/>
  <c r="W36" i="6" s="1"/>
  <c r="B24" i="14"/>
  <c r="W36" i="17" s="1"/>
  <c r="C24" i="13"/>
  <c r="W3" i="16" s="1"/>
  <c r="B24" i="13"/>
  <c r="W36" i="16" s="1"/>
  <c r="C25" i="13"/>
  <c r="X3" i="16" s="1"/>
  <c r="C26" i="14"/>
  <c r="Y3" i="17" s="1"/>
  <c r="C26" i="13"/>
  <c r="Y3" i="16" s="1"/>
  <c r="C17" i="14" l="1"/>
  <c r="P3" i="17" s="1"/>
  <c r="B17" i="5"/>
  <c r="P36" i="6" s="1"/>
  <c r="C17" i="13"/>
  <c r="P3" i="16" s="1"/>
  <c r="B20" i="14"/>
  <c r="S36" i="17" s="1"/>
  <c r="B20" i="5"/>
  <c r="S36" i="6" s="1"/>
  <c r="C18" i="14"/>
  <c r="Q3" i="17" s="1"/>
  <c r="B18" i="5"/>
  <c r="Q36" i="6" s="1"/>
  <c r="C18" i="12"/>
  <c r="Q3" i="15" s="1"/>
  <c r="C18" i="13"/>
  <c r="Q3" i="16" s="1"/>
  <c r="B18" i="13"/>
  <c r="Q36" i="16" s="1"/>
  <c r="C17" i="12"/>
  <c r="P3" i="15" s="1"/>
  <c r="B22" i="14"/>
  <c r="U36" i="17" s="1"/>
  <c r="B25" i="14"/>
  <c r="X36" i="17" s="1"/>
  <c r="B18" i="12"/>
  <c r="Q36" i="15" s="1"/>
  <c r="B18" i="14"/>
  <c r="Q36" i="17" s="1"/>
  <c r="B25" i="5"/>
  <c r="X36" i="6" s="1"/>
  <c r="B21" i="5"/>
  <c r="T36" i="6" s="1"/>
  <c r="B17" i="12"/>
  <c r="P36" i="15" s="1"/>
  <c r="B17" i="13"/>
  <c r="P36" i="16" s="1"/>
  <c r="B20" i="12"/>
  <c r="S36" i="15" s="1"/>
  <c r="B25" i="12"/>
  <c r="X36" i="15" s="1"/>
  <c r="B19" i="13"/>
  <c r="R36" i="16" s="1"/>
  <c r="B19" i="12"/>
  <c r="R36" i="15" s="1"/>
  <c r="B17" i="14"/>
  <c r="P36" i="17" s="1"/>
  <c r="B23" i="5"/>
  <c r="V36" i="6" s="1"/>
  <c r="B19" i="14"/>
  <c r="R36" i="17" s="1"/>
  <c r="B23" i="14"/>
  <c r="V36" i="17" s="1"/>
  <c r="B20" i="13"/>
  <c r="S36" i="16" s="1"/>
  <c r="J19" i="14"/>
  <c r="R10" i="17" s="1"/>
  <c r="G19" i="14"/>
  <c r="R7" i="17" s="1"/>
  <c r="I19" i="13"/>
  <c r="R9" i="16" s="1"/>
  <c r="G25" i="13"/>
  <c r="X7" i="16" s="1"/>
  <c r="J22" i="13"/>
  <c r="U10" i="16" s="1"/>
  <c r="J20" i="13" l="1"/>
  <c r="S10" i="16" s="1"/>
  <c r="E23" i="12"/>
  <c r="V5" i="15" s="1"/>
  <c r="E21" i="13"/>
  <c r="T5" i="16" s="1"/>
  <c r="E21" i="14"/>
  <c r="T5" i="17" s="1"/>
  <c r="D25" i="14"/>
  <c r="X4" i="17" s="1"/>
  <c r="F21" i="12"/>
  <c r="T6" i="15" s="1"/>
  <c r="F21" i="14"/>
  <c r="T6" i="17" s="1"/>
  <c r="D25" i="13"/>
  <c r="X4" i="16" s="1"/>
  <c r="G19" i="12"/>
  <c r="R7" i="15" s="1"/>
  <c r="F25" i="13"/>
  <c r="X6" i="16" s="1"/>
  <c r="F23" i="12"/>
  <c r="V6" i="15" s="1"/>
  <c r="E17" i="12"/>
  <c r="P5" i="15" s="1"/>
  <c r="J19" i="12"/>
  <c r="R10" i="15" s="1"/>
  <c r="I18" i="13"/>
  <c r="Q9" i="16" s="1"/>
  <c r="F22" i="12"/>
  <c r="U6" i="15" s="1"/>
  <c r="J25" i="12"/>
  <c r="X10" i="15" s="1"/>
  <c r="F23" i="13"/>
  <c r="V6" i="16" s="1"/>
  <c r="J22" i="14"/>
  <c r="U10" i="17" s="1"/>
  <c r="G21" i="13"/>
  <c r="T7" i="16" s="1"/>
  <c r="E19" i="13"/>
  <c r="R5" i="16" s="1"/>
  <c r="D22" i="12"/>
  <c r="U4" i="15" s="1"/>
  <c r="E23" i="13"/>
  <c r="V5" i="16" s="1"/>
  <c r="J17" i="12"/>
  <c r="P10" i="15" s="1"/>
  <c r="F20" i="12"/>
  <c r="S6" i="15" s="1"/>
  <c r="I21" i="13"/>
  <c r="T9" i="16" s="1"/>
  <c r="D20" i="14"/>
  <c r="S4" i="17" s="1"/>
  <c r="J25" i="14"/>
  <c r="X10" i="17" s="1"/>
  <c r="G20" i="12"/>
  <c r="S7" i="15" s="1"/>
  <c r="G25" i="14"/>
  <c r="X7" i="17" s="1"/>
  <c r="E19" i="12"/>
  <c r="R5" i="15" s="1"/>
  <c r="E19" i="14"/>
  <c r="R5" i="17" s="1"/>
  <c r="I22" i="12"/>
  <c r="U9" i="15" s="1"/>
  <c r="E22" i="13"/>
  <c r="U5" i="16" s="1"/>
  <c r="D22" i="14"/>
  <c r="U4" i="17" s="1"/>
  <c r="D20" i="13"/>
  <c r="S4" i="16" s="1"/>
  <c r="G21" i="14"/>
  <c r="T7" i="17" s="1"/>
  <c r="D20" i="12"/>
  <c r="S4" i="15" s="1"/>
  <c r="E21" i="12"/>
  <c r="T5" i="15" s="1"/>
  <c r="E22" i="12"/>
  <c r="U5" i="15" s="1"/>
  <c r="D21" i="13"/>
  <c r="T4" i="16" s="1"/>
  <c r="I23" i="13"/>
  <c r="V9" i="16" s="1"/>
  <c r="D23" i="14"/>
  <c r="V4" i="17" s="1"/>
  <c r="D22" i="13"/>
  <c r="U4" i="16" s="1"/>
  <c r="J21" i="14"/>
  <c r="T10" i="17" s="1"/>
  <c r="D21" i="14"/>
  <c r="T4" i="17" s="1"/>
  <c r="F19" i="12"/>
  <c r="R6" i="15" s="1"/>
  <c r="E25" i="12"/>
  <c r="X5" i="15" s="1"/>
  <c r="I17" i="12"/>
  <c r="P9" i="15" s="1"/>
  <c r="D19" i="14"/>
  <c r="R4" i="17" s="1"/>
  <c r="I24" i="13"/>
  <c r="W9" i="16" s="1"/>
  <c r="D17" i="12"/>
  <c r="P4" i="15" s="1"/>
  <c r="D18" i="13"/>
  <c r="Q4" i="16" s="1"/>
  <c r="G23" i="14"/>
  <c r="V7" i="17" s="1"/>
  <c r="J24" i="14"/>
  <c r="W10" i="17" s="1"/>
  <c r="I23" i="14"/>
  <c r="V9" i="17" s="1"/>
  <c r="J17" i="14"/>
  <c r="P10" i="17" s="1"/>
  <c r="D19" i="12"/>
  <c r="R4" i="15" s="1"/>
  <c r="G23" i="12"/>
  <c r="V7" i="15" s="1"/>
  <c r="J17" i="13"/>
  <c r="P10" i="16" s="1"/>
  <c r="F17" i="12"/>
  <c r="P6" i="15" s="1"/>
  <c r="I18" i="14"/>
  <c r="Q9" i="17" s="1"/>
  <c r="E24" i="14"/>
  <c r="W5" i="17" s="1"/>
  <c r="I22" i="14"/>
  <c r="U9" i="17" s="1"/>
  <c r="G17" i="14"/>
  <c r="P7" i="17" s="1"/>
  <c r="E20" i="13"/>
  <c r="S5" i="16" s="1"/>
  <c r="I21" i="14"/>
  <c r="T9" i="17" s="1"/>
  <c r="F18" i="12"/>
  <c r="Q6" i="15" s="1"/>
  <c r="E18" i="13"/>
  <c r="Q5" i="16" s="1"/>
  <c r="E20" i="12"/>
  <c r="S5" i="15" s="1"/>
  <c r="E22" i="14"/>
  <c r="U5" i="17" s="1"/>
  <c r="G22" i="13"/>
  <c r="U7" i="16" s="1"/>
  <c r="F21" i="13"/>
  <c r="T6" i="16" s="1"/>
  <c r="D19" i="13"/>
  <c r="R4" i="16" s="1"/>
  <c r="I25" i="14"/>
  <c r="X9" i="17" s="1"/>
  <c r="I21" i="12"/>
  <c r="T9" i="15" s="1"/>
  <c r="F25" i="14"/>
  <c r="X6" i="17" s="1"/>
  <c r="I23" i="12"/>
  <c r="V9" i="15" s="1"/>
  <c r="E17" i="14"/>
  <c r="P5" i="17" s="1"/>
  <c r="E18" i="14"/>
  <c r="Q5" i="17" s="1"/>
  <c r="D18" i="12"/>
  <c r="Q4" i="15" s="1"/>
  <c r="D18" i="14"/>
  <c r="Q4" i="17" s="1"/>
  <c r="D17" i="14"/>
  <c r="P4" i="17" s="1"/>
  <c r="F20" i="14"/>
  <c r="S6" i="17" s="1"/>
  <c r="I24" i="14"/>
  <c r="W9" i="17" s="1"/>
  <c r="J20" i="12"/>
  <c r="S10" i="15" s="1"/>
  <c r="J22" i="12"/>
  <c r="U10" i="15" s="1"/>
  <c r="F23" i="14"/>
  <c r="V6" i="17" s="1"/>
  <c r="F22" i="13"/>
  <c r="U6" i="16" s="1"/>
  <c r="I22" i="13"/>
  <c r="U9" i="16" s="1"/>
  <c r="G21" i="12"/>
  <c r="T7" i="15" s="1"/>
  <c r="J20" i="14"/>
  <c r="S10" i="17" s="1"/>
  <c r="G20" i="14"/>
  <c r="S7" i="17" s="1"/>
  <c r="G23" i="13"/>
  <c r="V7" i="16" s="1"/>
  <c r="J24" i="12"/>
  <c r="W10" i="15" s="1"/>
  <c r="F25" i="12"/>
  <c r="X6" i="15" s="1"/>
  <c r="G20" i="13"/>
  <c r="S7" i="16" s="1"/>
  <c r="F20" i="13"/>
  <c r="S6" i="16" s="1"/>
  <c r="J21" i="12"/>
  <c r="T10" i="15" s="1"/>
  <c r="J19" i="13"/>
  <c r="R10" i="16" s="1"/>
  <c r="I26" i="13"/>
  <c r="Y9" i="16" s="1"/>
  <c r="G18" i="13"/>
  <c r="Q7" i="16" s="1"/>
  <c r="G17" i="13"/>
  <c r="P7" i="16" s="1"/>
  <c r="I18" i="12"/>
  <c r="Q9" i="15" s="1"/>
  <c r="F18" i="13"/>
  <c r="Q6" i="16" s="1"/>
  <c r="I17" i="13"/>
  <c r="P9" i="16" s="1"/>
  <c r="G18" i="12"/>
  <c r="Q7" i="15" s="1"/>
  <c r="F18" i="14"/>
  <c r="Q6" i="17" s="1"/>
  <c r="G18" i="14"/>
  <c r="Q7" i="17" s="1"/>
  <c r="J18" i="12"/>
  <c r="Q10" i="15" s="1"/>
  <c r="J18" i="13"/>
  <c r="Q10" i="16" s="1"/>
  <c r="J18" i="14"/>
  <c r="Q10" i="17" s="1"/>
  <c r="J25" i="13"/>
  <c r="X10" i="16" s="1"/>
  <c r="D25" i="12"/>
  <c r="X4" i="15" s="1"/>
  <c r="E25" i="13"/>
  <c r="X5" i="16" s="1"/>
  <c r="F19" i="13"/>
  <c r="R6" i="16" s="1"/>
  <c r="I25" i="12"/>
  <c r="X9" i="15" s="1"/>
  <c r="G26" i="14"/>
  <c r="Y7" i="17" s="1"/>
  <c r="G26" i="13"/>
  <c r="Y7" i="16" s="1"/>
  <c r="E26" i="14"/>
  <c r="Y5" i="17" s="1"/>
  <c r="J21" i="13"/>
  <c r="T10" i="16" s="1"/>
  <c r="F26" i="14"/>
  <c r="Y6" i="17" s="1"/>
  <c r="I19" i="14"/>
  <c r="R9" i="17" s="1"/>
  <c r="J24" i="13"/>
  <c r="W10" i="16" s="1"/>
  <c r="G25" i="12"/>
  <c r="X7" i="15" s="1"/>
  <c r="J23" i="14"/>
  <c r="V10" i="17" s="1"/>
  <c r="F24" i="12"/>
  <c r="W6" i="15" s="1"/>
  <c r="E24" i="12"/>
  <c r="W5" i="15" s="1"/>
  <c r="G24" i="14"/>
  <c r="W7" i="17" s="1"/>
  <c r="D21" i="12"/>
  <c r="T4" i="15" s="1"/>
  <c r="D24" i="13"/>
  <c r="W4" i="16" s="1"/>
  <c r="F17" i="14"/>
  <c r="P6" i="17" s="1"/>
  <c r="F24" i="13"/>
  <c r="W6" i="16" s="1"/>
  <c r="D17" i="13"/>
  <c r="P4" i="16" s="1"/>
  <c r="D23" i="13"/>
  <c r="V4" i="16" s="1"/>
  <c r="J23" i="12"/>
  <c r="V10" i="15" s="1"/>
  <c r="I20" i="14"/>
  <c r="S9" i="17" s="1"/>
  <c r="E24" i="13"/>
  <c r="W5" i="16" s="1"/>
  <c r="E17" i="13"/>
  <c r="P5" i="16" s="1"/>
  <c r="I25" i="13"/>
  <c r="X9" i="16" s="1"/>
  <c r="D24" i="12"/>
  <c r="W4" i="15" s="1"/>
  <c r="F24" i="14"/>
  <c r="W6" i="17" s="1"/>
  <c r="I20" i="12"/>
  <c r="S9" i="15" s="1"/>
  <c r="E23" i="14"/>
  <c r="V5" i="17" s="1"/>
  <c r="G24" i="13"/>
  <c r="W7" i="16" s="1"/>
  <c r="D23" i="12"/>
  <c r="V4" i="15" s="1"/>
  <c r="I17" i="14"/>
  <c r="P9" i="17" s="1"/>
  <c r="G22" i="12"/>
  <c r="U7" i="15" s="1"/>
  <c r="F22" i="14"/>
  <c r="U6" i="17" s="1"/>
  <c r="J23" i="13"/>
  <c r="V10" i="16" s="1"/>
  <c r="G17" i="12"/>
  <c r="P7" i="15" s="1"/>
  <c r="G19" i="13"/>
  <c r="R7" i="16" s="1"/>
  <c r="G24" i="12"/>
  <c r="W7" i="15" s="1"/>
  <c r="I19" i="12"/>
  <c r="R9" i="15" s="1"/>
  <c r="I20" i="13"/>
  <c r="S9" i="16" s="1"/>
  <c r="D24" i="14"/>
  <c r="W4" i="17" s="1"/>
  <c r="I24" i="12"/>
  <c r="W9" i="15" s="1"/>
  <c r="F17" i="13"/>
  <c r="P6" i="16" s="1"/>
  <c r="E25" i="14"/>
  <c r="X5" i="17" s="1"/>
  <c r="F19" i="14"/>
  <c r="R6" i="17" s="1"/>
  <c r="E20" i="14"/>
  <c r="S5" i="17" s="1"/>
  <c r="G22" i="14"/>
  <c r="U7" i="17" s="1"/>
  <c r="E18" i="12"/>
  <c r="Q5" i="15" s="1"/>
  <c r="F26" i="12"/>
  <c r="Y6" i="15" s="1"/>
  <c r="J26" i="14"/>
  <c r="Y10" i="17" s="1"/>
  <c r="J26" i="13"/>
  <c r="Y10" i="16" s="1"/>
  <c r="D26" i="14"/>
  <c r="Y4" i="17" s="1"/>
  <c r="D26" i="12"/>
  <c r="Y4" i="15" s="1"/>
  <c r="E26" i="13"/>
  <c r="Y5" i="16" s="1"/>
  <c r="I26" i="12"/>
  <c r="Y9" i="15" s="1"/>
  <c r="F26" i="13"/>
  <c r="Y6" i="16" s="1"/>
  <c r="D26" i="13"/>
  <c r="Y4" i="16" s="1"/>
  <c r="J26" i="12"/>
  <c r="Y10" i="15" s="1"/>
  <c r="I26" i="14"/>
  <c r="Y9" i="17" s="1"/>
  <c r="E26" i="12"/>
  <c r="Y5" i="15" s="1"/>
  <c r="K18" i="13" l="1"/>
  <c r="Q11" i="16" s="1"/>
  <c r="K24" i="14"/>
  <c r="W11" i="17" s="1"/>
  <c r="K23" i="14"/>
  <c r="V11" i="17" s="1"/>
  <c r="K23" i="13"/>
  <c r="V11" i="16" s="1"/>
  <c r="K17" i="12"/>
  <c r="P11" i="15" s="1"/>
  <c r="K22" i="12"/>
  <c r="U11" i="15" s="1"/>
  <c r="K24" i="13"/>
  <c r="W11" i="16" s="1"/>
  <c r="K20" i="13"/>
  <c r="S11" i="16" s="1"/>
  <c r="K21" i="12"/>
  <c r="T11" i="15" s="1"/>
  <c r="K18" i="14"/>
  <c r="Q11" i="17" s="1"/>
  <c r="K22" i="13"/>
  <c r="U11" i="16" s="1"/>
  <c r="K21" i="13"/>
  <c r="T11" i="16" s="1"/>
  <c r="K19" i="14"/>
  <c r="R11" i="17" s="1"/>
  <c r="K22" i="14"/>
  <c r="U11" i="17" s="1"/>
  <c r="K18" i="12"/>
  <c r="Q11" i="15" s="1"/>
  <c r="K25" i="14"/>
  <c r="X11" i="17" s="1"/>
  <c r="K25" i="12"/>
  <c r="X11" i="15" s="1"/>
  <c r="K19" i="12"/>
  <c r="R11" i="15" s="1"/>
  <c r="K20" i="14"/>
  <c r="S11" i="17" s="1"/>
  <c r="K23" i="12"/>
  <c r="V11" i="15" s="1"/>
  <c r="K24" i="12"/>
  <c r="W11" i="15" s="1"/>
  <c r="K17" i="14"/>
  <c r="P11" i="17" s="1"/>
  <c r="K17" i="13"/>
  <c r="P11" i="16" s="1"/>
  <c r="K19" i="13"/>
  <c r="R11" i="16" s="1"/>
  <c r="K20" i="12"/>
  <c r="S11" i="15" s="1"/>
  <c r="K21" i="14"/>
  <c r="T11" i="17" s="1"/>
  <c r="K25" i="13"/>
  <c r="X11" i="16" s="1"/>
  <c r="K26" i="13"/>
  <c r="Y11" i="16" s="1"/>
  <c r="K26" i="14"/>
  <c r="Y11" i="17" s="1"/>
  <c r="K26" i="12"/>
  <c r="Y11" i="15" s="1"/>
  <c r="J26" i="2" l="1"/>
  <c r="Y10" i="3" s="1"/>
  <c r="K26" i="2"/>
  <c r="Y11" i="3" s="1"/>
  <c r="D26" i="2"/>
  <c r="Y4" i="3" s="1"/>
  <c r="F26" i="2"/>
  <c r="Y6" i="3" s="1"/>
  <c r="F25" i="5"/>
  <c r="X6" i="6" s="1"/>
  <c r="D24" i="5"/>
  <c r="W4" i="6" s="1"/>
  <c r="E26" i="5"/>
  <c r="Y5" i="6" s="1"/>
  <c r="K26" i="5"/>
  <c r="Y11" i="6" s="1"/>
  <c r="D26" i="5"/>
  <c r="Y4" i="6" s="1"/>
  <c r="G26" i="5"/>
  <c r="Y7" i="6" s="1"/>
  <c r="I26" i="5"/>
  <c r="Y9" i="6" s="1"/>
  <c r="J26" i="5"/>
  <c r="Y10" i="6" s="1"/>
  <c r="F26" i="5"/>
  <c r="Y6" i="6" s="1"/>
  <c r="Y6" i="4" s="1"/>
  <c r="Y4" i="4" l="1"/>
  <c r="Y11" i="4"/>
  <c r="Y10" i="4"/>
  <c r="K23" i="2"/>
  <c r="V11" i="3" s="1"/>
  <c r="E24" i="2"/>
  <c r="W5" i="3" s="1"/>
  <c r="I26" i="2"/>
  <c r="Y9" i="3" s="1"/>
  <c r="Y9" i="4" s="1"/>
  <c r="J24" i="2"/>
  <c r="W10" i="3" s="1"/>
  <c r="J25" i="2"/>
  <c r="X10" i="3" s="1"/>
  <c r="I25" i="2"/>
  <c r="X9" i="3" s="1"/>
  <c r="D25" i="2"/>
  <c r="X4" i="3" s="1"/>
  <c r="F25" i="2"/>
  <c r="X6" i="3" s="1"/>
  <c r="X6" i="4" s="1"/>
  <c r="G25" i="2"/>
  <c r="X7" i="3" s="1"/>
  <c r="E25" i="2"/>
  <c r="X5" i="3" s="1"/>
  <c r="I23" i="2"/>
  <c r="V9" i="3" s="1"/>
  <c r="D24" i="2"/>
  <c r="W4" i="3" s="1"/>
  <c r="W4" i="4" s="1"/>
  <c r="F24" i="2"/>
  <c r="W6" i="3" s="1"/>
  <c r="K24" i="2"/>
  <c r="W11" i="3" s="1"/>
  <c r="K25" i="2"/>
  <c r="X11" i="3" s="1"/>
  <c r="D23" i="2"/>
  <c r="V4" i="3" s="1"/>
  <c r="G24" i="2"/>
  <c r="W7" i="3" s="1"/>
  <c r="C25" i="2"/>
  <c r="X3" i="3" s="1"/>
  <c r="E23" i="2"/>
  <c r="V5" i="3" s="1"/>
  <c r="F23" i="2"/>
  <c r="V6" i="3" s="1"/>
  <c r="I24" i="2"/>
  <c r="W9" i="3" s="1"/>
  <c r="G23" i="2"/>
  <c r="V7" i="3" s="1"/>
  <c r="J24" i="5"/>
  <c r="W10" i="6" s="1"/>
  <c r="F24" i="5"/>
  <c r="W6" i="6" s="1"/>
  <c r="E24" i="5"/>
  <c r="W5" i="6" s="1"/>
  <c r="W5" i="4" s="1"/>
  <c r="I24" i="5"/>
  <c r="W9" i="6" s="1"/>
  <c r="K24" i="5"/>
  <c r="W11" i="6" s="1"/>
  <c r="I25" i="5"/>
  <c r="X9" i="6" s="1"/>
  <c r="D25" i="5"/>
  <c r="X4" i="6" s="1"/>
  <c r="G24" i="5"/>
  <c r="W7" i="6" s="1"/>
  <c r="J25" i="5"/>
  <c r="X10" i="6" s="1"/>
  <c r="G25" i="5"/>
  <c r="X7" i="6" s="1"/>
  <c r="E25" i="5"/>
  <c r="X5" i="6" s="1"/>
  <c r="C23" i="5"/>
  <c r="V3" i="6" s="1"/>
  <c r="I23" i="5"/>
  <c r="V9" i="6" s="1"/>
  <c r="F23" i="5"/>
  <c r="V6" i="6" s="1"/>
  <c r="V6" i="4" s="1"/>
  <c r="E23" i="5"/>
  <c r="V5" i="6" s="1"/>
  <c r="V5" i="4" s="1"/>
  <c r="D23" i="5"/>
  <c r="V4" i="6" s="1"/>
  <c r="J20" i="5"/>
  <c r="S10" i="6" s="1"/>
  <c r="J23" i="5"/>
  <c r="V10" i="6" s="1"/>
  <c r="G23" i="5"/>
  <c r="V7" i="6" s="1"/>
  <c r="V7" i="4" s="1"/>
  <c r="X7" i="4" l="1"/>
  <c r="W7" i="4"/>
  <c r="V4" i="4"/>
  <c r="X4" i="4"/>
  <c r="X9" i="4"/>
  <c r="W9" i="4"/>
  <c r="W11" i="4"/>
  <c r="X10" i="4"/>
  <c r="W6" i="4"/>
  <c r="W10" i="4"/>
  <c r="V9" i="4"/>
  <c r="X5" i="4"/>
  <c r="E17" i="2"/>
  <c r="P5" i="3" s="1"/>
  <c r="E21" i="2"/>
  <c r="T5" i="3" s="1"/>
  <c r="G18" i="2"/>
  <c r="Q7" i="3" s="1"/>
  <c r="I18" i="2"/>
  <c r="Q9" i="3" s="1"/>
  <c r="F17" i="2"/>
  <c r="P6" i="3" s="1"/>
  <c r="G17" i="2"/>
  <c r="P7" i="3" s="1"/>
  <c r="F18" i="2"/>
  <c r="Q6" i="3" s="1"/>
  <c r="J23" i="2"/>
  <c r="V10" i="3" s="1"/>
  <c r="V10" i="4" s="1"/>
  <c r="F22" i="2"/>
  <c r="U6" i="3" s="1"/>
  <c r="I20" i="2"/>
  <c r="S9" i="3" s="1"/>
  <c r="K19" i="2"/>
  <c r="R11" i="3" s="1"/>
  <c r="C19" i="2"/>
  <c r="R3" i="3" s="1"/>
  <c r="I21" i="2"/>
  <c r="T9" i="3" s="1"/>
  <c r="D22" i="2"/>
  <c r="U4" i="3" s="1"/>
  <c r="G20" i="2"/>
  <c r="S7" i="3" s="1"/>
  <c r="J22" i="2"/>
  <c r="U10" i="3" s="1"/>
  <c r="I19" i="2"/>
  <c r="R9" i="3" s="1"/>
  <c r="G21" i="2"/>
  <c r="T7" i="3" s="1"/>
  <c r="J20" i="2"/>
  <c r="S10" i="3" s="1"/>
  <c r="S10" i="4" s="1"/>
  <c r="G22" i="2"/>
  <c r="U7" i="3" s="1"/>
  <c r="J19" i="2"/>
  <c r="R10" i="3" s="1"/>
  <c r="E22" i="2"/>
  <c r="U5" i="3" s="1"/>
  <c r="F21" i="2"/>
  <c r="T6" i="3" s="1"/>
  <c r="F19" i="2"/>
  <c r="R6" i="3" s="1"/>
  <c r="D21" i="2"/>
  <c r="T4" i="3" s="1"/>
  <c r="E19" i="2"/>
  <c r="R5" i="3" s="1"/>
  <c r="K21" i="2"/>
  <c r="T11" i="3" s="1"/>
  <c r="B19" i="2"/>
  <c r="R36" i="3" s="1"/>
  <c r="F20" i="2"/>
  <c r="S6" i="3" s="1"/>
  <c r="K22" i="2"/>
  <c r="U11" i="3" s="1"/>
  <c r="D19" i="2"/>
  <c r="R4" i="3" s="1"/>
  <c r="J21" i="2"/>
  <c r="T10" i="3" s="1"/>
  <c r="D20" i="2"/>
  <c r="S4" i="3" s="1"/>
  <c r="K20" i="2"/>
  <c r="S11" i="3" s="1"/>
  <c r="G19" i="2"/>
  <c r="R7" i="3" s="1"/>
  <c r="I22" i="2"/>
  <c r="U9" i="3" s="1"/>
  <c r="E20" i="2"/>
  <c r="S5" i="3" s="1"/>
  <c r="J18" i="2"/>
  <c r="Q10" i="3" s="1"/>
  <c r="D18" i="2"/>
  <c r="Q4" i="3" s="1"/>
  <c r="E18" i="2"/>
  <c r="Q5" i="3" s="1"/>
  <c r="K18" i="2"/>
  <c r="Q11" i="3" s="1"/>
  <c r="C18" i="2"/>
  <c r="Q3" i="3" s="1"/>
  <c r="D17" i="2"/>
  <c r="P4" i="3" s="1"/>
  <c r="I17" i="2"/>
  <c r="P9" i="3" s="1"/>
  <c r="K17" i="2"/>
  <c r="P11" i="3" s="1"/>
  <c r="C17" i="2"/>
  <c r="P3" i="3" s="1"/>
  <c r="B26" i="13"/>
  <c r="Y36" i="16" s="1"/>
  <c r="J21" i="5"/>
  <c r="T10" i="6" s="1"/>
  <c r="I17" i="5"/>
  <c r="P9" i="6" s="1"/>
  <c r="J22" i="5"/>
  <c r="U10" i="6" s="1"/>
  <c r="K19" i="5"/>
  <c r="R11" i="6" s="1"/>
  <c r="D19" i="5"/>
  <c r="R4" i="6" s="1"/>
  <c r="C17" i="5"/>
  <c r="P3" i="6" s="1"/>
  <c r="D18" i="5"/>
  <c r="Q4" i="6" s="1"/>
  <c r="F18" i="5"/>
  <c r="Q6" i="6" s="1"/>
  <c r="G18" i="5"/>
  <c r="Q7" i="6" s="1"/>
  <c r="I20" i="5"/>
  <c r="S9" i="6" s="1"/>
  <c r="C21" i="5"/>
  <c r="T3" i="6" s="1"/>
  <c r="D21" i="5"/>
  <c r="T4" i="6" s="1"/>
  <c r="E18" i="5"/>
  <c r="Q5" i="6" s="1"/>
  <c r="F19" i="5"/>
  <c r="R6" i="6" s="1"/>
  <c r="R6" i="4" s="1"/>
  <c r="C22" i="5"/>
  <c r="U3" i="6" s="1"/>
  <c r="D20" i="5"/>
  <c r="S4" i="6" s="1"/>
  <c r="I21" i="5"/>
  <c r="T9" i="6" s="1"/>
  <c r="K21" i="5"/>
  <c r="T11" i="6" s="1"/>
  <c r="F17" i="5"/>
  <c r="P6" i="6" s="1"/>
  <c r="G17" i="5"/>
  <c r="P7" i="6" s="1"/>
  <c r="I18" i="5"/>
  <c r="Q9" i="6" s="1"/>
  <c r="K22" i="5"/>
  <c r="U11" i="6" s="1"/>
  <c r="G20" i="5"/>
  <c r="S7" i="6" s="1"/>
  <c r="E20" i="5"/>
  <c r="S5" i="6" s="1"/>
  <c r="E21" i="5"/>
  <c r="T5" i="6" s="1"/>
  <c r="D22" i="5"/>
  <c r="U4" i="6" s="1"/>
  <c r="D17" i="5"/>
  <c r="P4" i="6" s="1"/>
  <c r="I19" i="5"/>
  <c r="R9" i="6" s="1"/>
  <c r="E19" i="5"/>
  <c r="R5" i="6" s="1"/>
  <c r="C20" i="5"/>
  <c r="S3" i="6" s="1"/>
  <c r="F21" i="5"/>
  <c r="T6" i="6" s="1"/>
  <c r="G21" i="5"/>
  <c r="T7" i="6" s="1"/>
  <c r="I22" i="5"/>
  <c r="U9" i="6" s="1"/>
  <c r="C18" i="5"/>
  <c r="Q3" i="6" s="1"/>
  <c r="G19" i="5"/>
  <c r="R7" i="6" s="1"/>
  <c r="K20" i="5"/>
  <c r="S11" i="6" s="1"/>
  <c r="F20" i="5"/>
  <c r="S6" i="6" s="1"/>
  <c r="J17" i="5"/>
  <c r="P10" i="6" s="1"/>
  <c r="E17" i="5"/>
  <c r="P5" i="6" s="1"/>
  <c r="P5" i="4" s="1"/>
  <c r="K18" i="5"/>
  <c r="Q11" i="6" s="1"/>
  <c r="J18" i="5"/>
  <c r="Q10" i="6" s="1"/>
  <c r="C19" i="5"/>
  <c r="R3" i="6" s="1"/>
  <c r="C26" i="5"/>
  <c r="Y3" i="6" s="1"/>
  <c r="J19" i="5"/>
  <c r="R10" i="6" s="1"/>
  <c r="E22" i="5"/>
  <c r="U5" i="6" s="1"/>
  <c r="U5" i="4" s="1"/>
  <c r="Q3" i="4" l="1"/>
  <c r="B24" i="2"/>
  <c r="W36" i="3" s="1"/>
  <c r="Q11" i="4"/>
  <c r="S4" i="4"/>
  <c r="T4" i="4"/>
  <c r="R9" i="4"/>
  <c r="T5" i="4"/>
  <c r="Q5" i="4"/>
  <c r="T10" i="4"/>
  <c r="U10" i="4"/>
  <c r="Q4" i="4"/>
  <c r="R4" i="4"/>
  <c r="T6" i="4"/>
  <c r="S7" i="4"/>
  <c r="P3" i="4"/>
  <c r="Q10" i="4"/>
  <c r="U11" i="4"/>
  <c r="U4" i="4"/>
  <c r="Q6" i="4"/>
  <c r="S5" i="4"/>
  <c r="S6" i="4"/>
  <c r="R10" i="4"/>
  <c r="T9" i="4"/>
  <c r="P7" i="4"/>
  <c r="P9" i="4"/>
  <c r="U9" i="4"/>
  <c r="R3" i="4"/>
  <c r="P6" i="4"/>
  <c r="P4" i="4"/>
  <c r="R7" i="4"/>
  <c r="T11" i="4"/>
  <c r="R11" i="4"/>
  <c r="Q9" i="4"/>
  <c r="S11" i="4"/>
  <c r="R5" i="4"/>
  <c r="T7" i="4"/>
  <c r="S9" i="4"/>
  <c r="Q7" i="4"/>
  <c r="C24" i="2"/>
  <c r="W3" i="3" s="1"/>
  <c r="C22" i="13"/>
  <c r="U3" i="16" s="1"/>
  <c r="G26" i="12"/>
  <c r="Y7" i="15" s="1"/>
  <c r="B26" i="14"/>
  <c r="Y36" i="17" s="1"/>
  <c r="B25" i="13"/>
  <c r="X36" i="16" s="1"/>
  <c r="B25" i="2"/>
  <c r="X36" i="3" s="1"/>
  <c r="C21" i="12"/>
  <c r="T3" i="15" s="1"/>
  <c r="K25" i="5"/>
  <c r="X11" i="6" s="1"/>
  <c r="X11" i="4" s="1"/>
  <c r="G22" i="5"/>
  <c r="U7" i="6" s="1"/>
  <c r="U7" i="4" s="1"/>
  <c r="K23" i="5"/>
  <c r="V11" i="6" s="1"/>
  <c r="V11" i="4" s="1"/>
  <c r="F22" i="5"/>
  <c r="U6" i="6" s="1"/>
  <c r="U6" i="4" s="1"/>
  <c r="C24" i="5"/>
  <c r="W3" i="6" s="1"/>
  <c r="C25" i="5"/>
  <c r="X3" i="6" s="1"/>
  <c r="X3" i="4" s="1"/>
  <c r="B17" i="2"/>
  <c r="P36" i="3" s="1"/>
  <c r="W3" i="4" l="1"/>
  <c r="B22" i="13"/>
  <c r="U36" i="16" s="1"/>
  <c r="B21" i="2"/>
  <c r="T36" i="3" s="1"/>
  <c r="B20" i="2"/>
  <c r="S36" i="3" s="1"/>
  <c r="B26" i="2"/>
  <c r="Y36" i="3" s="1"/>
  <c r="C20" i="2"/>
  <c r="S3" i="3" s="1"/>
  <c r="B22" i="2"/>
  <c r="U36" i="3" s="1"/>
  <c r="E26" i="2"/>
  <c r="Y5" i="3" s="1"/>
  <c r="Y5" i="4" s="1"/>
  <c r="C22" i="2"/>
  <c r="U3" i="3" s="1"/>
  <c r="G26" i="2"/>
  <c r="Y7" i="3" s="1"/>
  <c r="Y7" i="4" s="1"/>
  <c r="C21" i="2"/>
  <c r="T3" i="3" s="1"/>
  <c r="C26" i="2"/>
  <c r="Y3" i="3" s="1"/>
  <c r="B18" i="2"/>
  <c r="Q36" i="3" s="1"/>
  <c r="J17" i="2"/>
  <c r="P10" i="3" s="1"/>
  <c r="P10" i="4" s="1"/>
  <c r="B21" i="12"/>
  <c r="T36" i="15" s="1"/>
  <c r="B22" i="12"/>
  <c r="U36" i="15" s="1"/>
  <c r="C26" i="12"/>
  <c r="Y3" i="15" s="1"/>
  <c r="B23" i="12"/>
  <c r="V36" i="15" s="1"/>
  <c r="B23" i="13"/>
  <c r="V36" i="16" s="1"/>
  <c r="B26" i="12"/>
  <c r="Y36" i="15" s="1"/>
  <c r="C22" i="12"/>
  <c r="U3" i="15" s="1"/>
  <c r="K17" i="5"/>
  <c r="P11" i="6" s="1"/>
  <c r="P11" i="4" s="1"/>
  <c r="Y3" i="4" l="1"/>
  <c r="S3" i="4"/>
  <c r="U3" i="4"/>
  <c r="T3" i="4"/>
  <c r="C23" i="2"/>
  <c r="V3" i="3" s="1"/>
  <c r="V3" i="4" s="1"/>
  <c r="B23" i="2"/>
  <c r="V36" i="3" s="1"/>
  <c r="N25" i="2" l="1"/>
  <c r="X14" i="3" s="1"/>
  <c r="S22" i="2"/>
  <c r="U19" i="3" s="1"/>
  <c r="AB25" i="2"/>
  <c r="X28" i="3" s="1"/>
  <c r="P26" i="2"/>
  <c r="Y16" i="3" s="1"/>
  <c r="T19" i="2"/>
  <c r="R20" i="3" s="1"/>
  <c r="X19" i="2"/>
  <c r="R24" i="3" s="1"/>
  <c r="L24" i="2"/>
  <c r="W12" i="3" s="1"/>
  <c r="Q21" i="2"/>
  <c r="T17" i="3" s="1"/>
  <c r="AA20" i="2"/>
  <c r="S27" i="3" s="1"/>
  <c r="H26" i="2"/>
  <c r="Y8" i="3" s="1"/>
  <c r="AG22" i="2"/>
  <c r="U33" i="3" s="1"/>
  <c r="W25" i="2"/>
  <c r="X23" i="3" s="1"/>
  <c r="T18" i="2"/>
  <c r="Q20" i="3" s="1"/>
  <c r="AD23" i="2"/>
  <c r="V30" i="3" s="1"/>
  <c r="AF24" i="2"/>
  <c r="W32" i="3" s="1"/>
  <c r="R19" i="2"/>
  <c r="R18" i="3" s="1"/>
  <c r="AG24" i="2"/>
  <c r="W33" i="3" s="1"/>
  <c r="S20" i="5"/>
  <c r="S19" i="6" s="1"/>
  <c r="P25" i="2"/>
  <c r="X16" i="3" s="1"/>
  <c r="AA26" i="2"/>
  <c r="Y27" i="3" s="1"/>
  <c r="X19" i="5"/>
  <c r="R24" i="6" s="1"/>
  <c r="L18" i="2"/>
  <c r="Q12" i="3" s="1"/>
  <c r="Q25" i="2"/>
  <c r="X17" i="3" s="1"/>
  <c r="X20" i="2"/>
  <c r="S24" i="3" s="1"/>
  <c r="AE24" i="2"/>
  <c r="W31" i="3" s="1"/>
  <c r="O22" i="2"/>
  <c r="U15" i="3" s="1"/>
  <c r="AB18" i="2"/>
  <c r="Q28" i="3" s="1"/>
  <c r="AB19" i="2"/>
  <c r="R28" i="3" s="1"/>
  <c r="S24" i="2"/>
  <c r="W19" i="3" s="1"/>
  <c r="Q23" i="2"/>
  <c r="V17" i="3" s="1"/>
  <c r="AB26" i="2"/>
  <c r="Y28" i="3" s="1"/>
  <c r="Z19" i="2"/>
  <c r="R26" i="3" s="1"/>
  <c r="AG21" i="2"/>
  <c r="T33" i="3" s="1"/>
  <c r="T22" i="2"/>
  <c r="U20" i="3" s="1"/>
  <c r="N19" i="2"/>
  <c r="R14" i="3" s="1"/>
  <c r="L21" i="2"/>
  <c r="T12" i="3" s="1"/>
  <c r="M26" i="2"/>
  <c r="Y13" i="3" s="1"/>
  <c r="M19" i="2"/>
  <c r="R13" i="3" s="1"/>
  <c r="X18" i="2"/>
  <c r="Q24" i="3" s="1"/>
  <c r="AB24" i="2"/>
  <c r="W28" i="3" s="1"/>
  <c r="S18" i="2"/>
  <c r="Q19" i="3" s="1"/>
  <c r="M17" i="2"/>
  <c r="P13" i="3" s="1"/>
  <c r="S20" i="2"/>
  <c r="S19" i="3" s="1"/>
  <c r="M24" i="2"/>
  <c r="W13" i="3" s="1"/>
  <c r="M21" i="2"/>
  <c r="T13" i="3" s="1"/>
  <c r="AF25" i="2"/>
  <c r="X32" i="3" s="1"/>
  <c r="Y19" i="2"/>
  <c r="R25" i="3" s="1"/>
  <c r="O19" i="2"/>
  <c r="R15" i="3" s="1"/>
  <c r="Z20" i="2"/>
  <c r="S26" i="3" s="1"/>
  <c r="AG18" i="2"/>
  <c r="Q33" i="3" s="1"/>
  <c r="AC22" i="2"/>
  <c r="U29" i="3" s="1"/>
  <c r="O17" i="2"/>
  <c r="P15" i="3" s="1"/>
  <c r="Y25" i="2"/>
  <c r="X25" i="3" s="1"/>
  <c r="AA18" i="2"/>
  <c r="Q27" i="3" s="1"/>
  <c r="AD17" i="2"/>
  <c r="P30" i="3" s="1"/>
  <c r="P24" i="2"/>
  <c r="W16" i="3" s="1"/>
  <c r="Z18" i="2"/>
  <c r="Q26" i="3" s="1"/>
  <c r="Y24" i="2"/>
  <c r="W25" i="3" s="1"/>
  <c r="T23" i="2"/>
  <c r="V20" i="3" s="1"/>
  <c r="AF23" i="2"/>
  <c r="V32" i="3" s="1"/>
  <c r="X24" i="2"/>
  <c r="W24" i="3" s="1"/>
  <c r="X26" i="2"/>
  <c r="Y24" i="3" s="1"/>
  <c r="AB17" i="2"/>
  <c r="P28" i="3" s="1"/>
  <c r="Y21" i="2"/>
  <c r="T25" i="3" s="1"/>
  <c r="H21" i="12"/>
  <c r="T8" i="15" s="1"/>
  <c r="AG26" i="2"/>
  <c r="Y33" i="3" s="1"/>
  <c r="H18" i="2"/>
  <c r="Q8" i="3" s="1"/>
  <c r="H25" i="2"/>
  <c r="X8" i="3" s="1"/>
  <c r="M22" i="2"/>
  <c r="U13" i="3" s="1"/>
  <c r="AF20" i="2"/>
  <c r="S32" i="3" s="1"/>
  <c r="AD21" i="2"/>
  <c r="T30" i="3" s="1"/>
  <c r="U18" i="5"/>
  <c r="Q21" i="6" s="1"/>
  <c r="T20" i="2"/>
  <c r="S20" i="3" s="1"/>
  <c r="V24" i="2"/>
  <c r="W22" i="3" s="1"/>
  <c r="AF21" i="2"/>
  <c r="T32" i="3" s="1"/>
  <c r="T17" i="2"/>
  <c r="P20" i="3" s="1"/>
  <c r="Z24" i="2"/>
  <c r="W26" i="3" s="1"/>
  <c r="P21" i="2"/>
  <c r="T16" i="3" s="1"/>
  <c r="P17" i="2"/>
  <c r="P16" i="3" s="1"/>
  <c r="U20" i="2"/>
  <c r="S21" i="3" s="1"/>
  <c r="AB23" i="2"/>
  <c r="V28" i="3" s="1"/>
  <c r="AF26" i="2"/>
  <c r="Y32" i="3" s="1"/>
  <c r="Y17" i="2"/>
  <c r="P25" i="3" s="1"/>
  <c r="O20" i="2"/>
  <c r="S15" i="3" s="1"/>
  <c r="AD18" i="2"/>
  <c r="Q30" i="3" s="1"/>
  <c r="O23" i="2"/>
  <c r="V15" i="3" s="1"/>
  <c r="AE26" i="2"/>
  <c r="Y31" i="3" s="1"/>
  <c r="N26" i="2"/>
  <c r="Y14" i="3" s="1"/>
  <c r="AB22" i="2"/>
  <c r="U28" i="3" s="1"/>
  <c r="AC20" i="2"/>
  <c r="S29" i="3" s="1"/>
  <c r="N17" i="2"/>
  <c r="P14" i="3" s="1"/>
  <c r="H22" i="2"/>
  <c r="U8" i="3" s="1"/>
  <c r="T24" i="2"/>
  <c r="W20" i="3" s="1"/>
  <c r="AB20" i="2"/>
  <c r="S28" i="3" s="1"/>
  <c r="N18" i="2"/>
  <c r="Q14" i="3" s="1"/>
  <c r="AD19" i="2"/>
  <c r="R30" i="3" s="1"/>
  <c r="AA24" i="2"/>
  <c r="W27" i="3" s="1"/>
  <c r="L20" i="2"/>
  <c r="S12" i="3" s="1"/>
  <c r="H26" i="12"/>
  <c r="Y8" i="15" s="1"/>
  <c r="H24" i="2"/>
  <c r="W8" i="3" s="1"/>
  <c r="H19" i="2"/>
  <c r="R8" i="3" s="1"/>
  <c r="AC19" i="2"/>
  <c r="R29" i="3" s="1"/>
  <c r="U19" i="2"/>
  <c r="R21" i="3" s="1"/>
  <c r="H23" i="2"/>
  <c r="V8" i="3" s="1"/>
  <c r="AC17" i="2"/>
  <c r="P29" i="3" s="1"/>
  <c r="Y22" i="2"/>
  <c r="U25" i="3" s="1"/>
  <c r="U21" i="2"/>
  <c r="T21" i="3" s="1"/>
  <c r="R26" i="2"/>
  <c r="Y18" i="3" s="1"/>
  <c r="O25" i="2"/>
  <c r="X15" i="3" s="1"/>
  <c r="W22" i="2"/>
  <c r="U23" i="3" s="1"/>
  <c r="U18" i="2"/>
  <c r="Q21" i="3" s="1"/>
  <c r="S18" i="5"/>
  <c r="Q19" i="6" s="1"/>
  <c r="W19" i="2"/>
  <c r="R23" i="3" s="1"/>
  <c r="AE21" i="2"/>
  <c r="T31" i="3" s="1"/>
  <c r="AC18" i="2"/>
  <c r="Q29" i="3" s="1"/>
  <c r="M23" i="2"/>
  <c r="V13" i="3" s="1"/>
  <c r="P22" i="2"/>
  <c r="U16" i="3" s="1"/>
  <c r="N22" i="2"/>
  <c r="U14" i="3" s="1"/>
  <c r="P19" i="2"/>
  <c r="R16" i="3" s="1"/>
  <c r="X25" i="2"/>
  <c r="X24" i="3" s="1"/>
  <c r="L22" i="2"/>
  <c r="U12" i="3" s="1"/>
  <c r="R25" i="2"/>
  <c r="X18" i="3" s="1"/>
  <c r="R17" i="2"/>
  <c r="P18" i="3" s="1"/>
  <c r="AA23" i="2"/>
  <c r="V27" i="3" s="1"/>
  <c r="Y26" i="2"/>
  <c r="Y25" i="3" s="1"/>
  <c r="AE25" i="2"/>
  <c r="X31" i="3" s="1"/>
  <c r="AG19" i="2"/>
  <c r="R33" i="3" s="1"/>
  <c r="S25" i="2"/>
  <c r="X19" i="3" s="1"/>
  <c r="AC21" i="2"/>
  <c r="T29" i="3" s="1"/>
  <c r="S26" i="2"/>
  <c r="Y19" i="3" s="1"/>
  <c r="V20" i="2"/>
  <c r="S22" i="3" s="1"/>
  <c r="U24" i="2"/>
  <c r="W21" i="3" s="1"/>
  <c r="X21" i="2"/>
  <c r="T24" i="3" s="1"/>
  <c r="AG23" i="2"/>
  <c r="V33" i="3" s="1"/>
  <c r="O18" i="2"/>
  <c r="Q15" i="3" s="1"/>
  <c r="Q17" i="2"/>
  <c r="P17" i="3" s="1"/>
  <c r="U26" i="2"/>
  <c r="Y21" i="3" s="1"/>
  <c r="AE20" i="2"/>
  <c r="S31" i="3" s="1"/>
  <c r="M20" i="2"/>
  <c r="S13" i="3" s="1"/>
  <c r="N21" i="2"/>
  <c r="T14" i="3" s="1"/>
  <c r="W20" i="2"/>
  <c r="S23" i="3" s="1"/>
  <c r="AG26" i="5"/>
  <c r="Y33" i="6" s="1"/>
  <c r="AE23" i="2"/>
  <c r="V31" i="3" s="1"/>
  <c r="N20" i="2"/>
  <c r="S14" i="3" s="1"/>
  <c r="X17" i="2"/>
  <c r="P24" i="3" s="1"/>
  <c r="Q19" i="2"/>
  <c r="R17" i="3" s="1"/>
  <c r="U22" i="2"/>
  <c r="U21" i="3" s="1"/>
  <c r="P23" i="2"/>
  <c r="V16" i="3" s="1"/>
  <c r="U23" i="2"/>
  <c r="V21" i="3" s="1"/>
  <c r="AE18" i="2"/>
  <c r="Q31" i="3" s="1"/>
  <c r="Q18" i="2"/>
  <c r="Q17" i="3" s="1"/>
  <c r="L23" i="2"/>
  <c r="V12" i="3" s="1"/>
  <c r="N18" i="5"/>
  <c r="Q14" i="6" s="1"/>
  <c r="Q20" i="2"/>
  <c r="S17" i="3" s="1"/>
  <c r="R23" i="2"/>
  <c r="V18" i="3" s="1"/>
  <c r="O26" i="2"/>
  <c r="Y15" i="3" s="1"/>
  <c r="AA19" i="2"/>
  <c r="R27" i="3" s="1"/>
  <c r="T25" i="2"/>
  <c r="X20" i="3" s="1"/>
  <c r="AG20" i="2"/>
  <c r="S33" i="3" s="1"/>
  <c r="P20" i="2"/>
  <c r="S16" i="3" s="1"/>
  <c r="M25" i="2"/>
  <c r="X13" i="3" s="1"/>
  <c r="Y23" i="2"/>
  <c r="V25" i="3" s="1"/>
  <c r="L25" i="2"/>
  <c r="X12" i="3" s="1"/>
  <c r="Y20" i="2"/>
  <c r="S25" i="3" s="1"/>
  <c r="R20" i="2"/>
  <c r="S18" i="3" s="1"/>
  <c r="AD20" i="2"/>
  <c r="S30" i="3" s="1"/>
  <c r="V26" i="2"/>
  <c r="Y22" i="3" s="1"/>
  <c r="H17" i="2"/>
  <c r="P8" i="3" s="1"/>
  <c r="N24" i="2"/>
  <c r="W14" i="3" s="1"/>
  <c r="P18" i="2"/>
  <c r="Q16" i="3" s="1"/>
  <c r="Z26" i="2"/>
  <c r="Y26" i="3" s="1"/>
  <c r="AG25" i="2"/>
  <c r="X33" i="3" s="1"/>
  <c r="W23" i="2"/>
  <c r="V23" i="3" s="1"/>
  <c r="AA17" i="2"/>
  <c r="P27" i="3" s="1"/>
  <c r="AE22" i="2"/>
  <c r="U31" i="3" s="1"/>
  <c r="M24" i="5"/>
  <c r="W13" i="6" s="1"/>
  <c r="M18" i="2"/>
  <c r="Q13" i="3" s="1"/>
  <c r="V21" i="2"/>
  <c r="T22" i="3" s="1"/>
  <c r="V25" i="2"/>
  <c r="X22" i="3" s="1"/>
  <c r="W18" i="2"/>
  <c r="Q23" i="3" s="1"/>
  <c r="P21" i="5"/>
  <c r="T16" i="6" s="1"/>
  <c r="R22" i="2"/>
  <c r="U18" i="3" s="1"/>
  <c r="O21" i="2"/>
  <c r="T15" i="3" s="1"/>
  <c r="R23" i="5"/>
  <c r="V18" i="6" s="1"/>
  <c r="S21" i="2"/>
  <c r="T19" i="3" s="1"/>
  <c r="V23" i="2"/>
  <c r="V22" i="3" s="1"/>
  <c r="W24" i="2"/>
  <c r="W23" i="3" s="1"/>
  <c r="O20" i="5"/>
  <c r="S15" i="6" s="1"/>
  <c r="W21" i="2"/>
  <c r="T23" i="3" s="1"/>
  <c r="R24" i="2"/>
  <c r="W18" i="3" s="1"/>
  <c r="S17" i="2"/>
  <c r="P19" i="3" s="1"/>
  <c r="L19" i="2"/>
  <c r="R12" i="3" s="1"/>
  <c r="AA25" i="2"/>
  <c r="X27" i="3" s="1"/>
  <c r="O24" i="2"/>
  <c r="W15" i="3" s="1"/>
  <c r="AC24" i="2"/>
  <c r="W29" i="3" s="1"/>
  <c r="L26" i="2"/>
  <c r="Y12" i="3" s="1"/>
  <c r="Z23" i="2"/>
  <c r="V26" i="3" s="1"/>
  <c r="AD22" i="2"/>
  <c r="U30" i="3" s="1"/>
  <c r="V17" i="2"/>
  <c r="P22" i="3" s="1"/>
  <c r="V18" i="2"/>
  <c r="Q22" i="3" s="1"/>
  <c r="AF17" i="2"/>
  <c r="P32" i="3" s="1"/>
  <c r="Q24" i="2"/>
  <c r="W17" i="3" s="1"/>
  <c r="AF19" i="2"/>
  <c r="R32" i="3" s="1"/>
  <c r="Z21" i="2"/>
  <c r="T26" i="3" s="1"/>
  <c r="AD24" i="2"/>
  <c r="W30" i="3" s="1"/>
  <c r="T26" i="2"/>
  <c r="Y20" i="3" s="1"/>
  <c r="X23" i="2"/>
  <c r="V24" i="3" s="1"/>
  <c r="S19" i="2"/>
  <c r="R19" i="3" s="1"/>
  <c r="H19" i="12"/>
  <c r="R8" i="15" s="1"/>
  <c r="AA21" i="2"/>
  <c r="T27" i="3" s="1"/>
  <c r="Z17" i="2"/>
  <c r="P26" i="3" s="1"/>
  <c r="H21" i="2"/>
  <c r="T8" i="3" s="1"/>
  <c r="H23" i="12"/>
  <c r="V8" i="15" s="1"/>
  <c r="W26" i="2"/>
  <c r="Y23" i="3" s="1"/>
  <c r="U17" i="2"/>
  <c r="P21" i="3" s="1"/>
  <c r="L17" i="2"/>
  <c r="P12" i="3" s="1"/>
  <c r="V22" i="2"/>
  <c r="U22" i="3" s="1"/>
  <c r="AC25" i="2"/>
  <c r="X29" i="3" s="1"/>
  <c r="AC26" i="2"/>
  <c r="Y29" i="3" s="1"/>
  <c r="T21" i="2"/>
  <c r="T20" i="3" s="1"/>
  <c r="AF22" i="2"/>
  <c r="U32" i="3" s="1"/>
  <c r="S23" i="2"/>
  <c r="V19" i="3" s="1"/>
  <c r="Z22" i="2"/>
  <c r="U26" i="3" s="1"/>
  <c r="AF18" i="2"/>
  <c r="Q32" i="3" s="1"/>
  <c r="X22" i="2"/>
  <c r="U24" i="3" s="1"/>
  <c r="AD26" i="2"/>
  <c r="Y30" i="3" s="1"/>
  <c r="R21" i="2"/>
  <c r="T18" i="3" s="1"/>
  <c r="AE17" i="2"/>
  <c r="P31" i="3" s="1"/>
  <c r="H20" i="2"/>
  <c r="S8" i="3" s="1"/>
  <c r="AA22" i="2"/>
  <c r="U27" i="3" s="1"/>
  <c r="N23" i="2"/>
  <c r="V14" i="3" s="1"/>
  <c r="AC23" i="2"/>
  <c r="V29" i="3" s="1"/>
  <c r="O19" i="5"/>
  <c r="R15" i="6" s="1"/>
  <c r="Q26" i="2"/>
  <c r="Y17" i="3" s="1"/>
  <c r="Y18" i="2"/>
  <c r="Q25" i="3" s="1"/>
  <c r="Z25" i="2"/>
  <c r="X26" i="3" s="1"/>
  <c r="R18" i="2"/>
  <c r="Q18" i="3" s="1"/>
  <c r="U25" i="2"/>
  <c r="X21" i="3" s="1"/>
  <c r="AB21" i="2"/>
  <c r="T28" i="3" s="1"/>
  <c r="AD25" i="2"/>
  <c r="X30" i="3" s="1"/>
  <c r="Q22" i="2"/>
  <c r="U17" i="3" s="1"/>
  <c r="V19" i="2"/>
  <c r="R22" i="3" s="1"/>
  <c r="W17" i="2"/>
  <c r="P23" i="3" s="1"/>
  <c r="AE19" i="2"/>
  <c r="R31" i="3" s="1"/>
  <c r="AG17" i="2"/>
  <c r="P33" i="3" s="1"/>
  <c r="H18" i="12" l="1"/>
  <c r="Q8" i="15" s="1"/>
  <c r="W23" i="14"/>
  <c r="V23" i="17" s="1"/>
  <c r="N25" i="13"/>
  <c r="X14" i="16" s="1"/>
  <c r="O26" i="13"/>
  <c r="Y15" i="16" s="1"/>
  <c r="M21" i="12"/>
  <c r="T13" i="15" s="1"/>
  <c r="AB23" i="12"/>
  <c r="V28" i="15" s="1"/>
  <c r="M20" i="12"/>
  <c r="S13" i="15" s="1"/>
  <c r="R25" i="12"/>
  <c r="X18" i="15" s="1"/>
  <c r="AB20" i="12"/>
  <c r="S28" i="15" s="1"/>
  <c r="S21" i="12"/>
  <c r="T19" i="15" s="1"/>
  <c r="T21" i="12"/>
  <c r="T20" i="15" s="1"/>
  <c r="O24" i="14"/>
  <c r="W15" i="17" s="1"/>
  <c r="X19" i="14"/>
  <c r="R24" i="17" s="1"/>
  <c r="S26" i="12"/>
  <c r="Y19" i="15" s="1"/>
  <c r="X18" i="12"/>
  <c r="Q24" i="15" s="1"/>
  <c r="AD18" i="12"/>
  <c r="Q30" i="15" s="1"/>
  <c r="AC18" i="12"/>
  <c r="Q29" i="15" s="1"/>
  <c r="AF18" i="12"/>
  <c r="Q32" i="15" s="1"/>
  <c r="L18" i="12"/>
  <c r="Q12" i="15" s="1"/>
  <c r="R18" i="12"/>
  <c r="Q18" i="15" s="1"/>
  <c r="U18" i="12"/>
  <c r="Q21" i="15" s="1"/>
  <c r="P18" i="12"/>
  <c r="Q16" i="15" s="1"/>
  <c r="Y18" i="12"/>
  <c r="Q25" i="15" s="1"/>
  <c r="AB18" i="12"/>
  <c r="Q28" i="15" s="1"/>
  <c r="Q18" i="12"/>
  <c r="Q17" i="15" s="1"/>
  <c r="Z18" i="12"/>
  <c r="Q26" i="15" s="1"/>
  <c r="O18" i="12"/>
  <c r="Q15" i="15" s="1"/>
  <c r="V18" i="12"/>
  <c r="Q22" i="15" s="1"/>
  <c r="W18" i="12"/>
  <c r="Q23" i="15" s="1"/>
  <c r="AG18" i="12"/>
  <c r="Q33" i="15" s="1"/>
  <c r="AA18" i="12"/>
  <c r="Q27" i="15" s="1"/>
  <c r="M18" i="12"/>
  <c r="Q13" i="15" s="1"/>
  <c r="AE18" i="12"/>
  <c r="Q31" i="15" s="1"/>
  <c r="N18" i="12"/>
  <c r="Q14" i="15" s="1"/>
  <c r="T18" i="12"/>
  <c r="Q20" i="15" s="1"/>
  <c r="S18" i="12"/>
  <c r="Q19" i="15" s="1"/>
  <c r="N20" i="12"/>
  <c r="S14" i="15" s="1"/>
  <c r="AE26" i="12"/>
  <c r="Y31" i="15" s="1"/>
  <c r="Y22" i="5"/>
  <c r="U25" i="6" s="1"/>
  <c r="Z20" i="12"/>
  <c r="S26" i="15" s="1"/>
  <c r="R24" i="12"/>
  <c r="W18" i="15" s="1"/>
  <c r="U23" i="5"/>
  <c r="V21" i="6" s="1"/>
  <c r="AB26" i="12"/>
  <c r="Y28" i="15" s="1"/>
  <c r="T20" i="12"/>
  <c r="S20" i="15" s="1"/>
  <c r="N26" i="12"/>
  <c r="Y14" i="15" s="1"/>
  <c r="AG20" i="12"/>
  <c r="S33" i="15" s="1"/>
  <c r="Z23" i="12"/>
  <c r="V26" i="15" s="1"/>
  <c r="O23" i="12"/>
  <c r="V15" i="15" s="1"/>
  <c r="P21" i="12"/>
  <c r="T16" i="15" s="1"/>
  <c r="O20" i="12"/>
  <c r="S15" i="15" s="1"/>
  <c r="L26" i="12"/>
  <c r="Y12" i="15" s="1"/>
  <c r="AF20" i="12"/>
  <c r="S32" i="15" s="1"/>
  <c r="M23" i="12"/>
  <c r="V13" i="15" s="1"/>
  <c r="AF26" i="12"/>
  <c r="Y32" i="15" s="1"/>
  <c r="N23" i="12"/>
  <c r="V14" i="15" s="1"/>
  <c r="T19" i="12"/>
  <c r="R20" i="15" s="1"/>
  <c r="AD23" i="12"/>
  <c r="V30" i="15" s="1"/>
  <c r="Y23" i="12"/>
  <c r="V25" i="15" s="1"/>
  <c r="O19" i="12"/>
  <c r="R15" i="15" s="1"/>
  <c r="X26" i="12"/>
  <c r="Y24" i="15" s="1"/>
  <c r="AA19" i="12"/>
  <c r="R27" i="15" s="1"/>
  <c r="W23" i="12"/>
  <c r="V23" i="15" s="1"/>
  <c r="AA26" i="12"/>
  <c r="Y27" i="15" s="1"/>
  <c r="H20" i="12"/>
  <c r="S8" i="15" s="1"/>
  <c r="Q19" i="12"/>
  <c r="R17" i="15" s="1"/>
  <c r="AG21" i="12"/>
  <c r="T33" i="15" s="1"/>
  <c r="W20" i="12"/>
  <c r="S23" i="15" s="1"/>
  <c r="AD20" i="12"/>
  <c r="S30" i="15" s="1"/>
  <c r="V23" i="12"/>
  <c r="V22" i="15" s="1"/>
  <c r="Z26" i="12"/>
  <c r="Y26" i="15" s="1"/>
  <c r="AG23" i="12"/>
  <c r="V33" i="15" s="1"/>
  <c r="N21" i="12"/>
  <c r="T14" i="15" s="1"/>
  <c r="AD19" i="12"/>
  <c r="R30" i="15" s="1"/>
  <c r="AC23" i="12"/>
  <c r="V29" i="15" s="1"/>
  <c r="T23" i="12"/>
  <c r="V20" i="15" s="1"/>
  <c r="AE19" i="12"/>
  <c r="R31" i="15" s="1"/>
  <c r="R26" i="12"/>
  <c r="Y18" i="15" s="1"/>
  <c r="S20" i="12"/>
  <c r="S19" i="15" s="1"/>
  <c r="X23" i="12"/>
  <c r="V24" i="15" s="1"/>
  <c r="AB21" i="12"/>
  <c r="T28" i="15" s="1"/>
  <c r="U19" i="12"/>
  <c r="R21" i="15" s="1"/>
  <c r="Q21" i="12"/>
  <c r="T17" i="15" s="1"/>
  <c r="AC21" i="12"/>
  <c r="T29" i="15" s="1"/>
  <c r="M19" i="12"/>
  <c r="R13" i="15" s="1"/>
  <c r="V26" i="12"/>
  <c r="Y22" i="15" s="1"/>
  <c r="AA21" i="12"/>
  <c r="T27" i="15" s="1"/>
  <c r="V20" i="12"/>
  <c r="S22" i="15" s="1"/>
  <c r="V19" i="12"/>
  <c r="R22" i="15" s="1"/>
  <c r="W21" i="12"/>
  <c r="T23" i="15" s="1"/>
  <c r="Y21" i="12"/>
  <c r="T25" i="15" s="1"/>
  <c r="S19" i="12"/>
  <c r="R19" i="15" s="1"/>
  <c r="AE20" i="12"/>
  <c r="S31" i="15" s="1"/>
  <c r="AC19" i="12"/>
  <c r="R29" i="15" s="1"/>
  <c r="AA23" i="12"/>
  <c r="V27" i="15" s="1"/>
  <c r="R19" i="12"/>
  <c r="R18" i="15" s="1"/>
  <c r="U20" i="12"/>
  <c r="S21" i="15" s="1"/>
  <c r="P20" i="12"/>
  <c r="S16" i="15" s="1"/>
  <c r="W26" i="12"/>
  <c r="Y23" i="15" s="1"/>
  <c r="AB19" i="12"/>
  <c r="R28" i="15" s="1"/>
  <c r="V21" i="12"/>
  <c r="T22" i="15" s="1"/>
  <c r="S23" i="12"/>
  <c r="V19" i="15" s="1"/>
  <c r="X20" i="12"/>
  <c r="S24" i="15" s="1"/>
  <c r="P19" i="12"/>
  <c r="R16" i="15" s="1"/>
  <c r="T26" i="12"/>
  <c r="Y20" i="15" s="1"/>
  <c r="L19" i="12"/>
  <c r="R12" i="15" s="1"/>
  <c r="AG19" i="12"/>
  <c r="R33" i="15" s="1"/>
  <c r="Y20" i="12"/>
  <c r="S25" i="15" s="1"/>
  <c r="R21" i="12"/>
  <c r="T18" i="15" s="1"/>
  <c r="X19" i="12"/>
  <c r="R24" i="15" s="1"/>
  <c r="AC20" i="12"/>
  <c r="S29" i="15" s="1"/>
  <c r="P26" i="12"/>
  <c r="Y16" i="15" s="1"/>
  <c r="O21" i="12"/>
  <c r="T15" i="15" s="1"/>
  <c r="AE23" i="12"/>
  <c r="V31" i="15" s="1"/>
  <c r="AC26" i="12"/>
  <c r="Y29" i="15" s="1"/>
  <c r="Q23" i="12"/>
  <c r="V17" i="15" s="1"/>
  <c r="M26" i="12"/>
  <c r="Y13" i="15" s="1"/>
  <c r="AD21" i="12"/>
  <c r="T30" i="15" s="1"/>
  <c r="AF19" i="12"/>
  <c r="R32" i="15" s="1"/>
  <c r="O26" i="12"/>
  <c r="Y15" i="15" s="1"/>
  <c r="AE21" i="12"/>
  <c r="T31" i="15" s="1"/>
  <c r="P23" i="12"/>
  <c r="V16" i="15" s="1"/>
  <c r="R23" i="12"/>
  <c r="V18" i="15" s="1"/>
  <c r="AG26" i="12"/>
  <c r="Y33" i="15" s="1"/>
  <c r="AF23" i="12"/>
  <c r="V32" i="15" s="1"/>
  <c r="U23" i="12"/>
  <c r="V21" i="15" s="1"/>
  <c r="L21" i="12"/>
  <c r="T12" i="15" s="1"/>
  <c r="X21" i="12"/>
  <c r="T24" i="15" s="1"/>
  <c r="AD26" i="12"/>
  <c r="Y30" i="15" s="1"/>
  <c r="N19" i="12"/>
  <c r="R14" i="15" s="1"/>
  <c r="Y26" i="12"/>
  <c r="Y25" i="15" s="1"/>
  <c r="L23" i="12"/>
  <c r="V12" i="15" s="1"/>
  <c r="U26" i="12"/>
  <c r="Y21" i="15" s="1"/>
  <c r="AA20" i="12"/>
  <c r="S27" i="15" s="1"/>
  <c r="AF21" i="12"/>
  <c r="T32" i="15" s="1"/>
  <c r="AE17" i="14"/>
  <c r="P31" i="17" s="1"/>
  <c r="P25" i="14"/>
  <c r="X16" i="17" s="1"/>
  <c r="S25" i="12"/>
  <c r="X19" i="15" s="1"/>
  <c r="U21" i="12"/>
  <c r="T21" i="15" s="1"/>
  <c r="R20" i="12"/>
  <c r="S18" i="15" s="1"/>
  <c r="W19" i="12"/>
  <c r="R23" i="15" s="1"/>
  <c r="Q20" i="12"/>
  <c r="S17" i="15" s="1"/>
  <c r="Z21" i="12"/>
  <c r="T26" i="15" s="1"/>
  <c r="Y19" i="12"/>
  <c r="R25" i="15" s="1"/>
  <c r="Z19" i="12"/>
  <c r="R26" i="15" s="1"/>
  <c r="Q26" i="12"/>
  <c r="Y17" i="15" s="1"/>
  <c r="L20" i="12"/>
  <c r="S12" i="15" s="1"/>
  <c r="T17" i="14"/>
  <c r="P20" i="17" s="1"/>
  <c r="X17" i="14"/>
  <c r="P24" i="17" s="1"/>
  <c r="Y17" i="12"/>
  <c r="P25" i="15" s="1"/>
  <c r="Q17" i="14"/>
  <c r="P17" i="17" s="1"/>
  <c r="N26" i="14"/>
  <c r="Y14" i="17" s="1"/>
  <c r="AD22" i="14"/>
  <c r="U30" i="17" s="1"/>
  <c r="O20" i="14"/>
  <c r="S15" i="17" s="1"/>
  <c r="T25" i="12"/>
  <c r="X20" i="15" s="1"/>
  <c r="AA23" i="14"/>
  <c r="V27" i="17" s="1"/>
  <c r="S19" i="14"/>
  <c r="R19" i="17" s="1"/>
  <c r="N24" i="12"/>
  <c r="W14" i="15" s="1"/>
  <c r="V19" i="14"/>
  <c r="R22" i="17" s="1"/>
  <c r="AB17" i="12"/>
  <c r="P28" i="15" s="1"/>
  <c r="Z20" i="14"/>
  <c r="S26" i="17" s="1"/>
  <c r="P24" i="12"/>
  <c r="W16" i="15" s="1"/>
  <c r="AD25" i="12"/>
  <c r="X30" i="15" s="1"/>
  <c r="AF18" i="14"/>
  <c r="Q32" i="17" s="1"/>
  <c r="AD20" i="14"/>
  <c r="S30" i="17" s="1"/>
  <c r="R20" i="14"/>
  <c r="S18" i="17" s="1"/>
  <c r="AF20" i="14"/>
  <c r="S32" i="17" s="1"/>
  <c r="AE22" i="14"/>
  <c r="U31" i="17" s="1"/>
  <c r="AA24" i="12"/>
  <c r="W27" i="15" s="1"/>
  <c r="S17" i="12"/>
  <c r="P19" i="15" s="1"/>
  <c r="R22" i="14"/>
  <c r="U18" i="17" s="1"/>
  <c r="O25" i="14"/>
  <c r="X15" i="17" s="1"/>
  <c r="AD19" i="14"/>
  <c r="R30" i="17" s="1"/>
  <c r="N23" i="14"/>
  <c r="V14" i="17" s="1"/>
  <c r="M24" i="12"/>
  <c r="W13" i="15" s="1"/>
  <c r="M19" i="14"/>
  <c r="R13" i="17" s="1"/>
  <c r="L25" i="14"/>
  <c r="X12" i="17" s="1"/>
  <c r="V22" i="14"/>
  <c r="U22" i="17" s="1"/>
  <c r="V19" i="5"/>
  <c r="R22" i="6" s="1"/>
  <c r="AD25" i="13"/>
  <c r="X30" i="16" s="1"/>
  <c r="Z17" i="12"/>
  <c r="P26" i="15" s="1"/>
  <c r="AC24" i="14"/>
  <c r="W29" i="17" s="1"/>
  <c r="AG25" i="14"/>
  <c r="X33" i="17" s="1"/>
  <c r="AE23" i="14"/>
  <c r="V31" i="17" s="1"/>
  <c r="P26" i="14"/>
  <c r="Y16" i="17" s="1"/>
  <c r="AE25" i="14"/>
  <c r="X31" i="17" s="1"/>
  <c r="P17" i="12"/>
  <c r="P16" i="15" s="1"/>
  <c r="AA26" i="14"/>
  <c r="Y27" i="17" s="1"/>
  <c r="R21" i="14"/>
  <c r="T18" i="17" s="1"/>
  <c r="Z22" i="13"/>
  <c r="U26" i="16" s="1"/>
  <c r="W25" i="5"/>
  <c r="X23" i="6" s="1"/>
  <c r="T21" i="14"/>
  <c r="T20" i="17" s="1"/>
  <c r="AD24" i="12"/>
  <c r="W30" i="15" s="1"/>
  <c r="AA25" i="14"/>
  <c r="X27" i="17" s="1"/>
  <c r="X17" i="12"/>
  <c r="P24" i="15" s="1"/>
  <c r="U18" i="14"/>
  <c r="Q21" i="17" s="1"/>
  <c r="V24" i="14"/>
  <c r="W22" i="17" s="1"/>
  <c r="X18" i="14"/>
  <c r="Q24" i="17" s="1"/>
  <c r="U19" i="14"/>
  <c r="R21" i="17" s="1"/>
  <c r="T17" i="12"/>
  <c r="P20" i="15" s="1"/>
  <c r="U17" i="12"/>
  <c r="P21" i="15" s="1"/>
  <c r="Z25" i="14"/>
  <c r="X26" i="17" s="1"/>
  <c r="X23" i="14"/>
  <c r="V24" i="17" s="1"/>
  <c r="U25" i="12"/>
  <c r="X21" i="15" s="1"/>
  <c r="V23" i="14"/>
  <c r="V22" i="17" s="1"/>
  <c r="Y18" i="14"/>
  <c r="Q25" i="17" s="1"/>
  <c r="V25" i="12"/>
  <c r="X22" i="15" s="1"/>
  <c r="Z23" i="14"/>
  <c r="V26" i="17" s="1"/>
  <c r="AA17" i="14"/>
  <c r="P27" i="17" s="1"/>
  <c r="N25" i="12"/>
  <c r="X14" i="15" s="1"/>
  <c r="P17" i="5"/>
  <c r="P16" i="6" s="1"/>
  <c r="Q26" i="13"/>
  <c r="Y17" i="16" s="1"/>
  <c r="R21" i="5"/>
  <c r="T18" i="6" s="1"/>
  <c r="X18" i="13"/>
  <c r="Q24" i="16" s="1"/>
  <c r="Q17" i="13"/>
  <c r="P17" i="16" s="1"/>
  <c r="W24" i="14"/>
  <c r="W23" i="17" s="1"/>
  <c r="V17" i="14"/>
  <c r="P22" i="17" s="1"/>
  <c r="Q20" i="14"/>
  <c r="S17" i="17" s="1"/>
  <c r="M18" i="14"/>
  <c r="Q13" i="17" s="1"/>
  <c r="P23" i="14"/>
  <c r="V16" i="17" s="1"/>
  <c r="Q18" i="14"/>
  <c r="Q17" i="17" s="1"/>
  <c r="O23" i="14"/>
  <c r="V15" i="17" s="1"/>
  <c r="U25" i="13"/>
  <c r="X21" i="16" s="1"/>
  <c r="X20" i="13"/>
  <c r="S24" i="16" s="1"/>
  <c r="AB22" i="14"/>
  <c r="U28" i="17" s="1"/>
  <c r="S25" i="5"/>
  <c r="X19" i="6" s="1"/>
  <c r="X26" i="14"/>
  <c r="Y24" i="17" s="1"/>
  <c r="U20" i="5"/>
  <c r="S21" i="6" s="1"/>
  <c r="X25" i="5"/>
  <c r="X24" i="6" s="1"/>
  <c r="O17" i="14"/>
  <c r="P15" i="17" s="1"/>
  <c r="AB24" i="12"/>
  <c r="W28" i="15" s="1"/>
  <c r="Q17" i="12"/>
  <c r="P17" i="15" s="1"/>
  <c r="M26" i="5"/>
  <c r="Y13" i="6" s="1"/>
  <c r="AG23" i="14"/>
  <c r="V33" i="17" s="1"/>
  <c r="AG21" i="13"/>
  <c r="T33" i="16" s="1"/>
  <c r="AF22" i="13"/>
  <c r="U32" i="16" s="1"/>
  <c r="Z21" i="14"/>
  <c r="T26" i="17" s="1"/>
  <c r="AC23" i="14"/>
  <c r="V29" i="17" s="1"/>
  <c r="AG25" i="12"/>
  <c r="X33" i="15" s="1"/>
  <c r="S22" i="14"/>
  <c r="U19" i="17" s="1"/>
  <c r="AE20" i="14"/>
  <c r="S31" i="17" s="1"/>
  <c r="AD26" i="14"/>
  <c r="Y30" i="17" s="1"/>
  <c r="M26" i="14"/>
  <c r="Y13" i="17" s="1"/>
  <c r="M25" i="14"/>
  <c r="X13" i="17" s="1"/>
  <c r="Q24" i="12"/>
  <c r="W17" i="15" s="1"/>
  <c r="V26" i="14"/>
  <c r="Y22" i="17" s="1"/>
  <c r="AA25" i="12"/>
  <c r="X27" i="15" s="1"/>
  <c r="R25" i="14"/>
  <c r="X18" i="17" s="1"/>
  <c r="AC18" i="14"/>
  <c r="Q29" i="17" s="1"/>
  <c r="T23" i="14"/>
  <c r="V20" i="17" s="1"/>
  <c r="R17" i="14"/>
  <c r="P18" i="17" s="1"/>
  <c r="AD17" i="14"/>
  <c r="P30" i="17" s="1"/>
  <c r="Y25" i="14"/>
  <c r="X25" i="17" s="1"/>
  <c r="X25" i="14"/>
  <c r="X24" i="17" s="1"/>
  <c r="M24" i="14"/>
  <c r="W13" i="17" s="1"/>
  <c r="U24" i="12"/>
  <c r="W21" i="15" s="1"/>
  <c r="AF23" i="13"/>
  <c r="V32" i="16" s="1"/>
  <c r="O22" i="14"/>
  <c r="U15" i="17" s="1"/>
  <c r="Y25" i="12"/>
  <c r="X25" i="15" s="1"/>
  <c r="P22" i="5"/>
  <c r="U16" i="6" s="1"/>
  <c r="T20" i="5"/>
  <c r="S20" i="6" s="1"/>
  <c r="T23" i="13"/>
  <c r="V20" i="16" s="1"/>
  <c r="Y26" i="5"/>
  <c r="Y25" i="6" s="1"/>
  <c r="R17" i="5"/>
  <c r="P18" i="6" s="1"/>
  <c r="AE24" i="12"/>
  <c r="W31" i="15" s="1"/>
  <c r="AA26" i="5"/>
  <c r="Y27" i="6" s="1"/>
  <c r="AF20" i="5"/>
  <c r="S32" i="6" s="1"/>
  <c r="M22" i="13"/>
  <c r="U13" i="16" s="1"/>
  <c r="W22" i="5"/>
  <c r="U23" i="6" s="1"/>
  <c r="O25" i="12"/>
  <c r="X15" i="15" s="1"/>
  <c r="AG24" i="14"/>
  <c r="W33" i="17" s="1"/>
  <c r="AD23" i="14"/>
  <c r="V30" i="17" s="1"/>
  <c r="Z22" i="14"/>
  <c r="U26" i="17" s="1"/>
  <c r="AC25" i="14"/>
  <c r="X29" i="17" s="1"/>
  <c r="S22" i="5"/>
  <c r="U19" i="6" s="1"/>
  <c r="AE19" i="13"/>
  <c r="R31" i="16" s="1"/>
  <c r="X24" i="12"/>
  <c r="W24" i="15" s="1"/>
  <c r="O22" i="13"/>
  <c r="U15" i="16" s="1"/>
  <c r="AE24" i="14"/>
  <c r="W31" i="17" s="1"/>
  <c r="AC23" i="13"/>
  <c r="V29" i="16" s="1"/>
  <c r="M18" i="5"/>
  <c r="Q13" i="6" s="1"/>
  <c r="M21" i="13"/>
  <c r="T13" i="16" s="1"/>
  <c r="Q23" i="5"/>
  <c r="V17" i="6" s="1"/>
  <c r="W17" i="14"/>
  <c r="P23" i="17" s="1"/>
  <c r="O22" i="12"/>
  <c r="U15" i="15" s="1"/>
  <c r="Q22" i="13"/>
  <c r="U17" i="16" s="1"/>
  <c r="Q24" i="14"/>
  <c r="W17" i="17" s="1"/>
  <c r="Y18" i="13"/>
  <c r="Q25" i="16" s="1"/>
  <c r="Q26" i="14"/>
  <c r="Y17" i="17" s="1"/>
  <c r="AC24" i="12"/>
  <c r="W29" i="15" s="1"/>
  <c r="W26" i="5"/>
  <c r="Y23" i="6" s="1"/>
  <c r="U17" i="14"/>
  <c r="P21" i="17" s="1"/>
  <c r="AB26" i="14"/>
  <c r="Y28" i="17" s="1"/>
  <c r="S24" i="5"/>
  <c r="W19" i="6" s="1"/>
  <c r="AG17" i="12"/>
  <c r="P33" i="15" s="1"/>
  <c r="T26" i="14"/>
  <c r="Y20" i="17" s="1"/>
  <c r="Q22" i="14"/>
  <c r="U17" i="17" s="1"/>
  <c r="W24" i="13"/>
  <c r="W23" i="16" s="1"/>
  <c r="Q21" i="13"/>
  <c r="T17" i="16" s="1"/>
  <c r="AF17" i="12"/>
  <c r="P32" i="15" s="1"/>
  <c r="W26" i="13"/>
  <c r="Y23" i="16" s="1"/>
  <c r="AC25" i="5"/>
  <c r="X29" i="6" s="1"/>
  <c r="AF24" i="5"/>
  <c r="W32" i="6" s="1"/>
  <c r="Z17" i="5"/>
  <c r="P26" i="6" s="1"/>
  <c r="V22" i="12"/>
  <c r="U22" i="15" s="1"/>
  <c r="Z17" i="13"/>
  <c r="P26" i="16" s="1"/>
  <c r="Q19" i="13"/>
  <c r="R17" i="16" s="1"/>
  <c r="H17" i="12"/>
  <c r="P8" i="15" s="1"/>
  <c r="AB21" i="5"/>
  <c r="T28" i="6" s="1"/>
  <c r="L25" i="13"/>
  <c r="X12" i="16" s="1"/>
  <c r="Q21" i="14"/>
  <c r="T17" i="17" s="1"/>
  <c r="AG20" i="14"/>
  <c r="S33" i="17" s="1"/>
  <c r="V21" i="14"/>
  <c r="T22" i="17" s="1"/>
  <c r="AA22" i="5"/>
  <c r="U27" i="6" s="1"/>
  <c r="Q18" i="5"/>
  <c r="Q17" i="6" s="1"/>
  <c r="O24" i="12"/>
  <c r="W15" i="15" s="1"/>
  <c r="Z26" i="5"/>
  <c r="Y26" i="6" s="1"/>
  <c r="H21" i="14"/>
  <c r="T8" i="17" s="1"/>
  <c r="M20" i="14"/>
  <c r="S13" i="17" s="1"/>
  <c r="H17" i="13"/>
  <c r="P8" i="16" s="1"/>
  <c r="AH19" i="2"/>
  <c r="R34" i="3" s="1"/>
  <c r="W20" i="14"/>
  <c r="S23" i="17" s="1"/>
  <c r="R17" i="12"/>
  <c r="P18" i="15" s="1"/>
  <c r="X25" i="12"/>
  <c r="X24" i="15" s="1"/>
  <c r="T25" i="14"/>
  <c r="X20" i="17" s="1"/>
  <c r="O21" i="13"/>
  <c r="T15" i="16" s="1"/>
  <c r="AF17" i="5"/>
  <c r="P32" i="6" s="1"/>
  <c r="V17" i="5"/>
  <c r="P22" i="6" s="1"/>
  <c r="W26" i="14"/>
  <c r="Y23" i="17" s="1"/>
  <c r="P26" i="13"/>
  <c r="Y16" i="16" s="1"/>
  <c r="AC19" i="14"/>
  <c r="R29" i="17" s="1"/>
  <c r="H23" i="13"/>
  <c r="V8" i="16" s="1"/>
  <c r="H25" i="12"/>
  <c r="X8" i="15" s="1"/>
  <c r="R20" i="5"/>
  <c r="S18" i="6" s="1"/>
  <c r="AF26" i="14"/>
  <c r="Y32" i="17" s="1"/>
  <c r="AB23" i="13"/>
  <c r="V28" i="16" s="1"/>
  <c r="V25" i="5"/>
  <c r="X22" i="6" s="1"/>
  <c r="L23" i="5"/>
  <c r="V12" i="6" s="1"/>
  <c r="AE22" i="12"/>
  <c r="U31" i="15" s="1"/>
  <c r="L20" i="13"/>
  <c r="S12" i="16" s="1"/>
  <c r="Q18" i="13"/>
  <c r="Q17" i="16" s="1"/>
  <c r="L24" i="13"/>
  <c r="W12" i="16" s="1"/>
  <c r="Q19" i="5"/>
  <c r="R17" i="6" s="1"/>
  <c r="W25" i="13"/>
  <c r="X23" i="16" s="1"/>
  <c r="H18" i="13"/>
  <c r="Q8" i="16" s="1"/>
  <c r="H21" i="13"/>
  <c r="T8" i="16" s="1"/>
  <c r="AC20" i="14"/>
  <c r="S29" i="17" s="1"/>
  <c r="S25" i="14"/>
  <c r="X19" i="17" s="1"/>
  <c r="AE26" i="5"/>
  <c r="Y31" i="6" s="1"/>
  <c r="AD18" i="13"/>
  <c r="Q30" i="16" s="1"/>
  <c r="Y17" i="14"/>
  <c r="P25" i="17" s="1"/>
  <c r="Y26" i="13"/>
  <c r="Y25" i="16" s="1"/>
  <c r="Y20" i="5"/>
  <c r="S25" i="6" s="1"/>
  <c r="M23" i="5"/>
  <c r="V13" i="6" s="1"/>
  <c r="O19" i="14"/>
  <c r="R15" i="17" s="1"/>
  <c r="AD21" i="5"/>
  <c r="T30" i="6" s="1"/>
  <c r="M21" i="5"/>
  <c r="T13" i="6" s="1"/>
  <c r="U22" i="12"/>
  <c r="U21" i="15" s="1"/>
  <c r="AG23" i="5"/>
  <c r="V33" i="6" s="1"/>
  <c r="AE23" i="5"/>
  <c r="V31" i="6" s="1"/>
  <c r="AC17" i="12"/>
  <c r="P29" i="15" s="1"/>
  <c r="AF26" i="5"/>
  <c r="Y32" i="6" s="1"/>
  <c r="T26" i="13"/>
  <c r="Y20" i="16" s="1"/>
  <c r="P24" i="5"/>
  <c r="W16" i="6" s="1"/>
  <c r="N23" i="13"/>
  <c r="V14" i="16" s="1"/>
  <c r="X21" i="13"/>
  <c r="T24" i="16" s="1"/>
  <c r="AF19" i="14"/>
  <c r="R32" i="17" s="1"/>
  <c r="R18" i="5"/>
  <c r="Q18" i="6" s="1"/>
  <c r="Q26" i="5"/>
  <c r="Y17" i="6" s="1"/>
  <c r="M18" i="13"/>
  <c r="Q13" i="16" s="1"/>
  <c r="L26" i="5"/>
  <c r="Y12" i="6" s="1"/>
  <c r="AG24" i="13"/>
  <c r="W33" i="16" s="1"/>
  <c r="AA20" i="5"/>
  <c r="S27" i="6" s="1"/>
  <c r="T19" i="13"/>
  <c r="R20" i="16" s="1"/>
  <c r="S17" i="14"/>
  <c r="P19" i="17" s="1"/>
  <c r="R22" i="12"/>
  <c r="U18" i="15" s="1"/>
  <c r="AG22" i="13"/>
  <c r="U33" i="16" s="1"/>
  <c r="X17" i="13"/>
  <c r="P24" i="16" s="1"/>
  <c r="AA20" i="13"/>
  <c r="S27" i="16" s="1"/>
  <c r="M20" i="13"/>
  <c r="S13" i="16" s="1"/>
  <c r="AG20" i="13"/>
  <c r="S33" i="16" s="1"/>
  <c r="U19" i="5"/>
  <c r="R21" i="6" s="1"/>
  <c r="T18" i="13"/>
  <c r="Q20" i="16" s="1"/>
  <c r="AD20" i="5"/>
  <c r="S30" i="6" s="1"/>
  <c r="M25" i="13"/>
  <c r="X13" i="16" s="1"/>
  <c r="AG20" i="5"/>
  <c r="S33" i="6" s="1"/>
  <c r="T25" i="13"/>
  <c r="X20" i="16" s="1"/>
  <c r="AA19" i="5"/>
  <c r="R27" i="6" s="1"/>
  <c r="R22" i="5"/>
  <c r="U18" i="6" s="1"/>
  <c r="AE18" i="5"/>
  <c r="Q31" i="6" s="1"/>
  <c r="U22" i="5"/>
  <c r="U21" i="6" s="1"/>
  <c r="O25" i="13"/>
  <c r="X15" i="16" s="1"/>
  <c r="AG23" i="13"/>
  <c r="V33" i="16" s="1"/>
  <c r="H17" i="5"/>
  <c r="P8" i="6" s="1"/>
  <c r="O23" i="13"/>
  <c r="V15" i="16" s="1"/>
  <c r="AF26" i="13"/>
  <c r="Y32" i="16" s="1"/>
  <c r="P19" i="5"/>
  <c r="R16" i="6" s="1"/>
  <c r="AC18" i="5"/>
  <c r="Q29" i="6" s="1"/>
  <c r="AF25" i="5"/>
  <c r="X32" i="6" s="1"/>
  <c r="M26" i="13"/>
  <c r="Y13" i="16" s="1"/>
  <c r="X21" i="5"/>
  <c r="T24" i="6" s="1"/>
  <c r="H21" i="5"/>
  <c r="T8" i="6" s="1"/>
  <c r="H19" i="13"/>
  <c r="R8" i="16" s="1"/>
  <c r="AH26" i="2"/>
  <c r="Y34" i="3" s="1"/>
  <c r="Y1" i="3" s="1"/>
  <c r="AF22" i="5"/>
  <c r="U32" i="6" s="1"/>
  <c r="X26" i="5"/>
  <c r="Y24" i="6" s="1"/>
  <c r="AF25" i="13"/>
  <c r="X32" i="16" s="1"/>
  <c r="Y25" i="13"/>
  <c r="X25" i="16" s="1"/>
  <c r="AB26" i="5"/>
  <c r="Y28" i="6" s="1"/>
  <c r="Y21" i="14"/>
  <c r="T25" i="17" s="1"/>
  <c r="AB19" i="13"/>
  <c r="R28" i="16" s="1"/>
  <c r="AE26" i="13"/>
  <c r="Y31" i="16" s="1"/>
  <c r="L22" i="5"/>
  <c r="U12" i="6" s="1"/>
  <c r="Q25" i="14"/>
  <c r="X17" i="17" s="1"/>
  <c r="AC22" i="13"/>
  <c r="U29" i="16" s="1"/>
  <c r="M21" i="14"/>
  <c r="T13" i="17" s="1"/>
  <c r="M24" i="13"/>
  <c r="W13" i="16" s="1"/>
  <c r="L20" i="5"/>
  <c r="S12" i="6" s="1"/>
  <c r="S26" i="5"/>
  <c r="Y19" i="6" s="1"/>
  <c r="H26" i="13"/>
  <c r="Y8" i="16" s="1"/>
  <c r="AG21" i="5"/>
  <c r="T33" i="6" s="1"/>
  <c r="AF24" i="12"/>
  <c r="W32" i="15" s="1"/>
  <c r="S24" i="13"/>
  <c r="W19" i="16" s="1"/>
  <c r="T23" i="5"/>
  <c r="V20" i="6" s="1"/>
  <c r="AD17" i="12"/>
  <c r="P30" i="15" s="1"/>
  <c r="Q25" i="12"/>
  <c r="X17" i="15" s="1"/>
  <c r="T17" i="5"/>
  <c r="P20" i="6" s="1"/>
  <c r="X22" i="14"/>
  <c r="U24" i="17" s="1"/>
  <c r="O18" i="13"/>
  <c r="Q15" i="16" s="1"/>
  <c r="N19" i="5"/>
  <c r="R14" i="6" s="1"/>
  <c r="AG24" i="5"/>
  <c r="W33" i="6" s="1"/>
  <c r="S19" i="5"/>
  <c r="R19" i="6" s="1"/>
  <c r="AE24" i="13"/>
  <c r="W31" i="16" s="1"/>
  <c r="AF19" i="13"/>
  <c r="R32" i="16" s="1"/>
  <c r="V17" i="12"/>
  <c r="P22" i="15" s="1"/>
  <c r="AA26" i="13"/>
  <c r="Y27" i="16" s="1"/>
  <c r="Y27" i="4" s="1"/>
  <c r="Y19" i="5"/>
  <c r="R25" i="6" s="1"/>
  <c r="AB24" i="13"/>
  <c r="W28" i="16" s="1"/>
  <c r="AG22" i="5"/>
  <c r="U33" i="6" s="1"/>
  <c r="L19" i="14"/>
  <c r="R12" i="17" s="1"/>
  <c r="AD24" i="13"/>
  <c r="W30" i="16" s="1"/>
  <c r="W18" i="14"/>
  <c r="Q23" i="17" s="1"/>
  <c r="AA22" i="14"/>
  <c r="U27" i="17" s="1"/>
  <c r="AE22" i="5"/>
  <c r="U31" i="6" s="1"/>
  <c r="P25" i="5"/>
  <c r="X16" i="6" s="1"/>
  <c r="AD26" i="13"/>
  <c r="Y30" i="16" s="1"/>
  <c r="W23" i="5"/>
  <c r="V23" i="6" s="1"/>
  <c r="AB20" i="5"/>
  <c r="S28" i="6" s="1"/>
  <c r="P18" i="13"/>
  <c r="Q16" i="16" s="1"/>
  <c r="N24" i="5"/>
  <c r="W14" i="6" s="1"/>
  <c r="S23" i="5"/>
  <c r="V19" i="6" s="1"/>
  <c r="S26" i="14"/>
  <c r="Y19" i="17" s="1"/>
  <c r="S19" i="13"/>
  <c r="R19" i="16" s="1"/>
  <c r="AD24" i="14"/>
  <c r="W30" i="17" s="1"/>
  <c r="Z21" i="5"/>
  <c r="T26" i="6" s="1"/>
  <c r="AF19" i="5"/>
  <c r="R32" i="6" s="1"/>
  <c r="S21" i="14"/>
  <c r="T19" i="17" s="1"/>
  <c r="AA19" i="14"/>
  <c r="R27" i="17" s="1"/>
  <c r="Z25" i="5"/>
  <c r="X26" i="6" s="1"/>
  <c r="V18" i="5"/>
  <c r="Q22" i="6" s="1"/>
  <c r="V25" i="13"/>
  <c r="X22" i="16" s="1"/>
  <c r="L23" i="13"/>
  <c r="V12" i="16" s="1"/>
  <c r="AE17" i="5"/>
  <c r="P31" i="6" s="1"/>
  <c r="X22" i="5"/>
  <c r="U24" i="6" s="1"/>
  <c r="N21" i="13"/>
  <c r="T14" i="16" s="1"/>
  <c r="AB25" i="14"/>
  <c r="X28" i="17" s="1"/>
  <c r="Z19" i="14"/>
  <c r="R26" i="17" s="1"/>
  <c r="T19" i="14"/>
  <c r="R20" i="17" s="1"/>
  <c r="O24" i="13"/>
  <c r="W15" i="16" s="1"/>
  <c r="Z19" i="13"/>
  <c r="R26" i="16" s="1"/>
  <c r="L19" i="13"/>
  <c r="R12" i="16" s="1"/>
  <c r="Y26" i="14"/>
  <c r="Y25" i="17" s="1"/>
  <c r="L22" i="14"/>
  <c r="U12" i="17" s="1"/>
  <c r="L25" i="12"/>
  <c r="X12" i="15" s="1"/>
  <c r="Q21" i="5"/>
  <c r="T17" i="6" s="1"/>
  <c r="T17" i="4" s="1"/>
  <c r="Q24" i="5"/>
  <c r="W17" i="6" s="1"/>
  <c r="U22" i="14"/>
  <c r="U21" i="17" s="1"/>
  <c r="N20" i="13"/>
  <c r="S14" i="16" s="1"/>
  <c r="Y22" i="12"/>
  <c r="U25" i="15" s="1"/>
  <c r="AE26" i="14"/>
  <c r="Y31" i="17" s="1"/>
  <c r="O20" i="13"/>
  <c r="S15" i="16" s="1"/>
  <c r="S15" i="4" s="1"/>
  <c r="Y17" i="5"/>
  <c r="P25" i="6" s="1"/>
  <c r="P19" i="13"/>
  <c r="R16" i="16" s="1"/>
  <c r="N22" i="12"/>
  <c r="U14" i="15" s="1"/>
  <c r="AE21" i="13"/>
  <c r="T31" i="16" s="1"/>
  <c r="H20" i="5"/>
  <c r="S8" i="6" s="1"/>
  <c r="X19" i="13"/>
  <c r="R24" i="16" s="1"/>
  <c r="R24" i="4" s="1"/>
  <c r="AA17" i="12"/>
  <c r="P27" i="15" s="1"/>
  <c r="AB25" i="12"/>
  <c r="X28" i="15" s="1"/>
  <c r="AC19" i="13"/>
  <c r="R29" i="16" s="1"/>
  <c r="AE25" i="12"/>
  <c r="X31" i="15" s="1"/>
  <c r="R25" i="13"/>
  <c r="X18" i="16" s="1"/>
  <c r="AB23" i="14"/>
  <c r="V28" i="17" s="1"/>
  <c r="T20" i="13"/>
  <c r="S20" i="16" s="1"/>
  <c r="U23" i="13"/>
  <c r="V21" i="16" s="1"/>
  <c r="AF18" i="5"/>
  <c r="Q32" i="6" s="1"/>
  <c r="H22" i="13"/>
  <c r="U8" i="16" s="1"/>
  <c r="T18" i="5"/>
  <c r="Q20" i="6" s="1"/>
  <c r="M19" i="5"/>
  <c r="R13" i="6" s="1"/>
  <c r="Z20" i="13"/>
  <c r="S26" i="16" s="1"/>
  <c r="Z18" i="5"/>
  <c r="Q26" i="6" s="1"/>
  <c r="Q23" i="13"/>
  <c r="V17" i="16" s="1"/>
  <c r="AB17" i="13"/>
  <c r="P28" i="16" s="1"/>
  <c r="X20" i="14"/>
  <c r="S24" i="17" s="1"/>
  <c r="AC22" i="12"/>
  <c r="U29" i="15" s="1"/>
  <c r="M17" i="13"/>
  <c r="P13" i="16" s="1"/>
  <c r="L21" i="5"/>
  <c r="T12" i="6" s="1"/>
  <c r="AB26" i="13"/>
  <c r="Y28" i="16" s="1"/>
  <c r="S24" i="14"/>
  <c r="W19" i="17" s="1"/>
  <c r="AE19" i="14"/>
  <c r="R31" i="17" s="1"/>
  <c r="V19" i="13"/>
  <c r="R22" i="16" s="1"/>
  <c r="AB17" i="5"/>
  <c r="P28" i="6" s="1"/>
  <c r="X20" i="5"/>
  <c r="S24" i="6" s="1"/>
  <c r="R18" i="14"/>
  <c r="Q18" i="17" s="1"/>
  <c r="AF17" i="13"/>
  <c r="P32" i="16" s="1"/>
  <c r="AC22" i="5"/>
  <c r="U29" i="6" s="1"/>
  <c r="Z23" i="13"/>
  <c r="V26" i="16" s="1"/>
  <c r="H20" i="13"/>
  <c r="S8" i="16" s="1"/>
  <c r="V21" i="5"/>
  <c r="T22" i="6" s="1"/>
  <c r="AD26" i="5"/>
  <c r="Y30" i="6" s="1"/>
  <c r="S21" i="13"/>
  <c r="T19" i="16" s="1"/>
  <c r="Q25" i="5"/>
  <c r="X17" i="6" s="1"/>
  <c r="V17" i="13"/>
  <c r="P22" i="16" s="1"/>
  <c r="N23" i="5"/>
  <c r="V14" i="6" s="1"/>
  <c r="AE17" i="13"/>
  <c r="P31" i="16" s="1"/>
  <c r="T21" i="5"/>
  <c r="T20" i="6" s="1"/>
  <c r="AB25" i="5"/>
  <c r="X28" i="6" s="1"/>
  <c r="U17" i="13"/>
  <c r="P21" i="16" s="1"/>
  <c r="O25" i="5"/>
  <c r="X15" i="6" s="1"/>
  <c r="X15" i="4" s="1"/>
  <c r="H19" i="5"/>
  <c r="R8" i="6" s="1"/>
  <c r="V26" i="13"/>
  <c r="Y22" i="16" s="1"/>
  <c r="W17" i="5"/>
  <c r="P23" i="6" s="1"/>
  <c r="AE22" i="13"/>
  <c r="U31" i="16" s="1"/>
  <c r="P18" i="5"/>
  <c r="Q16" i="6" s="1"/>
  <c r="N20" i="5"/>
  <c r="S14" i="6" s="1"/>
  <c r="L17" i="5"/>
  <c r="P12" i="6" s="1"/>
  <c r="AC24" i="13"/>
  <c r="W29" i="16" s="1"/>
  <c r="N21" i="5"/>
  <c r="T14" i="6" s="1"/>
  <c r="N25" i="5"/>
  <c r="X14" i="6" s="1"/>
  <c r="AA23" i="13"/>
  <c r="V27" i="16" s="1"/>
  <c r="Y23" i="13"/>
  <c r="V25" i="16" s="1"/>
  <c r="P20" i="14"/>
  <c r="S16" i="17" s="1"/>
  <c r="S21" i="5"/>
  <c r="T19" i="6" s="1"/>
  <c r="AA19" i="13"/>
  <c r="R27" i="16" s="1"/>
  <c r="P22" i="13"/>
  <c r="U16" i="16" s="1"/>
  <c r="M23" i="14"/>
  <c r="V13" i="17" s="1"/>
  <c r="V25" i="14"/>
  <c r="X22" i="17" s="1"/>
  <c r="AD22" i="5"/>
  <c r="U30" i="6" s="1"/>
  <c r="L23" i="14"/>
  <c r="V12" i="17" s="1"/>
  <c r="V12" i="4" s="1"/>
  <c r="AC17" i="14"/>
  <c r="P29" i="17" s="1"/>
  <c r="AH25" i="2"/>
  <c r="X34" i="3" s="1"/>
  <c r="X1" i="3" s="1"/>
  <c r="AH18" i="2"/>
  <c r="Q34" i="3" s="1"/>
  <c r="Q1" i="3" s="1"/>
  <c r="AC21" i="13"/>
  <c r="T29" i="16" s="1"/>
  <c r="AD18" i="14"/>
  <c r="Q30" i="17" s="1"/>
  <c r="S17" i="5"/>
  <c r="P19" i="6" s="1"/>
  <c r="Y20" i="14"/>
  <c r="S25" i="17" s="1"/>
  <c r="P17" i="13"/>
  <c r="P16" i="16" s="1"/>
  <c r="M23" i="13"/>
  <c r="V13" i="16" s="1"/>
  <c r="AC18" i="13"/>
  <c r="Q29" i="16" s="1"/>
  <c r="AA24" i="14"/>
  <c r="W27" i="17" s="1"/>
  <c r="T24" i="13"/>
  <c r="W20" i="16" s="1"/>
  <c r="N24" i="13"/>
  <c r="W14" i="16" s="1"/>
  <c r="L17" i="12"/>
  <c r="P12" i="15" s="1"/>
  <c r="X26" i="13"/>
  <c r="Y24" i="16" s="1"/>
  <c r="T25" i="5"/>
  <c r="X20" i="6" s="1"/>
  <c r="X20" i="4" s="1"/>
  <c r="O17" i="13"/>
  <c r="P15" i="16" s="1"/>
  <c r="L20" i="14"/>
  <c r="S12" i="17" s="1"/>
  <c r="S12" i="4" s="1"/>
  <c r="U26" i="5"/>
  <c r="Y21" i="6" s="1"/>
  <c r="AB24" i="14"/>
  <c r="W28" i="17" s="1"/>
  <c r="M19" i="13"/>
  <c r="R13" i="16" s="1"/>
  <c r="N19" i="14"/>
  <c r="R14" i="17" s="1"/>
  <c r="R26" i="13"/>
  <c r="Y18" i="16" s="1"/>
  <c r="U21" i="5"/>
  <c r="T21" i="6" s="1"/>
  <c r="Y22" i="14"/>
  <c r="U25" i="17" s="1"/>
  <c r="H23" i="5"/>
  <c r="V8" i="6" s="1"/>
  <c r="AG26" i="13"/>
  <c r="Y33" i="16" s="1"/>
  <c r="U24" i="5"/>
  <c r="W21" i="6" s="1"/>
  <c r="H24" i="13"/>
  <c r="W8" i="16" s="1"/>
  <c r="H26" i="5"/>
  <c r="Y8" i="6" s="1"/>
  <c r="H22" i="14"/>
  <c r="U8" i="17" s="1"/>
  <c r="H18" i="5"/>
  <c r="Q8" i="6" s="1"/>
  <c r="H20" i="14"/>
  <c r="S8" i="17" s="1"/>
  <c r="AB18" i="13"/>
  <c r="Q28" i="16" s="1"/>
  <c r="AC20" i="5"/>
  <c r="S29" i="6" s="1"/>
  <c r="AG18" i="14"/>
  <c r="Q33" i="17" s="1"/>
  <c r="AA24" i="13"/>
  <c r="W27" i="16" s="1"/>
  <c r="N19" i="13"/>
  <c r="R14" i="16" s="1"/>
  <c r="H19" i="14"/>
  <c r="R8" i="17" s="1"/>
  <c r="Y21" i="13"/>
  <c r="T25" i="16" s="1"/>
  <c r="R25" i="5"/>
  <c r="X18" i="6" s="1"/>
  <c r="X18" i="4" s="1"/>
  <c r="X18" i="5"/>
  <c r="Q24" i="6" s="1"/>
  <c r="Q24" i="4" s="1"/>
  <c r="L24" i="12"/>
  <c r="W12" i="15" s="1"/>
  <c r="AB20" i="13"/>
  <c r="S28" i="16" s="1"/>
  <c r="T22" i="5"/>
  <c r="U20" i="6" s="1"/>
  <c r="T18" i="14"/>
  <c r="Q20" i="17" s="1"/>
  <c r="H24" i="5"/>
  <c r="W8" i="6" s="1"/>
  <c r="AH21" i="2"/>
  <c r="T34" i="3" s="1"/>
  <c r="Q23" i="14"/>
  <c r="V17" i="17" s="1"/>
  <c r="AB22" i="5"/>
  <c r="U28" i="6" s="1"/>
  <c r="AG17" i="14"/>
  <c r="P33" i="17" s="1"/>
  <c r="AB18" i="14"/>
  <c r="Q28" i="17" s="1"/>
  <c r="Y24" i="12"/>
  <c r="W25" i="15" s="1"/>
  <c r="AA18" i="5"/>
  <c r="Q27" i="6" s="1"/>
  <c r="O19" i="13"/>
  <c r="R15" i="16" s="1"/>
  <c r="P25" i="13"/>
  <c r="X16" i="16" s="1"/>
  <c r="AA21" i="5"/>
  <c r="T27" i="6" s="1"/>
  <c r="X24" i="5"/>
  <c r="W24" i="6" s="1"/>
  <c r="Y24" i="5"/>
  <c r="W25" i="6" s="1"/>
  <c r="AD25" i="14"/>
  <c r="X30" i="17" s="1"/>
  <c r="U25" i="14"/>
  <c r="X21" i="17" s="1"/>
  <c r="V18" i="13"/>
  <c r="Q22" i="16" s="1"/>
  <c r="AA22" i="13"/>
  <c r="U27" i="16" s="1"/>
  <c r="L26" i="14"/>
  <c r="Y12" i="17" s="1"/>
  <c r="M17" i="14"/>
  <c r="P13" i="17" s="1"/>
  <c r="AA25" i="13"/>
  <c r="X27" i="16" s="1"/>
  <c r="R24" i="5"/>
  <c r="W18" i="6" s="1"/>
  <c r="AD17" i="5"/>
  <c r="P30" i="6" s="1"/>
  <c r="AC24" i="5"/>
  <c r="W29" i="6" s="1"/>
  <c r="W22" i="14"/>
  <c r="U23" i="17" s="1"/>
  <c r="AG17" i="13"/>
  <c r="P33" i="16" s="1"/>
  <c r="U25" i="5"/>
  <c r="X21" i="6" s="1"/>
  <c r="R23" i="13"/>
  <c r="V18" i="16" s="1"/>
  <c r="AE18" i="14"/>
  <c r="Q31" i="17" s="1"/>
  <c r="W23" i="13"/>
  <c r="V23" i="16" s="1"/>
  <c r="Q19" i="14"/>
  <c r="R17" i="17" s="1"/>
  <c r="R17" i="4" s="1"/>
  <c r="V22" i="13"/>
  <c r="U22" i="16" s="1"/>
  <c r="AE18" i="13"/>
  <c r="Q31" i="16" s="1"/>
  <c r="AG22" i="14"/>
  <c r="U33" i="17" s="1"/>
  <c r="AC21" i="5"/>
  <c r="T29" i="6" s="1"/>
  <c r="S17" i="13"/>
  <c r="P19" i="16" s="1"/>
  <c r="P19" i="4" s="1"/>
  <c r="R24" i="13"/>
  <c r="W18" i="16" s="1"/>
  <c r="AD24" i="5"/>
  <c r="W30" i="6" s="1"/>
  <c r="W30" i="4" s="1"/>
  <c r="Q20" i="13"/>
  <c r="S17" i="16" s="1"/>
  <c r="P23" i="13"/>
  <c r="V16" i="16" s="1"/>
  <c r="S22" i="13"/>
  <c r="U19" i="16" s="1"/>
  <c r="M20" i="5"/>
  <c r="S13" i="6" s="1"/>
  <c r="AE20" i="5"/>
  <c r="S31" i="6" s="1"/>
  <c r="U24" i="13"/>
  <c r="W21" i="16" s="1"/>
  <c r="V22" i="5"/>
  <c r="U22" i="6" s="1"/>
  <c r="AA25" i="5"/>
  <c r="X27" i="6" s="1"/>
  <c r="U20" i="14"/>
  <c r="S21" i="17" s="1"/>
  <c r="W24" i="5"/>
  <c r="W23" i="6" s="1"/>
  <c r="Z24" i="13"/>
  <c r="W26" i="16" s="1"/>
  <c r="T20" i="14"/>
  <c r="S20" i="17" s="1"/>
  <c r="U26" i="13"/>
  <c r="Y21" i="16" s="1"/>
  <c r="O18" i="5"/>
  <c r="Q15" i="6" s="1"/>
  <c r="R26" i="14"/>
  <c r="Y18" i="17" s="1"/>
  <c r="T19" i="5"/>
  <c r="R20" i="6" s="1"/>
  <c r="R20" i="4" s="1"/>
  <c r="N26" i="13"/>
  <c r="Y14" i="16" s="1"/>
  <c r="AG19" i="5"/>
  <c r="R33" i="6" s="1"/>
  <c r="AF23" i="14"/>
  <c r="V32" i="17" s="1"/>
  <c r="Z18" i="13"/>
  <c r="Q26" i="16" s="1"/>
  <c r="L22" i="13"/>
  <c r="U12" i="16" s="1"/>
  <c r="Y23" i="5"/>
  <c r="V25" i="6" s="1"/>
  <c r="P17" i="14"/>
  <c r="P16" i="17" s="1"/>
  <c r="AC22" i="14"/>
  <c r="U29" i="17" s="1"/>
  <c r="T17" i="13"/>
  <c r="P20" i="16" s="1"/>
  <c r="V24" i="13"/>
  <c r="W22" i="16" s="1"/>
  <c r="AE21" i="5"/>
  <c r="T31" i="6" s="1"/>
  <c r="W19" i="13"/>
  <c r="R23" i="16" s="1"/>
  <c r="M22" i="12"/>
  <c r="U13" i="15" s="1"/>
  <c r="S20" i="13"/>
  <c r="S19" i="16" s="1"/>
  <c r="AA24" i="5"/>
  <c r="W27" i="6" s="1"/>
  <c r="S18" i="13"/>
  <c r="Q19" i="16" s="1"/>
  <c r="AB20" i="14"/>
  <c r="S28" i="17" s="1"/>
  <c r="P18" i="14"/>
  <c r="Q16" i="17" s="1"/>
  <c r="T22" i="13"/>
  <c r="U20" i="16" s="1"/>
  <c r="T24" i="5"/>
  <c r="W20" i="6" s="1"/>
  <c r="AG21" i="14"/>
  <c r="T33" i="17" s="1"/>
  <c r="V20" i="5"/>
  <c r="S22" i="6" s="1"/>
  <c r="H22" i="5"/>
  <c r="U8" i="6" s="1"/>
  <c r="H26" i="14"/>
  <c r="Y8" i="17" s="1"/>
  <c r="L17" i="13"/>
  <c r="P12" i="16" s="1"/>
  <c r="AE25" i="5"/>
  <c r="X31" i="6" s="1"/>
  <c r="N22" i="5"/>
  <c r="U14" i="6" s="1"/>
  <c r="W17" i="13"/>
  <c r="P23" i="16" s="1"/>
  <c r="AD18" i="5"/>
  <c r="Q30" i="6" s="1"/>
  <c r="Y24" i="14"/>
  <c r="W25" i="17" s="1"/>
  <c r="Z18" i="14"/>
  <c r="Q26" i="17" s="1"/>
  <c r="AB23" i="5"/>
  <c r="V28" i="6" s="1"/>
  <c r="V28" i="4" s="1"/>
  <c r="U26" i="14"/>
  <c r="Y21" i="17" s="1"/>
  <c r="U18" i="13"/>
  <c r="Q21" i="16" s="1"/>
  <c r="R19" i="14"/>
  <c r="R18" i="17" s="1"/>
  <c r="N20" i="14"/>
  <c r="S14" i="17" s="1"/>
  <c r="O23" i="5"/>
  <c r="V15" i="6" s="1"/>
  <c r="R18" i="13"/>
  <c r="Q18" i="16" s="1"/>
  <c r="N26" i="5"/>
  <c r="Y14" i="6" s="1"/>
  <c r="X24" i="13"/>
  <c r="W24" i="16" s="1"/>
  <c r="AD17" i="13"/>
  <c r="P30" i="16" s="1"/>
  <c r="Z24" i="12"/>
  <c r="W26" i="15" s="1"/>
  <c r="AF21" i="5"/>
  <c r="T32" i="6" s="1"/>
  <c r="AD19" i="5"/>
  <c r="R30" i="6" s="1"/>
  <c r="S24" i="12"/>
  <c r="W19" i="15" s="1"/>
  <c r="Y17" i="13"/>
  <c r="P25" i="16" s="1"/>
  <c r="V24" i="12"/>
  <c r="W22" i="15" s="1"/>
  <c r="AD21" i="14"/>
  <c r="T30" i="17" s="1"/>
  <c r="Y19" i="13"/>
  <c r="R25" i="16" s="1"/>
  <c r="S20" i="14"/>
  <c r="S19" i="17" s="1"/>
  <c r="M17" i="12"/>
  <c r="P13" i="15" s="1"/>
  <c r="S18" i="14"/>
  <c r="Q19" i="17" s="1"/>
  <c r="AF24" i="14"/>
  <c r="W32" i="17" s="1"/>
  <c r="V20" i="13"/>
  <c r="S22" i="16" s="1"/>
  <c r="T22" i="12"/>
  <c r="U20" i="15" s="1"/>
  <c r="S23" i="14"/>
  <c r="V19" i="17" s="1"/>
  <c r="AC26" i="14"/>
  <c r="Y29" i="17" s="1"/>
  <c r="V20" i="14"/>
  <c r="S22" i="17" s="1"/>
  <c r="AD23" i="5"/>
  <c r="V30" i="6" s="1"/>
  <c r="AC26" i="13"/>
  <c r="Y29" i="16" s="1"/>
  <c r="AF24" i="13"/>
  <c r="W32" i="16" s="1"/>
  <c r="N17" i="14"/>
  <c r="P14" i="17" s="1"/>
  <c r="AF23" i="5"/>
  <c r="V32" i="6" s="1"/>
  <c r="Q22" i="5"/>
  <c r="U17" i="6" s="1"/>
  <c r="Z25" i="12"/>
  <c r="X26" i="15" s="1"/>
  <c r="L18" i="13"/>
  <c r="Q12" i="16" s="1"/>
  <c r="Z20" i="5"/>
  <c r="S26" i="6" s="1"/>
  <c r="AA22" i="12"/>
  <c r="U27" i="15" s="1"/>
  <c r="Y21" i="5"/>
  <c r="T25" i="6" s="1"/>
  <c r="T25" i="4" s="1"/>
  <c r="AB19" i="5"/>
  <c r="R28" i="6" s="1"/>
  <c r="X23" i="13"/>
  <c r="V24" i="16" s="1"/>
  <c r="Q25" i="13"/>
  <c r="X17" i="16" s="1"/>
  <c r="O17" i="5"/>
  <c r="P15" i="6" s="1"/>
  <c r="X22" i="12"/>
  <c r="U24" i="15" s="1"/>
  <c r="O24" i="5"/>
  <c r="W15" i="6" s="1"/>
  <c r="W15" i="4" s="1"/>
  <c r="T22" i="14"/>
  <c r="U20" i="17" s="1"/>
  <c r="O22" i="5"/>
  <c r="U15" i="6" s="1"/>
  <c r="U15" i="4" s="1"/>
  <c r="AE24" i="5"/>
  <c r="W31" i="6" s="1"/>
  <c r="W31" i="4" s="1"/>
  <c r="Q24" i="13"/>
  <c r="W17" i="16" s="1"/>
  <c r="Z25" i="13"/>
  <c r="X26" i="16" s="1"/>
  <c r="V21" i="13"/>
  <c r="T22" i="16" s="1"/>
  <c r="R21" i="13"/>
  <c r="T18" i="16" s="1"/>
  <c r="X22" i="13"/>
  <c r="U24" i="16" s="1"/>
  <c r="W25" i="12"/>
  <c r="X23" i="15" s="1"/>
  <c r="AF22" i="14"/>
  <c r="U32" i="17" s="1"/>
  <c r="H25" i="5"/>
  <c r="X8" i="6" s="1"/>
  <c r="L17" i="14"/>
  <c r="P12" i="17" s="1"/>
  <c r="AG22" i="12"/>
  <c r="U33" i="15" s="1"/>
  <c r="N24" i="14"/>
  <c r="W14" i="17" s="1"/>
  <c r="H24" i="12"/>
  <c r="W8" i="15" s="1"/>
  <c r="L19" i="5"/>
  <c r="R12" i="6" s="1"/>
  <c r="R12" i="4" s="1"/>
  <c r="Q22" i="12"/>
  <c r="U17" i="15" s="1"/>
  <c r="Y23" i="14"/>
  <c r="V25" i="17" s="1"/>
  <c r="P20" i="5"/>
  <c r="S16" i="6" s="1"/>
  <c r="V23" i="13"/>
  <c r="V22" i="16" s="1"/>
  <c r="O21" i="14"/>
  <c r="T15" i="17" s="1"/>
  <c r="AF17" i="14"/>
  <c r="P32" i="17" s="1"/>
  <c r="Y18" i="5"/>
  <c r="Q25" i="6" s="1"/>
  <c r="Q25" i="4" s="1"/>
  <c r="O26" i="14"/>
  <c r="Y15" i="17" s="1"/>
  <c r="Z23" i="5"/>
  <c r="V26" i="6" s="1"/>
  <c r="L26" i="13"/>
  <c r="Y12" i="16" s="1"/>
  <c r="AA17" i="5"/>
  <c r="P27" i="6" s="1"/>
  <c r="U23" i="14"/>
  <c r="V21" i="17" s="1"/>
  <c r="U22" i="13"/>
  <c r="U21" i="16" s="1"/>
  <c r="W20" i="13"/>
  <c r="S23" i="16" s="1"/>
  <c r="N21" i="14"/>
  <c r="T14" i="17" s="1"/>
  <c r="AA20" i="14"/>
  <c r="S27" i="17" s="1"/>
  <c r="S27" i="4" s="1"/>
  <c r="S22" i="12"/>
  <c r="U19" i="15" s="1"/>
  <c r="N25" i="14"/>
  <c r="X14" i="17" s="1"/>
  <c r="R26" i="5"/>
  <c r="Y18" i="6" s="1"/>
  <c r="AB25" i="13"/>
  <c r="X28" i="16" s="1"/>
  <c r="AH22" i="2"/>
  <c r="U34" i="3" s="1"/>
  <c r="AD20" i="13"/>
  <c r="S30" i="16" s="1"/>
  <c r="S30" i="4" s="1"/>
  <c r="R20" i="13"/>
  <c r="S18" i="16" s="1"/>
  <c r="W21" i="5"/>
  <c r="T23" i="6" s="1"/>
  <c r="W24" i="12"/>
  <c r="W23" i="15" s="1"/>
  <c r="M25" i="12"/>
  <c r="X13" i="15" s="1"/>
  <c r="U21" i="13"/>
  <c r="T21" i="16" s="1"/>
  <c r="AC20" i="13"/>
  <c r="S29" i="16" s="1"/>
  <c r="V26" i="5"/>
  <c r="Y22" i="6" s="1"/>
  <c r="R24" i="14"/>
  <c r="W18" i="17" s="1"/>
  <c r="P20" i="13"/>
  <c r="S16" i="16" s="1"/>
  <c r="P22" i="12"/>
  <c r="U16" i="15" s="1"/>
  <c r="AF20" i="13"/>
  <c r="S32" i="16" s="1"/>
  <c r="S32" i="4" s="1"/>
  <c r="W19" i="5"/>
  <c r="R23" i="6" s="1"/>
  <c r="M22" i="5"/>
  <c r="U13" i="6" s="1"/>
  <c r="N18" i="14"/>
  <c r="Q14" i="17" s="1"/>
  <c r="Q17" i="5"/>
  <c r="P17" i="6" s="1"/>
  <c r="P17" i="4" s="1"/>
  <c r="W20" i="5"/>
  <c r="S23" i="6" s="1"/>
  <c r="AG26" i="14"/>
  <c r="Y33" i="17" s="1"/>
  <c r="AD23" i="13"/>
  <c r="V30" i="16" s="1"/>
  <c r="V30" i="4" s="1"/>
  <c r="N17" i="5"/>
  <c r="P14" i="6" s="1"/>
  <c r="AB22" i="12"/>
  <c r="U28" i="15" s="1"/>
  <c r="AC21" i="14"/>
  <c r="T29" i="17" s="1"/>
  <c r="T29" i="4" s="1"/>
  <c r="Y24" i="13"/>
  <c r="W25" i="16" s="1"/>
  <c r="AA18" i="14"/>
  <c r="Q27" i="17" s="1"/>
  <c r="N22" i="14"/>
  <c r="U14" i="17" s="1"/>
  <c r="Y19" i="14"/>
  <c r="R25" i="17" s="1"/>
  <c r="M17" i="5"/>
  <c r="P13" i="6" s="1"/>
  <c r="L24" i="5"/>
  <c r="W12" i="6" s="1"/>
  <c r="T21" i="13"/>
  <c r="T20" i="16" s="1"/>
  <c r="AH17" i="2"/>
  <c r="P34" i="3" s="1"/>
  <c r="Z26" i="13"/>
  <c r="Y26" i="16" s="1"/>
  <c r="AC26" i="5"/>
  <c r="Y29" i="6" s="1"/>
  <c r="Y29" i="4" s="1"/>
  <c r="AA21" i="13"/>
  <c r="T27" i="16" s="1"/>
  <c r="T26" i="5"/>
  <c r="Y20" i="6" s="1"/>
  <c r="AD25" i="5"/>
  <c r="X30" i="6" s="1"/>
  <c r="X30" i="4" s="1"/>
  <c r="W18" i="13"/>
  <c r="Q23" i="16" s="1"/>
  <c r="AD22" i="13"/>
  <c r="U30" i="16" s="1"/>
  <c r="Z17" i="14"/>
  <c r="P26" i="17" s="1"/>
  <c r="H25" i="14"/>
  <c r="X8" i="17" s="1"/>
  <c r="S26" i="13"/>
  <c r="Y19" i="16" s="1"/>
  <c r="AA21" i="14"/>
  <c r="T27" i="17" s="1"/>
  <c r="AH24" i="2"/>
  <c r="W34" i="3" s="1"/>
  <c r="AA17" i="13"/>
  <c r="P27" i="16" s="1"/>
  <c r="X17" i="5"/>
  <c r="P24" i="6" s="1"/>
  <c r="P24" i="4" s="1"/>
  <c r="R19" i="5"/>
  <c r="R18" i="6" s="1"/>
  <c r="Y22" i="13"/>
  <c r="U25" i="16" s="1"/>
  <c r="AB18" i="5"/>
  <c r="Q28" i="6" s="1"/>
  <c r="Q28" i="4" s="1"/>
  <c r="AE25" i="13"/>
  <c r="X31" i="16" s="1"/>
  <c r="Y20" i="13"/>
  <c r="S25" i="16" s="1"/>
  <c r="V23" i="5"/>
  <c r="V22" i="6" s="1"/>
  <c r="W18" i="5"/>
  <c r="Q23" i="6" s="1"/>
  <c r="R23" i="14"/>
  <c r="V18" i="17" s="1"/>
  <c r="V18" i="4" s="1"/>
  <c r="AE21" i="14"/>
  <c r="T31" i="17" s="1"/>
  <c r="U19" i="13"/>
  <c r="R21" i="16" s="1"/>
  <c r="AB22" i="13"/>
  <c r="U28" i="16" s="1"/>
  <c r="AG19" i="14"/>
  <c r="R33" i="17" s="1"/>
  <c r="L22" i="12"/>
  <c r="U12" i="15" s="1"/>
  <c r="AF21" i="13"/>
  <c r="T32" i="16" s="1"/>
  <c r="Q20" i="5"/>
  <c r="S17" i="6" s="1"/>
  <c r="S17" i="4" s="1"/>
  <c r="AD21" i="13"/>
  <c r="T30" i="16" s="1"/>
  <c r="W22" i="12"/>
  <c r="U23" i="15" s="1"/>
  <c r="P23" i="5"/>
  <c r="V16" i="6" s="1"/>
  <c r="AG25" i="5"/>
  <c r="X33" i="6" s="1"/>
  <c r="X21" i="14"/>
  <c r="T24" i="17" s="1"/>
  <c r="T24" i="4" s="1"/>
  <c r="X24" i="14"/>
  <c r="W24" i="17" s="1"/>
  <c r="P24" i="13"/>
  <c r="W16" i="16" s="1"/>
  <c r="L25" i="5"/>
  <c r="X12" i="6" s="1"/>
  <c r="X12" i="4" s="1"/>
  <c r="U20" i="13"/>
  <c r="S21" i="16" s="1"/>
  <c r="P22" i="14"/>
  <c r="U16" i="17" s="1"/>
  <c r="P21" i="14"/>
  <c r="T16" i="17" s="1"/>
  <c r="AG18" i="13"/>
  <c r="Q33" i="16" s="1"/>
  <c r="N18" i="13"/>
  <c r="Q14" i="16" s="1"/>
  <c r="L24" i="14"/>
  <c r="W12" i="17" s="1"/>
  <c r="H25" i="13"/>
  <c r="X8" i="16" s="1"/>
  <c r="AC19" i="5"/>
  <c r="R29" i="6" s="1"/>
  <c r="R29" i="4" s="1"/>
  <c r="S23" i="13"/>
  <c r="V19" i="16" s="1"/>
  <c r="N17" i="12"/>
  <c r="P14" i="15" s="1"/>
  <c r="P24" i="14"/>
  <c r="W16" i="17" s="1"/>
  <c r="AA18" i="13"/>
  <c r="Q27" i="16" s="1"/>
  <c r="L18" i="14"/>
  <c r="Q12" i="17" s="1"/>
  <c r="AH20" i="2"/>
  <c r="S34" i="3" s="1"/>
  <c r="P25" i="12"/>
  <c r="X16" i="15" s="1"/>
  <c r="AF18" i="13"/>
  <c r="Q32" i="16" s="1"/>
  <c r="Q32" i="4" s="1"/>
  <c r="L21" i="13"/>
  <c r="T12" i="16" s="1"/>
  <c r="T24" i="12"/>
  <c r="W20" i="15" s="1"/>
  <c r="AC17" i="13"/>
  <c r="P29" i="16" s="1"/>
  <c r="U24" i="14"/>
  <c r="W21" i="17" s="1"/>
  <c r="R19" i="13"/>
  <c r="R18" i="16" s="1"/>
  <c r="AC25" i="12"/>
  <c r="X29" i="15" s="1"/>
  <c r="AB19" i="14"/>
  <c r="R28" i="17" s="1"/>
  <c r="AB17" i="14"/>
  <c r="P28" i="17" s="1"/>
  <c r="P28" i="4" s="1"/>
  <c r="O17" i="12"/>
  <c r="P15" i="15" s="1"/>
  <c r="AG18" i="5"/>
  <c r="Q33" i="6" s="1"/>
  <c r="V24" i="5"/>
  <c r="W22" i="6" s="1"/>
  <c r="W22" i="4" s="1"/>
  <c r="AE17" i="12"/>
  <c r="P31" i="15" s="1"/>
  <c r="AF25" i="14"/>
  <c r="X32" i="17" s="1"/>
  <c r="M22" i="14"/>
  <c r="U13" i="17" s="1"/>
  <c r="AB24" i="5"/>
  <c r="W28" i="6" s="1"/>
  <c r="W28" i="4" s="1"/>
  <c r="AG17" i="5"/>
  <c r="P33" i="6" s="1"/>
  <c r="AB21" i="13"/>
  <c r="T28" i="16" s="1"/>
  <c r="Z21" i="13"/>
  <c r="T26" i="16" s="1"/>
  <c r="Y25" i="5"/>
  <c r="X25" i="6" s="1"/>
  <c r="X25" i="4" s="1"/>
  <c r="L18" i="5"/>
  <c r="Q12" i="6" s="1"/>
  <c r="AD22" i="12"/>
  <c r="U30" i="15" s="1"/>
  <c r="AC23" i="5"/>
  <c r="V29" i="6" s="1"/>
  <c r="V29" i="4" s="1"/>
  <c r="AF25" i="12"/>
  <c r="X32" i="15" s="1"/>
  <c r="AG24" i="12"/>
  <c r="W33" i="15" s="1"/>
  <c r="AE19" i="5"/>
  <c r="R31" i="6" s="1"/>
  <c r="R31" i="4" s="1"/>
  <c r="W17" i="12"/>
  <c r="P23" i="15" s="1"/>
  <c r="AB21" i="14"/>
  <c r="T28" i="17" s="1"/>
  <c r="W21" i="13"/>
  <c r="T23" i="16" s="1"/>
  <c r="O21" i="5"/>
  <c r="T15" i="6" s="1"/>
  <c r="T15" i="4" s="1"/>
  <c r="V18" i="14"/>
  <c r="Q22" i="17" s="1"/>
  <c r="Z26" i="14"/>
  <c r="Y26" i="17" s="1"/>
  <c r="Z22" i="12"/>
  <c r="U26" i="15" s="1"/>
  <c r="Z19" i="5"/>
  <c r="R26" i="6" s="1"/>
  <c r="P26" i="5"/>
  <c r="Y16" i="6" s="1"/>
  <c r="Y16" i="4" s="1"/>
  <c r="H17" i="14"/>
  <c r="P8" i="17" s="1"/>
  <c r="X23" i="5"/>
  <c r="V24" i="6" s="1"/>
  <c r="V24" i="4" s="1"/>
  <c r="W21" i="14"/>
  <c r="T23" i="17" s="1"/>
  <c r="Z22" i="5"/>
  <c r="U26" i="6" s="1"/>
  <c r="AF22" i="12"/>
  <c r="U32" i="15" s="1"/>
  <c r="AC25" i="13"/>
  <c r="X29" i="16" s="1"/>
  <c r="AH23" i="2"/>
  <c r="V34" i="3" s="1"/>
  <c r="AE20" i="13"/>
  <c r="S31" i="16" s="1"/>
  <c r="U17" i="5"/>
  <c r="P21" i="6" s="1"/>
  <c r="AG25" i="13"/>
  <c r="X33" i="16" s="1"/>
  <c r="AE23" i="13"/>
  <c r="V31" i="16" s="1"/>
  <c r="AG19" i="13"/>
  <c r="R33" i="16" s="1"/>
  <c r="P19" i="14"/>
  <c r="R16" i="17" s="1"/>
  <c r="R16" i="4" s="1"/>
  <c r="N22" i="13"/>
  <c r="U14" i="16" s="1"/>
  <c r="R22" i="13"/>
  <c r="U18" i="16" s="1"/>
  <c r="W19" i="14"/>
  <c r="R23" i="17" s="1"/>
  <c r="H23" i="14"/>
  <c r="V8" i="17" s="1"/>
  <c r="AC17" i="5"/>
  <c r="P29" i="6" s="1"/>
  <c r="H18" i="14"/>
  <c r="Q8" i="17" s="1"/>
  <c r="H24" i="14"/>
  <c r="W8" i="17" s="1"/>
  <c r="N17" i="13"/>
  <c r="P14" i="16" s="1"/>
  <c r="S25" i="13"/>
  <c r="X19" i="16" s="1"/>
  <c r="X19" i="4" s="1"/>
  <c r="AA23" i="5"/>
  <c r="V27" i="6" s="1"/>
  <c r="V27" i="4" s="1"/>
  <c r="R17" i="13"/>
  <c r="P18" i="16" s="1"/>
  <c r="P18" i="4" s="1"/>
  <c r="X25" i="13"/>
  <c r="X24" i="16" s="1"/>
  <c r="P21" i="13"/>
  <c r="T16" i="16" s="1"/>
  <c r="O26" i="5"/>
  <c r="Y15" i="6" s="1"/>
  <c r="AD19" i="13"/>
  <c r="R30" i="16" s="1"/>
  <c r="U21" i="14"/>
  <c r="T21" i="17" s="1"/>
  <c r="H22" i="12"/>
  <c r="U8" i="15" s="1"/>
  <c r="M25" i="5"/>
  <c r="X13" i="6" s="1"/>
  <c r="X13" i="4" s="1"/>
  <c r="Z24" i="14"/>
  <c r="W26" i="17" s="1"/>
  <c r="Z24" i="5"/>
  <c r="W26" i="6" s="1"/>
  <c r="AF21" i="14"/>
  <c r="T32" i="17" s="1"/>
  <c r="W22" i="13"/>
  <c r="U23" i="16" s="1"/>
  <c r="O18" i="14"/>
  <c r="Q15" i="17" s="1"/>
  <c r="L21" i="14"/>
  <c r="T12" i="17" s="1"/>
  <c r="T24" i="14"/>
  <c r="W20" i="17" s="1"/>
  <c r="W25" i="14"/>
  <c r="X23" i="17" s="1"/>
  <c r="X23" i="4" s="1"/>
  <c r="W29" i="4" l="1"/>
  <c r="P13" i="4"/>
  <c r="S13" i="4"/>
  <c r="R32" i="4"/>
  <c r="X16" i="4"/>
  <c r="V16" i="4"/>
  <c r="V15" i="4"/>
  <c r="AH21" i="12"/>
  <c r="T34" i="15" s="1"/>
  <c r="W24" i="4"/>
  <c r="Q30" i="4"/>
  <c r="V22" i="4"/>
  <c r="U26" i="4"/>
  <c r="T8" i="4"/>
  <c r="S26" i="4"/>
  <c r="U14" i="4"/>
  <c r="V14" i="4"/>
  <c r="R26" i="4"/>
  <c r="P26" i="4"/>
  <c r="T26" i="4"/>
  <c r="V26" i="4"/>
  <c r="AH18" i="12"/>
  <c r="Q34" i="15" s="1"/>
  <c r="Q1" i="15" s="1"/>
  <c r="R20" i="8" s="1"/>
  <c r="V19" i="4"/>
  <c r="S24" i="4"/>
  <c r="Q12" i="4"/>
  <c r="V32" i="4"/>
  <c r="Q17" i="4"/>
  <c r="U22" i="4"/>
  <c r="Y18" i="4"/>
  <c r="Y20" i="4"/>
  <c r="S20" i="4"/>
  <c r="AH20" i="12"/>
  <c r="S34" i="15" s="1"/>
  <c r="W21" i="4"/>
  <c r="U21" i="4"/>
  <c r="T21" i="4"/>
  <c r="V21" i="4"/>
  <c r="Q19" i="4"/>
  <c r="U17" i="4"/>
  <c r="W27" i="4"/>
  <c r="R21" i="4"/>
  <c r="P21" i="4"/>
  <c r="S19" i="4"/>
  <c r="Q20" i="4"/>
  <c r="T19" i="4"/>
  <c r="W20" i="4"/>
  <c r="V20" i="4"/>
  <c r="AH23" i="12"/>
  <c r="V34" i="15" s="1"/>
  <c r="V1" i="15" s="1"/>
  <c r="W20" i="8" s="1"/>
  <c r="Y22" i="4"/>
  <c r="AH26" i="14"/>
  <c r="Y34" i="17" s="1"/>
  <c r="Y1" i="17" s="1"/>
  <c r="Z10" i="8" s="1"/>
  <c r="Y17" i="4"/>
  <c r="Y15" i="4"/>
  <c r="Y14" i="4"/>
  <c r="Y30" i="4"/>
  <c r="AH19" i="12"/>
  <c r="R34" i="15" s="1"/>
  <c r="R1" i="15" s="1"/>
  <c r="S20" i="8" s="1"/>
  <c r="AH18" i="14"/>
  <c r="Q34" i="17" s="1"/>
  <c r="Q1" i="17" s="1"/>
  <c r="R10" i="8" s="1"/>
  <c r="T16" i="4"/>
  <c r="U13" i="4"/>
  <c r="X8" i="4"/>
  <c r="S31" i="4"/>
  <c r="W18" i="4"/>
  <c r="Q27" i="4"/>
  <c r="V8" i="4"/>
  <c r="P12" i="4"/>
  <c r="T20" i="4"/>
  <c r="Q26" i="4"/>
  <c r="P31" i="4"/>
  <c r="R25" i="4"/>
  <c r="R19" i="4"/>
  <c r="Y28" i="4"/>
  <c r="X32" i="4"/>
  <c r="Q31" i="4"/>
  <c r="T13" i="4"/>
  <c r="Y31" i="4"/>
  <c r="R18" i="4"/>
  <c r="W12" i="4"/>
  <c r="P14" i="4"/>
  <c r="R23" i="4"/>
  <c r="P15" i="4"/>
  <c r="R30" i="4"/>
  <c r="U20" i="4"/>
  <c r="Y21" i="4"/>
  <c r="S14" i="4"/>
  <c r="P25" i="4"/>
  <c r="W17" i="4"/>
  <c r="U31" i="4"/>
  <c r="Q29" i="4"/>
  <c r="Y12" i="4"/>
  <c r="T30" i="4"/>
  <c r="S18" i="4"/>
  <c r="T23" i="4"/>
  <c r="P27" i="4"/>
  <c r="S16" i="4"/>
  <c r="T32" i="4"/>
  <c r="W25" i="4"/>
  <c r="Y8" i="4"/>
  <c r="U30" i="4"/>
  <c r="Q16" i="4"/>
  <c r="R14" i="4"/>
  <c r="R15" i="4"/>
  <c r="T28" i="4"/>
  <c r="Y23" i="4"/>
  <c r="Y25" i="4"/>
  <c r="W13" i="4"/>
  <c r="S1" i="15"/>
  <c r="T20" i="8" s="1"/>
  <c r="W23" i="4"/>
  <c r="W8" i="4"/>
  <c r="Q8" i="4"/>
  <c r="U25" i="4"/>
  <c r="X14" i="4"/>
  <c r="S8" i="4"/>
  <c r="Q22" i="4"/>
  <c r="W14" i="4"/>
  <c r="Y19" i="4"/>
  <c r="Y24" i="4"/>
  <c r="W16" i="4"/>
  <c r="V13" i="4"/>
  <c r="P22" i="4"/>
  <c r="X24" i="4"/>
  <c r="T18" i="4"/>
  <c r="R22" i="4"/>
  <c r="T1" i="15"/>
  <c r="U20" i="8" s="1"/>
  <c r="R28" i="4"/>
  <c r="X31" i="4"/>
  <c r="S22" i="4"/>
  <c r="V25" i="4"/>
  <c r="T27" i="4"/>
  <c r="T14" i="4"/>
  <c r="P23" i="4"/>
  <c r="X17" i="4"/>
  <c r="X26" i="4"/>
  <c r="U12" i="4"/>
  <c r="U32" i="4"/>
  <c r="U18" i="4"/>
  <c r="Q18" i="4"/>
  <c r="S25" i="4"/>
  <c r="P32" i="4"/>
  <c r="U23" i="4"/>
  <c r="S21" i="4"/>
  <c r="P29" i="4"/>
  <c r="S23" i="4"/>
  <c r="Q15" i="4"/>
  <c r="X27" i="4"/>
  <c r="U29" i="4"/>
  <c r="S28" i="4"/>
  <c r="P20" i="4"/>
  <c r="R27" i="4"/>
  <c r="V31" i="4"/>
  <c r="U27" i="4"/>
  <c r="V17" i="4"/>
  <c r="U19" i="4"/>
  <c r="U16" i="4"/>
  <c r="P16" i="4"/>
  <c r="S29" i="4"/>
  <c r="T12" i="4"/>
  <c r="V23" i="4"/>
  <c r="X22" i="4"/>
  <c r="W32" i="4"/>
  <c r="AH26" i="12"/>
  <c r="Y34" i="15" s="1"/>
  <c r="Y1" i="15" s="1"/>
  <c r="Q14" i="4"/>
  <c r="U8" i="4"/>
  <c r="T31" i="4"/>
  <c r="P30" i="4"/>
  <c r="R8" i="4"/>
  <c r="X28" i="4"/>
  <c r="T22" i="4"/>
  <c r="R13" i="4"/>
  <c r="U24" i="4"/>
  <c r="W19" i="4"/>
  <c r="Q13" i="4"/>
  <c r="Y13" i="4"/>
  <c r="Q21" i="4"/>
  <c r="Y33" i="4"/>
  <c r="W33" i="4"/>
  <c r="U28" i="4"/>
  <c r="S33" i="4"/>
  <c r="R33" i="4"/>
  <c r="Q23" i="4"/>
  <c r="V1" i="3"/>
  <c r="Y26" i="4"/>
  <c r="W1" i="3"/>
  <c r="X33" i="4"/>
  <c r="P33" i="4"/>
  <c r="W26" i="4"/>
  <c r="X29" i="4"/>
  <c r="X21" i="4"/>
  <c r="Y32" i="4"/>
  <c r="T33" i="4"/>
  <c r="P1" i="3"/>
  <c r="R1" i="3"/>
  <c r="T1" i="3"/>
  <c r="V33" i="4"/>
  <c r="U1" i="3"/>
  <c r="P8" i="4"/>
  <c r="Q33" i="4"/>
  <c r="S1" i="3"/>
  <c r="U33" i="4"/>
  <c r="AH25" i="14"/>
  <c r="X34" i="17" s="1"/>
  <c r="X1" i="17" s="1"/>
  <c r="Y10" i="8" s="1"/>
  <c r="AH19" i="14"/>
  <c r="R34" i="17" s="1"/>
  <c r="R1" i="17" s="1"/>
  <c r="S10" i="8" s="1"/>
  <c r="AH24" i="14"/>
  <c r="W34" i="17" s="1"/>
  <c r="W1" i="17" s="1"/>
  <c r="X10" i="8" s="1"/>
  <c r="AH24" i="12"/>
  <c r="W34" i="15" s="1"/>
  <c r="W1" i="15" s="1"/>
  <c r="AH22" i="12"/>
  <c r="U34" i="15" s="1"/>
  <c r="U1" i="15" s="1"/>
  <c r="AH23" i="14"/>
  <c r="V34" i="17" s="1"/>
  <c r="V1" i="17" s="1"/>
  <c r="W10" i="8" s="1"/>
  <c r="AH25" i="13"/>
  <c r="X34" i="16" s="1"/>
  <c r="X1" i="16" s="1"/>
  <c r="AH20" i="14"/>
  <c r="S34" i="17" s="1"/>
  <c r="S1" i="17" s="1"/>
  <c r="T10" i="8" s="1"/>
  <c r="AH22" i="14"/>
  <c r="U34" i="17" s="1"/>
  <c r="U1" i="17" s="1"/>
  <c r="V10" i="8" s="1"/>
  <c r="AH26" i="5"/>
  <c r="Y34" i="6" s="1"/>
  <c r="Y1" i="6" s="1"/>
  <c r="AH21" i="5"/>
  <c r="T34" i="6" s="1"/>
  <c r="T1" i="6" s="1"/>
  <c r="AH21" i="14"/>
  <c r="T34" i="17" s="1"/>
  <c r="T1" i="17" s="1"/>
  <c r="U10" i="8" s="1"/>
  <c r="AH24" i="5"/>
  <c r="W34" i="6" s="1"/>
  <c r="W1" i="6" s="1"/>
  <c r="AH17" i="13"/>
  <c r="P34" i="16" s="1"/>
  <c r="P1" i="16" s="1"/>
  <c r="AH17" i="14"/>
  <c r="P34" i="17" s="1"/>
  <c r="P1" i="17" s="1"/>
  <c r="Q10" i="8" s="1"/>
  <c r="AH20" i="13"/>
  <c r="S34" i="16" s="1"/>
  <c r="S1" i="16" s="1"/>
  <c r="AH25" i="12"/>
  <c r="X34" i="15" s="1"/>
  <c r="X1" i="15" s="1"/>
  <c r="AH21" i="13"/>
  <c r="T34" i="16" s="1"/>
  <c r="T1" i="16" s="1"/>
  <c r="AH18" i="5"/>
  <c r="Q34" i="6" s="1"/>
  <c r="Q1" i="6" s="1"/>
  <c r="AH19" i="5"/>
  <c r="R34" i="6" s="1"/>
  <c r="R1" i="6" s="1"/>
  <c r="AH22" i="13"/>
  <c r="U34" i="16" s="1"/>
  <c r="U1" i="16" s="1"/>
  <c r="AH20" i="5"/>
  <c r="S34" i="6" s="1"/>
  <c r="S1" i="6" s="1"/>
  <c r="AH17" i="5"/>
  <c r="P34" i="6" s="1"/>
  <c r="P1" i="6" s="1"/>
  <c r="AH23" i="13"/>
  <c r="V34" i="16" s="1"/>
  <c r="V1" i="16" s="1"/>
  <c r="AH17" i="12"/>
  <c r="P34" i="15" s="1"/>
  <c r="P1" i="15" s="1"/>
  <c r="AH24" i="13"/>
  <c r="W34" i="16" s="1"/>
  <c r="W1" i="16" s="1"/>
  <c r="AH23" i="5"/>
  <c r="V34" i="6" s="1"/>
  <c r="V1" i="6" s="1"/>
  <c r="AH19" i="13"/>
  <c r="R34" i="16" s="1"/>
  <c r="R1" i="16" s="1"/>
  <c r="AH25" i="5"/>
  <c r="X34" i="6" s="1"/>
  <c r="X1" i="6" s="1"/>
  <c r="AH22" i="5"/>
  <c r="U34" i="6" s="1"/>
  <c r="U1" i="6" s="1"/>
  <c r="AH26" i="13"/>
  <c r="Y34" i="16" s="1"/>
  <c r="AH18" i="13"/>
  <c r="Q34" i="16" s="1"/>
  <c r="Q1" i="16" s="1"/>
  <c r="DC1" i="7" l="1"/>
  <c r="DC6" i="7" s="1"/>
  <c r="DF1" i="7"/>
  <c r="DF6" i="7" s="1"/>
  <c r="DH1" i="7"/>
  <c r="DH6" i="7" s="1"/>
  <c r="DE1" i="7"/>
  <c r="DE6" i="7" s="1"/>
  <c r="Y34" i="4"/>
  <c r="Y1" i="4" s="1"/>
  <c r="DD1" i="7"/>
  <c r="DD6" i="7" s="1"/>
  <c r="P1" i="7"/>
  <c r="P6" i="7" s="1"/>
  <c r="Q7" i="8"/>
  <c r="Q20" i="8"/>
  <c r="DB1" i="7"/>
  <c r="DB6" i="7" s="1"/>
  <c r="Y20" i="8"/>
  <c r="DJ1" i="7"/>
  <c r="DJ6" i="7" s="1"/>
  <c r="AY1" i="7"/>
  <c r="AY6" i="7" s="1"/>
  <c r="BB1" i="7"/>
  <c r="BB6" i="7" s="1"/>
  <c r="P34" i="4"/>
  <c r="P1" i="4" s="1"/>
  <c r="BY1" i="7"/>
  <c r="BY6" i="7" s="1"/>
  <c r="CD1" i="7"/>
  <c r="CD6" i="7" s="1"/>
  <c r="CA1" i="7"/>
  <c r="CA6" i="7" s="1"/>
  <c r="AW1" i="7"/>
  <c r="AW6" i="7" s="1"/>
  <c r="V34" i="4"/>
  <c r="V1" i="4" s="1"/>
  <c r="BC1" i="7"/>
  <c r="BC6" i="7" s="1"/>
  <c r="AU1" i="7"/>
  <c r="AU6" i="7" s="1"/>
  <c r="AT1" i="7"/>
  <c r="AT6" i="7" s="1"/>
  <c r="CF1" i="7"/>
  <c r="CF6" i="7" s="1"/>
  <c r="V7" i="8"/>
  <c r="U1" i="7"/>
  <c r="U6" i="7" s="1"/>
  <c r="T7" i="8"/>
  <c r="S1" i="7"/>
  <c r="S6" i="7" s="1"/>
  <c r="BX1" i="7"/>
  <c r="BX6" i="7" s="1"/>
  <c r="AZ1" i="7"/>
  <c r="AZ6" i="7" s="1"/>
  <c r="R34" i="4"/>
  <c r="R1" i="4" s="1"/>
  <c r="Y7" i="8"/>
  <c r="X1" i="7"/>
  <c r="X6" i="7" s="1"/>
  <c r="CC1" i="7"/>
  <c r="CC6" i="7" s="1"/>
  <c r="X7" i="8"/>
  <c r="W1" i="7"/>
  <c r="W6" i="7" s="1"/>
  <c r="V20" i="8"/>
  <c r="DG1" i="7"/>
  <c r="DG6" i="7" s="1"/>
  <c r="U34" i="4"/>
  <c r="U1" i="4" s="1"/>
  <c r="BZ1" i="7"/>
  <c r="BZ6" i="7" s="1"/>
  <c r="S7" i="8"/>
  <c r="R1" i="7"/>
  <c r="R6" i="7" s="1"/>
  <c r="AX1" i="7"/>
  <c r="AX6" i="7" s="1"/>
  <c r="X20" i="8"/>
  <c r="DI1" i="7"/>
  <c r="DI6" i="7" s="1"/>
  <c r="Y1" i="16"/>
  <c r="S34" i="4"/>
  <c r="S1" i="4" s="1"/>
  <c r="W7" i="8"/>
  <c r="V1" i="7"/>
  <c r="V6" i="7" s="1"/>
  <c r="R7" i="8"/>
  <c r="Q1" i="7"/>
  <c r="Q6" i="7" s="1"/>
  <c r="U7" i="8"/>
  <c r="T1" i="7"/>
  <c r="T6" i="7" s="1"/>
  <c r="BA1" i="7"/>
  <c r="BA6" i="7" s="1"/>
  <c r="X34" i="4"/>
  <c r="X1" i="4" s="1"/>
  <c r="Q34" i="4"/>
  <c r="Q1" i="4" s="1"/>
  <c r="W34" i="4"/>
  <c r="W1" i="4" s="1"/>
  <c r="CE1" i="7"/>
  <c r="CE6" i="7" s="1"/>
  <c r="CB1" i="7"/>
  <c r="CB6" i="7" s="1"/>
  <c r="Z7" i="8"/>
  <c r="Y1" i="7"/>
  <c r="Y6" i="7" s="1"/>
  <c r="AV1" i="7"/>
  <c r="AV6" i="7" s="1"/>
  <c r="T34" i="4"/>
  <c r="T1" i="4" s="1"/>
  <c r="Z20" i="8"/>
  <c r="DK1" i="7"/>
  <c r="DK6" i="7" s="1"/>
  <c r="CG1" i="7" l="1"/>
  <c r="CG6" i="7" s="1"/>
  <c r="B10" i="12"/>
  <c r="I36" i="15" s="1"/>
  <c r="B10" i="13"/>
  <c r="I36" i="16" s="1"/>
  <c r="B10" i="14"/>
  <c r="I36" i="17" s="1"/>
  <c r="B10" i="5"/>
  <c r="I36" i="6" s="1"/>
  <c r="B11" i="12"/>
  <c r="J36" i="15" s="1"/>
  <c r="B11" i="13"/>
  <c r="J36" i="16" s="1"/>
  <c r="B11" i="14"/>
  <c r="J36" i="17" s="1"/>
  <c r="B11" i="5"/>
  <c r="J36" i="6" s="1"/>
  <c r="B12" i="12"/>
  <c r="K36" i="15" s="1"/>
  <c r="B12" i="14"/>
  <c r="K36" i="17" s="1"/>
  <c r="B12" i="5"/>
  <c r="K36" i="6" s="1"/>
  <c r="J13" i="12"/>
  <c r="L10" i="15" s="1"/>
  <c r="B13" i="14"/>
  <c r="L36" i="17" s="1"/>
  <c r="F14" i="12"/>
  <c r="M6" i="15" s="1"/>
  <c r="B14" i="13"/>
  <c r="M36" i="16" s="1"/>
  <c r="B14" i="14"/>
  <c r="M36" i="17" s="1"/>
  <c r="B14" i="5"/>
  <c r="M36" i="6" s="1"/>
  <c r="B15" i="13"/>
  <c r="N36" i="16" s="1"/>
  <c r="B15" i="14"/>
  <c r="N36" i="17" s="1"/>
  <c r="B15" i="5"/>
  <c r="N36" i="6" s="1"/>
  <c r="I16" i="14"/>
  <c r="O9" i="17" s="1"/>
  <c r="C9" i="5" l="1"/>
  <c r="H3" i="6" s="1"/>
  <c r="B9" i="14"/>
  <c r="H36" i="17" s="1"/>
  <c r="B9" i="13"/>
  <c r="H36" i="16" s="1"/>
  <c r="B9" i="12"/>
  <c r="H36" i="15" s="1"/>
  <c r="B8" i="14"/>
  <c r="G36" i="17" s="1"/>
  <c r="B8" i="5"/>
  <c r="G36" i="6" s="1"/>
  <c r="B8" i="13"/>
  <c r="G36" i="16" s="1"/>
  <c r="B8" i="12"/>
  <c r="G36" i="15" s="1"/>
  <c r="B9" i="5" l="1"/>
  <c r="H36" i="6" s="1"/>
  <c r="J9" i="12"/>
  <c r="H10" i="15" s="1"/>
  <c r="B7" i="14"/>
  <c r="F36" i="17" s="1"/>
  <c r="B7" i="13"/>
  <c r="F36" i="16" s="1"/>
  <c r="B7" i="12"/>
  <c r="F36" i="15" s="1"/>
  <c r="J10" i="12" l="1"/>
  <c r="I10" i="15" s="1"/>
  <c r="G7" i="12"/>
  <c r="F7" i="15" s="1"/>
  <c r="G7" i="13"/>
  <c r="F7" i="16" s="1"/>
  <c r="D9" i="13"/>
  <c r="H4" i="16" s="1"/>
  <c r="D7" i="14"/>
  <c r="F4" i="17" s="1"/>
  <c r="G13" i="12"/>
  <c r="L7" i="15" s="1"/>
  <c r="D9" i="5"/>
  <c r="H4" i="6" s="1"/>
  <c r="G15" i="13"/>
  <c r="N7" i="16" s="1"/>
  <c r="I9" i="5"/>
  <c r="H9" i="6" s="1"/>
  <c r="E8" i="5"/>
  <c r="G5" i="6" s="1"/>
  <c r="F9" i="5"/>
  <c r="H6" i="6" s="1"/>
  <c r="J13" i="14"/>
  <c r="L10" i="17" s="1"/>
  <c r="I10" i="13"/>
  <c r="I9" i="16" s="1"/>
  <c r="E8" i="13"/>
  <c r="G5" i="16" s="1"/>
  <c r="J12" i="12"/>
  <c r="K10" i="15" s="1"/>
  <c r="D10" i="13"/>
  <c r="I4" i="16" s="1"/>
  <c r="G11" i="12"/>
  <c r="J7" i="15" s="1"/>
  <c r="I10" i="5"/>
  <c r="I9" i="6" s="1"/>
  <c r="D10" i="5"/>
  <c r="I4" i="6" s="1"/>
  <c r="J12" i="5"/>
  <c r="K10" i="6" s="1"/>
  <c r="J16" i="13"/>
  <c r="O10" i="16" s="1"/>
  <c r="F9" i="13"/>
  <c r="H6" i="16" s="1"/>
  <c r="J9" i="13"/>
  <c r="H10" i="16" s="1"/>
  <c r="F10" i="5"/>
  <c r="I6" i="6" s="1"/>
  <c r="I11" i="12"/>
  <c r="J9" i="15" s="1"/>
  <c r="F10" i="13"/>
  <c r="I6" i="16" s="1"/>
  <c r="I11" i="13"/>
  <c r="J9" i="16" s="1"/>
  <c r="J9" i="14"/>
  <c r="H10" i="17" s="1"/>
  <c r="J10" i="14"/>
  <c r="I10" i="17" s="1"/>
  <c r="G15" i="5"/>
  <c r="N7" i="6" s="1"/>
  <c r="D11" i="12"/>
  <c r="J4" i="15" s="1"/>
  <c r="E11" i="12"/>
  <c r="J5" i="15" s="1"/>
  <c r="G11" i="13"/>
  <c r="J7" i="16" s="1"/>
  <c r="I16" i="5"/>
  <c r="O9" i="6" s="1"/>
  <c r="J12" i="13"/>
  <c r="K10" i="16" s="1"/>
  <c r="I9" i="13"/>
  <c r="H9" i="16" s="1"/>
  <c r="E9" i="13"/>
  <c r="H5" i="16" s="1"/>
  <c r="E7" i="14"/>
  <c r="F5" i="17" s="1"/>
  <c r="I11" i="5"/>
  <c r="J9" i="6" s="1"/>
  <c r="J11" i="13"/>
  <c r="J10" i="16" s="1"/>
  <c r="F9" i="14"/>
  <c r="H6" i="17" s="1"/>
  <c r="E7" i="13"/>
  <c r="F5" i="16" s="1"/>
  <c r="J11" i="5"/>
  <c r="J10" i="6" s="1"/>
  <c r="D10" i="14"/>
  <c r="I4" i="17" s="1"/>
  <c r="G7" i="14"/>
  <c r="F7" i="17" s="1"/>
  <c r="F11" i="12"/>
  <c r="J6" i="15" s="1"/>
  <c r="I9" i="12"/>
  <c r="H9" i="15" s="1"/>
  <c r="E9" i="14"/>
  <c r="H5" i="17" s="1"/>
  <c r="F11" i="5"/>
  <c r="J6" i="6" s="1"/>
  <c r="I10" i="14"/>
  <c r="I9" i="17" s="1"/>
  <c r="D9" i="14"/>
  <c r="H4" i="17" s="1"/>
  <c r="E10" i="13"/>
  <c r="I5" i="16" s="1"/>
  <c r="E10" i="14"/>
  <c r="I5" i="17" s="1"/>
  <c r="D11" i="13"/>
  <c r="J4" i="16" s="1"/>
  <c r="I7" i="13"/>
  <c r="F9" i="16" s="1"/>
  <c r="I7" i="12"/>
  <c r="F9" i="15" s="1"/>
  <c r="D10" i="12"/>
  <c r="I4" i="15" s="1"/>
  <c r="E8" i="14"/>
  <c r="G5" i="17" s="1"/>
  <c r="F7" i="14"/>
  <c r="F6" i="17" s="1"/>
  <c r="J11" i="14"/>
  <c r="J10" i="17" s="1"/>
  <c r="F10" i="14"/>
  <c r="I6" i="17" s="1"/>
  <c r="I9" i="14"/>
  <c r="H9" i="17" s="1"/>
  <c r="E7" i="12"/>
  <c r="F5" i="15" s="1"/>
  <c r="E11" i="13"/>
  <c r="J5" i="16" s="1"/>
  <c r="E9" i="5"/>
  <c r="H5" i="6" s="1"/>
  <c r="F11" i="13"/>
  <c r="J6" i="16" s="1"/>
  <c r="G11" i="14"/>
  <c r="J7" i="17" s="1"/>
  <c r="G11" i="5"/>
  <c r="J7" i="6" s="1"/>
  <c r="D9" i="12"/>
  <c r="H4" i="15" s="1"/>
  <c r="G16" i="12"/>
  <c r="O7" i="15" s="1"/>
  <c r="E10" i="12"/>
  <c r="I5" i="15" s="1"/>
  <c r="F10" i="12"/>
  <c r="I6" i="15" s="1"/>
  <c r="E10" i="5"/>
  <c r="I5" i="6" s="1"/>
  <c r="F13" i="12"/>
  <c r="L6" i="15" s="1"/>
  <c r="J10" i="13"/>
  <c r="I10" i="16" s="1"/>
  <c r="I10" i="12"/>
  <c r="I9" i="15" s="1"/>
  <c r="F9" i="12"/>
  <c r="H6" i="15" s="1"/>
  <c r="J7" i="14"/>
  <c r="F10" i="17" s="1"/>
  <c r="G13" i="14"/>
  <c r="L7" i="17" s="1"/>
  <c r="J9" i="5"/>
  <c r="H10" i="6" s="1"/>
  <c r="D7" i="12"/>
  <c r="F4" i="15" s="1"/>
  <c r="F7" i="12"/>
  <c r="F6" i="15" s="1"/>
  <c r="D7" i="13"/>
  <c r="F4" i="16" s="1"/>
  <c r="J7" i="13"/>
  <c r="F10" i="16" s="1"/>
  <c r="F11" i="14"/>
  <c r="J6" i="17" s="1"/>
  <c r="J11" i="12"/>
  <c r="J10" i="15" s="1"/>
  <c r="E9" i="12"/>
  <c r="H5" i="15" s="1"/>
  <c r="F7" i="13"/>
  <c r="F6" i="16" s="1"/>
  <c r="J10" i="5"/>
  <c r="I10" i="6" s="1"/>
  <c r="I11" i="14"/>
  <c r="J9" i="17" s="1"/>
  <c r="J7" i="12"/>
  <c r="F10" i="15" s="1"/>
  <c r="E8" i="12"/>
  <c r="G5" i="15" s="1"/>
  <c r="I7" i="14"/>
  <c r="F9" i="17" s="1"/>
  <c r="I12" i="14"/>
  <c r="K9" i="17" s="1"/>
  <c r="G13" i="13"/>
  <c r="L7" i="16" s="1"/>
  <c r="E12" i="13"/>
  <c r="K5" i="16" s="1"/>
  <c r="F16" i="13"/>
  <c r="O6" i="16" s="1"/>
  <c r="D15" i="14"/>
  <c r="N4" i="17" s="1"/>
  <c r="I16" i="12"/>
  <c r="O9" i="15" s="1"/>
  <c r="F12" i="12"/>
  <c r="K6" i="15" s="1"/>
  <c r="E11" i="14"/>
  <c r="J5" i="17" s="1"/>
  <c r="F15" i="12"/>
  <c r="N6" i="15" s="1"/>
  <c r="D13" i="13"/>
  <c r="L4" i="16" s="1"/>
  <c r="I8" i="5"/>
  <c r="G9" i="6" s="1"/>
  <c r="E16" i="5"/>
  <c r="O5" i="6" s="1"/>
  <c r="D16" i="13"/>
  <c r="O4" i="16" s="1"/>
  <c r="J8" i="5"/>
  <c r="G10" i="6" s="1"/>
  <c r="J14" i="12"/>
  <c r="M10" i="15" s="1"/>
  <c r="G16" i="14"/>
  <c r="O7" i="17" s="1"/>
  <c r="G13" i="5"/>
  <c r="L7" i="6" s="1"/>
  <c r="F8" i="14"/>
  <c r="G6" i="17" s="1"/>
  <c r="G10" i="12"/>
  <c r="I7" i="15" s="1"/>
  <c r="I14" i="5"/>
  <c r="M9" i="6" s="1"/>
  <c r="E15" i="12"/>
  <c r="N5" i="15" s="1"/>
  <c r="F15" i="14"/>
  <c r="N6" i="17" s="1"/>
  <c r="I14" i="14"/>
  <c r="M9" i="17" s="1"/>
  <c r="I13" i="5"/>
  <c r="L9" i="6" s="1"/>
  <c r="D14" i="13"/>
  <c r="M4" i="16" s="1"/>
  <c r="E13" i="5"/>
  <c r="L5" i="6" s="1"/>
  <c r="I8" i="12"/>
  <c r="G9" i="15" s="1"/>
  <c r="F14" i="5"/>
  <c r="M6" i="6" s="1"/>
  <c r="G9" i="5"/>
  <c r="H7" i="6" s="1"/>
  <c r="F13" i="5"/>
  <c r="L6" i="6" s="1"/>
  <c r="J14" i="13"/>
  <c r="M10" i="16" s="1"/>
  <c r="G15" i="12"/>
  <c r="N7" i="15" s="1"/>
  <c r="G14" i="13"/>
  <c r="M7" i="16" s="1"/>
  <c r="F12" i="13"/>
  <c r="K6" i="16" s="1"/>
  <c r="G14" i="12"/>
  <c r="M7" i="15" s="1"/>
  <c r="K10" i="12"/>
  <c r="I11" i="15" s="1"/>
  <c r="J15" i="14"/>
  <c r="N10" i="17" s="1"/>
  <c r="F15" i="13"/>
  <c r="N6" i="16" s="1"/>
  <c r="D14" i="12"/>
  <c r="M4" i="15" s="1"/>
  <c r="E14" i="13"/>
  <c r="M5" i="16" s="1"/>
  <c r="E16" i="14"/>
  <c r="O5" i="17" s="1"/>
  <c r="J14" i="14"/>
  <c r="M10" i="17" s="1"/>
  <c r="D12" i="5"/>
  <c r="K4" i="6" s="1"/>
  <c r="I12" i="13"/>
  <c r="K9" i="16" s="1"/>
  <c r="G9" i="14"/>
  <c r="H7" i="17" s="1"/>
  <c r="J16" i="5"/>
  <c r="O10" i="6" s="1"/>
  <c r="D16" i="5"/>
  <c r="O4" i="6" s="1"/>
  <c r="G10" i="13"/>
  <c r="I7" i="16" s="1"/>
  <c r="F14" i="14"/>
  <c r="M6" i="17" s="1"/>
  <c r="D12" i="12"/>
  <c r="K4" i="15" s="1"/>
  <c r="G12" i="13"/>
  <c r="K7" i="16" s="1"/>
  <c r="G16" i="5"/>
  <c r="O7" i="6" s="1"/>
  <c r="E11" i="5"/>
  <c r="J5" i="6" s="1"/>
  <c r="E12" i="5"/>
  <c r="K5" i="6" s="1"/>
  <c r="D8" i="14"/>
  <c r="G4" i="17" s="1"/>
  <c r="E14" i="14"/>
  <c r="M5" i="17" s="1"/>
  <c r="D13" i="5"/>
  <c r="L4" i="6" s="1"/>
  <c r="J8" i="14"/>
  <c r="G10" i="17" s="1"/>
  <c r="I13" i="14"/>
  <c r="L9" i="17" s="1"/>
  <c r="E12" i="12"/>
  <c r="K5" i="15" s="1"/>
  <c r="F8" i="5"/>
  <c r="G6" i="6" s="1"/>
  <c r="D8" i="13"/>
  <c r="G4" i="16" s="1"/>
  <c r="G9" i="12"/>
  <c r="H7" i="15" s="1"/>
  <c r="K10" i="5"/>
  <c r="I11" i="6" s="1"/>
  <c r="E15" i="14"/>
  <c r="N5" i="17" s="1"/>
  <c r="J15" i="12"/>
  <c r="N10" i="15" s="1"/>
  <c r="D11" i="14"/>
  <c r="J4" i="17" s="1"/>
  <c r="G8" i="13"/>
  <c r="G7" i="16" s="1"/>
  <c r="I15" i="12"/>
  <c r="N9" i="15" s="1"/>
  <c r="E13" i="12"/>
  <c r="L5" i="15" s="1"/>
  <c r="J16" i="14"/>
  <c r="O10" i="17" s="1"/>
  <c r="J14" i="5"/>
  <c r="M10" i="6" s="1"/>
  <c r="I13" i="13"/>
  <c r="L9" i="16" s="1"/>
  <c r="F13" i="13"/>
  <c r="L6" i="16" s="1"/>
  <c r="E12" i="14"/>
  <c r="K5" i="17" s="1"/>
  <c r="G12" i="12"/>
  <c r="K7" i="15" s="1"/>
  <c r="F16" i="14"/>
  <c r="O6" i="17" s="1"/>
  <c r="I15" i="13"/>
  <c r="N9" i="16" s="1"/>
  <c r="F8" i="13"/>
  <c r="G6" i="16" s="1"/>
  <c r="D16" i="14"/>
  <c r="O4" i="17" s="1"/>
  <c r="J13" i="13"/>
  <c r="L10" i="16" s="1"/>
  <c r="E14" i="12"/>
  <c r="M5" i="15" s="1"/>
  <c r="G14" i="14"/>
  <c r="M7" i="17" s="1"/>
  <c r="D8" i="12"/>
  <c r="G4" i="15" s="1"/>
  <c r="J12" i="14"/>
  <c r="K10" i="17" s="1"/>
  <c r="K10" i="14"/>
  <c r="I11" i="17" s="1"/>
  <c r="G9" i="13"/>
  <c r="H7" i="16" s="1"/>
  <c r="J13" i="5"/>
  <c r="L10" i="6" s="1"/>
  <c r="D14" i="5"/>
  <c r="M4" i="6" s="1"/>
  <c r="I15" i="5"/>
  <c r="N9" i="6" s="1"/>
  <c r="D13" i="12"/>
  <c r="L4" i="15" s="1"/>
  <c r="I8" i="13"/>
  <c r="G9" i="16" s="1"/>
  <c r="I13" i="12"/>
  <c r="L9" i="15" s="1"/>
  <c r="D12" i="13"/>
  <c r="K4" i="16" s="1"/>
  <c r="D11" i="5"/>
  <c r="J4" i="6" s="1"/>
  <c r="F14" i="13"/>
  <c r="M6" i="16" s="1"/>
  <c r="I12" i="12"/>
  <c r="K9" i="15" s="1"/>
  <c r="D13" i="14"/>
  <c r="L4" i="17" s="1"/>
  <c r="G8" i="5"/>
  <c r="G7" i="6" s="1"/>
  <c r="D15" i="12"/>
  <c r="N4" i="15" s="1"/>
  <c r="D8" i="5"/>
  <c r="G4" i="6" s="1"/>
  <c r="F16" i="12"/>
  <c r="O6" i="15" s="1"/>
  <c r="J15" i="13"/>
  <c r="N10" i="16" s="1"/>
  <c r="I15" i="14"/>
  <c r="N9" i="17" s="1"/>
  <c r="I16" i="13"/>
  <c r="O9" i="16" s="1"/>
  <c r="G12" i="5"/>
  <c r="K7" i="6" s="1"/>
  <c r="G8" i="14"/>
  <c r="G7" i="17" s="1"/>
  <c r="D12" i="14"/>
  <c r="K4" i="17" s="1"/>
  <c r="G15" i="14"/>
  <c r="N7" i="17" s="1"/>
  <c r="E15" i="5"/>
  <c r="N5" i="6" s="1"/>
  <c r="E16" i="12"/>
  <c r="O5" i="15" s="1"/>
  <c r="F12" i="14"/>
  <c r="K6" i="17" s="1"/>
  <c r="K10" i="13"/>
  <c r="I11" i="16" s="1"/>
  <c r="I8" i="14"/>
  <c r="G9" i="17" s="1"/>
  <c r="I14" i="12"/>
  <c r="M9" i="15" s="1"/>
  <c r="K11" i="13"/>
  <c r="J11" i="16" s="1"/>
  <c r="J16" i="12"/>
  <c r="O10" i="15" s="1"/>
  <c r="J8" i="13"/>
  <c r="G10" i="16" s="1"/>
  <c r="F8" i="12"/>
  <c r="G6" i="15" s="1"/>
  <c r="J15" i="5"/>
  <c r="N10" i="6" s="1"/>
  <c r="G10" i="14"/>
  <c r="I7" i="17" s="1"/>
  <c r="D15" i="13"/>
  <c r="N4" i="16" s="1"/>
  <c r="F15" i="5"/>
  <c r="N6" i="6" s="1"/>
  <c r="G14" i="5"/>
  <c r="M7" i="6" s="1"/>
  <c r="G8" i="12"/>
  <c r="G7" i="15" s="1"/>
  <c r="E16" i="13"/>
  <c r="O5" i="16" s="1"/>
  <c r="D14" i="14"/>
  <c r="M4" i="17" s="1"/>
  <c r="G12" i="14"/>
  <c r="K7" i="17" s="1"/>
  <c r="E14" i="5"/>
  <c r="M5" i="6" s="1"/>
  <c r="J8" i="12"/>
  <c r="G10" i="15" s="1"/>
  <c r="D16" i="12"/>
  <c r="O4" i="15" s="1"/>
  <c r="D15" i="5"/>
  <c r="N4" i="6" s="1"/>
  <c r="F13" i="14"/>
  <c r="L6" i="17" s="1"/>
  <c r="E13" i="13"/>
  <c r="L5" i="16" s="1"/>
  <c r="E15" i="13"/>
  <c r="N5" i="16" s="1"/>
  <c r="I14" i="13"/>
  <c r="M9" i="16" s="1"/>
  <c r="I12" i="5"/>
  <c r="K9" i="6" s="1"/>
  <c r="G10" i="5"/>
  <c r="I7" i="6" s="1"/>
  <c r="G16" i="13"/>
  <c r="O7" i="16" s="1"/>
  <c r="E13" i="14"/>
  <c r="L5" i="17" s="1"/>
  <c r="F12" i="5"/>
  <c r="K6" i="6" s="1"/>
  <c r="K9" i="5" l="1"/>
  <c r="H11" i="6" s="1"/>
  <c r="K9" i="13"/>
  <c r="H11" i="16" s="1"/>
  <c r="K7" i="13"/>
  <c r="F11" i="16" s="1"/>
  <c r="K7" i="12"/>
  <c r="F11" i="15" s="1"/>
  <c r="K7" i="14"/>
  <c r="F11" i="17" s="1"/>
  <c r="K9" i="14"/>
  <c r="H11" i="17" s="1"/>
  <c r="K11" i="12"/>
  <c r="J11" i="15" s="1"/>
  <c r="K9" i="12"/>
  <c r="H11" i="15" s="1"/>
  <c r="K8" i="14"/>
  <c r="G11" i="17" s="1"/>
  <c r="K8" i="13"/>
  <c r="G11" i="16" s="1"/>
  <c r="K12" i="5"/>
  <c r="K11" i="6" s="1"/>
  <c r="K16" i="13"/>
  <c r="O11" i="16" s="1"/>
  <c r="K15" i="13"/>
  <c r="N11" i="16" s="1"/>
  <c r="K13" i="5"/>
  <c r="L11" i="6" s="1"/>
  <c r="K13" i="12"/>
  <c r="L11" i="15" s="1"/>
  <c r="K13" i="14"/>
  <c r="L11" i="17" s="1"/>
  <c r="K14" i="5"/>
  <c r="M11" i="6" s="1"/>
  <c r="K14" i="12"/>
  <c r="M11" i="15" s="1"/>
  <c r="K14" i="14"/>
  <c r="M11" i="17" s="1"/>
  <c r="K13" i="13"/>
  <c r="L11" i="16" s="1"/>
  <c r="K12" i="12"/>
  <c r="K11" i="15" s="1"/>
  <c r="K11" i="5"/>
  <c r="J11" i="6" s="1"/>
  <c r="K15" i="12"/>
  <c r="N11" i="15" s="1"/>
  <c r="K8" i="12"/>
  <c r="G11" i="15" s="1"/>
  <c r="K16" i="12"/>
  <c r="O11" i="15" s="1"/>
  <c r="K16" i="14"/>
  <c r="O11" i="17" s="1"/>
  <c r="K14" i="13"/>
  <c r="M11" i="16" s="1"/>
  <c r="K15" i="14"/>
  <c r="N11" i="17" s="1"/>
  <c r="K15" i="5"/>
  <c r="N11" i="6" s="1"/>
  <c r="K8" i="5"/>
  <c r="G11" i="6" s="1"/>
  <c r="K12" i="13"/>
  <c r="K11" i="16" s="1"/>
  <c r="K11" i="14"/>
  <c r="J11" i="17" s="1"/>
  <c r="K12" i="14"/>
  <c r="K11" i="17" s="1"/>
  <c r="C12" i="13" l="1"/>
  <c r="K3" i="16" s="1"/>
  <c r="C16" i="5"/>
  <c r="O3" i="6" s="1"/>
  <c r="C14" i="14"/>
  <c r="M3" i="17" s="1"/>
  <c r="C11" i="13"/>
  <c r="J3" i="16" s="1"/>
  <c r="C10" i="5"/>
  <c r="I3" i="6" s="1"/>
  <c r="C9" i="14"/>
  <c r="H3" i="17" s="1"/>
  <c r="C8" i="12"/>
  <c r="G3" i="15" s="1"/>
  <c r="C12" i="14"/>
  <c r="K3" i="17" s="1"/>
  <c r="C12" i="12"/>
  <c r="K3" i="15" s="1"/>
  <c r="C10" i="14"/>
  <c r="I3" i="17" s="1"/>
  <c r="C14" i="13"/>
  <c r="M3" i="16" s="1"/>
  <c r="C11" i="5"/>
  <c r="J3" i="6" s="1"/>
  <c r="C7" i="13"/>
  <c r="F3" i="16" s="1"/>
  <c r="C15" i="5"/>
  <c r="N3" i="6" s="1"/>
  <c r="C15" i="13"/>
  <c r="N3" i="16" s="1"/>
  <c r="C13" i="14"/>
  <c r="L3" i="17" s="1"/>
  <c r="C9" i="12"/>
  <c r="H3" i="15" s="1"/>
  <c r="C14" i="5"/>
  <c r="M3" i="6" s="1"/>
  <c r="C12" i="5"/>
  <c r="K3" i="6" s="1"/>
  <c r="C11" i="14"/>
  <c r="J3" i="17" s="1"/>
  <c r="C10" i="13"/>
  <c r="I3" i="16" s="1"/>
  <c r="C7" i="12"/>
  <c r="F3" i="15" s="1"/>
  <c r="C15" i="12"/>
  <c r="N3" i="15" s="1"/>
  <c r="C14" i="12"/>
  <c r="M3" i="15" s="1"/>
  <c r="C11" i="12"/>
  <c r="J3" i="15" s="1"/>
  <c r="C8" i="5"/>
  <c r="G3" i="6" s="1"/>
  <c r="C10" i="12"/>
  <c r="I3" i="15" s="1"/>
  <c r="C8" i="14"/>
  <c r="G3" i="17" s="1"/>
  <c r="C7" i="14"/>
  <c r="F3" i="17" s="1"/>
  <c r="C15" i="14"/>
  <c r="N3" i="17" s="1"/>
  <c r="C9" i="13"/>
  <c r="H3" i="16" s="1"/>
  <c r="C8" i="13"/>
  <c r="G3" i="16" s="1"/>
  <c r="K11" i="2" l="1"/>
  <c r="J11" i="3" s="1"/>
  <c r="J11" i="4" s="1"/>
  <c r="D11" i="2"/>
  <c r="J4" i="3" s="1"/>
  <c r="J4" i="4" s="1"/>
  <c r="I10" i="2"/>
  <c r="I9" i="3" s="1"/>
  <c r="I9" i="4" s="1"/>
  <c r="E11" i="2"/>
  <c r="J5" i="3" s="1"/>
  <c r="J5" i="4" s="1"/>
  <c r="J10" i="2"/>
  <c r="I10" i="3" s="1"/>
  <c r="I10" i="4" s="1"/>
  <c r="F11" i="2"/>
  <c r="J6" i="3" s="1"/>
  <c r="J6" i="4" s="1"/>
  <c r="C10" i="2"/>
  <c r="I3" i="3" s="1"/>
  <c r="K10" i="2"/>
  <c r="I11" i="3" s="1"/>
  <c r="I11" i="4" s="1"/>
  <c r="D10" i="2"/>
  <c r="I4" i="3" s="1"/>
  <c r="I4" i="4" s="1"/>
  <c r="I9" i="2"/>
  <c r="H9" i="3" s="1"/>
  <c r="H9" i="4" s="1"/>
  <c r="F8" i="2"/>
  <c r="G6" i="3" s="1"/>
  <c r="G6" i="4" s="1"/>
  <c r="I7" i="5"/>
  <c r="F9" i="6" s="1"/>
  <c r="I3" i="4" l="1"/>
  <c r="K15" i="2"/>
  <c r="N11" i="3" s="1"/>
  <c r="N11" i="4" s="1"/>
  <c r="J11" i="2"/>
  <c r="J10" i="3" s="1"/>
  <c r="J10" i="4" s="1"/>
  <c r="K7" i="2"/>
  <c r="F11" i="3" s="1"/>
  <c r="G7" i="5"/>
  <c r="F7" i="6" s="1"/>
  <c r="F7" i="5"/>
  <c r="F6" i="6" s="1"/>
  <c r="E7" i="5"/>
  <c r="F5" i="6" s="1"/>
  <c r="J7" i="5"/>
  <c r="F10" i="6" s="1"/>
  <c r="D7" i="5"/>
  <c r="F4" i="6" s="1"/>
  <c r="K7" i="5"/>
  <c r="F11" i="6" s="1"/>
  <c r="I11" i="2"/>
  <c r="J9" i="3" s="1"/>
  <c r="J9" i="4" s="1"/>
  <c r="G10" i="2"/>
  <c r="I7" i="3" s="1"/>
  <c r="I7" i="4" s="1"/>
  <c r="J7" i="2"/>
  <c r="F10" i="3" s="1"/>
  <c r="F10" i="4" s="1"/>
  <c r="E8" i="2"/>
  <c r="G5" i="3" s="1"/>
  <c r="G5" i="4" s="1"/>
  <c r="J15" i="2"/>
  <c r="N10" i="3" s="1"/>
  <c r="N10" i="4" s="1"/>
  <c r="F9" i="2"/>
  <c r="H6" i="3" s="1"/>
  <c r="H6" i="4" s="1"/>
  <c r="D8" i="2"/>
  <c r="G4" i="3" s="1"/>
  <c r="G4" i="4" s="1"/>
  <c r="D9" i="2"/>
  <c r="H4" i="3" s="1"/>
  <c r="H4" i="4" s="1"/>
  <c r="I8" i="2"/>
  <c r="G9" i="3" s="1"/>
  <c r="G9" i="4" s="1"/>
  <c r="E12" i="2"/>
  <c r="K5" i="3" s="1"/>
  <c r="K5" i="4" s="1"/>
  <c r="K14" i="2"/>
  <c r="M11" i="3" s="1"/>
  <c r="M11" i="4" s="1"/>
  <c r="I16" i="2"/>
  <c r="O9" i="3" s="1"/>
  <c r="O9" i="4" s="1"/>
  <c r="K13" i="2"/>
  <c r="L11" i="3" s="1"/>
  <c r="L11" i="4" s="1"/>
  <c r="G7" i="2"/>
  <c r="F7" i="3" s="1"/>
  <c r="F7" i="4" s="1"/>
  <c r="J8" i="2"/>
  <c r="G10" i="3" s="1"/>
  <c r="G10" i="4" s="1"/>
  <c r="E9" i="2"/>
  <c r="H5" i="3" s="1"/>
  <c r="H5" i="4" s="1"/>
  <c r="G15" i="2"/>
  <c r="N7" i="3" s="1"/>
  <c r="N7" i="4" s="1"/>
  <c r="J16" i="2"/>
  <c r="O10" i="3" s="1"/>
  <c r="O10" i="4" s="1"/>
  <c r="F7" i="2"/>
  <c r="F6" i="3" s="1"/>
  <c r="F6" i="4" s="1"/>
  <c r="F15" i="2"/>
  <c r="N6" i="3" s="1"/>
  <c r="N6" i="4" s="1"/>
  <c r="I12" i="2"/>
  <c r="K9" i="3" s="1"/>
  <c r="K9" i="4" s="1"/>
  <c r="D13" i="2"/>
  <c r="L4" i="3" s="1"/>
  <c r="L4" i="4" s="1"/>
  <c r="G14" i="2"/>
  <c r="M7" i="3" s="1"/>
  <c r="M7" i="4" s="1"/>
  <c r="I7" i="2"/>
  <c r="F9" i="3" s="1"/>
  <c r="F9" i="4" s="1"/>
  <c r="F14" i="2"/>
  <c r="M6" i="3" s="1"/>
  <c r="M6" i="4" s="1"/>
  <c r="I15" i="2"/>
  <c r="N9" i="3" s="1"/>
  <c r="N9" i="4" s="1"/>
  <c r="F12" i="2"/>
  <c r="K6" i="3" s="1"/>
  <c r="K6" i="4" s="1"/>
  <c r="I13" i="2"/>
  <c r="L9" i="3" s="1"/>
  <c r="L9" i="4" s="1"/>
  <c r="D14" i="2"/>
  <c r="M4" i="3" s="1"/>
  <c r="M4" i="4" s="1"/>
  <c r="E10" i="2"/>
  <c r="I5" i="3" s="1"/>
  <c r="I5" i="4" s="1"/>
  <c r="K12" i="2"/>
  <c r="K11" i="3" s="1"/>
  <c r="K11" i="4" s="1"/>
  <c r="D7" i="2"/>
  <c r="F4" i="3" s="1"/>
  <c r="F4" i="4" s="1"/>
  <c r="J9" i="2"/>
  <c r="H10" i="3" s="1"/>
  <c r="H10" i="4" s="1"/>
  <c r="F13" i="2"/>
  <c r="L6" i="3" s="1"/>
  <c r="L6" i="4" s="1"/>
  <c r="I14" i="2"/>
  <c r="M9" i="3" s="1"/>
  <c r="M9" i="4" s="1"/>
  <c r="D15" i="2"/>
  <c r="N4" i="3" s="1"/>
  <c r="N4" i="4" s="1"/>
  <c r="G16" i="2"/>
  <c r="O7" i="3" s="1"/>
  <c r="O7" i="4" s="1"/>
  <c r="J12" i="2"/>
  <c r="K10" i="3" s="1"/>
  <c r="K10" i="4" s="1"/>
  <c r="E13" i="2"/>
  <c r="L5" i="3" s="1"/>
  <c r="L5" i="4" s="1"/>
  <c r="K8" i="2"/>
  <c r="G11" i="3" s="1"/>
  <c r="G11" i="4" s="1"/>
  <c r="E14" i="2"/>
  <c r="M5" i="3" s="1"/>
  <c r="M5" i="4" s="1"/>
  <c r="K9" i="2"/>
  <c r="H11" i="3" s="1"/>
  <c r="H11" i="4" s="1"/>
  <c r="C8" i="2"/>
  <c r="G3" i="3" s="1"/>
  <c r="J13" i="2"/>
  <c r="L10" i="3" s="1"/>
  <c r="L10" i="4" s="1"/>
  <c r="E7" i="2"/>
  <c r="F5" i="3" s="1"/>
  <c r="F5" i="4" s="1"/>
  <c r="C9" i="2"/>
  <c r="H3" i="3" s="1"/>
  <c r="F10" i="2"/>
  <c r="I6" i="3" s="1"/>
  <c r="I6" i="4" s="1"/>
  <c r="D12" i="2"/>
  <c r="K4" i="3" s="1"/>
  <c r="K4" i="4" s="1"/>
  <c r="G13" i="2"/>
  <c r="L7" i="3" s="1"/>
  <c r="L7" i="4" s="1"/>
  <c r="J14" i="2"/>
  <c r="M10" i="3" s="1"/>
  <c r="M10" i="4" s="1"/>
  <c r="E15" i="2"/>
  <c r="N5" i="3" s="1"/>
  <c r="N5" i="4" s="1"/>
  <c r="C13" i="12" l="1"/>
  <c r="L3" i="15" s="1"/>
  <c r="B13" i="12"/>
  <c r="L36" i="15" s="1"/>
  <c r="C7" i="5"/>
  <c r="F3" i="6" s="1"/>
  <c r="B7" i="5"/>
  <c r="F36" i="6" s="1"/>
  <c r="C7" i="2"/>
  <c r="F3" i="3" s="1"/>
  <c r="B7" i="2"/>
  <c r="F36" i="3" s="1"/>
  <c r="K16" i="5"/>
  <c r="O11" i="6" s="1"/>
  <c r="K16" i="2"/>
  <c r="O11" i="3" s="1"/>
  <c r="F16" i="5"/>
  <c r="O6" i="6" s="1"/>
  <c r="F16" i="2"/>
  <c r="O6" i="3" s="1"/>
  <c r="F11" i="4"/>
  <c r="G3" i="4"/>
  <c r="H3" i="4"/>
  <c r="C12" i="2"/>
  <c r="K3" i="3" s="1"/>
  <c r="K3" i="4" s="1"/>
  <c r="B10" i="2"/>
  <c r="I36" i="3" s="1"/>
  <c r="B12" i="13"/>
  <c r="K36" i="16" s="1"/>
  <c r="C11" i="2"/>
  <c r="J3" i="3" s="1"/>
  <c r="J3" i="4" s="1"/>
  <c r="G8" i="2"/>
  <c r="G7" i="3" s="1"/>
  <c r="G7" i="4" s="1"/>
  <c r="B9" i="2"/>
  <c r="H36" i="3" s="1"/>
  <c r="G9" i="2"/>
  <c r="H7" i="3" s="1"/>
  <c r="H7" i="4" s="1"/>
  <c r="B12" i="2"/>
  <c r="K36" i="3" s="1"/>
  <c r="G12" i="2"/>
  <c r="K7" i="3" s="1"/>
  <c r="K7" i="4" s="1"/>
  <c r="O11" i="4" l="1"/>
  <c r="B13" i="5"/>
  <c r="L36" i="6" s="1"/>
  <c r="C13" i="5"/>
  <c r="L3" i="6" s="1"/>
  <c r="F3" i="4"/>
  <c r="C16" i="14"/>
  <c r="O3" i="17" s="1"/>
  <c r="O6" i="4"/>
  <c r="B16" i="5"/>
  <c r="O36" i="6" s="1"/>
  <c r="C16" i="13"/>
  <c r="O3" i="16" s="1"/>
  <c r="B16" i="14"/>
  <c r="O36" i="17" s="1"/>
  <c r="D16" i="2"/>
  <c r="O4" i="3" s="1"/>
  <c r="O4" i="4" s="1"/>
  <c r="B11" i="2"/>
  <c r="J36" i="3" s="1"/>
  <c r="E16" i="2"/>
  <c r="O5" i="3" s="1"/>
  <c r="O5" i="4" s="1"/>
  <c r="B15" i="12"/>
  <c r="N36" i="15" s="1"/>
  <c r="B8" i="2"/>
  <c r="G36" i="3" s="1"/>
  <c r="C16" i="12"/>
  <c r="O3" i="15" s="1"/>
  <c r="C16" i="2"/>
  <c r="O3" i="3" s="1"/>
  <c r="G11" i="2"/>
  <c r="J7" i="3" s="1"/>
  <c r="J7" i="4" s="1"/>
  <c r="C14" i="2"/>
  <c r="M3" i="3" s="1"/>
  <c r="C15" i="2"/>
  <c r="N3" i="3" s="1"/>
  <c r="B15" i="2"/>
  <c r="N36" i="3" s="1"/>
  <c r="B13" i="2" l="1"/>
  <c r="L36" i="3" s="1"/>
  <c r="C13" i="2"/>
  <c r="L3" i="3" s="1"/>
  <c r="L3" i="4" s="1"/>
  <c r="C13" i="13"/>
  <c r="L3" i="16" s="1"/>
  <c r="B16" i="12"/>
  <c r="O36" i="15" s="1"/>
  <c r="B13" i="13"/>
  <c r="L36" i="16" s="1"/>
  <c r="B16" i="2"/>
  <c r="O36" i="3" s="1"/>
  <c r="B16" i="13"/>
  <c r="O36" i="16" s="1"/>
  <c r="N3" i="4"/>
  <c r="O3" i="4"/>
  <c r="M3" i="4"/>
  <c r="B14" i="2"/>
  <c r="M36" i="3" s="1"/>
  <c r="B14" i="12"/>
  <c r="M36" i="15" s="1"/>
  <c r="AG11" i="14" l="1"/>
  <c r="J33" i="17" s="1"/>
  <c r="L11" i="14"/>
  <c r="J12" i="17" s="1"/>
  <c r="W11" i="14"/>
  <c r="J23" i="17" s="1"/>
  <c r="AD12" i="12"/>
  <c r="K30" i="15" s="1"/>
  <c r="AF13" i="12"/>
  <c r="L32" i="15" s="1"/>
  <c r="Z11" i="14"/>
  <c r="J26" i="17" s="1"/>
  <c r="AC11" i="14"/>
  <c r="J29" i="17" s="1"/>
  <c r="Q12" i="12"/>
  <c r="K17" i="15" s="1"/>
  <c r="AB14" i="12"/>
  <c r="M28" i="15" s="1"/>
  <c r="X14" i="12"/>
  <c r="M24" i="15" s="1"/>
  <c r="H16" i="12"/>
  <c r="O8" i="15" s="1"/>
  <c r="AE11" i="14"/>
  <c r="J31" i="17" s="1"/>
  <c r="U11" i="14"/>
  <c r="J21" i="17" s="1"/>
  <c r="X11" i="14"/>
  <c r="J24" i="17" s="1"/>
  <c r="V13" i="12"/>
  <c r="L22" i="15" s="1"/>
  <c r="R11" i="14"/>
  <c r="J18" i="17" s="1"/>
  <c r="AB12" i="12"/>
  <c r="K28" i="15" s="1"/>
  <c r="H12" i="12"/>
  <c r="K8" i="15" s="1"/>
  <c r="P11" i="14"/>
  <c r="J16" i="17" s="1"/>
  <c r="AD11" i="14"/>
  <c r="J30" i="17" s="1"/>
  <c r="AD13" i="12"/>
  <c r="L30" i="15" s="1"/>
  <c r="AA11" i="14"/>
  <c r="J27" i="17" s="1"/>
  <c r="Y12" i="12"/>
  <c r="K25" i="15" s="1"/>
  <c r="AE12" i="12"/>
  <c r="K31" i="15" s="1"/>
  <c r="R12" i="12"/>
  <c r="K18" i="15" s="1"/>
  <c r="Q11" i="14"/>
  <c r="J17" i="17" s="1"/>
  <c r="M11" i="14"/>
  <c r="J13" i="17" s="1"/>
  <c r="N12" i="12"/>
  <c r="K14" i="15" s="1"/>
  <c r="N11" i="14"/>
  <c r="J14" i="17" s="1"/>
  <c r="T11" i="14"/>
  <c r="J20" i="17" s="1"/>
  <c r="S11" i="14"/>
  <c r="J19" i="17" s="1"/>
  <c r="AA11" i="2"/>
  <c r="J27" i="3" s="1"/>
  <c r="W16" i="2"/>
  <c r="O23" i="3" s="1"/>
  <c r="AC16" i="2"/>
  <c r="O29" i="3" s="1"/>
  <c r="AB12" i="5"/>
  <c r="K28" i="6" s="1"/>
  <c r="O12" i="5"/>
  <c r="K15" i="6" s="1"/>
  <c r="AC9" i="2"/>
  <c r="H29" i="3" s="1"/>
  <c r="AA12" i="2"/>
  <c r="K27" i="3" s="1"/>
  <c r="Y11" i="2"/>
  <c r="J25" i="3" s="1"/>
  <c r="O7" i="2"/>
  <c r="F15" i="3" s="1"/>
  <c r="V7" i="2"/>
  <c r="F22" i="3" s="1"/>
  <c r="O12" i="2"/>
  <c r="K15" i="3" s="1"/>
  <c r="X15" i="2"/>
  <c r="N24" i="3" s="1"/>
  <c r="T7" i="2"/>
  <c r="F20" i="3" s="1"/>
  <c r="X10" i="2"/>
  <c r="I24" i="3" s="1"/>
  <c r="T14" i="2"/>
  <c r="M20" i="3" s="1"/>
  <c r="Y14" i="2"/>
  <c r="M25" i="3" s="1"/>
  <c r="V8" i="2"/>
  <c r="G22" i="3" s="1"/>
  <c r="W10" i="2"/>
  <c r="I23" i="3" s="1"/>
  <c r="AG14" i="2"/>
  <c r="M33" i="3" s="1"/>
  <c r="AD16" i="2"/>
  <c r="O30" i="3" s="1"/>
  <c r="Z9" i="2"/>
  <c r="H26" i="3" s="1"/>
  <c r="AE14" i="2"/>
  <c r="M31" i="3" s="1"/>
  <c r="S16" i="2"/>
  <c r="O19" i="3" s="1"/>
  <c r="S10" i="2"/>
  <c r="I19" i="3" s="1"/>
  <c r="V11" i="2"/>
  <c r="J22" i="3" s="1"/>
  <c r="X7" i="2"/>
  <c r="F24" i="3" s="1"/>
  <c r="U15" i="2"/>
  <c r="N21" i="3" s="1"/>
  <c r="W12" i="2"/>
  <c r="K23" i="3" s="1"/>
  <c r="Z14" i="2"/>
  <c r="M26" i="3" s="1"/>
  <c r="N12" i="2"/>
  <c r="K14" i="3" s="1"/>
  <c r="AF15" i="2"/>
  <c r="N32" i="3" s="1"/>
  <c r="AC15" i="2"/>
  <c r="N29" i="3" s="1"/>
  <c r="O10" i="2"/>
  <c r="I15" i="3" s="1"/>
  <c r="P10" i="2"/>
  <c r="I16" i="3" s="1"/>
  <c r="Y15" i="2"/>
  <c r="N25" i="3" s="1"/>
  <c r="AC8" i="2"/>
  <c r="G29" i="3" s="1"/>
  <c r="P11" i="2"/>
  <c r="J16" i="3" s="1"/>
  <c r="AB11" i="2"/>
  <c r="J28" i="3" s="1"/>
  <c r="V9" i="2"/>
  <c r="H22" i="3" s="1"/>
  <c r="R12" i="2"/>
  <c r="K18" i="3" s="1"/>
  <c r="H16" i="2"/>
  <c r="O8" i="3" s="1"/>
  <c r="AC10" i="2"/>
  <c r="I29" i="3" s="1"/>
  <c r="AA9" i="2"/>
  <c r="H27" i="3" s="1"/>
  <c r="W11" i="2"/>
  <c r="J23" i="3" s="1"/>
  <c r="L8" i="2"/>
  <c r="G12" i="3" s="1"/>
  <c r="S9" i="2"/>
  <c r="H19" i="3" s="1"/>
  <c r="O15" i="2"/>
  <c r="N15" i="3" s="1"/>
  <c r="P14" i="2"/>
  <c r="M16" i="3" s="1"/>
  <c r="L13" i="2"/>
  <c r="L12" i="3" s="1"/>
  <c r="Z15" i="2"/>
  <c r="N26" i="3" s="1"/>
  <c r="AA7" i="2"/>
  <c r="F27" i="3" s="1"/>
  <c r="M10" i="2"/>
  <c r="I13" i="3" s="1"/>
  <c r="AC14" i="2"/>
  <c r="M29" i="3" s="1"/>
  <c r="AA8" i="2"/>
  <c r="G27" i="3" s="1"/>
  <c r="AA15" i="2"/>
  <c r="N27" i="3" s="1"/>
  <c r="N13" i="2"/>
  <c r="L14" i="3" s="1"/>
  <c r="AB15" i="2"/>
  <c r="N28" i="3" s="1"/>
  <c r="T12" i="2"/>
  <c r="K20" i="3" s="1"/>
  <c r="AF7" i="2"/>
  <c r="F32" i="3" s="1"/>
  <c r="AB14" i="2"/>
  <c r="M28" i="3" s="1"/>
  <c r="S13" i="2"/>
  <c r="L19" i="3" s="1"/>
  <c r="AF8" i="2"/>
  <c r="G32" i="3" s="1"/>
  <c r="W15" i="2"/>
  <c r="N23" i="3" s="1"/>
  <c r="U16" i="2"/>
  <c r="O21" i="3" s="1"/>
  <c r="R10" i="2"/>
  <c r="I18" i="3" s="1"/>
  <c r="T13" i="2"/>
  <c r="L20" i="3" s="1"/>
  <c r="AG12" i="2"/>
  <c r="K33" i="3" s="1"/>
  <c r="P13" i="2"/>
  <c r="L16" i="3" s="1"/>
  <c r="Y10" i="2"/>
  <c r="I25" i="3" s="1"/>
  <c r="AD7" i="2"/>
  <c r="F30" i="3" s="1"/>
  <c r="AF9" i="2"/>
  <c r="H32" i="3" s="1"/>
  <c r="R16" i="2"/>
  <c r="O18" i="3" s="1"/>
  <c r="AF11" i="2"/>
  <c r="J32" i="3" s="1"/>
  <c r="H8" i="2"/>
  <c r="G8" i="3" s="1"/>
  <c r="Q12" i="2"/>
  <c r="K17" i="3" s="1"/>
  <c r="X8" i="2"/>
  <c r="G24" i="3" s="1"/>
  <c r="P16" i="2"/>
  <c r="O16" i="3" s="1"/>
  <c r="M16" i="2"/>
  <c r="O13" i="3" s="1"/>
  <c r="Y9" i="2"/>
  <c r="H25" i="3" s="1"/>
  <c r="AF12" i="2"/>
  <c r="K32" i="3" s="1"/>
  <c r="S14" i="2"/>
  <c r="M19" i="3" s="1"/>
  <c r="O8" i="2"/>
  <c r="G15" i="3" s="1"/>
  <c r="Y12" i="2"/>
  <c r="K25" i="3" s="1"/>
  <c r="AG15" i="2"/>
  <c r="N33" i="3" s="1"/>
  <c r="P12" i="2"/>
  <c r="K16" i="3" s="1"/>
  <c r="N11" i="2"/>
  <c r="J14" i="3" s="1"/>
  <c r="L14" i="2"/>
  <c r="M12" i="3" s="1"/>
  <c r="AE15" i="2"/>
  <c r="N31" i="3" s="1"/>
  <c r="AE8" i="2"/>
  <c r="G31" i="3" s="1"/>
  <c r="AC12" i="2"/>
  <c r="K29" i="3" s="1"/>
  <c r="M11" i="2"/>
  <c r="J13" i="3" s="1"/>
  <c r="V14" i="2"/>
  <c r="M22" i="3" s="1"/>
  <c r="AD11" i="2"/>
  <c r="J30" i="3" s="1"/>
  <c r="S15" i="2"/>
  <c r="N19" i="3" s="1"/>
  <c r="AD9" i="2"/>
  <c r="H30" i="3" s="1"/>
  <c r="O13" i="2"/>
  <c r="L15" i="3" s="1"/>
  <c r="AE11" i="2"/>
  <c r="J31" i="3" s="1"/>
  <c r="AD14" i="2"/>
  <c r="M30" i="3" s="1"/>
  <c r="Y16" i="2"/>
  <c r="O25" i="3" s="1"/>
  <c r="Y13" i="2"/>
  <c r="L25" i="3" s="1"/>
  <c r="H10" i="2"/>
  <c r="I8" i="3" s="1"/>
  <c r="H13" i="12"/>
  <c r="L8" i="15" s="1"/>
  <c r="AA11" i="12"/>
  <c r="J27" i="15" s="1"/>
  <c r="L11" i="2"/>
  <c r="J12" i="3" s="1"/>
  <c r="AD8" i="2"/>
  <c r="G30" i="3" s="1"/>
  <c r="T8" i="2"/>
  <c r="G20" i="3" s="1"/>
  <c r="Q10" i="2"/>
  <c r="I17" i="3" s="1"/>
  <c r="Q7" i="2"/>
  <c r="F17" i="3" s="1"/>
  <c r="AD15" i="2"/>
  <c r="N30" i="3" s="1"/>
  <c r="W14" i="2"/>
  <c r="M23" i="3" s="1"/>
  <c r="AC13" i="2"/>
  <c r="L29" i="3" s="1"/>
  <c r="N9" i="2"/>
  <c r="H14" i="3" s="1"/>
  <c r="V10" i="2"/>
  <c r="I22" i="3" s="1"/>
  <c r="P15" i="2"/>
  <c r="N16" i="3" s="1"/>
  <c r="U10" i="2"/>
  <c r="I21" i="3" s="1"/>
  <c r="AF13" i="2"/>
  <c r="L32" i="3" s="1"/>
  <c r="O16" i="2"/>
  <c r="O15" i="3" s="1"/>
  <c r="M13" i="2"/>
  <c r="L13" i="3" s="1"/>
  <c r="AB9" i="2"/>
  <c r="H28" i="3" s="1"/>
  <c r="S13" i="5"/>
  <c r="L19" i="6" s="1"/>
  <c r="R8" i="2"/>
  <c r="G18" i="3" s="1"/>
  <c r="T10" i="2"/>
  <c r="I20" i="3" s="1"/>
  <c r="M9" i="2"/>
  <c r="H13" i="3" s="1"/>
  <c r="O14" i="2"/>
  <c r="M15" i="3" s="1"/>
  <c r="AB10" i="2"/>
  <c r="I28" i="3" s="1"/>
  <c r="X16" i="2"/>
  <c r="O24" i="3" s="1"/>
  <c r="AB8" i="2"/>
  <c r="G28" i="3" s="1"/>
  <c r="AG8" i="2"/>
  <c r="G33" i="3" s="1"/>
  <c r="U14" i="2"/>
  <c r="M21" i="3" s="1"/>
  <c r="H14" i="2"/>
  <c r="M8" i="3" s="1"/>
  <c r="Q8" i="2"/>
  <c r="G17" i="3" s="1"/>
  <c r="AB13" i="2"/>
  <c r="L28" i="3" s="1"/>
  <c r="H11" i="14"/>
  <c r="J8" i="17" s="1"/>
  <c r="R13" i="2"/>
  <c r="L18" i="3" s="1"/>
  <c r="H11" i="2"/>
  <c r="J8" i="3" s="1"/>
  <c r="H13" i="2"/>
  <c r="L8" i="3" s="1"/>
  <c r="M15" i="2"/>
  <c r="N13" i="3" s="1"/>
  <c r="AE7" i="2"/>
  <c r="F31" i="3" s="1"/>
  <c r="AE9" i="2"/>
  <c r="H31" i="3" s="1"/>
  <c r="O9" i="2"/>
  <c r="H15" i="3" s="1"/>
  <c r="V13" i="2"/>
  <c r="L22" i="3" s="1"/>
  <c r="Z8" i="2"/>
  <c r="G26" i="3" s="1"/>
  <c r="R7" i="2"/>
  <c r="F18" i="3" s="1"/>
  <c r="H12" i="2"/>
  <c r="K8" i="3" s="1"/>
  <c r="U9" i="2"/>
  <c r="H21" i="3" s="1"/>
  <c r="Z10" i="2"/>
  <c r="I26" i="3" s="1"/>
  <c r="AA14" i="2"/>
  <c r="M27" i="3" s="1"/>
  <c r="N10" i="2"/>
  <c r="I14" i="3" s="1"/>
  <c r="Q11" i="2"/>
  <c r="J17" i="3" s="1"/>
  <c r="W9" i="2"/>
  <c r="H23" i="3" s="1"/>
  <c r="T9" i="2"/>
  <c r="H20" i="3" s="1"/>
  <c r="Z12" i="2"/>
  <c r="K26" i="3" s="1"/>
  <c r="L16" i="2"/>
  <c r="O12" i="3" s="1"/>
  <c r="AG7" i="2"/>
  <c r="F33" i="3" s="1"/>
  <c r="T11" i="2"/>
  <c r="J20" i="3" s="1"/>
  <c r="X9" i="2"/>
  <c r="H24" i="3" s="1"/>
  <c r="L10" i="2"/>
  <c r="I12" i="3" s="1"/>
  <c r="Z13" i="2"/>
  <c r="L26" i="3" s="1"/>
  <c r="AG11" i="2"/>
  <c r="J33" i="3" s="1"/>
  <c r="M7" i="2"/>
  <c r="F13" i="3" s="1"/>
  <c r="N15" i="2"/>
  <c r="N14" i="3" s="1"/>
  <c r="Q13" i="2"/>
  <c r="L17" i="3" s="1"/>
  <c r="W13" i="2"/>
  <c r="L23" i="3" s="1"/>
  <c r="M14" i="2"/>
  <c r="M13" i="3" s="1"/>
  <c r="V15" i="2"/>
  <c r="N22" i="3" s="1"/>
  <c r="V12" i="2"/>
  <c r="K22" i="3" s="1"/>
  <c r="S7" i="2"/>
  <c r="F19" i="3" s="1"/>
  <c r="AG13" i="2"/>
  <c r="L33" i="3" s="1"/>
  <c r="Y8" i="2"/>
  <c r="G25" i="3" s="1"/>
  <c r="R15" i="2"/>
  <c r="N18" i="3" s="1"/>
  <c r="V16" i="2"/>
  <c r="O22" i="3" s="1"/>
  <c r="P9" i="2"/>
  <c r="H16" i="3" s="1"/>
  <c r="P7" i="2"/>
  <c r="F16" i="3" s="1"/>
  <c r="S11" i="2"/>
  <c r="J19" i="3" s="1"/>
  <c r="AE12" i="2"/>
  <c r="K31" i="3" s="1"/>
  <c r="Z11" i="2"/>
  <c r="J26" i="3" s="1"/>
  <c r="R11" i="2"/>
  <c r="J18" i="3" s="1"/>
  <c r="R9" i="2"/>
  <c r="H18" i="3" s="1"/>
  <c r="AA10" i="2"/>
  <c r="I27" i="3" s="1"/>
  <c r="U8" i="2"/>
  <c r="G21" i="3" s="1"/>
  <c r="Q16" i="2"/>
  <c r="O17" i="3" s="1"/>
  <c r="AF16" i="2"/>
  <c r="O32" i="3" s="1"/>
  <c r="AG9" i="2"/>
  <c r="H33" i="3" s="1"/>
  <c r="T15" i="2"/>
  <c r="N20" i="3" s="1"/>
  <c r="AB12" i="2"/>
  <c r="K28" i="3" s="1"/>
  <c r="Q9" i="2"/>
  <c r="H17" i="3" s="1"/>
  <c r="AD12" i="2"/>
  <c r="K30" i="3" s="1"/>
  <c r="U12" i="2"/>
  <c r="K21" i="3" s="1"/>
  <c r="Y7" i="2"/>
  <c r="F25" i="3" s="1"/>
  <c r="AG16" i="2"/>
  <c r="O33" i="3" s="1"/>
  <c r="M8" i="2"/>
  <c r="G13" i="3" s="1"/>
  <c r="X14" i="2"/>
  <c r="M24" i="3" s="1"/>
  <c r="N14" i="2"/>
  <c r="M14" i="3" s="1"/>
  <c r="AD13" i="2"/>
  <c r="L30" i="3" s="1"/>
  <c r="AC7" i="2"/>
  <c r="F29" i="3" s="1"/>
  <c r="Z16" i="2"/>
  <c r="O26" i="3" s="1"/>
  <c r="AE10" i="2"/>
  <c r="I31" i="3" s="1"/>
  <c r="AE13" i="2"/>
  <c r="L31" i="3" s="1"/>
  <c r="L12" i="2"/>
  <c r="K12" i="3" s="1"/>
  <c r="AF14" i="2"/>
  <c r="M32" i="3" s="1"/>
  <c r="L7" i="2"/>
  <c r="F12" i="3" s="1"/>
  <c r="AD10" i="2"/>
  <c r="I30" i="3" s="1"/>
  <c r="Q14" i="2"/>
  <c r="M17" i="3" s="1"/>
  <c r="S8" i="2"/>
  <c r="G19" i="3" s="1"/>
  <c r="N7" i="2"/>
  <c r="F14" i="3" s="1"/>
  <c r="AB16" i="2"/>
  <c r="O28" i="3" s="1"/>
  <c r="U11" i="2"/>
  <c r="J21" i="3" s="1"/>
  <c r="Z7" i="2"/>
  <c r="F26" i="3" s="1"/>
  <c r="AA13" i="2"/>
  <c r="L27" i="3" s="1"/>
  <c r="N10" i="5"/>
  <c r="I14" i="6" s="1"/>
  <c r="X13" i="2"/>
  <c r="L24" i="3" s="1"/>
  <c r="H15" i="2"/>
  <c r="N8" i="3" s="1"/>
  <c r="AC11" i="2"/>
  <c r="J29" i="3" s="1"/>
  <c r="X11" i="2"/>
  <c r="J24" i="3" s="1"/>
  <c r="AG10" i="2"/>
  <c r="I33" i="3" s="1"/>
  <c r="U7" i="2"/>
  <c r="F21" i="3" s="1"/>
  <c r="Q15" i="2"/>
  <c r="N17" i="3" s="1"/>
  <c r="N16" i="2"/>
  <c r="O14" i="3" s="1"/>
  <c r="AB7" i="2"/>
  <c r="F28" i="3" s="1"/>
  <c r="AA16" i="2"/>
  <c r="O27" i="3" s="1"/>
  <c r="X12" i="2"/>
  <c r="K24" i="3" s="1"/>
  <c r="P8" i="2"/>
  <c r="G16" i="3" s="1"/>
  <c r="R14" i="2"/>
  <c r="M18" i="3" s="1"/>
  <c r="N8" i="2"/>
  <c r="G14" i="3" s="1"/>
  <c r="L9" i="2"/>
  <c r="H12" i="3" s="1"/>
  <c r="O11" i="2"/>
  <c r="J15" i="3" s="1"/>
  <c r="AF10" i="2"/>
  <c r="I32" i="3" s="1"/>
  <c r="W8" i="2"/>
  <c r="G23" i="3" s="1"/>
  <c r="W7" i="2"/>
  <c r="F23" i="3" s="1"/>
  <c r="H7" i="2"/>
  <c r="F8" i="3" s="1"/>
  <c r="S12" i="2"/>
  <c r="K19" i="3" s="1"/>
  <c r="R7" i="5"/>
  <c r="F18" i="6" s="1"/>
  <c r="H9" i="2"/>
  <c r="H8" i="3" s="1"/>
  <c r="L15" i="2"/>
  <c r="N12" i="3" s="1"/>
  <c r="M12" i="2"/>
  <c r="K13" i="3" s="1"/>
  <c r="U13" i="2"/>
  <c r="L21" i="3" s="1"/>
  <c r="AE16" i="2"/>
  <c r="O31" i="3" s="1"/>
  <c r="T16" i="2"/>
  <c r="O20" i="3" s="1"/>
  <c r="P13" i="12" l="1"/>
  <c r="L16" i="15" s="1"/>
  <c r="M13" i="12"/>
  <c r="L13" i="15" s="1"/>
  <c r="W12" i="12"/>
  <c r="K23" i="15" s="1"/>
  <c r="V12" i="12"/>
  <c r="K22" i="15" s="1"/>
  <c r="X12" i="14"/>
  <c r="K24" i="17" s="1"/>
  <c r="L8" i="14"/>
  <c r="G12" i="17" s="1"/>
  <c r="S8" i="5"/>
  <c r="G19" i="6" s="1"/>
  <c r="W16" i="12"/>
  <c r="O23" i="15" s="1"/>
  <c r="AF16" i="12"/>
  <c r="O32" i="15" s="1"/>
  <c r="AB16" i="12"/>
  <c r="O28" i="15" s="1"/>
  <c r="R14" i="12"/>
  <c r="M18" i="15" s="1"/>
  <c r="M16" i="12"/>
  <c r="O13" i="15" s="1"/>
  <c r="X13" i="12"/>
  <c r="L24" i="15" s="1"/>
  <c r="Z12" i="12"/>
  <c r="K26" i="15" s="1"/>
  <c r="L14" i="12"/>
  <c r="M12" i="15" s="1"/>
  <c r="L13" i="12"/>
  <c r="L12" i="15" s="1"/>
  <c r="X15" i="14"/>
  <c r="N24" i="17" s="1"/>
  <c r="Z10" i="14"/>
  <c r="I26" i="17" s="1"/>
  <c r="Y13" i="12"/>
  <c r="L25" i="15" s="1"/>
  <c r="X12" i="12"/>
  <c r="K24" i="15" s="1"/>
  <c r="O13" i="12"/>
  <c r="L15" i="15" s="1"/>
  <c r="AG14" i="12"/>
  <c r="M33" i="15" s="1"/>
  <c r="W14" i="12"/>
  <c r="M23" i="15" s="1"/>
  <c r="U12" i="12"/>
  <c r="K21" i="15" s="1"/>
  <c r="AA14" i="12"/>
  <c r="M27" i="15" s="1"/>
  <c r="M14" i="12"/>
  <c r="M13" i="15" s="1"/>
  <c r="AE16" i="12"/>
  <c r="O31" i="15" s="1"/>
  <c r="R15" i="5"/>
  <c r="N18" i="6" s="1"/>
  <c r="AH11" i="14"/>
  <c r="J34" i="17" s="1"/>
  <c r="N14" i="12"/>
  <c r="M14" i="15" s="1"/>
  <c r="N13" i="12"/>
  <c r="L14" i="15" s="1"/>
  <c r="O12" i="12"/>
  <c r="K15" i="15" s="1"/>
  <c r="H14" i="12"/>
  <c r="M8" i="15" s="1"/>
  <c r="Q14" i="12"/>
  <c r="M17" i="15" s="1"/>
  <c r="Z14" i="12"/>
  <c r="M26" i="15" s="1"/>
  <c r="P16" i="12"/>
  <c r="O16" i="15" s="1"/>
  <c r="O16" i="12"/>
  <c r="O15" i="15" s="1"/>
  <c r="AA16" i="12"/>
  <c r="O27" i="15" s="1"/>
  <c r="V10" i="14"/>
  <c r="I22" i="17" s="1"/>
  <c r="P12" i="12"/>
  <c r="K16" i="15" s="1"/>
  <c r="AF12" i="12"/>
  <c r="K32" i="15" s="1"/>
  <c r="Q13" i="12"/>
  <c r="L17" i="15" s="1"/>
  <c r="U14" i="12"/>
  <c r="M21" i="15" s="1"/>
  <c r="AF11" i="14"/>
  <c r="J32" i="17" s="1"/>
  <c r="R13" i="12"/>
  <c r="L18" i="15" s="1"/>
  <c r="AD14" i="12"/>
  <c r="M30" i="15" s="1"/>
  <c r="AG16" i="12"/>
  <c r="O33" i="15" s="1"/>
  <c r="AB11" i="14"/>
  <c r="J28" i="17" s="1"/>
  <c r="AA12" i="12"/>
  <c r="K27" i="15" s="1"/>
  <c r="R16" i="12"/>
  <c r="O18" i="15" s="1"/>
  <c r="O14" i="12"/>
  <c r="M15" i="15" s="1"/>
  <c r="AF14" i="12"/>
  <c r="M32" i="15" s="1"/>
  <c r="Y16" i="12"/>
  <c r="O25" i="15" s="1"/>
  <c r="Y14" i="12"/>
  <c r="M25" i="15" s="1"/>
  <c r="AD16" i="12"/>
  <c r="O30" i="15" s="1"/>
  <c r="X16" i="12"/>
  <c r="O24" i="15" s="1"/>
  <c r="AC13" i="12"/>
  <c r="L29" i="15" s="1"/>
  <c r="L12" i="12"/>
  <c r="K12" i="15" s="1"/>
  <c r="W13" i="12"/>
  <c r="L23" i="15" s="1"/>
  <c r="AC12" i="12"/>
  <c r="K29" i="15" s="1"/>
  <c r="U13" i="12"/>
  <c r="L21" i="15" s="1"/>
  <c r="R8" i="14"/>
  <c r="G18" i="17" s="1"/>
  <c r="L16" i="12"/>
  <c r="O12" i="15" s="1"/>
  <c r="Z16" i="12"/>
  <c r="O26" i="15" s="1"/>
  <c r="AC16" i="12"/>
  <c r="O29" i="15" s="1"/>
  <c r="AB13" i="12"/>
  <c r="L28" i="15" s="1"/>
  <c r="AE13" i="12"/>
  <c r="L31" i="15" s="1"/>
  <c r="M12" i="12"/>
  <c r="K13" i="15" s="1"/>
  <c r="O11" i="14"/>
  <c r="J15" i="17" s="1"/>
  <c r="P14" i="12"/>
  <c r="M16" i="15" s="1"/>
  <c r="AA13" i="12"/>
  <c r="L27" i="15" s="1"/>
  <c r="Z13" i="12"/>
  <c r="L26" i="15" s="1"/>
  <c r="AG13" i="12"/>
  <c r="L33" i="15" s="1"/>
  <c r="Y11" i="14"/>
  <c r="J25" i="17" s="1"/>
  <c r="V11" i="14"/>
  <c r="J22" i="17" s="1"/>
  <c r="U16" i="12"/>
  <c r="O21" i="15" s="1"/>
  <c r="V14" i="12"/>
  <c r="M22" i="15" s="1"/>
  <c r="AE14" i="12"/>
  <c r="M31" i="15" s="1"/>
  <c r="AC14" i="12"/>
  <c r="M29" i="15" s="1"/>
  <c r="Q16" i="12"/>
  <c r="O17" i="15" s="1"/>
  <c r="V16" i="12"/>
  <c r="O22" i="15" s="1"/>
  <c r="AG12" i="12"/>
  <c r="K33" i="15" s="1"/>
  <c r="N16" i="12"/>
  <c r="O14" i="15" s="1"/>
  <c r="T13" i="12"/>
  <c r="L20" i="15" s="1"/>
  <c r="S14" i="12"/>
  <c r="M19" i="15" s="1"/>
  <c r="S12" i="12"/>
  <c r="K19" i="15" s="1"/>
  <c r="AH12" i="12"/>
  <c r="K34" i="15" s="1"/>
  <c r="T16" i="12"/>
  <c r="O20" i="15" s="1"/>
  <c r="S16" i="12"/>
  <c r="O19" i="15" s="1"/>
  <c r="T12" i="12"/>
  <c r="K20" i="15" s="1"/>
  <c r="S13" i="12"/>
  <c r="L19" i="15" s="1"/>
  <c r="T14" i="12"/>
  <c r="M20" i="15" s="1"/>
  <c r="AC15" i="12"/>
  <c r="N29" i="15" s="1"/>
  <c r="AB15" i="14"/>
  <c r="N28" i="17" s="1"/>
  <c r="Z7" i="14"/>
  <c r="F26" i="17" s="1"/>
  <c r="AB9" i="12"/>
  <c r="H28" i="15" s="1"/>
  <c r="AG15" i="12"/>
  <c r="N33" i="15" s="1"/>
  <c r="W15" i="12"/>
  <c r="N23" i="15" s="1"/>
  <c r="AC7" i="14"/>
  <c r="F29" i="17" s="1"/>
  <c r="W10" i="12"/>
  <c r="I23" i="15" s="1"/>
  <c r="V7" i="14"/>
  <c r="F22" i="17" s="1"/>
  <c r="AA10" i="14"/>
  <c r="I27" i="17" s="1"/>
  <c r="AE7" i="14"/>
  <c r="F31" i="17" s="1"/>
  <c r="V8" i="14"/>
  <c r="G22" i="17" s="1"/>
  <c r="O10" i="12"/>
  <c r="I15" i="15" s="1"/>
  <c r="U12" i="14"/>
  <c r="K21" i="17" s="1"/>
  <c r="R11" i="12"/>
  <c r="J18" i="15" s="1"/>
  <c r="AD13" i="14"/>
  <c r="L30" i="17" s="1"/>
  <c r="X10" i="14"/>
  <c r="I24" i="17" s="1"/>
  <c r="X14" i="14"/>
  <c r="M24" i="17" s="1"/>
  <c r="AA15" i="12"/>
  <c r="N27" i="15" s="1"/>
  <c r="U11" i="12"/>
  <c r="J21" i="15" s="1"/>
  <c r="X9" i="14"/>
  <c r="H24" i="17" s="1"/>
  <c r="AG9" i="14"/>
  <c r="H33" i="17" s="1"/>
  <c r="Q11" i="12"/>
  <c r="J17" i="15" s="1"/>
  <c r="Y8" i="14"/>
  <c r="G25" i="17" s="1"/>
  <c r="AB10" i="14"/>
  <c r="I28" i="17" s="1"/>
  <c r="Q10" i="14"/>
  <c r="I17" i="17" s="1"/>
  <c r="N8" i="14"/>
  <c r="G14" i="17" s="1"/>
  <c r="L10" i="14"/>
  <c r="I12" i="17" s="1"/>
  <c r="L14" i="14"/>
  <c r="M12" i="17" s="1"/>
  <c r="S15" i="12"/>
  <c r="N19" i="15" s="1"/>
  <c r="AC8" i="14"/>
  <c r="G29" i="17" s="1"/>
  <c r="Y7" i="14"/>
  <c r="F25" i="17" s="1"/>
  <c r="AB7" i="12"/>
  <c r="F28" i="15" s="1"/>
  <c r="AD12" i="14"/>
  <c r="K30" i="17" s="1"/>
  <c r="O10" i="14"/>
  <c r="I15" i="17" s="1"/>
  <c r="L7" i="12"/>
  <c r="F12" i="15" s="1"/>
  <c r="M8" i="14"/>
  <c r="G13" i="17" s="1"/>
  <c r="AE9" i="14"/>
  <c r="H31" i="17" s="1"/>
  <c r="AG15" i="14"/>
  <c r="N33" i="17" s="1"/>
  <c r="M16" i="14"/>
  <c r="O13" i="17" s="1"/>
  <c r="Z8" i="14"/>
  <c r="G26" i="17" s="1"/>
  <c r="W14" i="14"/>
  <c r="M23" i="17" s="1"/>
  <c r="M9" i="12"/>
  <c r="H13" i="15" s="1"/>
  <c r="AF12" i="14"/>
  <c r="K32" i="17" s="1"/>
  <c r="W16" i="14"/>
  <c r="O23" i="17" s="1"/>
  <c r="P15" i="14"/>
  <c r="N16" i="17" s="1"/>
  <c r="P10" i="14"/>
  <c r="I16" i="17" s="1"/>
  <c r="O12" i="14"/>
  <c r="K15" i="17" s="1"/>
  <c r="V11" i="12"/>
  <c r="J22" i="15" s="1"/>
  <c r="L15" i="14"/>
  <c r="N12" i="17" s="1"/>
  <c r="L12" i="14"/>
  <c r="K12" i="17" s="1"/>
  <c r="N7" i="12"/>
  <c r="F14" i="15" s="1"/>
  <c r="S8" i="14"/>
  <c r="G19" i="17" s="1"/>
  <c r="AD11" i="12"/>
  <c r="J30" i="15" s="1"/>
  <c r="Q8" i="14"/>
  <c r="G17" i="17" s="1"/>
  <c r="AG7" i="14"/>
  <c r="F33" i="17" s="1"/>
  <c r="O8" i="14"/>
  <c r="G15" i="17" s="1"/>
  <c r="P14" i="14"/>
  <c r="M16" i="17" s="1"/>
  <c r="Z14" i="13"/>
  <c r="M26" i="16" s="1"/>
  <c r="R10" i="13"/>
  <c r="I18" i="16" s="1"/>
  <c r="T12" i="13"/>
  <c r="K20" i="16" s="1"/>
  <c r="R14" i="5"/>
  <c r="M18" i="6" s="1"/>
  <c r="S9" i="5"/>
  <c r="H19" i="6" s="1"/>
  <c r="U7" i="13"/>
  <c r="F21" i="16" s="1"/>
  <c r="U13" i="14"/>
  <c r="L21" i="17" s="1"/>
  <c r="N16" i="14"/>
  <c r="O14" i="17" s="1"/>
  <c r="Q7" i="12"/>
  <c r="F17" i="15" s="1"/>
  <c r="AB10" i="12"/>
  <c r="I28" i="15" s="1"/>
  <c r="AE15" i="14"/>
  <c r="N31" i="17" s="1"/>
  <c r="AC8" i="5"/>
  <c r="G29" i="6" s="1"/>
  <c r="P12" i="5"/>
  <c r="K16" i="6" s="1"/>
  <c r="Y12" i="5"/>
  <c r="K25" i="6" s="1"/>
  <c r="Z14" i="14"/>
  <c r="M26" i="17" s="1"/>
  <c r="R10" i="12"/>
  <c r="I18" i="15" s="1"/>
  <c r="W16" i="13"/>
  <c r="O23" i="16" s="1"/>
  <c r="S10" i="14"/>
  <c r="I19" i="17" s="1"/>
  <c r="S16" i="5"/>
  <c r="O19" i="6" s="1"/>
  <c r="AF7" i="14"/>
  <c r="F32" i="17" s="1"/>
  <c r="L13" i="13"/>
  <c r="L12" i="16" s="1"/>
  <c r="X10" i="13"/>
  <c r="I24" i="16" s="1"/>
  <c r="AD8" i="13"/>
  <c r="G30" i="16" s="1"/>
  <c r="Z9" i="14"/>
  <c r="H26" i="17" s="1"/>
  <c r="AG8" i="12"/>
  <c r="G33" i="15" s="1"/>
  <c r="T9" i="12"/>
  <c r="H20" i="15" s="1"/>
  <c r="R12" i="14"/>
  <c r="K18" i="17" s="1"/>
  <c r="Y15" i="14"/>
  <c r="N25" i="17" s="1"/>
  <c r="U15" i="14"/>
  <c r="N21" i="17" s="1"/>
  <c r="AB15" i="12"/>
  <c r="N28" i="15" s="1"/>
  <c r="T14" i="14"/>
  <c r="M20" i="17" s="1"/>
  <c r="X11" i="12"/>
  <c r="J24" i="15" s="1"/>
  <c r="AB11" i="12"/>
  <c r="J28" i="15" s="1"/>
  <c r="M12" i="14"/>
  <c r="K13" i="17" s="1"/>
  <c r="Z7" i="12"/>
  <c r="F26" i="15" s="1"/>
  <c r="U9" i="14"/>
  <c r="H21" i="17" s="1"/>
  <c r="V12" i="14"/>
  <c r="K22" i="17" s="1"/>
  <c r="T11" i="12"/>
  <c r="J20" i="15" s="1"/>
  <c r="R15" i="14"/>
  <c r="N18" i="17" s="1"/>
  <c r="X8" i="14"/>
  <c r="G24" i="17" s="1"/>
  <c r="AF8" i="14"/>
  <c r="G32" i="17" s="1"/>
  <c r="O15" i="12"/>
  <c r="N15" i="15" s="1"/>
  <c r="H7" i="5"/>
  <c r="F8" i="6" s="1"/>
  <c r="AF7" i="13"/>
  <c r="F32" i="16" s="1"/>
  <c r="AC12" i="5"/>
  <c r="K29" i="6" s="1"/>
  <c r="AH7" i="2"/>
  <c r="F34" i="3" s="1"/>
  <c r="Q7" i="5"/>
  <c r="F17" i="6" s="1"/>
  <c r="AD9" i="14"/>
  <c r="H30" i="17" s="1"/>
  <c r="AF8" i="12"/>
  <c r="G32" i="15" s="1"/>
  <c r="T10" i="5"/>
  <c r="I20" i="6" s="1"/>
  <c r="R8" i="5"/>
  <c r="G18" i="6" s="1"/>
  <c r="N13" i="14"/>
  <c r="L14" i="17" s="1"/>
  <c r="AE14" i="14"/>
  <c r="M31" i="17" s="1"/>
  <c r="AA15" i="14"/>
  <c r="N27" i="17" s="1"/>
  <c r="O15" i="14"/>
  <c r="N15" i="17" s="1"/>
  <c r="T7" i="5"/>
  <c r="F20" i="6" s="1"/>
  <c r="AC10" i="12"/>
  <c r="I29" i="15" s="1"/>
  <c r="Y11" i="13"/>
  <c r="J25" i="16" s="1"/>
  <c r="H16" i="13"/>
  <c r="O8" i="16" s="1"/>
  <c r="AC9" i="13"/>
  <c r="H29" i="16" s="1"/>
  <c r="H15" i="13"/>
  <c r="N8" i="16" s="1"/>
  <c r="V9" i="12"/>
  <c r="H22" i="15" s="1"/>
  <c r="P11" i="12"/>
  <c r="J16" i="15" s="1"/>
  <c r="O8" i="5"/>
  <c r="G15" i="6" s="1"/>
  <c r="W15" i="13"/>
  <c r="N23" i="16" s="1"/>
  <c r="Y9" i="14"/>
  <c r="H25" i="17" s="1"/>
  <c r="O11" i="13"/>
  <c r="J15" i="16" s="1"/>
  <c r="AD16" i="13"/>
  <c r="O30" i="16" s="1"/>
  <c r="L13" i="5"/>
  <c r="L12" i="6" s="1"/>
  <c r="AB7" i="14"/>
  <c r="F28" i="17" s="1"/>
  <c r="N16" i="5"/>
  <c r="O14" i="6" s="1"/>
  <c r="Y13" i="13"/>
  <c r="L25" i="16" s="1"/>
  <c r="Y16" i="5"/>
  <c r="O25" i="6" s="1"/>
  <c r="O12" i="13"/>
  <c r="K15" i="16" s="1"/>
  <c r="X13" i="13"/>
  <c r="L24" i="16" s="1"/>
  <c r="Z7" i="13"/>
  <c r="F26" i="16" s="1"/>
  <c r="S12" i="13"/>
  <c r="K19" i="16" s="1"/>
  <c r="AF15" i="12"/>
  <c r="N32" i="15" s="1"/>
  <c r="S8" i="12"/>
  <c r="G19" i="15" s="1"/>
  <c r="N12" i="5"/>
  <c r="K14" i="6" s="1"/>
  <c r="U15" i="13"/>
  <c r="N21" i="16" s="1"/>
  <c r="W15" i="5"/>
  <c r="N23" i="6" s="1"/>
  <c r="AF8" i="5"/>
  <c r="G32" i="6" s="1"/>
  <c r="H7" i="13"/>
  <c r="F8" i="16" s="1"/>
  <c r="AF10" i="14"/>
  <c r="I32" i="17" s="1"/>
  <c r="AA7" i="13"/>
  <c r="F27" i="16" s="1"/>
  <c r="AG14" i="14"/>
  <c r="M33" i="17" s="1"/>
  <c r="X12" i="13"/>
  <c r="K24" i="16" s="1"/>
  <c r="X11" i="13"/>
  <c r="J24" i="16" s="1"/>
  <c r="AB12" i="13"/>
  <c r="K28" i="16" s="1"/>
  <c r="T16" i="13"/>
  <c r="O20" i="16" s="1"/>
  <c r="AE12" i="14"/>
  <c r="K31" i="17" s="1"/>
  <c r="W8" i="14"/>
  <c r="G23" i="17" s="1"/>
  <c r="AF10" i="12"/>
  <c r="I32" i="15" s="1"/>
  <c r="O11" i="12"/>
  <c r="J15" i="15" s="1"/>
  <c r="X14" i="13"/>
  <c r="M24" i="16" s="1"/>
  <c r="N16" i="13"/>
  <c r="O14" i="16" s="1"/>
  <c r="U7" i="5"/>
  <c r="F21" i="6" s="1"/>
  <c r="T15" i="14"/>
  <c r="N20" i="17" s="1"/>
  <c r="AH13" i="2"/>
  <c r="L34" i="3" s="1"/>
  <c r="L1" i="3" s="1"/>
  <c r="X13" i="5"/>
  <c r="L24" i="6" s="1"/>
  <c r="U8" i="14"/>
  <c r="G21" i="17" s="1"/>
  <c r="AF14" i="13"/>
  <c r="M32" i="16" s="1"/>
  <c r="R15" i="12"/>
  <c r="N18" i="15" s="1"/>
  <c r="R7" i="14"/>
  <c r="F18" i="17" s="1"/>
  <c r="AD13" i="5"/>
  <c r="L30" i="6" s="1"/>
  <c r="V15" i="14"/>
  <c r="N22" i="17" s="1"/>
  <c r="AE7" i="13"/>
  <c r="F31" i="16" s="1"/>
  <c r="AG11" i="13"/>
  <c r="J33" i="16" s="1"/>
  <c r="AD8" i="14"/>
  <c r="G30" i="17" s="1"/>
  <c r="AE7" i="12"/>
  <c r="F31" i="15" s="1"/>
  <c r="N15" i="14"/>
  <c r="N14" i="17" s="1"/>
  <c r="H15" i="5"/>
  <c r="N8" i="6" s="1"/>
  <c r="Z12" i="14"/>
  <c r="K26" i="17" s="1"/>
  <c r="P9" i="14"/>
  <c r="H16" i="17" s="1"/>
  <c r="V15" i="13"/>
  <c r="N22" i="16" s="1"/>
  <c r="O13" i="14"/>
  <c r="L15" i="17" s="1"/>
  <c r="AA10" i="5"/>
  <c r="I27" i="6" s="1"/>
  <c r="AE8" i="14"/>
  <c r="G31" i="17" s="1"/>
  <c r="P7" i="5"/>
  <c r="F16" i="6" s="1"/>
  <c r="O14" i="13"/>
  <c r="M15" i="16" s="1"/>
  <c r="M7" i="13"/>
  <c r="F13" i="16" s="1"/>
  <c r="Q12" i="13"/>
  <c r="K17" i="16" s="1"/>
  <c r="H8" i="12"/>
  <c r="G8" i="15" s="1"/>
  <c r="AD14" i="14"/>
  <c r="M30" i="17" s="1"/>
  <c r="AE11" i="12"/>
  <c r="J31" i="15" s="1"/>
  <c r="AG7" i="13"/>
  <c r="F33" i="16" s="1"/>
  <c r="R10" i="14"/>
  <c r="I18" i="17" s="1"/>
  <c r="T12" i="14"/>
  <c r="K20" i="17" s="1"/>
  <c r="W11" i="12"/>
  <c r="J23" i="15" s="1"/>
  <c r="M15" i="12"/>
  <c r="N13" i="15" s="1"/>
  <c r="H16" i="5"/>
  <c r="O8" i="6" s="1"/>
  <c r="H11" i="5"/>
  <c r="J8" i="6" s="1"/>
  <c r="AE11" i="5"/>
  <c r="J31" i="6" s="1"/>
  <c r="T12" i="5"/>
  <c r="K20" i="6" s="1"/>
  <c r="W16" i="5"/>
  <c r="O23" i="6" s="1"/>
  <c r="O23" i="4" s="1"/>
  <c r="AB14" i="5"/>
  <c r="M28" i="6" s="1"/>
  <c r="AF10" i="13"/>
  <c r="I32" i="16" s="1"/>
  <c r="AA8" i="12"/>
  <c r="G27" i="15" s="1"/>
  <c r="N11" i="5"/>
  <c r="J14" i="6" s="1"/>
  <c r="R10" i="5"/>
  <c r="I18" i="6" s="1"/>
  <c r="I18" i="4" s="1"/>
  <c r="AF14" i="5"/>
  <c r="M32" i="6" s="1"/>
  <c r="AA15" i="13"/>
  <c r="N27" i="16" s="1"/>
  <c r="Z16" i="13"/>
  <c r="O26" i="16" s="1"/>
  <c r="Y14" i="5"/>
  <c r="M25" i="6" s="1"/>
  <c r="Y7" i="12"/>
  <c r="F25" i="15" s="1"/>
  <c r="Q9" i="13"/>
  <c r="H17" i="16" s="1"/>
  <c r="AA9" i="12"/>
  <c r="H27" i="15" s="1"/>
  <c r="X7" i="5"/>
  <c r="F24" i="6" s="1"/>
  <c r="V8" i="5"/>
  <c r="G22" i="6" s="1"/>
  <c r="X12" i="5"/>
  <c r="K24" i="6" s="1"/>
  <c r="AD12" i="13"/>
  <c r="K30" i="16" s="1"/>
  <c r="T7" i="14"/>
  <c r="F20" i="17" s="1"/>
  <c r="N15" i="12"/>
  <c r="N14" i="15" s="1"/>
  <c r="AA11" i="5"/>
  <c r="J27" i="6" s="1"/>
  <c r="AC9" i="12"/>
  <c r="H29" i="15" s="1"/>
  <c r="AH11" i="2"/>
  <c r="J34" i="3" s="1"/>
  <c r="J1" i="3" s="1"/>
  <c r="H11" i="12"/>
  <c r="J8" i="15" s="1"/>
  <c r="Z13" i="14"/>
  <c r="L26" i="17" s="1"/>
  <c r="X9" i="12"/>
  <c r="H24" i="15" s="1"/>
  <c r="N7" i="13"/>
  <c r="F14" i="16" s="1"/>
  <c r="N10" i="12"/>
  <c r="I14" i="15" s="1"/>
  <c r="AG13" i="13"/>
  <c r="L33" i="16" s="1"/>
  <c r="U12" i="13"/>
  <c r="K21" i="16" s="1"/>
  <c r="N15" i="13"/>
  <c r="N14" i="16" s="1"/>
  <c r="M15" i="5"/>
  <c r="N13" i="6" s="1"/>
  <c r="AG9" i="5"/>
  <c r="H33" i="6" s="1"/>
  <c r="X9" i="13"/>
  <c r="H24" i="16" s="1"/>
  <c r="H14" i="14"/>
  <c r="M8" i="17" s="1"/>
  <c r="H9" i="13"/>
  <c r="H8" i="16" s="1"/>
  <c r="N10" i="13"/>
  <c r="I14" i="16" s="1"/>
  <c r="AE10" i="5"/>
  <c r="I31" i="6" s="1"/>
  <c r="AH8" i="2"/>
  <c r="G34" i="3" s="1"/>
  <c r="G1" i="3" s="1"/>
  <c r="H15" i="14"/>
  <c r="N8" i="17" s="1"/>
  <c r="AD14" i="5"/>
  <c r="M30" i="6" s="1"/>
  <c r="AD9" i="5"/>
  <c r="H30" i="6" s="1"/>
  <c r="U8" i="5"/>
  <c r="G21" i="6" s="1"/>
  <c r="Q11" i="5"/>
  <c r="J17" i="6" s="1"/>
  <c r="AF11" i="13"/>
  <c r="J32" i="16" s="1"/>
  <c r="Q8" i="13"/>
  <c r="G17" i="16" s="1"/>
  <c r="AE8" i="13"/>
  <c r="G31" i="16" s="1"/>
  <c r="L14" i="13"/>
  <c r="M12" i="16" s="1"/>
  <c r="X16" i="5"/>
  <c r="O24" i="6" s="1"/>
  <c r="AC16" i="13"/>
  <c r="O29" i="16" s="1"/>
  <c r="T10" i="13"/>
  <c r="I20" i="16" s="1"/>
  <c r="S12" i="5"/>
  <c r="K19" i="6" s="1"/>
  <c r="AA15" i="5"/>
  <c r="N27" i="6" s="1"/>
  <c r="N27" i="4" s="1"/>
  <c r="AA7" i="14"/>
  <c r="F27" i="17" s="1"/>
  <c r="Y13" i="14"/>
  <c r="L25" i="17" s="1"/>
  <c r="H15" i="12"/>
  <c r="N8" i="15" s="1"/>
  <c r="AA12" i="5"/>
  <c r="K27" i="6" s="1"/>
  <c r="AC11" i="5"/>
  <c r="J29" i="6" s="1"/>
  <c r="R12" i="13"/>
  <c r="K18" i="16" s="1"/>
  <c r="V14" i="5"/>
  <c r="M22" i="6" s="1"/>
  <c r="M16" i="5"/>
  <c r="O13" i="6" s="1"/>
  <c r="P15" i="5"/>
  <c r="N16" i="6" s="1"/>
  <c r="P13" i="5"/>
  <c r="L16" i="6" s="1"/>
  <c r="AF11" i="12"/>
  <c r="J32" i="15" s="1"/>
  <c r="R16" i="13"/>
  <c r="O18" i="16" s="1"/>
  <c r="AD11" i="5"/>
  <c r="J30" i="6" s="1"/>
  <c r="AH9" i="2"/>
  <c r="H34" i="3" s="1"/>
  <c r="AG8" i="5"/>
  <c r="G33" i="6" s="1"/>
  <c r="AB10" i="5"/>
  <c r="I28" i="6" s="1"/>
  <c r="U15" i="12"/>
  <c r="N21" i="15" s="1"/>
  <c r="U16" i="14"/>
  <c r="O21" i="17" s="1"/>
  <c r="AB9" i="5"/>
  <c r="H28" i="6" s="1"/>
  <c r="Y9" i="5"/>
  <c r="H25" i="6" s="1"/>
  <c r="P16" i="14"/>
  <c r="O16" i="17" s="1"/>
  <c r="V10" i="5"/>
  <c r="I22" i="6" s="1"/>
  <c r="AA7" i="5"/>
  <c r="F27" i="6" s="1"/>
  <c r="Z15" i="13"/>
  <c r="N26" i="16" s="1"/>
  <c r="AD15" i="14"/>
  <c r="N30" i="17" s="1"/>
  <c r="AA9" i="13"/>
  <c r="H27" i="16" s="1"/>
  <c r="AH15" i="2"/>
  <c r="N34" i="3" s="1"/>
  <c r="N1" i="3" s="1"/>
  <c r="AC11" i="12"/>
  <c r="J29" i="15" s="1"/>
  <c r="T16" i="14"/>
  <c r="O20" i="17" s="1"/>
  <c r="S15" i="5"/>
  <c r="N19" i="6" s="1"/>
  <c r="L15" i="12"/>
  <c r="N12" i="15" s="1"/>
  <c r="AE8" i="5"/>
  <c r="G31" i="6" s="1"/>
  <c r="S12" i="14"/>
  <c r="K19" i="17" s="1"/>
  <c r="T13" i="14"/>
  <c r="L20" i="17" s="1"/>
  <c r="W12" i="14"/>
  <c r="K23" i="17" s="1"/>
  <c r="W7" i="12"/>
  <c r="F23" i="15" s="1"/>
  <c r="V8" i="13"/>
  <c r="G22" i="16" s="1"/>
  <c r="Y14" i="14"/>
  <c r="M25" i="17" s="1"/>
  <c r="X8" i="13"/>
  <c r="G24" i="16" s="1"/>
  <c r="AA13" i="14"/>
  <c r="L27" i="17" s="1"/>
  <c r="Y15" i="12"/>
  <c r="N25" i="15" s="1"/>
  <c r="Q14" i="14"/>
  <c r="M17" i="17" s="1"/>
  <c r="W12" i="5"/>
  <c r="K23" i="6" s="1"/>
  <c r="L7" i="5"/>
  <c r="F12" i="6" s="1"/>
  <c r="W8" i="5"/>
  <c r="G23" i="6" s="1"/>
  <c r="M10" i="13"/>
  <c r="I13" i="16" s="1"/>
  <c r="L9" i="14"/>
  <c r="H12" i="17" s="1"/>
  <c r="N8" i="13"/>
  <c r="G14" i="16" s="1"/>
  <c r="T7" i="13"/>
  <c r="F20" i="16" s="1"/>
  <c r="U7" i="14"/>
  <c r="F21" i="17" s="1"/>
  <c r="AE16" i="5"/>
  <c r="O31" i="6" s="1"/>
  <c r="U13" i="13"/>
  <c r="L21" i="16" s="1"/>
  <c r="AC8" i="13"/>
  <c r="G29" i="16" s="1"/>
  <c r="Y15" i="5"/>
  <c r="N25" i="6" s="1"/>
  <c r="P10" i="5"/>
  <c r="I16" i="6" s="1"/>
  <c r="O10" i="5"/>
  <c r="I15" i="6" s="1"/>
  <c r="Z11" i="12"/>
  <c r="J26" i="15" s="1"/>
  <c r="N7" i="5"/>
  <c r="F14" i="6" s="1"/>
  <c r="Z14" i="5"/>
  <c r="M26" i="6" s="1"/>
  <c r="AF14" i="14"/>
  <c r="M32" i="17" s="1"/>
  <c r="L12" i="13"/>
  <c r="K12" i="16" s="1"/>
  <c r="AG13" i="14"/>
  <c r="L33" i="17" s="1"/>
  <c r="AE13" i="14"/>
  <c r="L31" i="17" s="1"/>
  <c r="V15" i="12"/>
  <c r="N22" i="15" s="1"/>
  <c r="W13" i="14"/>
  <c r="L23" i="17" s="1"/>
  <c r="Y7" i="13"/>
  <c r="F25" i="16" s="1"/>
  <c r="Q13" i="5"/>
  <c r="L17" i="6" s="1"/>
  <c r="Q9" i="12"/>
  <c r="H17" i="15" s="1"/>
  <c r="M7" i="14"/>
  <c r="F13" i="17" s="1"/>
  <c r="O7" i="12"/>
  <c r="F15" i="15" s="1"/>
  <c r="T11" i="13"/>
  <c r="J20" i="16" s="1"/>
  <c r="H9" i="5"/>
  <c r="H8" i="6" s="1"/>
  <c r="L16" i="13"/>
  <c r="O12" i="16" s="1"/>
  <c r="AE12" i="13"/>
  <c r="K31" i="16" s="1"/>
  <c r="L7" i="14"/>
  <c r="F12" i="17" s="1"/>
  <c r="Z10" i="12"/>
  <c r="I26" i="15" s="1"/>
  <c r="S7" i="13"/>
  <c r="F19" i="16" s="1"/>
  <c r="Z16" i="14"/>
  <c r="O26" i="17" s="1"/>
  <c r="AB7" i="5"/>
  <c r="F28" i="6" s="1"/>
  <c r="Q13" i="14"/>
  <c r="L17" i="17" s="1"/>
  <c r="V13" i="14"/>
  <c r="L22" i="17" s="1"/>
  <c r="O9" i="5"/>
  <c r="H15" i="6" s="1"/>
  <c r="M7" i="5"/>
  <c r="F13" i="6" s="1"/>
  <c r="H8" i="14"/>
  <c r="G8" i="17" s="1"/>
  <c r="W14" i="13"/>
  <c r="M23" i="16" s="1"/>
  <c r="Q10" i="13"/>
  <c r="I17" i="16" s="1"/>
  <c r="O9" i="14"/>
  <c r="H15" i="17" s="1"/>
  <c r="L11" i="12"/>
  <c r="J12" i="15" s="1"/>
  <c r="AA10" i="12"/>
  <c r="I27" i="15" s="1"/>
  <c r="L16" i="14"/>
  <c r="O12" i="17" s="1"/>
  <c r="AB10" i="13"/>
  <c r="I28" i="16" s="1"/>
  <c r="O14" i="14"/>
  <c r="M15" i="17" s="1"/>
  <c r="T10" i="12"/>
  <c r="I20" i="15" s="1"/>
  <c r="AA14" i="13"/>
  <c r="M27" i="16" s="1"/>
  <c r="W13" i="5"/>
  <c r="L23" i="6" s="1"/>
  <c r="T8" i="13"/>
  <c r="G20" i="16" s="1"/>
  <c r="V14" i="13"/>
  <c r="M22" i="16" s="1"/>
  <c r="X16" i="14"/>
  <c r="O24" i="17" s="1"/>
  <c r="N10" i="14"/>
  <c r="I14" i="17" s="1"/>
  <c r="M9" i="5"/>
  <c r="H13" i="6" s="1"/>
  <c r="R8" i="13"/>
  <c r="G18" i="16" s="1"/>
  <c r="M13" i="5"/>
  <c r="L13" i="6" s="1"/>
  <c r="O16" i="13"/>
  <c r="O15" i="16" s="1"/>
  <c r="H12" i="14"/>
  <c r="K8" i="17" s="1"/>
  <c r="Y8" i="5"/>
  <c r="G25" i="6" s="1"/>
  <c r="R7" i="13"/>
  <c r="F18" i="16" s="1"/>
  <c r="V10" i="12"/>
  <c r="I22" i="15" s="1"/>
  <c r="AC13" i="5"/>
  <c r="L29" i="6" s="1"/>
  <c r="Y16" i="13"/>
  <c r="O25" i="16" s="1"/>
  <c r="O9" i="13"/>
  <c r="H15" i="16" s="1"/>
  <c r="AE7" i="5"/>
  <c r="F31" i="6" s="1"/>
  <c r="F31" i="4" s="1"/>
  <c r="L11" i="5"/>
  <c r="J12" i="6" s="1"/>
  <c r="M15" i="13"/>
  <c r="N13" i="16" s="1"/>
  <c r="AH16" i="2"/>
  <c r="O34" i="3" s="1"/>
  <c r="AD9" i="13"/>
  <c r="H30" i="16" s="1"/>
  <c r="M11" i="12"/>
  <c r="J13" i="15" s="1"/>
  <c r="AC12" i="14"/>
  <c r="K29" i="17" s="1"/>
  <c r="S13" i="13"/>
  <c r="L19" i="16" s="1"/>
  <c r="AB15" i="13"/>
  <c r="N28" i="16" s="1"/>
  <c r="N13" i="13"/>
  <c r="L14" i="16" s="1"/>
  <c r="M16" i="13"/>
  <c r="O13" i="16" s="1"/>
  <c r="AC13" i="13"/>
  <c r="L29" i="16" s="1"/>
  <c r="X8" i="5"/>
  <c r="G24" i="6" s="1"/>
  <c r="L8" i="5"/>
  <c r="G12" i="6" s="1"/>
  <c r="AE8" i="12"/>
  <c r="G31" i="15" s="1"/>
  <c r="P13" i="14"/>
  <c r="L16" i="17" s="1"/>
  <c r="V8" i="12"/>
  <c r="G22" i="15" s="1"/>
  <c r="T14" i="13"/>
  <c r="M20" i="16" s="1"/>
  <c r="X8" i="12"/>
  <c r="G24" i="15" s="1"/>
  <c r="G24" i="4" s="1"/>
  <c r="W11" i="13"/>
  <c r="J23" i="16" s="1"/>
  <c r="AB13" i="5"/>
  <c r="L28" i="6" s="1"/>
  <c r="AG12" i="14"/>
  <c r="K33" i="17" s="1"/>
  <c r="S13" i="14"/>
  <c r="L19" i="17" s="1"/>
  <c r="AB15" i="5"/>
  <c r="N28" i="6" s="1"/>
  <c r="AA12" i="14"/>
  <c r="K27" i="17" s="1"/>
  <c r="O13" i="5"/>
  <c r="L15" i="6" s="1"/>
  <c r="AG15" i="5"/>
  <c r="N33" i="6" s="1"/>
  <c r="N12" i="14"/>
  <c r="K14" i="17" s="1"/>
  <c r="U16" i="5"/>
  <c r="O21" i="6" s="1"/>
  <c r="AF8" i="13"/>
  <c r="G32" i="16" s="1"/>
  <c r="G32" i="4" s="1"/>
  <c r="N13" i="5"/>
  <c r="L14" i="6" s="1"/>
  <c r="AC14" i="13"/>
  <c r="M29" i="16" s="1"/>
  <c r="AA7" i="12"/>
  <c r="F27" i="15" s="1"/>
  <c r="AA16" i="5"/>
  <c r="O27" i="6" s="1"/>
  <c r="V7" i="13"/>
  <c r="F22" i="16" s="1"/>
  <c r="T16" i="5"/>
  <c r="O20" i="6" s="1"/>
  <c r="AF9" i="5"/>
  <c r="H32" i="6" s="1"/>
  <c r="AF7" i="12"/>
  <c r="F32" i="15" s="1"/>
  <c r="O11" i="5"/>
  <c r="J15" i="6" s="1"/>
  <c r="R14" i="13"/>
  <c r="M18" i="16" s="1"/>
  <c r="T14" i="5"/>
  <c r="M20" i="6" s="1"/>
  <c r="M20" i="4" s="1"/>
  <c r="V9" i="5"/>
  <c r="H22" i="6" s="1"/>
  <c r="M12" i="5"/>
  <c r="K13" i="6" s="1"/>
  <c r="L7" i="13"/>
  <c r="F12" i="16" s="1"/>
  <c r="R15" i="13"/>
  <c r="N18" i="16" s="1"/>
  <c r="N18" i="4" s="1"/>
  <c r="N8" i="12"/>
  <c r="G14" i="15" s="1"/>
  <c r="AB7" i="13"/>
  <c r="F28" i="16" s="1"/>
  <c r="AG10" i="5"/>
  <c r="I33" i="6" s="1"/>
  <c r="V7" i="5"/>
  <c r="F22" i="6" s="1"/>
  <c r="AA11" i="13"/>
  <c r="J27" i="16" s="1"/>
  <c r="L10" i="5"/>
  <c r="I12" i="6" s="1"/>
  <c r="Z11" i="13"/>
  <c r="J26" i="16" s="1"/>
  <c r="V16" i="13"/>
  <c r="O22" i="16" s="1"/>
  <c r="W7" i="13"/>
  <c r="F23" i="16" s="1"/>
  <c r="N8" i="5"/>
  <c r="G14" i="6" s="1"/>
  <c r="AG16" i="13"/>
  <c r="O33" i="16" s="1"/>
  <c r="AF16" i="5"/>
  <c r="O32" i="6" s="1"/>
  <c r="AB13" i="13"/>
  <c r="L28" i="16" s="1"/>
  <c r="Z7" i="5"/>
  <c r="F26" i="6" s="1"/>
  <c r="X16" i="13"/>
  <c r="O24" i="16" s="1"/>
  <c r="AE12" i="5"/>
  <c r="K31" i="6" s="1"/>
  <c r="S11" i="5"/>
  <c r="J19" i="6" s="1"/>
  <c r="S7" i="14"/>
  <c r="F19" i="17" s="1"/>
  <c r="P15" i="12"/>
  <c r="N16" i="15" s="1"/>
  <c r="V12" i="5"/>
  <c r="K22" i="6" s="1"/>
  <c r="AC13" i="14"/>
  <c r="L29" i="17" s="1"/>
  <c r="M8" i="12"/>
  <c r="G13" i="15" s="1"/>
  <c r="X15" i="5"/>
  <c r="N24" i="6" s="1"/>
  <c r="AG9" i="12"/>
  <c r="H33" i="15" s="1"/>
  <c r="H10" i="12"/>
  <c r="I8" i="15" s="1"/>
  <c r="H8" i="13"/>
  <c r="G8" i="16" s="1"/>
  <c r="AE11" i="13"/>
  <c r="J31" i="16" s="1"/>
  <c r="R9" i="5"/>
  <c r="H18" i="6" s="1"/>
  <c r="S15" i="14"/>
  <c r="N19" i="17" s="1"/>
  <c r="AB8" i="14"/>
  <c r="G28" i="17" s="1"/>
  <c r="N11" i="12"/>
  <c r="J14" i="15" s="1"/>
  <c r="W9" i="5"/>
  <c r="H23" i="6" s="1"/>
  <c r="Y12" i="14"/>
  <c r="K25" i="17" s="1"/>
  <c r="AF12" i="13"/>
  <c r="K32" i="16" s="1"/>
  <c r="AB9" i="13"/>
  <c r="H28" i="16" s="1"/>
  <c r="U10" i="14"/>
  <c r="I21" i="17" s="1"/>
  <c r="L10" i="13"/>
  <c r="I12" i="16" s="1"/>
  <c r="AD11" i="13"/>
  <c r="J30" i="16" s="1"/>
  <c r="O14" i="5"/>
  <c r="M15" i="6" s="1"/>
  <c r="T13" i="5"/>
  <c r="L20" i="6" s="1"/>
  <c r="AB14" i="14"/>
  <c r="M28" i="17" s="1"/>
  <c r="Y9" i="12"/>
  <c r="H25" i="15" s="1"/>
  <c r="U10" i="12"/>
  <c r="I21" i="15" s="1"/>
  <c r="AC14" i="14"/>
  <c r="M29" i="17" s="1"/>
  <c r="L13" i="14"/>
  <c r="L12" i="17" s="1"/>
  <c r="S9" i="13"/>
  <c r="H19" i="16" s="1"/>
  <c r="Q12" i="5"/>
  <c r="K17" i="6" s="1"/>
  <c r="O13" i="13"/>
  <c r="L15" i="16" s="1"/>
  <c r="T8" i="12"/>
  <c r="G20" i="15" s="1"/>
  <c r="V9" i="14"/>
  <c r="H22" i="17" s="1"/>
  <c r="X7" i="14"/>
  <c r="F24" i="17" s="1"/>
  <c r="AA8" i="13"/>
  <c r="G27" i="16" s="1"/>
  <c r="U10" i="5"/>
  <c r="I21" i="6" s="1"/>
  <c r="R16" i="5"/>
  <c r="O18" i="6" s="1"/>
  <c r="Q8" i="5"/>
  <c r="G17" i="6" s="1"/>
  <c r="M11" i="5"/>
  <c r="J13" i="6" s="1"/>
  <c r="AF15" i="14"/>
  <c r="N32" i="17" s="1"/>
  <c r="N12" i="13"/>
  <c r="K14" i="16" s="1"/>
  <c r="W15" i="14"/>
  <c r="N23" i="17" s="1"/>
  <c r="M10" i="12"/>
  <c r="I13" i="15" s="1"/>
  <c r="H8" i="5"/>
  <c r="G8" i="6" s="1"/>
  <c r="G8" i="4" s="1"/>
  <c r="AA12" i="13"/>
  <c r="K27" i="16" s="1"/>
  <c r="AB11" i="13"/>
  <c r="J28" i="16" s="1"/>
  <c r="M12" i="13"/>
  <c r="K13" i="16" s="1"/>
  <c r="H9" i="14"/>
  <c r="H8" i="17" s="1"/>
  <c r="H7" i="12"/>
  <c r="F8" i="15" s="1"/>
  <c r="X7" i="13"/>
  <c r="F24" i="16" s="1"/>
  <c r="AE14" i="13"/>
  <c r="M31" i="16" s="1"/>
  <c r="L9" i="12"/>
  <c r="H12" i="15" s="1"/>
  <c r="Z15" i="5"/>
  <c r="N26" i="6" s="1"/>
  <c r="AG14" i="13"/>
  <c r="M33" i="16" s="1"/>
  <c r="O15" i="13"/>
  <c r="N15" i="16" s="1"/>
  <c r="X15" i="13"/>
  <c r="N24" i="16" s="1"/>
  <c r="AG10" i="13"/>
  <c r="I33" i="16" s="1"/>
  <c r="V9" i="13"/>
  <c r="H22" i="16" s="1"/>
  <c r="AD7" i="5"/>
  <c r="F30" i="6" s="1"/>
  <c r="Y10" i="5"/>
  <c r="I25" i="6" s="1"/>
  <c r="U15" i="5"/>
  <c r="N21" i="6" s="1"/>
  <c r="X7" i="12"/>
  <c r="F24" i="15" s="1"/>
  <c r="S16" i="14"/>
  <c r="O19" i="17" s="1"/>
  <c r="AE14" i="5"/>
  <c r="M31" i="6" s="1"/>
  <c r="AE13" i="5"/>
  <c r="L31" i="6" s="1"/>
  <c r="AC7" i="12"/>
  <c r="F29" i="15" s="1"/>
  <c r="AD13" i="13"/>
  <c r="L30" i="16" s="1"/>
  <c r="AD16" i="14"/>
  <c r="O30" i="17" s="1"/>
  <c r="P8" i="12"/>
  <c r="G16" i="15" s="1"/>
  <c r="S9" i="12"/>
  <c r="H19" i="15" s="1"/>
  <c r="Q15" i="13"/>
  <c r="N17" i="16" s="1"/>
  <c r="AG10" i="14"/>
  <c r="I33" i="17" s="1"/>
  <c r="AF16" i="13"/>
  <c r="O32" i="16" s="1"/>
  <c r="U8" i="12"/>
  <c r="G21" i="15" s="1"/>
  <c r="AA10" i="13"/>
  <c r="I27" i="16" s="1"/>
  <c r="I27" i="4" s="1"/>
  <c r="AB11" i="5"/>
  <c r="J28" i="6" s="1"/>
  <c r="Q14" i="13"/>
  <c r="M17" i="16" s="1"/>
  <c r="P9" i="13"/>
  <c r="H16" i="16" s="1"/>
  <c r="AD10" i="12"/>
  <c r="I30" i="15" s="1"/>
  <c r="S10" i="5"/>
  <c r="I19" i="6" s="1"/>
  <c r="Y8" i="12"/>
  <c r="G25" i="15" s="1"/>
  <c r="S7" i="12"/>
  <c r="F19" i="15" s="1"/>
  <c r="AE10" i="13"/>
  <c r="I31" i="16" s="1"/>
  <c r="N14" i="13"/>
  <c r="M14" i="16" s="1"/>
  <c r="W10" i="14"/>
  <c r="I23" i="17" s="1"/>
  <c r="AG16" i="14"/>
  <c r="O33" i="17" s="1"/>
  <c r="AG11" i="12"/>
  <c r="J33" i="15" s="1"/>
  <c r="AG11" i="5"/>
  <c r="J33" i="6" s="1"/>
  <c r="H13" i="14"/>
  <c r="L8" i="17" s="1"/>
  <c r="R12" i="5"/>
  <c r="K18" i="6" s="1"/>
  <c r="K18" i="4" s="1"/>
  <c r="AF16" i="14"/>
  <c r="O32" i="17" s="1"/>
  <c r="AH14" i="2"/>
  <c r="M34" i="3" s="1"/>
  <c r="AG7" i="12"/>
  <c r="F33" i="15" s="1"/>
  <c r="Z12" i="13"/>
  <c r="K26" i="16" s="1"/>
  <c r="S11" i="12"/>
  <c r="J19" i="15" s="1"/>
  <c r="P7" i="12"/>
  <c r="F16" i="15" s="1"/>
  <c r="Q14" i="5"/>
  <c r="M17" i="6" s="1"/>
  <c r="P9" i="12"/>
  <c r="H16" i="15" s="1"/>
  <c r="AA14" i="14"/>
  <c r="M27" i="17" s="1"/>
  <c r="H12" i="13"/>
  <c r="K8" i="16" s="1"/>
  <c r="T15" i="12"/>
  <c r="N20" i="15" s="1"/>
  <c r="V13" i="5"/>
  <c r="L22" i="6" s="1"/>
  <c r="M7" i="12"/>
  <c r="F13" i="15" s="1"/>
  <c r="Z12" i="5"/>
  <c r="K26" i="6" s="1"/>
  <c r="AD10" i="5"/>
  <c r="I30" i="6" s="1"/>
  <c r="Y8" i="13"/>
  <c r="G25" i="16" s="1"/>
  <c r="AC7" i="13"/>
  <c r="F29" i="16" s="1"/>
  <c r="N9" i="12"/>
  <c r="H14" i="15" s="1"/>
  <c r="M11" i="13"/>
  <c r="J13" i="16" s="1"/>
  <c r="L16" i="5"/>
  <c r="O12" i="6" s="1"/>
  <c r="P12" i="13"/>
  <c r="K16" i="16" s="1"/>
  <c r="W9" i="14"/>
  <c r="H23" i="17" s="1"/>
  <c r="S14" i="5"/>
  <c r="M19" i="6" s="1"/>
  <c r="AB9" i="14"/>
  <c r="H28" i="17" s="1"/>
  <c r="M13" i="13"/>
  <c r="L13" i="16" s="1"/>
  <c r="O16" i="5"/>
  <c r="O15" i="6" s="1"/>
  <c r="AF13" i="13"/>
  <c r="L32" i="16" s="1"/>
  <c r="P16" i="13"/>
  <c r="O16" i="16" s="1"/>
  <c r="Z8" i="12"/>
  <c r="G26" i="15" s="1"/>
  <c r="W14" i="5"/>
  <c r="M23" i="6" s="1"/>
  <c r="Q10" i="5"/>
  <c r="I17" i="6" s="1"/>
  <c r="O9" i="12"/>
  <c r="H15" i="15" s="1"/>
  <c r="AD8" i="5"/>
  <c r="G30" i="6" s="1"/>
  <c r="AC10" i="14"/>
  <c r="I29" i="17" s="1"/>
  <c r="H16" i="14"/>
  <c r="O8" i="17" s="1"/>
  <c r="AB14" i="13"/>
  <c r="M28" i="16" s="1"/>
  <c r="M28" i="4" s="1"/>
  <c r="Z9" i="13"/>
  <c r="H26" i="16" s="1"/>
  <c r="AG15" i="13"/>
  <c r="N33" i="16" s="1"/>
  <c r="AC16" i="14"/>
  <c r="O29" i="17" s="1"/>
  <c r="V11" i="5"/>
  <c r="J22" i="6" s="1"/>
  <c r="Y11" i="5"/>
  <c r="J25" i="6" s="1"/>
  <c r="U13" i="5"/>
  <c r="L21" i="6" s="1"/>
  <c r="H14" i="5"/>
  <c r="M8" i="6" s="1"/>
  <c r="P11" i="13"/>
  <c r="J16" i="16" s="1"/>
  <c r="Y10" i="12"/>
  <c r="I25" i="15" s="1"/>
  <c r="O16" i="14"/>
  <c r="O15" i="17" s="1"/>
  <c r="S9" i="14"/>
  <c r="H19" i="17" s="1"/>
  <c r="Y13" i="5"/>
  <c r="L25" i="6" s="1"/>
  <c r="L25" i="4" s="1"/>
  <c r="Q10" i="12"/>
  <c r="I17" i="15" s="1"/>
  <c r="R13" i="14"/>
  <c r="L18" i="17" s="1"/>
  <c r="AD14" i="13"/>
  <c r="M30" i="16" s="1"/>
  <c r="AF9" i="13"/>
  <c r="H32" i="16" s="1"/>
  <c r="AD7" i="14"/>
  <c r="F30" i="17" s="1"/>
  <c r="AE15" i="12"/>
  <c r="N31" i="15" s="1"/>
  <c r="AC15" i="14"/>
  <c r="N29" i="17" s="1"/>
  <c r="O8" i="13"/>
  <c r="G15" i="16" s="1"/>
  <c r="W12" i="13"/>
  <c r="K23" i="16" s="1"/>
  <c r="K23" i="4" s="1"/>
  <c r="M9" i="14"/>
  <c r="H13" i="17" s="1"/>
  <c r="AC14" i="5"/>
  <c r="M29" i="6" s="1"/>
  <c r="M29" i="4" s="1"/>
  <c r="N9" i="14"/>
  <c r="H14" i="17" s="1"/>
  <c r="AD16" i="5"/>
  <c r="O30" i="6" s="1"/>
  <c r="AG14" i="5"/>
  <c r="M33" i="6" s="1"/>
  <c r="Y14" i="13"/>
  <c r="M25" i="16" s="1"/>
  <c r="L8" i="12"/>
  <c r="G12" i="15" s="1"/>
  <c r="X15" i="12"/>
  <c r="N24" i="15" s="1"/>
  <c r="Y16" i="14"/>
  <c r="O25" i="17" s="1"/>
  <c r="O7" i="13"/>
  <c r="F15" i="16" s="1"/>
  <c r="Y11" i="12"/>
  <c r="J25" i="15" s="1"/>
  <c r="AC9" i="14"/>
  <c r="H29" i="17" s="1"/>
  <c r="AE16" i="14"/>
  <c r="O31" i="17" s="1"/>
  <c r="P10" i="12"/>
  <c r="I16" i="15" s="1"/>
  <c r="AF9" i="14"/>
  <c r="H32" i="17" s="1"/>
  <c r="AF15" i="13"/>
  <c r="N32" i="16" s="1"/>
  <c r="AC16" i="5"/>
  <c r="O29" i="6" s="1"/>
  <c r="S16" i="13"/>
  <c r="O19" i="16" s="1"/>
  <c r="W10" i="13"/>
  <c r="I23" i="16" s="1"/>
  <c r="Q15" i="14"/>
  <c r="N17" i="17" s="1"/>
  <c r="AC10" i="5"/>
  <c r="I29" i="6" s="1"/>
  <c r="AE16" i="13"/>
  <c r="O31" i="16" s="1"/>
  <c r="AC8" i="12"/>
  <c r="G29" i="15" s="1"/>
  <c r="G29" i="4" s="1"/>
  <c r="AD10" i="14"/>
  <c r="I30" i="17" s="1"/>
  <c r="W7" i="14"/>
  <c r="F23" i="17" s="1"/>
  <c r="N14" i="14"/>
  <c r="M14" i="17" s="1"/>
  <c r="X14" i="5"/>
  <c r="M24" i="6" s="1"/>
  <c r="M24" i="4" s="1"/>
  <c r="AG16" i="5"/>
  <c r="O33" i="6" s="1"/>
  <c r="AA16" i="13"/>
  <c r="O27" i="16" s="1"/>
  <c r="L8" i="13"/>
  <c r="G12" i="16" s="1"/>
  <c r="T15" i="13"/>
  <c r="N20" i="16" s="1"/>
  <c r="H14" i="13"/>
  <c r="M8" i="16" s="1"/>
  <c r="L15" i="13"/>
  <c r="N12" i="16" s="1"/>
  <c r="P7" i="14"/>
  <c r="F16" i="17" s="1"/>
  <c r="H7" i="14"/>
  <c r="F8" i="17" s="1"/>
  <c r="V16" i="14"/>
  <c r="O22" i="17" s="1"/>
  <c r="L12" i="5"/>
  <c r="K12" i="6" s="1"/>
  <c r="K12" i="4" s="1"/>
  <c r="W7" i="5"/>
  <c r="F23" i="6" s="1"/>
  <c r="M14" i="13"/>
  <c r="M13" i="16" s="1"/>
  <c r="P8" i="13"/>
  <c r="G16" i="16" s="1"/>
  <c r="AA16" i="14"/>
  <c r="O27" i="17" s="1"/>
  <c r="X10" i="5"/>
  <c r="I24" i="6" s="1"/>
  <c r="Q15" i="12"/>
  <c r="N17" i="15" s="1"/>
  <c r="AB12" i="14"/>
  <c r="K28" i="17" s="1"/>
  <c r="K28" i="4" s="1"/>
  <c r="H10" i="14"/>
  <c r="I8" i="17" s="1"/>
  <c r="R9" i="13"/>
  <c r="H18" i="16" s="1"/>
  <c r="L15" i="5"/>
  <c r="N12" i="6" s="1"/>
  <c r="U11" i="5"/>
  <c r="J21" i="6" s="1"/>
  <c r="AB16" i="14"/>
  <c r="O28" i="17" s="1"/>
  <c r="T9" i="14"/>
  <c r="H20" i="17" s="1"/>
  <c r="W9" i="12"/>
  <c r="H23" i="15" s="1"/>
  <c r="U9" i="5"/>
  <c r="H21" i="6" s="1"/>
  <c r="AF10" i="5"/>
  <c r="I32" i="6" s="1"/>
  <c r="I32" i="4" s="1"/>
  <c r="M14" i="14"/>
  <c r="M13" i="17" s="1"/>
  <c r="P8" i="5"/>
  <c r="G16" i="6" s="1"/>
  <c r="W13" i="13"/>
  <c r="L23" i="16" s="1"/>
  <c r="L23" i="4" s="1"/>
  <c r="AD12" i="5"/>
  <c r="K30" i="6" s="1"/>
  <c r="K30" i="4" s="1"/>
  <c r="H13" i="5"/>
  <c r="L8" i="6" s="1"/>
  <c r="AH10" i="2"/>
  <c r="I34" i="3" s="1"/>
  <c r="M15" i="14"/>
  <c r="N13" i="17" s="1"/>
  <c r="L10" i="12"/>
  <c r="I12" i="15" s="1"/>
  <c r="Q16" i="5"/>
  <c r="O17" i="6" s="1"/>
  <c r="Q8" i="12"/>
  <c r="G17" i="15" s="1"/>
  <c r="U14" i="13"/>
  <c r="M21" i="16" s="1"/>
  <c r="AG8" i="14"/>
  <c r="G33" i="17" s="1"/>
  <c r="AB16" i="5"/>
  <c r="O28" i="6" s="1"/>
  <c r="AB8" i="13"/>
  <c r="G28" i="16" s="1"/>
  <c r="T9" i="13"/>
  <c r="H20" i="16" s="1"/>
  <c r="N7" i="14"/>
  <c r="F14" i="17" s="1"/>
  <c r="Q11" i="13"/>
  <c r="J17" i="16" s="1"/>
  <c r="J17" i="4" s="1"/>
  <c r="M13" i="14"/>
  <c r="L13" i="17" s="1"/>
  <c r="H10" i="13"/>
  <c r="I8" i="16" s="1"/>
  <c r="P9" i="5"/>
  <c r="H16" i="6" s="1"/>
  <c r="S14" i="13"/>
  <c r="M19" i="16" s="1"/>
  <c r="T10" i="14"/>
  <c r="I20" i="17" s="1"/>
  <c r="I20" i="4" s="1"/>
  <c r="S7" i="5"/>
  <c r="F19" i="6" s="1"/>
  <c r="AD15" i="12"/>
  <c r="N30" i="15" s="1"/>
  <c r="Q7" i="13"/>
  <c r="F17" i="16" s="1"/>
  <c r="R13" i="13"/>
  <c r="L18" i="16" s="1"/>
  <c r="R16" i="14"/>
  <c r="O18" i="17" s="1"/>
  <c r="S15" i="13"/>
  <c r="N19" i="16" s="1"/>
  <c r="N19" i="4" s="1"/>
  <c r="V14" i="14"/>
  <c r="M22" i="17" s="1"/>
  <c r="AG8" i="13"/>
  <c r="G33" i="16" s="1"/>
  <c r="Y12" i="13"/>
  <c r="K25" i="16" s="1"/>
  <c r="AA8" i="14"/>
  <c r="G27" i="17" s="1"/>
  <c r="N9" i="13"/>
  <c r="H14" i="16" s="1"/>
  <c r="Z15" i="14"/>
  <c r="N26" i="17" s="1"/>
  <c r="P14" i="13"/>
  <c r="M16" i="16" s="1"/>
  <c r="R13" i="5"/>
  <c r="L18" i="6" s="1"/>
  <c r="H13" i="13"/>
  <c r="L8" i="16" s="1"/>
  <c r="AB16" i="13"/>
  <c r="O28" i="16" s="1"/>
  <c r="AC15" i="5"/>
  <c r="N29" i="6" s="1"/>
  <c r="S11" i="13"/>
  <c r="J19" i="16" s="1"/>
  <c r="Z9" i="5"/>
  <c r="H26" i="6" s="1"/>
  <c r="Z16" i="5"/>
  <c r="O26" i="6" s="1"/>
  <c r="L9" i="13"/>
  <c r="H12" i="16" s="1"/>
  <c r="M8" i="5"/>
  <c r="G13" i="6" s="1"/>
  <c r="U12" i="5"/>
  <c r="K21" i="6" s="1"/>
  <c r="X11" i="5"/>
  <c r="J24" i="6" s="1"/>
  <c r="J24" i="4" s="1"/>
  <c r="H10" i="5"/>
  <c r="I8" i="6" s="1"/>
  <c r="I8" i="4" s="1"/>
  <c r="Q16" i="13"/>
  <c r="O17" i="16" s="1"/>
  <c r="AD10" i="13"/>
  <c r="I30" i="16" s="1"/>
  <c r="W8" i="13"/>
  <c r="G23" i="16" s="1"/>
  <c r="AC7" i="5"/>
  <c r="F29" i="6" s="1"/>
  <c r="F29" i="4" s="1"/>
  <c r="L9" i="5"/>
  <c r="H12" i="6" s="1"/>
  <c r="Q15" i="5"/>
  <c r="N17" i="6" s="1"/>
  <c r="Q9" i="14"/>
  <c r="H17" i="17" s="1"/>
  <c r="U7" i="12"/>
  <c r="F21" i="15" s="1"/>
  <c r="AG10" i="12"/>
  <c r="I33" i="15" s="1"/>
  <c r="H11" i="13"/>
  <c r="J8" i="16" s="1"/>
  <c r="Q9" i="5"/>
  <c r="H17" i="6" s="1"/>
  <c r="H17" i="4" s="1"/>
  <c r="T15" i="5"/>
  <c r="N20" i="6" s="1"/>
  <c r="Z13" i="13"/>
  <c r="L26" i="16" s="1"/>
  <c r="U8" i="13"/>
  <c r="G21" i="16" s="1"/>
  <c r="R9" i="14"/>
  <c r="H18" i="17" s="1"/>
  <c r="AG7" i="5"/>
  <c r="F33" i="6" s="1"/>
  <c r="R11" i="5"/>
  <c r="J18" i="6" s="1"/>
  <c r="W9" i="13"/>
  <c r="H23" i="16" s="1"/>
  <c r="P7" i="13"/>
  <c r="F16" i="16" s="1"/>
  <c r="M9" i="13"/>
  <c r="H13" i="16" s="1"/>
  <c r="U9" i="13"/>
  <c r="H21" i="16" s="1"/>
  <c r="V16" i="5"/>
  <c r="O22" i="6" s="1"/>
  <c r="AF13" i="14"/>
  <c r="L32" i="17" s="1"/>
  <c r="R7" i="12"/>
  <c r="F18" i="15" s="1"/>
  <c r="F18" i="4" s="1"/>
  <c r="V10" i="13"/>
  <c r="I22" i="16" s="1"/>
  <c r="Q13" i="13"/>
  <c r="L17" i="16" s="1"/>
  <c r="L17" i="4" s="1"/>
  <c r="AC12" i="13"/>
  <c r="K29" i="16" s="1"/>
  <c r="K29" i="4" s="1"/>
  <c r="U14" i="5"/>
  <c r="M21" i="6" s="1"/>
  <c r="AE15" i="13"/>
  <c r="N31" i="16" s="1"/>
  <c r="U9" i="12"/>
  <c r="H21" i="15" s="1"/>
  <c r="Y9" i="13"/>
  <c r="H25" i="16" s="1"/>
  <c r="H25" i="4" s="1"/>
  <c r="AG13" i="5"/>
  <c r="L33" i="6" s="1"/>
  <c r="N9" i="5"/>
  <c r="H14" i="6" s="1"/>
  <c r="V13" i="13"/>
  <c r="L22" i="16" s="1"/>
  <c r="AE9" i="13"/>
  <c r="H31" i="16" s="1"/>
  <c r="AD8" i="12"/>
  <c r="G30" i="15" s="1"/>
  <c r="N15" i="5"/>
  <c r="N14" i="6" s="1"/>
  <c r="U14" i="14"/>
  <c r="M21" i="17" s="1"/>
  <c r="Y10" i="14"/>
  <c r="I25" i="17" s="1"/>
  <c r="P13" i="13"/>
  <c r="L16" i="16" s="1"/>
  <c r="L16" i="4" s="1"/>
  <c r="AB8" i="12"/>
  <c r="G28" i="15" s="1"/>
  <c r="AG12" i="13"/>
  <c r="K33" i="16" s="1"/>
  <c r="P12" i="14"/>
  <c r="K16" i="17" s="1"/>
  <c r="K16" i="4" s="1"/>
  <c r="U16" i="13"/>
  <c r="O21" i="16" s="1"/>
  <c r="M10" i="5"/>
  <c r="I13" i="6" s="1"/>
  <c r="AD15" i="13"/>
  <c r="N30" i="16" s="1"/>
  <c r="Q7" i="14"/>
  <c r="F17" i="17" s="1"/>
  <c r="T8" i="14"/>
  <c r="G20" i="17" s="1"/>
  <c r="AA9" i="14"/>
  <c r="H27" i="17" s="1"/>
  <c r="Y15" i="13"/>
  <c r="N25" i="16" s="1"/>
  <c r="L14" i="5"/>
  <c r="M12" i="6" s="1"/>
  <c r="M12" i="4" s="1"/>
  <c r="T13" i="13"/>
  <c r="L20" i="16" s="1"/>
  <c r="S14" i="14"/>
  <c r="M19" i="17" s="1"/>
  <c r="AF12" i="5"/>
  <c r="K32" i="6" s="1"/>
  <c r="K32" i="4" s="1"/>
  <c r="V7" i="12"/>
  <c r="F22" i="15" s="1"/>
  <c r="Q12" i="14"/>
  <c r="K17" i="17" s="1"/>
  <c r="AC9" i="5"/>
  <c r="H29" i="6" s="1"/>
  <c r="H29" i="4" s="1"/>
  <c r="AD9" i="12"/>
  <c r="H30" i="15" s="1"/>
  <c r="AF11" i="5"/>
  <c r="J32" i="6" s="1"/>
  <c r="J32" i="4" s="1"/>
  <c r="AD7" i="13"/>
  <c r="F30" i="16" s="1"/>
  <c r="Y10" i="13"/>
  <c r="I25" i="16" s="1"/>
  <c r="AE15" i="5"/>
  <c r="N31" i="6" s="1"/>
  <c r="O10" i="13"/>
  <c r="I15" i="16" s="1"/>
  <c r="AG12" i="5"/>
  <c r="K33" i="6" s="1"/>
  <c r="AB8" i="5"/>
  <c r="G28" i="6" s="1"/>
  <c r="G28" i="4" s="1"/>
  <c r="S10" i="12"/>
  <c r="I19" i="15" s="1"/>
  <c r="H12" i="5"/>
  <c r="K8" i="6" s="1"/>
  <c r="K8" i="4" s="1"/>
  <c r="W8" i="12"/>
  <c r="G23" i="15" s="1"/>
  <c r="Z9" i="12"/>
  <c r="H26" i="15" s="1"/>
  <c r="M10" i="14"/>
  <c r="I13" i="17" s="1"/>
  <c r="P8" i="14"/>
  <c r="G16" i="17" s="1"/>
  <c r="P14" i="5"/>
  <c r="M16" i="6" s="1"/>
  <c r="X10" i="12"/>
  <c r="I24" i="15" s="1"/>
  <c r="W11" i="5"/>
  <c r="J23" i="6" s="1"/>
  <c r="J23" i="4" s="1"/>
  <c r="T7" i="12"/>
  <c r="F20" i="15" s="1"/>
  <c r="F20" i="4" s="1"/>
  <c r="AA9" i="5"/>
  <c r="H27" i="6" s="1"/>
  <c r="H27" i="4" s="1"/>
  <c r="O7" i="5"/>
  <c r="F15" i="6" s="1"/>
  <c r="P11" i="5"/>
  <c r="J16" i="6" s="1"/>
  <c r="J16" i="4" s="1"/>
  <c r="P10" i="13"/>
  <c r="I16" i="16" s="1"/>
  <c r="I16" i="4" s="1"/>
  <c r="AC15" i="13"/>
  <c r="N29" i="16" s="1"/>
  <c r="V11" i="13"/>
  <c r="J22" i="16" s="1"/>
  <c r="S10" i="13"/>
  <c r="I19" i="16" s="1"/>
  <c r="AE10" i="14"/>
  <c r="I31" i="17" s="1"/>
  <c r="Z15" i="12"/>
  <c r="N26" i="15" s="1"/>
  <c r="W10" i="5"/>
  <c r="I23" i="6" s="1"/>
  <c r="M8" i="13"/>
  <c r="G13" i="16" s="1"/>
  <c r="O15" i="5"/>
  <c r="N15" i="6" s="1"/>
  <c r="N15" i="4" s="1"/>
  <c r="AC10" i="13"/>
  <c r="I29" i="16" s="1"/>
  <c r="O7" i="14"/>
  <c r="F15" i="17" s="1"/>
  <c r="Q16" i="14"/>
  <c r="O17" i="17" s="1"/>
  <c r="X13" i="14"/>
  <c r="L24" i="17" s="1"/>
  <c r="L24" i="4" s="1"/>
  <c r="R9" i="12"/>
  <c r="H18" i="15" s="1"/>
  <c r="AA13" i="13"/>
  <c r="L27" i="16" s="1"/>
  <c r="R11" i="13"/>
  <c r="J18" i="16" s="1"/>
  <c r="U11" i="13"/>
  <c r="J21" i="16" s="1"/>
  <c r="AF15" i="5"/>
  <c r="N32" i="6" s="1"/>
  <c r="N32" i="4" s="1"/>
  <c r="AH12" i="2"/>
  <c r="K34" i="3" s="1"/>
  <c r="V12" i="13"/>
  <c r="K22" i="16" s="1"/>
  <c r="R14" i="14"/>
  <c r="M18" i="17" s="1"/>
  <c r="M18" i="4" s="1"/>
  <c r="AG9" i="13"/>
  <c r="H33" i="16" s="1"/>
  <c r="AC11" i="13"/>
  <c r="J29" i="16" s="1"/>
  <c r="AA13" i="5"/>
  <c r="L27" i="6" s="1"/>
  <c r="L27" i="4" s="1"/>
  <c r="S8" i="13"/>
  <c r="G19" i="16" s="1"/>
  <c r="G19" i="4" s="1"/>
  <c r="Z8" i="5"/>
  <c r="G26" i="6" s="1"/>
  <c r="AE13" i="13"/>
  <c r="L31" i="16" s="1"/>
  <c r="AE10" i="12"/>
  <c r="I31" i="15" s="1"/>
  <c r="N14" i="5"/>
  <c r="M14" i="6" s="1"/>
  <c r="AE9" i="12"/>
  <c r="H31" i="15" s="1"/>
  <c r="H9" i="12"/>
  <c r="H8" i="15" s="1"/>
  <c r="Z11" i="5"/>
  <c r="J26" i="6" s="1"/>
  <c r="Z10" i="13"/>
  <c r="I26" i="16" s="1"/>
  <c r="R8" i="12"/>
  <c r="G18" i="15" s="1"/>
  <c r="G18" i="4" s="1"/>
  <c r="Z8" i="13"/>
  <c r="G26" i="16" s="1"/>
  <c r="U10" i="13"/>
  <c r="I21" i="16" s="1"/>
  <c r="M14" i="5"/>
  <c r="M13" i="6" s="1"/>
  <c r="M13" i="4" s="1"/>
  <c r="Y7" i="5"/>
  <c r="F25" i="6" s="1"/>
  <c r="F25" i="4" s="1"/>
  <c r="AD15" i="5"/>
  <c r="N30" i="6" s="1"/>
  <c r="N30" i="4" s="1"/>
  <c r="Z13" i="5"/>
  <c r="L26" i="6" s="1"/>
  <c r="T11" i="5"/>
  <c r="J20" i="6" s="1"/>
  <c r="J20" i="4" s="1"/>
  <c r="AF13" i="5"/>
  <c r="L32" i="6" s="1"/>
  <c r="P16" i="5"/>
  <c r="O16" i="6" s="1"/>
  <c r="O16" i="4" s="1"/>
  <c r="P15" i="13"/>
  <c r="N16" i="16" s="1"/>
  <c r="V15" i="5"/>
  <c r="N22" i="6" s="1"/>
  <c r="N22" i="4" s="1"/>
  <c r="AA8" i="5"/>
  <c r="G27" i="6" s="1"/>
  <c r="T8" i="5"/>
  <c r="G20" i="6" s="1"/>
  <c r="X9" i="5"/>
  <c r="H24" i="6" s="1"/>
  <c r="H24" i="4" s="1"/>
  <c r="AB13" i="14"/>
  <c r="L28" i="17" s="1"/>
  <c r="AF9" i="12"/>
  <c r="H32" i="15" s="1"/>
  <c r="AD7" i="12"/>
  <c r="F30" i="15" s="1"/>
  <c r="T9" i="5"/>
  <c r="H20" i="6" s="1"/>
  <c r="N11" i="13"/>
  <c r="J14" i="16" s="1"/>
  <c r="O8" i="12"/>
  <c r="G15" i="15" s="1"/>
  <c r="AA14" i="5"/>
  <c r="M27" i="6" s="1"/>
  <c r="M27" i="4" s="1"/>
  <c r="Z10" i="5"/>
  <c r="I26" i="6" s="1"/>
  <c r="AF7" i="5"/>
  <c r="F32" i="6" s="1"/>
  <c r="F32" i="4" s="1"/>
  <c r="AE9" i="5"/>
  <c r="H31" i="6" s="1"/>
  <c r="H31" i="4" s="1"/>
  <c r="L11" i="13"/>
  <c r="J12" i="16" s="1"/>
  <c r="K31" i="4" l="1"/>
  <c r="G27" i="4"/>
  <c r="O12" i="4"/>
  <c r="N13" i="4"/>
  <c r="AH16" i="12"/>
  <c r="O34" i="15" s="1"/>
  <c r="O1" i="15" s="1"/>
  <c r="P20" i="8" s="1"/>
  <c r="O17" i="4"/>
  <c r="O22" i="4"/>
  <c r="O20" i="4"/>
  <c r="O30" i="4"/>
  <c r="J15" i="4"/>
  <c r="M15" i="4"/>
  <c r="F23" i="4"/>
  <c r="M23" i="4"/>
  <c r="K24" i="4"/>
  <c r="K20" i="4"/>
  <c r="L8" i="4"/>
  <c r="N12" i="4"/>
  <c r="J1" i="17"/>
  <c r="K10" i="8" s="1"/>
  <c r="AH13" i="12"/>
  <c r="L34" i="15" s="1"/>
  <c r="L1" i="15" s="1"/>
  <c r="M20" i="8" s="1"/>
  <c r="K26" i="4"/>
  <c r="L14" i="4"/>
  <c r="I28" i="4"/>
  <c r="M14" i="4"/>
  <c r="L26" i="4"/>
  <c r="O26" i="4"/>
  <c r="F14" i="4"/>
  <c r="H14" i="4"/>
  <c r="M26" i="4"/>
  <c r="J26" i="4"/>
  <c r="F26" i="4"/>
  <c r="I14" i="4"/>
  <c r="AH14" i="12"/>
  <c r="M34" i="15" s="1"/>
  <c r="M1" i="15" s="1"/>
  <c r="G20" i="4"/>
  <c r="K1" i="15"/>
  <c r="I26" i="4"/>
  <c r="N17" i="4"/>
  <c r="F17" i="4"/>
  <c r="G23" i="4"/>
  <c r="M31" i="4"/>
  <c r="K13" i="4"/>
  <c r="N14" i="4"/>
  <c r="L19" i="4"/>
  <c r="M21" i="4"/>
  <c r="M17" i="4"/>
  <c r="H22" i="4"/>
  <c r="M16" i="4"/>
  <c r="H12" i="4"/>
  <c r="H26" i="4"/>
  <c r="L21" i="4"/>
  <c r="J13" i="4"/>
  <c r="I21" i="4"/>
  <c r="O21" i="4"/>
  <c r="K21" i="4"/>
  <c r="N21" i="4"/>
  <c r="I23" i="4"/>
  <c r="H20" i="4"/>
  <c r="L20" i="4"/>
  <c r="N20" i="4"/>
  <c r="F19" i="4"/>
  <c r="J14" i="4"/>
  <c r="G14" i="4"/>
  <c r="AH12" i="14"/>
  <c r="K34" i="17" s="1"/>
  <c r="K1" i="17" s="1"/>
  <c r="L10" i="8" s="1"/>
  <c r="L18" i="4"/>
  <c r="I17" i="4"/>
  <c r="M19" i="4"/>
  <c r="L31" i="4"/>
  <c r="F30" i="4"/>
  <c r="H18" i="4"/>
  <c r="J19" i="4"/>
  <c r="O32" i="4"/>
  <c r="I12" i="4"/>
  <c r="F28" i="4"/>
  <c r="N25" i="4"/>
  <c r="I22" i="4"/>
  <c r="N23" i="4"/>
  <c r="G15" i="4"/>
  <c r="O19" i="4"/>
  <c r="H19" i="4"/>
  <c r="G26" i="4"/>
  <c r="H16" i="4"/>
  <c r="G16" i="4"/>
  <c r="J21" i="4"/>
  <c r="O27" i="4"/>
  <c r="J30" i="4"/>
  <c r="J29" i="4"/>
  <c r="M25" i="4"/>
  <c r="O25" i="4"/>
  <c r="K15" i="4"/>
  <c r="N31" i="4"/>
  <c r="N24" i="4"/>
  <c r="N28" i="4"/>
  <c r="G12" i="4"/>
  <c r="L13" i="4"/>
  <c r="K27" i="4"/>
  <c r="O24" i="4"/>
  <c r="G21" i="4"/>
  <c r="G22" i="4"/>
  <c r="N8" i="4"/>
  <c r="K14" i="4"/>
  <c r="F8" i="4"/>
  <c r="I24" i="4"/>
  <c r="J25" i="4"/>
  <c r="G17" i="4"/>
  <c r="L29" i="4"/>
  <c r="H8" i="4"/>
  <c r="H28" i="4"/>
  <c r="H30" i="4"/>
  <c r="F24" i="4"/>
  <c r="O14" i="4"/>
  <c r="L32" i="4"/>
  <c r="J18" i="4"/>
  <c r="N29" i="4"/>
  <c r="O28" i="4"/>
  <c r="L22" i="4"/>
  <c r="O18" i="4"/>
  <c r="K17" i="4"/>
  <c r="H23" i="4"/>
  <c r="F22" i="4"/>
  <c r="H13" i="4"/>
  <c r="F13" i="4"/>
  <c r="M30" i="4"/>
  <c r="I31" i="4"/>
  <c r="M32" i="4"/>
  <c r="J31" i="4"/>
  <c r="O8" i="4"/>
  <c r="F16" i="4"/>
  <c r="F21" i="4"/>
  <c r="F15" i="4"/>
  <c r="I13" i="4"/>
  <c r="H21" i="4"/>
  <c r="O29" i="4"/>
  <c r="J22" i="4"/>
  <c r="O15" i="4"/>
  <c r="I30" i="4"/>
  <c r="I19" i="4"/>
  <c r="J28" i="4"/>
  <c r="K22" i="4"/>
  <c r="L15" i="4"/>
  <c r="L28" i="4"/>
  <c r="H15" i="4"/>
  <c r="O31" i="4"/>
  <c r="F12" i="4"/>
  <c r="G31" i="4"/>
  <c r="N16" i="4"/>
  <c r="J27" i="4"/>
  <c r="L12" i="4"/>
  <c r="K25" i="4"/>
  <c r="I29" i="4"/>
  <c r="G30" i="4"/>
  <c r="N26" i="4"/>
  <c r="H32" i="4"/>
  <c r="G25" i="4"/>
  <c r="I15" i="4"/>
  <c r="O13" i="4"/>
  <c r="J8" i="4"/>
  <c r="L30" i="4"/>
  <c r="G13" i="4"/>
  <c r="M8" i="4"/>
  <c r="I25" i="4"/>
  <c r="J12" i="4"/>
  <c r="F27" i="4"/>
  <c r="M22" i="4"/>
  <c r="K19" i="4"/>
  <c r="K1" i="3"/>
  <c r="G33" i="4"/>
  <c r="J33" i="4"/>
  <c r="I33" i="4"/>
  <c r="M1" i="3"/>
  <c r="H33" i="4"/>
  <c r="M33" i="4"/>
  <c r="AN1" i="7"/>
  <c r="AN6" i="7" s="1"/>
  <c r="O33" i="4"/>
  <c r="F33" i="4"/>
  <c r="K33" i="4"/>
  <c r="I1" i="3"/>
  <c r="H1" i="3"/>
  <c r="L33" i="4"/>
  <c r="O1" i="3"/>
  <c r="F1" i="3"/>
  <c r="N33" i="4"/>
  <c r="AH13" i="14"/>
  <c r="L34" i="17" s="1"/>
  <c r="L1" i="17" s="1"/>
  <c r="M10" i="8" s="1"/>
  <c r="AH8" i="14"/>
  <c r="G34" i="17" s="1"/>
  <c r="G1" i="17" s="1"/>
  <c r="H10" i="8" s="1"/>
  <c r="AH10" i="12"/>
  <c r="I34" i="15" s="1"/>
  <c r="I1" i="15" s="1"/>
  <c r="AH7" i="14"/>
  <c r="F34" i="17" s="1"/>
  <c r="F1" i="17" s="1"/>
  <c r="G10" i="8" s="1"/>
  <c r="AH15" i="14"/>
  <c r="N34" i="17" s="1"/>
  <c r="N1" i="17" s="1"/>
  <c r="O10" i="8" s="1"/>
  <c r="AH10" i="14"/>
  <c r="I34" i="17" s="1"/>
  <c r="I1" i="17" s="1"/>
  <c r="J10" i="8" s="1"/>
  <c r="AH11" i="12"/>
  <c r="J34" i="15" s="1"/>
  <c r="J1" i="15" s="1"/>
  <c r="AH14" i="5"/>
  <c r="M34" i="6" s="1"/>
  <c r="M1" i="6" s="1"/>
  <c r="AH9" i="5"/>
  <c r="H34" i="6" s="1"/>
  <c r="H1" i="6" s="1"/>
  <c r="AH15" i="12"/>
  <c r="N34" i="15" s="1"/>
  <c r="N1" i="15" s="1"/>
  <c r="AH10" i="13"/>
  <c r="I34" i="16" s="1"/>
  <c r="I1" i="16" s="1"/>
  <c r="AH14" i="13"/>
  <c r="M34" i="16" s="1"/>
  <c r="M1" i="16" s="1"/>
  <c r="AH11" i="5"/>
  <c r="J34" i="6" s="1"/>
  <c r="J1" i="6" s="1"/>
  <c r="AH7" i="13"/>
  <c r="F34" i="16" s="1"/>
  <c r="F1" i="16" s="1"/>
  <c r="AH15" i="13"/>
  <c r="N34" i="16" s="1"/>
  <c r="N1" i="16" s="1"/>
  <c r="AH16" i="13"/>
  <c r="O34" i="16" s="1"/>
  <c r="O1" i="16" s="1"/>
  <c r="AH7" i="5"/>
  <c r="F34" i="6" s="1"/>
  <c r="F1" i="6" s="1"/>
  <c r="AH12" i="5"/>
  <c r="K34" i="6" s="1"/>
  <c r="K1" i="6" s="1"/>
  <c r="AH8" i="5"/>
  <c r="G34" i="6" s="1"/>
  <c r="G1" i="6" s="1"/>
  <c r="AH8" i="12"/>
  <c r="G34" i="15" s="1"/>
  <c r="G1" i="15" s="1"/>
  <c r="AH15" i="5"/>
  <c r="N34" i="6" s="1"/>
  <c r="N1" i="6" s="1"/>
  <c r="AH9" i="14"/>
  <c r="H34" i="17" s="1"/>
  <c r="H1" i="17" s="1"/>
  <c r="I10" i="8" s="1"/>
  <c r="AH8" i="13"/>
  <c r="G34" i="16" s="1"/>
  <c r="G1" i="16" s="1"/>
  <c r="AH11" i="13"/>
  <c r="J34" i="16" s="1"/>
  <c r="AH10" i="5"/>
  <c r="I34" i="6" s="1"/>
  <c r="I1" i="6" s="1"/>
  <c r="AH13" i="5"/>
  <c r="L34" i="6" s="1"/>
  <c r="L1" i="6" s="1"/>
  <c r="AH12" i="13"/>
  <c r="K34" i="16" s="1"/>
  <c r="K1" i="16" s="1"/>
  <c r="AH9" i="13"/>
  <c r="H34" i="16" s="1"/>
  <c r="H1" i="16" s="1"/>
  <c r="AH16" i="14"/>
  <c r="O34" i="17" s="1"/>
  <c r="O1" i="17" s="1"/>
  <c r="P10" i="8" s="1"/>
  <c r="AH7" i="12"/>
  <c r="F34" i="15" s="1"/>
  <c r="F1" i="15" s="1"/>
  <c r="AH16" i="5"/>
  <c r="O34" i="6" s="1"/>
  <c r="O1" i="6" s="1"/>
  <c r="AH9" i="12"/>
  <c r="H34" i="15" s="1"/>
  <c r="H1" i="15" s="1"/>
  <c r="AH13" i="13"/>
  <c r="L34" i="16" s="1"/>
  <c r="L1" i="16" s="1"/>
  <c r="AH14" i="14"/>
  <c r="M34" i="17" s="1"/>
  <c r="M1" i="17" s="1"/>
  <c r="N10" i="8" s="1"/>
  <c r="DA1" i="7" l="1"/>
  <c r="DA6" i="7" s="1"/>
  <c r="CX1" i="7"/>
  <c r="CX6" i="7" s="1"/>
  <c r="J34" i="4"/>
  <c r="L20" i="8"/>
  <c r="CW1" i="7"/>
  <c r="CW6" i="7" s="1"/>
  <c r="N20" i="8"/>
  <c r="CY1" i="7"/>
  <c r="CY6" i="7" s="1"/>
  <c r="J1" i="4"/>
  <c r="BS1" i="7"/>
  <c r="BS6" i="7" s="1"/>
  <c r="AS1" i="7"/>
  <c r="AS6" i="7" s="1"/>
  <c r="N1" i="7"/>
  <c r="N6" i="7" s="1"/>
  <c r="O7" i="8"/>
  <c r="K7" i="8"/>
  <c r="J1" i="7"/>
  <c r="J6" i="7" s="1"/>
  <c r="AR1" i="7"/>
  <c r="AR6" i="7" s="1"/>
  <c r="O34" i="4"/>
  <c r="O1" i="4" s="1"/>
  <c r="BP1" i="7"/>
  <c r="BP6" i="7" s="1"/>
  <c r="H20" i="8"/>
  <c r="CS1" i="7"/>
  <c r="CS6" i="7" s="1"/>
  <c r="BU1" i="7"/>
  <c r="BU6" i="7" s="1"/>
  <c r="AJ1" i="7"/>
  <c r="AJ6" i="7" s="1"/>
  <c r="G34" i="4"/>
  <c r="G1" i="4" s="1"/>
  <c r="L34" i="4"/>
  <c r="L1" i="4" s="1"/>
  <c r="M34" i="4"/>
  <c r="M1" i="4" s="1"/>
  <c r="G1" i="7"/>
  <c r="G6" i="7" s="1"/>
  <c r="H7" i="8"/>
  <c r="BQ1" i="7"/>
  <c r="BQ6" i="7" s="1"/>
  <c r="J20" i="8"/>
  <c r="CU1" i="7"/>
  <c r="CU6" i="7" s="1"/>
  <c r="J1" i="16"/>
  <c r="M7" i="8"/>
  <c r="L1" i="7"/>
  <c r="L6" i="7" s="1"/>
  <c r="L7" i="8"/>
  <c r="K1" i="7"/>
  <c r="K6" i="7" s="1"/>
  <c r="O20" i="8"/>
  <c r="CZ1" i="7"/>
  <c r="CZ6" i="7" s="1"/>
  <c r="AK1" i="7"/>
  <c r="AK6" i="7" s="1"/>
  <c r="K34" i="4"/>
  <c r="K1" i="4" s="1"/>
  <c r="BT1" i="7"/>
  <c r="BT6" i="7" s="1"/>
  <c r="J7" i="8"/>
  <c r="I1" i="7"/>
  <c r="I6" i="7" s="1"/>
  <c r="G7" i="8"/>
  <c r="F1" i="7"/>
  <c r="F6" i="7" s="1"/>
  <c r="I7" i="8"/>
  <c r="H1" i="7"/>
  <c r="H6" i="7" s="1"/>
  <c r="AP1" i="7"/>
  <c r="AP6" i="7" s="1"/>
  <c r="I34" i="4"/>
  <c r="I1" i="4" s="1"/>
  <c r="I20" i="8"/>
  <c r="CT1" i="7"/>
  <c r="CT6" i="7" s="1"/>
  <c r="BW1" i="7"/>
  <c r="BW6" i="7" s="1"/>
  <c r="M1" i="7"/>
  <c r="M6" i="7" s="1"/>
  <c r="N7" i="8"/>
  <c r="H34" i="4"/>
  <c r="H1" i="4" s="1"/>
  <c r="O1" i="7"/>
  <c r="O6" i="7" s="1"/>
  <c r="P7" i="8"/>
  <c r="BO1" i="7"/>
  <c r="BO6" i="7" s="1"/>
  <c r="BV1" i="7"/>
  <c r="BV6" i="7" s="1"/>
  <c r="K20" i="8"/>
  <c r="CV1" i="7"/>
  <c r="CV6" i="7" s="1"/>
  <c r="F34" i="4"/>
  <c r="F1" i="4" s="1"/>
  <c r="N34" i="4"/>
  <c r="N1" i="4" s="1"/>
  <c r="AQ1" i="7"/>
  <c r="AQ6" i="7" s="1"/>
  <c r="G20" i="8"/>
  <c r="CR1" i="7"/>
  <c r="CR6" i="7" s="1"/>
  <c r="AL1" i="7"/>
  <c r="AL6" i="7" s="1"/>
  <c r="BN1" i="7"/>
  <c r="BN6" i="7" s="1"/>
  <c r="AM1" i="7"/>
  <c r="AM6" i="7" s="1"/>
  <c r="AO1" i="7"/>
  <c r="AO6" i="7" s="1"/>
  <c r="BR1" i="7" l="1"/>
  <c r="BR6" i="7" s="1"/>
  <c r="B6" i="5" l="1"/>
  <c r="E36" i="6" s="1"/>
  <c r="C6" i="14"/>
  <c r="E3" i="17" s="1"/>
  <c r="B6" i="14"/>
  <c r="E36" i="17" s="1"/>
  <c r="C6" i="13"/>
  <c r="E3" i="16" s="1"/>
  <c r="B6" i="13"/>
  <c r="E36" i="16" s="1"/>
  <c r="C6" i="12"/>
  <c r="E3" i="15" s="1"/>
  <c r="B6" i="12"/>
  <c r="E36" i="15" s="1"/>
  <c r="C5" i="14" l="1"/>
  <c r="D3" i="17" s="1"/>
  <c r="B5" i="14"/>
  <c r="D36" i="17" s="1"/>
  <c r="E4" i="12"/>
  <c r="C5" i="15" s="1"/>
  <c r="K4" i="14"/>
  <c r="C11" i="17" s="1"/>
  <c r="I4" i="12"/>
  <c r="C9" i="15" s="1"/>
  <c r="E3" i="13"/>
  <c r="B5" i="16" s="1"/>
  <c r="D3" i="12"/>
  <c r="B4" i="15" s="1"/>
  <c r="F3" i="14"/>
  <c r="B6" i="17" s="1"/>
  <c r="J5" i="5"/>
  <c r="D10" i="6" s="1"/>
  <c r="C4" i="14"/>
  <c r="C3" i="17" s="1"/>
  <c r="C5" i="5"/>
  <c r="D3" i="6" s="1"/>
  <c r="I5" i="14"/>
  <c r="D9" i="17" s="1"/>
  <c r="G5" i="12"/>
  <c r="D7" i="15" s="1"/>
  <c r="B4" i="12"/>
  <c r="C36" i="15" s="1"/>
  <c r="D4" i="13"/>
  <c r="C4" i="16" s="1"/>
  <c r="D4" i="5"/>
  <c r="C4" i="6" s="1"/>
  <c r="B4" i="14"/>
  <c r="C36" i="17" s="1"/>
  <c r="C3" i="13"/>
  <c r="B3" i="16" s="1"/>
  <c r="E3" i="5"/>
  <c r="B5" i="6" s="1"/>
  <c r="I3" i="12"/>
  <c r="B9" i="15" s="1"/>
  <c r="B3" i="5"/>
  <c r="B36" i="6" s="1"/>
  <c r="C3" i="14"/>
  <c r="B3" i="17" s="1"/>
  <c r="B3" i="12"/>
  <c r="B36" i="15" s="1"/>
  <c r="F3" i="5"/>
  <c r="B6" i="6" s="1"/>
  <c r="G3" i="13"/>
  <c r="B7" i="16" s="1"/>
  <c r="F3" i="13"/>
  <c r="B6" i="16" s="1"/>
  <c r="J3" i="12"/>
  <c r="B10" i="15" s="1"/>
  <c r="B3" i="13"/>
  <c r="B36" i="16" s="1"/>
  <c r="C3" i="5"/>
  <c r="B3" i="6" s="1"/>
  <c r="K3" i="12"/>
  <c r="B11" i="15" s="1"/>
  <c r="B3" i="14"/>
  <c r="B36" i="17" s="1"/>
  <c r="G3" i="12"/>
  <c r="B7" i="15" s="1"/>
  <c r="C3" i="12"/>
  <c r="B3" i="15" s="1"/>
  <c r="E3" i="14"/>
  <c r="B5" i="17" s="1"/>
  <c r="F3" i="12"/>
  <c r="B6" i="15" s="1"/>
  <c r="E3" i="12"/>
  <c r="B5" i="15" s="1"/>
  <c r="K4" i="13"/>
  <c r="C11" i="16" s="1"/>
  <c r="D4" i="12"/>
  <c r="C4" i="15" s="1"/>
  <c r="C4" i="13"/>
  <c r="C3" i="16" s="1"/>
  <c r="E4" i="5"/>
  <c r="C5" i="6" s="1"/>
  <c r="K4" i="12"/>
  <c r="C11" i="15" s="1"/>
  <c r="B4" i="5"/>
  <c r="C36" i="6" s="1"/>
  <c r="C4" i="12"/>
  <c r="C3" i="15" s="1"/>
  <c r="J4" i="12"/>
  <c r="C10" i="15" s="1"/>
  <c r="F4" i="12"/>
  <c r="C6" i="15" s="1"/>
  <c r="E4" i="13"/>
  <c r="C5" i="16" s="1"/>
  <c r="B4" i="13"/>
  <c r="C36" i="16" s="1"/>
  <c r="D4" i="14"/>
  <c r="C4" i="17" s="1"/>
  <c r="K4" i="5"/>
  <c r="C11" i="6" s="1"/>
  <c r="G4" i="12"/>
  <c r="C7" i="15" s="1"/>
  <c r="C4" i="5"/>
  <c r="C3" i="6" s="1"/>
  <c r="E5" i="12"/>
  <c r="D5" i="15" s="1"/>
  <c r="I5" i="12"/>
  <c r="D9" i="15" s="1"/>
  <c r="J5" i="14"/>
  <c r="D10" i="17" s="1"/>
  <c r="I5" i="5"/>
  <c r="D9" i="6" s="1"/>
  <c r="B5" i="12"/>
  <c r="D36" i="15" s="1"/>
  <c r="B5" i="5"/>
  <c r="D36" i="6" s="1"/>
  <c r="C5" i="13"/>
  <c r="D3" i="16" s="1"/>
  <c r="K5" i="12"/>
  <c r="D11" i="15" s="1"/>
  <c r="J5" i="13"/>
  <c r="D10" i="16" s="1"/>
  <c r="I5" i="13"/>
  <c r="D9" i="16" s="1"/>
  <c r="F5" i="12"/>
  <c r="D6" i="15" s="1"/>
  <c r="D5" i="12"/>
  <c r="D4" i="15" s="1"/>
  <c r="C5" i="12"/>
  <c r="D3" i="15" s="1"/>
  <c r="J5" i="12"/>
  <c r="D10" i="15" s="1"/>
  <c r="B5" i="13"/>
  <c r="D36" i="16" s="1"/>
  <c r="G3" i="5"/>
  <c r="B7" i="6" s="1"/>
  <c r="G6" i="13"/>
  <c r="E7" i="16" s="1"/>
  <c r="E6" i="12" l="1"/>
  <c r="E5" i="15" s="1"/>
  <c r="F6" i="12"/>
  <c r="E6" i="15" s="1"/>
  <c r="D3" i="13"/>
  <c r="B4" i="16" s="1"/>
  <c r="D3" i="14"/>
  <c r="B4" i="17" s="1"/>
  <c r="E5" i="14"/>
  <c r="D5" i="17" s="1"/>
  <c r="K5" i="5"/>
  <c r="D11" i="6" s="1"/>
  <c r="I3" i="14"/>
  <c r="B9" i="17" s="1"/>
  <c r="I4" i="13"/>
  <c r="C9" i="16" s="1"/>
  <c r="I4" i="14"/>
  <c r="C9" i="17" s="1"/>
  <c r="J6" i="12"/>
  <c r="E10" i="15" s="1"/>
  <c r="I3" i="5"/>
  <c r="B9" i="6" s="1"/>
  <c r="J3" i="5"/>
  <c r="B10" i="6" s="1"/>
  <c r="D5" i="5"/>
  <c r="D4" i="6" s="1"/>
  <c r="F5" i="13"/>
  <c r="D6" i="16" s="1"/>
  <c r="G5" i="5"/>
  <c r="D7" i="6" s="1"/>
  <c r="G4" i="14"/>
  <c r="C7" i="17" s="1"/>
  <c r="F4" i="5"/>
  <c r="C6" i="6" s="1"/>
  <c r="G5" i="13"/>
  <c r="D7" i="16" s="1"/>
  <c r="J4" i="13"/>
  <c r="C10" i="16" s="1"/>
  <c r="G3" i="14"/>
  <c r="B7" i="17" s="1"/>
  <c r="G4" i="13"/>
  <c r="C7" i="16" s="1"/>
  <c r="J4" i="5"/>
  <c r="C10" i="6" s="1"/>
  <c r="K5" i="13"/>
  <c r="D11" i="16" s="1"/>
  <c r="I4" i="5"/>
  <c r="C9" i="6" s="1"/>
  <c r="F5" i="5"/>
  <c r="D6" i="6" s="1"/>
  <c r="J3" i="14"/>
  <c r="B10" i="17" s="1"/>
  <c r="J3" i="13"/>
  <c r="B10" i="16" s="1"/>
  <c r="E5" i="5"/>
  <c r="D5" i="6" s="1"/>
  <c r="K3" i="5"/>
  <c r="B11" i="6" s="1"/>
  <c r="J4" i="14"/>
  <c r="C10" i="17" s="1"/>
  <c r="G5" i="14"/>
  <c r="D7" i="17" s="1"/>
  <c r="G6" i="12"/>
  <c r="E7" i="15" s="1"/>
  <c r="F5" i="14"/>
  <c r="D6" i="17" s="1"/>
  <c r="F4" i="13"/>
  <c r="C6" i="16" s="1"/>
  <c r="K3" i="14"/>
  <c r="B11" i="17" s="1"/>
  <c r="E5" i="13"/>
  <c r="D5" i="16" s="1"/>
  <c r="K3" i="13"/>
  <c r="B11" i="16" s="1"/>
  <c r="K5" i="14"/>
  <c r="D11" i="17" s="1"/>
  <c r="D5" i="14"/>
  <c r="D4" i="17" s="1"/>
  <c r="I3" i="13"/>
  <c r="B9" i="16" s="1"/>
  <c r="D3" i="5"/>
  <c r="B4" i="6" s="1"/>
  <c r="F4" i="14"/>
  <c r="C6" i="17" s="1"/>
  <c r="E4" i="14"/>
  <c r="C5" i="17" s="1"/>
  <c r="G4" i="5"/>
  <c r="C7" i="6" s="1"/>
  <c r="D5" i="13"/>
  <c r="D4" i="16" s="1"/>
  <c r="I6" i="12"/>
  <c r="E9" i="15" s="1"/>
  <c r="D6" i="12"/>
  <c r="E4" i="15" s="1"/>
  <c r="G6" i="14"/>
  <c r="E7" i="17" s="1"/>
  <c r="E6" i="13"/>
  <c r="E5" i="16" s="1"/>
  <c r="J6" i="13"/>
  <c r="E10" i="16" s="1"/>
  <c r="F6" i="14"/>
  <c r="E6" i="17" s="1"/>
  <c r="F6" i="13"/>
  <c r="E6" i="16" s="1"/>
  <c r="E6" i="14"/>
  <c r="E5" i="17" s="1"/>
  <c r="D6" i="13"/>
  <c r="E4" i="16" s="1"/>
  <c r="I6" i="14"/>
  <c r="E9" i="17" s="1"/>
  <c r="J6" i="14"/>
  <c r="E10" i="17" s="1"/>
  <c r="I6" i="13"/>
  <c r="E9" i="16" s="1"/>
  <c r="D6" i="14"/>
  <c r="E4" i="17" s="1"/>
  <c r="K6" i="13" l="1"/>
  <c r="E11" i="16" s="1"/>
  <c r="E3" i="2"/>
  <c r="B5" i="3" s="1"/>
  <c r="B5" i="4" s="1"/>
  <c r="K6" i="14"/>
  <c r="E11" i="17" s="1"/>
  <c r="D5" i="2"/>
  <c r="D4" i="3" s="1"/>
  <c r="D4" i="4" s="1"/>
  <c r="C3" i="2"/>
  <c r="B3" i="3" s="1"/>
  <c r="B3" i="4" s="1"/>
  <c r="K3" i="2"/>
  <c r="B11" i="3" s="1"/>
  <c r="B11" i="4" s="1"/>
  <c r="J3" i="2"/>
  <c r="B10" i="3" s="1"/>
  <c r="B10" i="4" s="1"/>
  <c r="G3" i="2"/>
  <c r="B7" i="3" s="1"/>
  <c r="B7" i="4" s="1"/>
  <c r="B3" i="2"/>
  <c r="B36" i="3" s="1"/>
  <c r="D3" i="2"/>
  <c r="B4" i="3" s="1"/>
  <c r="B4" i="4" s="1"/>
  <c r="I3" i="2"/>
  <c r="B9" i="3" s="1"/>
  <c r="B9" i="4" s="1"/>
  <c r="F3" i="2"/>
  <c r="B6" i="3" s="1"/>
  <c r="B6" i="4" s="1"/>
  <c r="I4" i="2"/>
  <c r="C9" i="3" s="1"/>
  <c r="C9" i="4" s="1"/>
  <c r="F4" i="2"/>
  <c r="C6" i="3" s="1"/>
  <c r="C6" i="4" s="1"/>
  <c r="K4" i="2"/>
  <c r="C11" i="3" s="1"/>
  <c r="C11" i="4" s="1"/>
  <c r="C4" i="2"/>
  <c r="C3" i="3" s="1"/>
  <c r="C3" i="4" s="1"/>
  <c r="E4" i="2"/>
  <c r="C5" i="3" s="1"/>
  <c r="C5" i="4" s="1"/>
  <c r="J4" i="2"/>
  <c r="C10" i="3" s="1"/>
  <c r="C10" i="4" s="1"/>
  <c r="G4" i="2"/>
  <c r="C7" i="3" s="1"/>
  <c r="C7" i="4" s="1"/>
  <c r="D4" i="2"/>
  <c r="C4" i="3" s="1"/>
  <c r="C4" i="4" s="1"/>
  <c r="B4" i="2"/>
  <c r="C36" i="3" s="1"/>
  <c r="C5" i="2"/>
  <c r="D3" i="3" s="1"/>
  <c r="E5" i="2"/>
  <c r="D5" i="3" s="1"/>
  <c r="D5" i="4" s="1"/>
  <c r="J5" i="2"/>
  <c r="D10" i="3" s="1"/>
  <c r="D10" i="4" s="1"/>
  <c r="G5" i="2"/>
  <c r="D7" i="3" s="1"/>
  <c r="D7" i="4" s="1"/>
  <c r="B5" i="2"/>
  <c r="D36" i="3" s="1"/>
  <c r="I5" i="2"/>
  <c r="D9" i="3" s="1"/>
  <c r="D9" i="4" s="1"/>
  <c r="K5" i="2"/>
  <c r="D11" i="3" s="1"/>
  <c r="D11" i="4" s="1"/>
  <c r="F5" i="2"/>
  <c r="D6" i="3" s="1"/>
  <c r="D6" i="4" s="1"/>
  <c r="K6" i="12"/>
  <c r="E11" i="15" s="1"/>
  <c r="J6" i="5"/>
  <c r="E10" i="6" s="1"/>
  <c r="K6" i="5"/>
  <c r="E11" i="6" s="1"/>
  <c r="E6" i="5"/>
  <c r="E5" i="6" s="1"/>
  <c r="F6" i="5"/>
  <c r="E6" i="6" s="1"/>
  <c r="I6" i="5"/>
  <c r="E9" i="6" s="1"/>
  <c r="C6" i="5"/>
  <c r="E3" i="6" s="1"/>
  <c r="D6" i="5"/>
  <c r="E4" i="6" s="1"/>
  <c r="G6" i="5"/>
  <c r="E7" i="6" s="1"/>
  <c r="K6" i="2"/>
  <c r="E11" i="3" s="1"/>
  <c r="C6" i="2"/>
  <c r="E3" i="3" s="1"/>
  <c r="G6" i="2"/>
  <c r="E7" i="3" s="1"/>
  <c r="E7" i="4" s="1"/>
  <c r="F6" i="2"/>
  <c r="E6" i="3" s="1"/>
  <c r="D6" i="2"/>
  <c r="E4" i="3" s="1"/>
  <c r="E4" i="4" s="1"/>
  <c r="I6" i="2"/>
  <c r="E9" i="3" s="1"/>
  <c r="E9" i="4" s="1"/>
  <c r="E6" i="2"/>
  <c r="E5" i="3" s="1"/>
  <c r="E5" i="4" s="1"/>
  <c r="B6" i="2"/>
  <c r="E36" i="3" s="1"/>
  <c r="J6" i="2"/>
  <c r="E10" i="3" s="1"/>
  <c r="E10" i="4" s="1"/>
  <c r="E3" i="4" l="1"/>
  <c r="E6" i="4"/>
  <c r="E11" i="4"/>
  <c r="D3" i="4"/>
  <c r="AE4" i="14" l="1"/>
  <c r="C31" i="17" s="1"/>
  <c r="O4" i="14"/>
  <c r="C15" i="17" s="1"/>
  <c r="AF5" i="14"/>
  <c r="D32" i="17" s="1"/>
  <c r="AA5" i="14"/>
  <c r="D27" i="17" s="1"/>
  <c r="X5" i="14"/>
  <c r="D24" i="17" s="1"/>
  <c r="AF4" i="14"/>
  <c r="C32" i="17" s="1"/>
  <c r="Y5" i="14"/>
  <c r="D25" i="17" s="1"/>
  <c r="R4" i="14"/>
  <c r="C18" i="17" s="1"/>
  <c r="AA4" i="14"/>
  <c r="C27" i="17" s="1"/>
  <c r="Q4" i="14"/>
  <c r="C17" i="17" s="1"/>
  <c r="U5" i="14"/>
  <c r="D21" i="17" s="1"/>
  <c r="AE5" i="14"/>
  <c r="D31" i="17" s="1"/>
  <c r="W4" i="14"/>
  <c r="C23" i="17" s="1"/>
  <c r="V4" i="14"/>
  <c r="C22" i="17" s="1"/>
  <c r="R5" i="14"/>
  <c r="D18" i="17" s="1"/>
  <c r="S5" i="14"/>
  <c r="D19" i="17" s="1"/>
  <c r="M5" i="14"/>
  <c r="D13" i="17" s="1"/>
  <c r="V5" i="14"/>
  <c r="D22" i="17" s="1"/>
  <c r="W5" i="14"/>
  <c r="D23" i="17" s="1"/>
  <c r="N4" i="14"/>
  <c r="C14" i="17" s="1"/>
  <c r="L5" i="14"/>
  <c r="D12" i="17" s="1"/>
  <c r="N5" i="14"/>
  <c r="D14" i="17" s="1"/>
  <c r="S4" i="14"/>
  <c r="C19" i="17" s="1"/>
  <c r="L4" i="14"/>
  <c r="C12" i="17" s="1"/>
  <c r="AC4" i="14"/>
  <c r="C29" i="17" s="1"/>
  <c r="T4" i="14"/>
  <c r="C20" i="17" s="1"/>
  <c r="Y4" i="14"/>
  <c r="C25" i="17" s="1"/>
  <c r="U4" i="14"/>
  <c r="C21" i="17" s="1"/>
  <c r="AG5" i="14"/>
  <c r="D33" i="17" s="1"/>
  <c r="X4" i="14"/>
  <c r="C24" i="17" s="1"/>
  <c r="M4" i="14"/>
  <c r="C13" i="17" s="1"/>
  <c r="AG4" i="14"/>
  <c r="C33" i="17" s="1"/>
  <c r="AD5" i="14"/>
  <c r="D30" i="17" s="1"/>
  <c r="Z5" i="14"/>
  <c r="D26" i="17" s="1"/>
  <c r="O5" i="14"/>
  <c r="D15" i="17" s="1"/>
  <c r="AD4" i="14"/>
  <c r="C30" i="17" s="1"/>
  <c r="AB4" i="14"/>
  <c r="C28" i="17" s="1"/>
  <c r="AC5" i="14"/>
  <c r="D29" i="17" s="1"/>
  <c r="Z4" i="14"/>
  <c r="C26" i="17" s="1"/>
  <c r="Q5" i="14"/>
  <c r="D17" i="17" s="1"/>
  <c r="AB5" i="14"/>
  <c r="D28" i="17" s="1"/>
  <c r="T5" i="14"/>
  <c r="D20" i="17" s="1"/>
  <c r="P4" i="14"/>
  <c r="C16" i="17" s="1"/>
  <c r="P5" i="14"/>
  <c r="D16" i="17" s="1"/>
  <c r="U3" i="12" l="1"/>
  <c r="B21" i="15" s="1"/>
  <c r="AC3" i="12"/>
  <c r="B29" i="15" s="1"/>
  <c r="M3" i="12"/>
  <c r="B13" i="15" s="1"/>
  <c r="AG3" i="12"/>
  <c r="B33" i="15" s="1"/>
  <c r="AC3" i="2"/>
  <c r="B29" i="3" s="1"/>
  <c r="AG6" i="2"/>
  <c r="E33" i="3" s="1"/>
  <c r="AB4" i="2"/>
  <c r="C28" i="3" s="1"/>
  <c r="AF3" i="2"/>
  <c r="B32" i="3" s="1"/>
  <c r="R5" i="2"/>
  <c r="D18" i="3" s="1"/>
  <c r="H5" i="14"/>
  <c r="D8" i="17" s="1"/>
  <c r="AH5" i="14"/>
  <c r="D34" i="17" s="1"/>
  <c r="H3" i="12"/>
  <c r="B8" i="15" s="1"/>
  <c r="H4" i="14"/>
  <c r="C8" i="17" s="1"/>
  <c r="AH4" i="14"/>
  <c r="C34" i="17" s="1"/>
  <c r="H6" i="2"/>
  <c r="E8" i="3" s="1"/>
  <c r="Z4" i="2"/>
  <c r="C26" i="3" s="1"/>
  <c r="W3" i="2"/>
  <c r="B23" i="3" s="1"/>
  <c r="AF5" i="2"/>
  <c r="D32" i="3" s="1"/>
  <c r="AG4" i="2"/>
  <c r="C33" i="3" s="1"/>
  <c r="Y4" i="2"/>
  <c r="C25" i="3" s="1"/>
  <c r="U4" i="2"/>
  <c r="C21" i="3" s="1"/>
  <c r="Z3" i="2"/>
  <c r="B26" i="3" s="1"/>
  <c r="N4" i="2"/>
  <c r="C14" i="3" s="1"/>
  <c r="V5" i="2"/>
  <c r="D22" i="3" s="1"/>
  <c r="W5" i="2"/>
  <c r="D23" i="3" s="1"/>
  <c r="P5" i="2"/>
  <c r="D16" i="3" s="1"/>
  <c r="O3" i="2"/>
  <c r="B15" i="3" s="1"/>
  <c r="T5" i="2"/>
  <c r="D20" i="3" s="1"/>
  <c r="Q6" i="2"/>
  <c r="E17" i="3" s="1"/>
  <c r="X3" i="2"/>
  <c r="B24" i="3" s="1"/>
  <c r="O6" i="2"/>
  <c r="E15" i="3" s="1"/>
  <c r="L5" i="2"/>
  <c r="D12" i="3" s="1"/>
  <c r="AA3" i="2"/>
  <c r="B27" i="3" s="1"/>
  <c r="V4" i="2"/>
  <c r="C22" i="3" s="1"/>
  <c r="R6" i="2"/>
  <c r="E18" i="3" s="1"/>
  <c r="AG5" i="2"/>
  <c r="D33" i="3" s="1"/>
  <c r="X5" i="2"/>
  <c r="D24" i="3" s="1"/>
  <c r="AF4" i="2"/>
  <c r="C32" i="3" s="1"/>
  <c r="Q3" i="2"/>
  <c r="B17" i="3" s="1"/>
  <c r="S4" i="2"/>
  <c r="C19" i="3" s="1"/>
  <c r="Y5" i="2"/>
  <c r="D25" i="3" s="1"/>
  <c r="AE3" i="2"/>
  <c r="B31" i="3" s="1"/>
  <c r="H3" i="2"/>
  <c r="B8" i="3" s="1"/>
  <c r="M5" i="2"/>
  <c r="D13" i="3" s="1"/>
  <c r="S6" i="2"/>
  <c r="E19" i="3" s="1"/>
  <c r="W6" i="2"/>
  <c r="E23" i="3" s="1"/>
  <c r="Y6" i="2"/>
  <c r="E25" i="3" s="1"/>
  <c r="L6" i="2"/>
  <c r="E12" i="3" s="1"/>
  <c r="O5" i="2"/>
  <c r="D15" i="3" s="1"/>
  <c r="T3" i="2"/>
  <c r="B20" i="3" s="1"/>
  <c r="U3" i="2"/>
  <c r="B21" i="3" s="1"/>
  <c r="O4" i="2"/>
  <c r="C15" i="3" s="1"/>
  <c r="U6" i="2"/>
  <c r="E21" i="3" s="1"/>
  <c r="T4" i="2"/>
  <c r="C20" i="3" s="1"/>
  <c r="L4" i="2"/>
  <c r="C12" i="3" s="1"/>
  <c r="V3" i="2"/>
  <c r="B22" i="3" s="1"/>
  <c r="H4" i="2"/>
  <c r="C8" i="3" s="1"/>
  <c r="S5" i="5"/>
  <c r="D19" i="6" s="1"/>
  <c r="P6" i="2"/>
  <c r="E16" i="3" s="1"/>
  <c r="AD6" i="2"/>
  <c r="E30" i="3" s="1"/>
  <c r="AB5" i="2"/>
  <c r="D28" i="3" s="1"/>
  <c r="AE4" i="2"/>
  <c r="C31" i="3" s="1"/>
  <c r="AC5" i="2"/>
  <c r="D29" i="3" s="1"/>
  <c r="Z6" i="2"/>
  <c r="E26" i="3" s="1"/>
  <c r="M6" i="2"/>
  <c r="E13" i="3" s="1"/>
  <c r="S3" i="2"/>
  <c r="B19" i="3" s="1"/>
  <c r="P3" i="2"/>
  <c r="B16" i="3" s="1"/>
  <c r="AB3" i="2"/>
  <c r="B28" i="3" s="1"/>
  <c r="AE5" i="2"/>
  <c r="D31" i="3" s="1"/>
  <c r="AA6" i="2"/>
  <c r="E27" i="3" s="1"/>
  <c r="W4" i="2"/>
  <c r="C23" i="3" s="1"/>
  <c r="AA5" i="2"/>
  <c r="D27" i="3" s="1"/>
  <c r="P4" i="2"/>
  <c r="C16" i="3" s="1"/>
  <c r="AB6" i="2"/>
  <c r="E28" i="3" s="1"/>
  <c r="Y3" i="2"/>
  <c r="B25" i="3" s="1"/>
  <c r="AD4" i="2"/>
  <c r="C30" i="3" s="1"/>
  <c r="AC4" i="2"/>
  <c r="C29" i="3" s="1"/>
  <c r="Z5" i="2"/>
  <c r="D26" i="3" s="1"/>
  <c r="AG3" i="5"/>
  <c r="B33" i="6" s="1"/>
  <c r="AC5" i="5"/>
  <c r="D29" i="6" s="1"/>
  <c r="AG3" i="2"/>
  <c r="B33" i="3" s="1"/>
  <c r="AE6" i="2"/>
  <c r="E31" i="3" s="1"/>
  <c r="L6" i="5"/>
  <c r="E12" i="6" s="1"/>
  <c r="AA4" i="2"/>
  <c r="C27" i="3" s="1"/>
  <c r="R3" i="2"/>
  <c r="B18" i="3" s="1"/>
  <c r="N5" i="2"/>
  <c r="D14" i="3" s="1"/>
  <c r="N6" i="2"/>
  <c r="E14" i="3" s="1"/>
  <c r="H5" i="2"/>
  <c r="D8" i="3" s="1"/>
  <c r="S5" i="2"/>
  <c r="D19" i="3" s="1"/>
  <c r="T6" i="2"/>
  <c r="E20" i="3" s="1"/>
  <c r="Q5" i="2"/>
  <c r="D17" i="3" s="1"/>
  <c r="X6" i="2"/>
  <c r="E24" i="3" s="1"/>
  <c r="M4" i="2"/>
  <c r="C13" i="3" s="1"/>
  <c r="AD5" i="2"/>
  <c r="D30" i="3" s="1"/>
  <c r="V6" i="2"/>
  <c r="E22" i="3" s="1"/>
  <c r="AF6" i="2"/>
  <c r="E32" i="3" s="1"/>
  <c r="AC6" i="2"/>
  <c r="E29" i="3" s="1"/>
  <c r="M3" i="2"/>
  <c r="B13" i="3" s="1"/>
  <c r="X4" i="2"/>
  <c r="C24" i="3" s="1"/>
  <c r="AD3" i="2"/>
  <c r="B30" i="3" s="1"/>
  <c r="L3" i="2"/>
  <c r="B12" i="3" s="1"/>
  <c r="R4" i="2"/>
  <c r="C18" i="3" s="1"/>
  <c r="U5" i="2"/>
  <c r="D21" i="3" s="1"/>
  <c r="N3" i="2"/>
  <c r="B14" i="3" s="1"/>
  <c r="Q4" i="2"/>
  <c r="C17" i="3" s="1"/>
  <c r="U6" i="12" l="1"/>
  <c r="E21" i="15" s="1"/>
  <c r="S3" i="12"/>
  <c r="B19" i="15" s="1"/>
  <c r="V3" i="12"/>
  <c r="B22" i="15" s="1"/>
  <c r="Y3" i="12"/>
  <c r="B25" i="15" s="1"/>
  <c r="R3" i="12"/>
  <c r="B18" i="15" s="1"/>
  <c r="Z3" i="12"/>
  <c r="B26" i="15" s="1"/>
  <c r="T3" i="12"/>
  <c r="B20" i="15" s="1"/>
  <c r="AE3" i="12"/>
  <c r="B31" i="15" s="1"/>
  <c r="AA3" i="12"/>
  <c r="B27" i="15" s="1"/>
  <c r="AB3" i="12"/>
  <c r="B28" i="15" s="1"/>
  <c r="X5" i="12"/>
  <c r="D24" i="15" s="1"/>
  <c r="AF3" i="12"/>
  <c r="B32" i="15" s="1"/>
  <c r="N3" i="12"/>
  <c r="B14" i="15" s="1"/>
  <c r="O3" i="12"/>
  <c r="B15" i="15" s="1"/>
  <c r="P3" i="12"/>
  <c r="B16" i="15" s="1"/>
  <c r="L3" i="12"/>
  <c r="B12" i="15" s="1"/>
  <c r="AD3" i="12"/>
  <c r="B30" i="15" s="1"/>
  <c r="Q3" i="12"/>
  <c r="B17" i="15" s="1"/>
  <c r="X3" i="12"/>
  <c r="B24" i="15" s="1"/>
  <c r="W3" i="12"/>
  <c r="B23" i="15" s="1"/>
  <c r="AE6" i="12"/>
  <c r="E31" i="15" s="1"/>
  <c r="D1" i="17"/>
  <c r="E10" i="8" s="1"/>
  <c r="C1" i="17"/>
  <c r="D10" i="8" s="1"/>
  <c r="U6" i="14"/>
  <c r="E21" i="17" s="1"/>
  <c r="AH4" i="2"/>
  <c r="C34" i="3" s="1"/>
  <c r="N6" i="12"/>
  <c r="E14" i="15" s="1"/>
  <c r="U3" i="14"/>
  <c r="B21" i="17" s="1"/>
  <c r="S6" i="12"/>
  <c r="E19" i="15" s="1"/>
  <c r="W5" i="12"/>
  <c r="D23" i="15" s="1"/>
  <c r="V5" i="12"/>
  <c r="D22" i="15" s="1"/>
  <c r="AG6" i="12"/>
  <c r="E33" i="15" s="1"/>
  <c r="AB4" i="12"/>
  <c r="C28" i="15" s="1"/>
  <c r="X3" i="5"/>
  <c r="B24" i="6" s="1"/>
  <c r="Q4" i="12"/>
  <c r="C17" i="15" s="1"/>
  <c r="T5" i="12"/>
  <c r="D20" i="15" s="1"/>
  <c r="Q6" i="12"/>
  <c r="E17" i="15" s="1"/>
  <c r="Q5" i="12"/>
  <c r="D17" i="15" s="1"/>
  <c r="L6" i="12"/>
  <c r="E12" i="15" s="1"/>
  <c r="AH5" i="2"/>
  <c r="D34" i="3" s="1"/>
  <c r="L6" i="14"/>
  <c r="E12" i="17" s="1"/>
  <c r="AD3" i="5"/>
  <c r="B30" i="6" s="1"/>
  <c r="V4" i="12"/>
  <c r="C22" i="15" s="1"/>
  <c r="R6" i="12"/>
  <c r="E18" i="15" s="1"/>
  <c r="X6" i="12"/>
  <c r="E24" i="15" s="1"/>
  <c r="X6" i="13"/>
  <c r="E24" i="16" s="1"/>
  <c r="S5" i="12"/>
  <c r="D19" i="15" s="1"/>
  <c r="AE5" i="12"/>
  <c r="D31" i="15" s="1"/>
  <c r="O4" i="12"/>
  <c r="C15" i="15" s="1"/>
  <c r="W5" i="13"/>
  <c r="D23" i="16" s="1"/>
  <c r="M3" i="13"/>
  <c r="B13" i="16" s="1"/>
  <c r="M4" i="13"/>
  <c r="C13" i="16" s="1"/>
  <c r="Q4" i="13"/>
  <c r="C17" i="16" s="1"/>
  <c r="R3" i="14"/>
  <c r="B18" i="17" s="1"/>
  <c r="N6" i="14"/>
  <c r="E14" i="17" s="1"/>
  <c r="X6" i="14"/>
  <c r="E24" i="17" s="1"/>
  <c r="AF4" i="12"/>
  <c r="C32" i="15" s="1"/>
  <c r="Q3" i="5"/>
  <c r="B17" i="6" s="1"/>
  <c r="Y4" i="12"/>
  <c r="C25" i="15" s="1"/>
  <c r="AF5" i="12"/>
  <c r="D32" i="15" s="1"/>
  <c r="Q6" i="14"/>
  <c r="E17" i="17" s="1"/>
  <c r="V6" i="12"/>
  <c r="E22" i="15" s="1"/>
  <c r="AC5" i="12"/>
  <c r="D29" i="15" s="1"/>
  <c r="O6" i="14"/>
  <c r="E15" i="17" s="1"/>
  <c r="AD5" i="12"/>
  <c r="D30" i="15" s="1"/>
  <c r="M6" i="12"/>
  <c r="E13" i="15" s="1"/>
  <c r="AA6" i="12"/>
  <c r="E27" i="15" s="1"/>
  <c r="Y5" i="5"/>
  <c r="D25" i="6" s="1"/>
  <c r="X5" i="5"/>
  <c r="D24" i="6" s="1"/>
  <c r="V5" i="13"/>
  <c r="D22" i="16" s="1"/>
  <c r="AA3" i="5"/>
  <c r="B27" i="6" s="1"/>
  <c r="AF4" i="5"/>
  <c r="C32" i="6" s="1"/>
  <c r="AG4" i="12"/>
  <c r="C33" i="15" s="1"/>
  <c r="AF3" i="13"/>
  <c r="B32" i="16" s="1"/>
  <c r="W3" i="5"/>
  <c r="B23" i="6" s="1"/>
  <c r="W6" i="14"/>
  <c r="E23" i="17" s="1"/>
  <c r="S6" i="5"/>
  <c r="E19" i="6" s="1"/>
  <c r="L5" i="5"/>
  <c r="D12" i="6" s="1"/>
  <c r="N3" i="14"/>
  <c r="B14" i="17" s="1"/>
  <c r="R4" i="13"/>
  <c r="C18" i="16" s="1"/>
  <c r="L3" i="14"/>
  <c r="B12" i="17" s="1"/>
  <c r="AG5" i="5"/>
  <c r="D33" i="6" s="1"/>
  <c r="V5" i="5"/>
  <c r="D22" i="6" s="1"/>
  <c r="N5" i="12"/>
  <c r="D14" i="15" s="1"/>
  <c r="Z3" i="14"/>
  <c r="B26" i="17" s="1"/>
  <c r="AD3" i="14"/>
  <c r="B30" i="17" s="1"/>
  <c r="AG3" i="14"/>
  <c r="B33" i="17" s="1"/>
  <c r="M3" i="14"/>
  <c r="B13" i="17" s="1"/>
  <c r="Y4" i="5"/>
  <c r="C25" i="6" s="1"/>
  <c r="R3" i="13"/>
  <c r="B18" i="16" s="1"/>
  <c r="W4" i="12"/>
  <c r="C23" i="15" s="1"/>
  <c r="AA4" i="5"/>
  <c r="C27" i="6" s="1"/>
  <c r="AA5" i="12"/>
  <c r="D27" i="15" s="1"/>
  <c r="AE6" i="14"/>
  <c r="E31" i="17" s="1"/>
  <c r="AD6" i="12"/>
  <c r="E30" i="15" s="1"/>
  <c r="H4" i="13"/>
  <c r="C8" i="16" s="1"/>
  <c r="AG6" i="13"/>
  <c r="E33" i="16" s="1"/>
  <c r="AD6" i="13"/>
  <c r="E30" i="16" s="1"/>
  <c r="AE5" i="5"/>
  <c r="D31" i="6" s="1"/>
  <c r="Y3" i="5"/>
  <c r="B25" i="6" s="1"/>
  <c r="W6" i="12"/>
  <c r="E23" i="15" s="1"/>
  <c r="S3" i="5"/>
  <c r="B19" i="6" s="1"/>
  <c r="T3" i="13"/>
  <c r="B20" i="16" s="1"/>
  <c r="R6" i="14"/>
  <c r="E18" i="17" s="1"/>
  <c r="Y6" i="14"/>
  <c r="E25" i="17" s="1"/>
  <c r="Y5" i="12"/>
  <c r="D25" i="15" s="1"/>
  <c r="T4" i="5"/>
  <c r="C20" i="6" s="1"/>
  <c r="AF5" i="5"/>
  <c r="D32" i="6" s="1"/>
  <c r="AD6" i="5"/>
  <c r="E30" i="6" s="1"/>
  <c r="M5" i="5"/>
  <c r="D13" i="6" s="1"/>
  <c r="O3" i="14"/>
  <c r="B15" i="17" s="1"/>
  <c r="Z3" i="5"/>
  <c r="B26" i="6" s="1"/>
  <c r="AF6" i="13"/>
  <c r="E32" i="16" s="1"/>
  <c r="Q6" i="13"/>
  <c r="E17" i="16" s="1"/>
  <c r="AA6" i="5"/>
  <c r="E27" i="6" s="1"/>
  <c r="AD4" i="13"/>
  <c r="C30" i="16" s="1"/>
  <c r="L3" i="5"/>
  <c r="B12" i="6" s="1"/>
  <c r="AG4" i="5"/>
  <c r="C33" i="6" s="1"/>
  <c r="AF6" i="5"/>
  <c r="E32" i="6" s="1"/>
  <c r="AE4" i="12"/>
  <c r="C31" i="15" s="1"/>
  <c r="H4" i="12"/>
  <c r="C8" i="15" s="1"/>
  <c r="S4" i="13"/>
  <c r="C19" i="16" s="1"/>
  <c r="Z6" i="13"/>
  <c r="E26" i="16" s="1"/>
  <c r="L5" i="13"/>
  <c r="D12" i="16" s="1"/>
  <c r="L4" i="13"/>
  <c r="C12" i="16" s="1"/>
  <c r="AB5" i="5"/>
  <c r="D28" i="6" s="1"/>
  <c r="R5" i="12"/>
  <c r="D18" i="15" s="1"/>
  <c r="O3" i="13"/>
  <c r="B15" i="16" s="1"/>
  <c r="S4" i="5"/>
  <c r="C19" i="6" s="1"/>
  <c r="X3" i="14"/>
  <c r="B24" i="17" s="1"/>
  <c r="T5" i="13"/>
  <c r="D20" i="16" s="1"/>
  <c r="R5" i="13"/>
  <c r="D18" i="16" s="1"/>
  <c r="P5" i="13"/>
  <c r="D16" i="16" s="1"/>
  <c r="W5" i="5"/>
  <c r="D23" i="6" s="1"/>
  <c r="X4" i="12"/>
  <c r="C24" i="15" s="1"/>
  <c r="AF5" i="13"/>
  <c r="D32" i="16" s="1"/>
  <c r="Q5" i="13"/>
  <c r="D17" i="16" s="1"/>
  <c r="AA4" i="12"/>
  <c r="C27" i="15" s="1"/>
  <c r="AB6" i="14"/>
  <c r="E28" i="17" s="1"/>
  <c r="AC6" i="14"/>
  <c r="E29" i="17" s="1"/>
  <c r="P4" i="12"/>
  <c r="C16" i="15" s="1"/>
  <c r="H3" i="14"/>
  <c r="B8" i="17" s="1"/>
  <c r="AB6" i="13"/>
  <c r="E28" i="16" s="1"/>
  <c r="T6" i="12"/>
  <c r="E20" i="15" s="1"/>
  <c r="AH3" i="2"/>
  <c r="B34" i="3" s="1"/>
  <c r="S3" i="13"/>
  <c r="B19" i="16" s="1"/>
  <c r="L4" i="5"/>
  <c r="C12" i="6" s="1"/>
  <c r="M6" i="14"/>
  <c r="E13" i="17" s="1"/>
  <c r="AE6" i="5"/>
  <c r="E31" i="6" s="1"/>
  <c r="O4" i="13"/>
  <c r="C15" i="16" s="1"/>
  <c r="O5" i="13"/>
  <c r="D15" i="16" s="1"/>
  <c r="AB5" i="13"/>
  <c r="D28" i="16" s="1"/>
  <c r="Y5" i="13"/>
  <c r="D25" i="16" s="1"/>
  <c r="L4" i="12"/>
  <c r="C12" i="15" s="1"/>
  <c r="U6" i="13"/>
  <c r="E21" i="16" s="1"/>
  <c r="AB4" i="5"/>
  <c r="C28" i="6" s="1"/>
  <c r="AD6" i="14"/>
  <c r="E30" i="17" s="1"/>
  <c r="W6" i="13"/>
  <c r="E23" i="16" s="1"/>
  <c r="P6" i="12"/>
  <c r="E16" i="15" s="1"/>
  <c r="Z6" i="5"/>
  <c r="E26" i="6" s="1"/>
  <c r="Q3" i="14"/>
  <c r="B17" i="17" s="1"/>
  <c r="Y6" i="13"/>
  <c r="E25" i="16" s="1"/>
  <c r="Y6" i="5"/>
  <c r="E25" i="6" s="1"/>
  <c r="AC3" i="13"/>
  <c r="B29" i="16" s="1"/>
  <c r="U6" i="5"/>
  <c r="E21" i="6" s="1"/>
  <c r="H6" i="13"/>
  <c r="E8" i="16" s="1"/>
  <c r="AC3" i="5"/>
  <c r="B29" i="6" s="1"/>
  <c r="AC6" i="5"/>
  <c r="E29" i="6" s="1"/>
  <c r="V6" i="14"/>
  <c r="E22" i="17" s="1"/>
  <c r="Z4" i="13"/>
  <c r="C26" i="16" s="1"/>
  <c r="R5" i="5"/>
  <c r="D18" i="6" s="1"/>
  <c r="D18" i="4" s="1"/>
  <c r="N6" i="13"/>
  <c r="E14" i="16" s="1"/>
  <c r="Z5" i="5"/>
  <c r="D26" i="6" s="1"/>
  <c r="X4" i="13"/>
  <c r="C24" i="16" s="1"/>
  <c r="AG4" i="13"/>
  <c r="C33" i="16" s="1"/>
  <c r="W3" i="14"/>
  <c r="B23" i="17" s="1"/>
  <c r="Q4" i="5"/>
  <c r="C17" i="6" s="1"/>
  <c r="C17" i="4" s="1"/>
  <c r="N5" i="13"/>
  <c r="D14" i="16" s="1"/>
  <c r="M3" i="5"/>
  <c r="B13" i="6" s="1"/>
  <c r="N5" i="5"/>
  <c r="D14" i="6" s="1"/>
  <c r="P4" i="13"/>
  <c r="C16" i="16" s="1"/>
  <c r="N6" i="5"/>
  <c r="E14" i="6" s="1"/>
  <c r="U3" i="13"/>
  <c r="B21" i="16" s="1"/>
  <c r="AC5" i="13"/>
  <c r="D29" i="16" s="1"/>
  <c r="D29" i="4" s="1"/>
  <c r="W4" i="5"/>
  <c r="C23" i="6" s="1"/>
  <c r="M5" i="12"/>
  <c r="D13" i="15" s="1"/>
  <c r="V3" i="14"/>
  <c r="B22" i="17" s="1"/>
  <c r="AG6" i="5"/>
  <c r="E33" i="6" s="1"/>
  <c r="O6" i="12"/>
  <c r="E15" i="15" s="1"/>
  <c r="AC3" i="14"/>
  <c r="B29" i="17" s="1"/>
  <c r="W6" i="5"/>
  <c r="E23" i="6" s="1"/>
  <c r="P5" i="12"/>
  <c r="D16" i="15" s="1"/>
  <c r="H6" i="5"/>
  <c r="E8" i="6" s="1"/>
  <c r="AE3" i="5"/>
  <c r="B31" i="6" s="1"/>
  <c r="U4" i="12"/>
  <c r="C21" i="15" s="1"/>
  <c r="N4" i="13"/>
  <c r="C14" i="16" s="1"/>
  <c r="R6" i="13"/>
  <c r="E18" i="16" s="1"/>
  <c r="Z4" i="5"/>
  <c r="C26" i="6" s="1"/>
  <c r="AA3" i="13"/>
  <c r="B27" i="16" s="1"/>
  <c r="N3" i="5"/>
  <c r="B14" i="6" s="1"/>
  <c r="AD3" i="13"/>
  <c r="B30" i="16" s="1"/>
  <c r="U4" i="13"/>
  <c r="C21" i="16" s="1"/>
  <c r="T6" i="5"/>
  <c r="E20" i="6" s="1"/>
  <c r="P5" i="5"/>
  <c r="D16" i="6" s="1"/>
  <c r="D16" i="4" s="1"/>
  <c r="O6" i="5"/>
  <c r="E15" i="6" s="1"/>
  <c r="AC6" i="12"/>
  <c r="E29" i="15" s="1"/>
  <c r="AF6" i="14"/>
  <c r="E32" i="17" s="1"/>
  <c r="U4" i="5"/>
  <c r="C21" i="6" s="1"/>
  <c r="Z4" i="12"/>
  <c r="C26" i="15" s="1"/>
  <c r="U5" i="5"/>
  <c r="D21" i="6" s="1"/>
  <c r="AG3" i="13"/>
  <c r="B33" i="16" s="1"/>
  <c r="AF6" i="12"/>
  <c r="E32" i="15" s="1"/>
  <c r="AA6" i="13"/>
  <c r="E27" i="16" s="1"/>
  <c r="T6" i="14"/>
  <c r="E20" i="17" s="1"/>
  <c r="P3" i="14"/>
  <c r="B16" i="17" s="1"/>
  <c r="R3" i="5"/>
  <c r="B18" i="6" s="1"/>
  <c r="B18" i="4" s="1"/>
  <c r="AD4" i="5"/>
  <c r="C30" i="6" s="1"/>
  <c r="AB5" i="12"/>
  <c r="D28" i="15" s="1"/>
  <c r="H5" i="5"/>
  <c r="D8" i="6" s="1"/>
  <c r="T3" i="5"/>
  <c r="B20" i="6" s="1"/>
  <c r="P3" i="5"/>
  <c r="B16" i="6" s="1"/>
  <c r="X5" i="13"/>
  <c r="D24" i="16" s="1"/>
  <c r="AE4" i="5"/>
  <c r="C31" i="6" s="1"/>
  <c r="AB3" i="5"/>
  <c r="B28" i="6" s="1"/>
  <c r="M5" i="13"/>
  <c r="D13" i="16" s="1"/>
  <c r="AF4" i="13"/>
  <c r="C32" i="16" s="1"/>
  <c r="C32" i="4" s="1"/>
  <c r="O4" i="5"/>
  <c r="C15" i="6" s="1"/>
  <c r="C15" i="4" s="1"/>
  <c r="R6" i="5"/>
  <c r="E18" i="6" s="1"/>
  <c r="Q6" i="5"/>
  <c r="E17" i="6" s="1"/>
  <c r="E17" i="4" s="1"/>
  <c r="AH6" i="2"/>
  <c r="E34" i="3" s="1"/>
  <c r="Z3" i="13"/>
  <c r="B26" i="16" s="1"/>
  <c r="L5" i="12"/>
  <c r="D12" i="15" s="1"/>
  <c r="Y4" i="13"/>
  <c r="C25" i="16" s="1"/>
  <c r="W3" i="13"/>
  <c r="B23" i="16" s="1"/>
  <c r="N3" i="13"/>
  <c r="B14" i="16" s="1"/>
  <c r="M4" i="12"/>
  <c r="C13" i="15" s="1"/>
  <c r="AC4" i="13"/>
  <c r="C29" i="16" s="1"/>
  <c r="P4" i="5"/>
  <c r="C16" i="6" s="1"/>
  <c r="T6" i="13"/>
  <c r="E20" i="16" s="1"/>
  <c r="O3" i="5"/>
  <c r="B15" i="6" s="1"/>
  <c r="H3" i="13"/>
  <c r="B8" i="16" s="1"/>
  <c r="AA4" i="13"/>
  <c r="C27" i="16" s="1"/>
  <c r="R4" i="5"/>
  <c r="C18" i="6" s="1"/>
  <c r="AE6" i="13"/>
  <c r="E31" i="16" s="1"/>
  <c r="AG6" i="14"/>
  <c r="E33" i="17" s="1"/>
  <c r="Z5" i="13"/>
  <c r="D26" i="16" s="1"/>
  <c r="M4" i="5"/>
  <c r="C13" i="6" s="1"/>
  <c r="AC4" i="12"/>
  <c r="C29" i="15" s="1"/>
  <c r="AB4" i="13"/>
  <c r="C28" i="16" s="1"/>
  <c r="AD4" i="12"/>
  <c r="C30" i="15" s="1"/>
  <c r="AE5" i="13"/>
  <c r="D31" i="16" s="1"/>
  <c r="H6" i="14"/>
  <c r="E8" i="17" s="1"/>
  <c r="S3" i="14"/>
  <c r="B19" i="17" s="1"/>
  <c r="B19" i="4" s="1"/>
  <c r="Z6" i="14"/>
  <c r="E26" i="17" s="1"/>
  <c r="V6" i="5"/>
  <c r="E22" i="6" s="1"/>
  <c r="AD5" i="5"/>
  <c r="D30" i="6" s="1"/>
  <c r="AC4" i="5"/>
  <c r="C29" i="6" s="1"/>
  <c r="P6" i="13"/>
  <c r="E16" i="16" s="1"/>
  <c r="Z6" i="12"/>
  <c r="E26" i="15" s="1"/>
  <c r="AA6" i="14"/>
  <c r="E27" i="17" s="1"/>
  <c r="E27" i="4" s="1"/>
  <c r="AB6" i="5"/>
  <c r="E28" i="6" s="1"/>
  <c r="Y6" i="12"/>
  <c r="E25" i="15" s="1"/>
  <c r="H6" i="12"/>
  <c r="E8" i="15" s="1"/>
  <c r="AH6" i="12"/>
  <c r="E34" i="15" s="1"/>
  <c r="H3" i="5"/>
  <c r="B8" i="6" s="1"/>
  <c r="AE3" i="13"/>
  <c r="B31" i="16" s="1"/>
  <c r="Q3" i="13"/>
  <c r="B17" i="16" s="1"/>
  <c r="AG5" i="12"/>
  <c r="D33" i="15" s="1"/>
  <c r="O5" i="12"/>
  <c r="D15" i="15" s="1"/>
  <c r="L6" i="13"/>
  <c r="E12" i="16" s="1"/>
  <c r="AE3" i="14"/>
  <c r="B31" i="17" s="1"/>
  <c r="V3" i="5"/>
  <c r="B22" i="6" s="1"/>
  <c r="AA3" i="14"/>
  <c r="B27" i="17" s="1"/>
  <c r="B27" i="4" s="1"/>
  <c r="AF3" i="5"/>
  <c r="B32" i="6" s="1"/>
  <c r="V4" i="13"/>
  <c r="C22" i="16" s="1"/>
  <c r="Q5" i="5"/>
  <c r="D17" i="6" s="1"/>
  <c r="D17" i="4" s="1"/>
  <c r="P6" i="5"/>
  <c r="E16" i="6" s="1"/>
  <c r="L3" i="13"/>
  <c r="B12" i="16" s="1"/>
  <c r="H5" i="12"/>
  <c r="D8" i="15" s="1"/>
  <c r="AC6" i="13"/>
  <c r="E29" i="16" s="1"/>
  <c r="P3" i="13"/>
  <c r="B16" i="16" s="1"/>
  <c r="V3" i="13"/>
  <c r="B22" i="16" s="1"/>
  <c r="T4" i="12"/>
  <c r="C20" i="15" s="1"/>
  <c r="AE4" i="13"/>
  <c r="C31" i="16" s="1"/>
  <c r="P6" i="14"/>
  <c r="E16" i="17" s="1"/>
  <c r="S4" i="12"/>
  <c r="C19" i="15" s="1"/>
  <c r="X3" i="13"/>
  <c r="B24" i="16" s="1"/>
  <c r="U3" i="5"/>
  <c r="B21" i="6" s="1"/>
  <c r="S6" i="14"/>
  <c r="E19" i="17" s="1"/>
  <c r="S5" i="13"/>
  <c r="D19" i="16" s="1"/>
  <c r="O6" i="13"/>
  <c r="E15" i="16" s="1"/>
  <c r="AG5" i="13"/>
  <c r="D33" i="16" s="1"/>
  <c r="V4" i="5"/>
  <c r="C22" i="6" s="1"/>
  <c r="H5" i="13"/>
  <c r="D8" i="16" s="1"/>
  <c r="N4" i="12"/>
  <c r="C14" i="15" s="1"/>
  <c r="U5" i="13"/>
  <c r="D21" i="16" s="1"/>
  <c r="AD5" i="13"/>
  <c r="D30" i="16" s="1"/>
  <c r="AF3" i="14"/>
  <c r="B32" i="17" s="1"/>
  <c r="T5" i="5"/>
  <c r="D20" i="6" s="1"/>
  <c r="N4" i="5"/>
  <c r="C14" i="6" s="1"/>
  <c r="U5" i="12"/>
  <c r="D21" i="15" s="1"/>
  <c r="R4" i="12"/>
  <c r="C18" i="15" s="1"/>
  <c r="Z5" i="12"/>
  <c r="D26" i="15" s="1"/>
  <c r="Y3" i="14"/>
  <c r="B25" i="17" s="1"/>
  <c r="AA5" i="13"/>
  <c r="D27" i="16" s="1"/>
  <c r="X4" i="5"/>
  <c r="C24" i="6" s="1"/>
  <c r="C24" i="4" s="1"/>
  <c r="V6" i="13"/>
  <c r="E22" i="16" s="1"/>
  <c r="X6" i="5"/>
  <c r="E24" i="6" s="1"/>
  <c r="E24" i="4" s="1"/>
  <c r="AB6" i="12"/>
  <c r="E28" i="15" s="1"/>
  <c r="AB3" i="14"/>
  <c r="B28" i="17" s="1"/>
  <c r="H4" i="5"/>
  <c r="C8" i="6" s="1"/>
  <c r="W4" i="13"/>
  <c r="C23" i="16" s="1"/>
  <c r="C23" i="4" s="1"/>
  <c r="Y3" i="13"/>
  <c r="B25" i="16" s="1"/>
  <c r="AB3" i="13"/>
  <c r="B28" i="16" s="1"/>
  <c r="AA5" i="5"/>
  <c r="D27" i="6" s="1"/>
  <c r="S6" i="13"/>
  <c r="E19" i="16" s="1"/>
  <c r="M6" i="13"/>
  <c r="E13" i="16" s="1"/>
  <c r="T4" i="13"/>
  <c r="C20" i="16" s="1"/>
  <c r="M6" i="5"/>
  <c r="E13" i="6" s="1"/>
  <c r="T3" i="14"/>
  <c r="B20" i="17" s="1"/>
  <c r="O5" i="5"/>
  <c r="D15" i="6" s="1"/>
  <c r="D23" i="4" l="1"/>
  <c r="D20" i="4"/>
  <c r="C27" i="4"/>
  <c r="C13" i="4"/>
  <c r="AH3" i="12"/>
  <c r="B34" i="15" s="1"/>
  <c r="C12" i="4"/>
  <c r="B13" i="4"/>
  <c r="E13" i="4"/>
  <c r="B32" i="4"/>
  <c r="C16" i="4"/>
  <c r="B1" i="15"/>
  <c r="C20" i="8" s="1"/>
  <c r="B15" i="4"/>
  <c r="E25" i="4"/>
  <c r="E14" i="4"/>
  <c r="D26" i="4"/>
  <c r="D27" i="4"/>
  <c r="AH1" i="7"/>
  <c r="AH6" i="7" s="1"/>
  <c r="D19" i="4"/>
  <c r="D22" i="4"/>
  <c r="E21" i="4"/>
  <c r="D30" i="4"/>
  <c r="B29" i="4"/>
  <c r="B21" i="4"/>
  <c r="C20" i="4"/>
  <c r="E20" i="4"/>
  <c r="E23" i="4"/>
  <c r="D14" i="4"/>
  <c r="D13" i="4"/>
  <c r="D12" i="4"/>
  <c r="B30" i="4"/>
  <c r="C21" i="4"/>
  <c r="B14" i="4"/>
  <c r="B31" i="4"/>
  <c r="C28" i="4"/>
  <c r="C19" i="4"/>
  <c r="E30" i="4"/>
  <c r="B24" i="4"/>
  <c r="D8" i="4"/>
  <c r="C14" i="4"/>
  <c r="B22" i="4"/>
  <c r="B8" i="4"/>
  <c r="E31" i="4"/>
  <c r="D32" i="4"/>
  <c r="E12" i="4"/>
  <c r="E19" i="4"/>
  <c r="C22" i="4"/>
  <c r="E18" i="4"/>
  <c r="E8" i="4"/>
  <c r="D24" i="4"/>
  <c r="C31" i="4"/>
  <c r="D15" i="4"/>
  <c r="C30" i="4"/>
  <c r="E15" i="4"/>
  <c r="B25" i="4"/>
  <c r="D25" i="4"/>
  <c r="E16" i="4"/>
  <c r="C29" i="4"/>
  <c r="C18" i="4"/>
  <c r="B16" i="4"/>
  <c r="D21" i="4"/>
  <c r="C26" i="4"/>
  <c r="E26" i="4"/>
  <c r="E32" i="4"/>
  <c r="B26" i="4"/>
  <c r="D31" i="4"/>
  <c r="C25" i="4"/>
  <c r="B23" i="4"/>
  <c r="B20" i="4"/>
  <c r="D28" i="4"/>
  <c r="E28" i="4"/>
  <c r="E22" i="4"/>
  <c r="B28" i="4"/>
  <c r="E29" i="4"/>
  <c r="B12" i="4"/>
  <c r="B17" i="4"/>
  <c r="D33" i="4"/>
  <c r="E33" i="4"/>
  <c r="E1" i="15"/>
  <c r="D1" i="3"/>
  <c r="AG1" i="7"/>
  <c r="AG6" i="7" s="1"/>
  <c r="B1" i="3"/>
  <c r="B33" i="4"/>
  <c r="C33" i="4"/>
  <c r="E1" i="3"/>
  <c r="C1" i="3"/>
  <c r="C8" i="4"/>
  <c r="AH6" i="14"/>
  <c r="E34" i="17" s="1"/>
  <c r="E1" i="17" s="1"/>
  <c r="F10" i="8" s="1"/>
  <c r="AH5" i="13"/>
  <c r="D34" i="16" s="1"/>
  <c r="D1" i="16" s="1"/>
  <c r="AH4" i="5"/>
  <c r="C34" i="6" s="1"/>
  <c r="C1" i="6" s="1"/>
  <c r="AH3" i="5"/>
  <c r="B34" i="6" s="1"/>
  <c r="B1" i="6" s="1"/>
  <c r="AH4" i="12"/>
  <c r="C34" i="15" s="1"/>
  <c r="C1" i="15" s="1"/>
  <c r="AH5" i="5"/>
  <c r="D34" i="6" s="1"/>
  <c r="AH6" i="5"/>
  <c r="E34" i="6" s="1"/>
  <c r="E1" i="6" s="1"/>
  <c r="AH4" i="13"/>
  <c r="C34" i="16" s="1"/>
  <c r="C1" i="16" s="1"/>
  <c r="AH6" i="13"/>
  <c r="E34" i="16" s="1"/>
  <c r="E1" i="16" s="1"/>
  <c r="AH3" i="14"/>
  <c r="B34" i="17" s="1"/>
  <c r="B1" i="17" s="1"/>
  <c r="C10" i="8" s="1"/>
  <c r="AH5" i="12"/>
  <c r="D34" i="15" s="1"/>
  <c r="D1" i="15" s="1"/>
  <c r="AH3" i="13"/>
  <c r="B34" i="16" s="1"/>
  <c r="B1" i="16" s="1"/>
  <c r="CN1" i="7" l="1"/>
  <c r="CN6" i="7" s="1"/>
  <c r="C34" i="4"/>
  <c r="C1" i="4" s="1"/>
  <c r="D34" i="4"/>
  <c r="D1" i="4" s="1"/>
  <c r="D7" i="8"/>
  <c r="C1" i="7"/>
  <c r="C6" i="7" s="1"/>
  <c r="F7" i="8"/>
  <c r="E1" i="7"/>
  <c r="E6" i="7" s="1"/>
  <c r="D20" i="8"/>
  <c r="CO1" i="7"/>
  <c r="CO6" i="7" s="1"/>
  <c r="E34" i="4"/>
  <c r="E1" i="4" s="1"/>
  <c r="D1" i="6"/>
  <c r="BJ1" i="7"/>
  <c r="BJ6" i="7" s="1"/>
  <c r="B1" i="7"/>
  <c r="B6" i="7" s="1"/>
  <c r="C7" i="8"/>
  <c r="E20" i="8"/>
  <c r="CP1" i="7"/>
  <c r="CP6" i="7" s="1"/>
  <c r="F20" i="8"/>
  <c r="CQ1" i="7"/>
  <c r="CQ6" i="7" s="1"/>
  <c r="AF1" i="7"/>
  <c r="AF6" i="7" s="1"/>
  <c r="BL1" i="7"/>
  <c r="BL6" i="7" s="1"/>
  <c r="AI1" i="7"/>
  <c r="AI6" i="7" s="1"/>
  <c r="B34" i="4"/>
  <c r="B1" i="4" s="1"/>
  <c r="BM1" i="7"/>
  <c r="BM6" i="7" s="1"/>
  <c r="BK1" i="7"/>
  <c r="BK6" i="7" s="1"/>
  <c r="E7" i="8" l="1"/>
  <c r="D1" i="7"/>
  <c r="D6" i="7" s="1"/>
</calcChain>
</file>

<file path=xl/sharedStrings.xml><?xml version="1.0" encoding="utf-8"?>
<sst xmlns="http://schemas.openxmlformats.org/spreadsheetml/2006/main" count="86" uniqueCount="67">
  <si>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</si>
  <si>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</si>
  <si>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</si>
  <si>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</si>
  <si>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</si>
  <si>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</si>
  <si>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</si>
  <si>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</si>
  <si>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</si>
  <si>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</si>
  <si>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</si>
  <si>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</si>
  <si>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</si>
  <si>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</si>
  <si>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</si>
  <si>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</si>
  <si>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</si>
  <si>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</si>
  <si>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USA</t>
  </si>
  <si>
    <t>Ukraine</t>
  </si>
  <si>
    <t>Turkey</t>
  </si>
  <si>
    <t>Thailand</t>
  </si>
  <si>
    <t>Singapore</t>
  </si>
  <si>
    <t>Malaysia</t>
  </si>
  <si>
    <t>Japan</t>
  </si>
  <si>
    <t>Brazil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</si>
  <si>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</si>
  <si>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</si>
  <si>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</si>
  <si>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</si>
  <si>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</si>
  <si>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</si>
  <si>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</si>
  <si>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</si>
  <si>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</si>
  <si>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</si>
  <si>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</si>
  <si>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</si>
  <si>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</si>
  <si>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</si>
  <si>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</si>
  <si>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</si>
  <si>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</si>
  <si>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Costa Rica</t>
  </si>
  <si>
    <t>Colombia</t>
  </si>
  <si>
    <t>Chile</t>
  </si>
  <si>
    <t>Bolivia</t>
  </si>
  <si>
    <t>Argentina</t>
  </si>
  <si>
    <t>Canada</t>
  </si>
  <si>
    <t>India</t>
  </si>
  <si>
    <t xml:space="preserve">Malaysia </t>
  </si>
  <si>
    <t xml:space="preserve">Singapore </t>
  </si>
  <si>
    <t>South Africa</t>
  </si>
  <si>
    <t>Algeria</t>
  </si>
  <si>
    <t>Barbados</t>
  </si>
  <si>
    <t>Ghana</t>
  </si>
  <si>
    <t>Zambia</t>
  </si>
  <si>
    <t>Southern African Customs Union</t>
  </si>
  <si>
    <t>Antigua and Barbuda</t>
  </si>
  <si>
    <t>Belize</t>
  </si>
  <si>
    <t>Botswana</t>
  </si>
  <si>
    <t>Afghanistan</t>
  </si>
  <si>
    <t>Bouvet Island</t>
  </si>
  <si>
    <t>Albania</t>
  </si>
  <si>
    <t xml:space="preserve">EU-27 plus UK </t>
  </si>
  <si>
    <r>
      <t xml:space="preserve">Ghana's exports of natural rubber </t>
    </r>
    <r>
      <rPr>
        <i/>
        <sz val="10"/>
        <color rgb="FF3333FF"/>
        <rFont val="Arial"/>
        <family val="2"/>
      </rPr>
      <t>(commodity code 4001**)</t>
    </r>
  </si>
  <si>
    <t>Note:  Ghana's export data for 2002,  2004,  2014,  2015 not available from this source.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</si>
</sst>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sz val="10"/>
      <color rgb="FF7030A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3" fontId="0" fillId="0" borderId="0" xfId="0" applyNumberFormat="1" applyFont="1"/>
    <xf numFmtId="0" fontId="1" fillId="0" borderId="0" xfId="0" applyFont="1" applyFill="1"/>
    <xf numFmtId="3" fontId="4" fillId="0" borderId="19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center"/>
    </xf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00"/>
      <color rgb="FF333399"/>
      <color rgb="FF66FF33"/>
      <color rgb="FF3333FF"/>
      <color rgb="FF66FFFF"/>
      <color rgb="FF009900"/>
      <color rgb="FFFF66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EU-28</c:v>
                </c:pt>
              </c:strCache>
            </c:strRef>
          </c:tx>
          <c:spPr>
            <a:pattFill prst="smCheck">
              <a:fgClr>
                <a:srgbClr val="66FF33"/>
              </a:fgClr>
              <a:bgClr>
                <a:schemeClr val="bg1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72">
                  <c:v>2000</c:v>
                </c:pt>
                <c:pt idx="73">
                  <c:v>2001</c:v>
                </c:pt>
                <c:pt idx="74">
                  <c:v>2002</c:v>
                </c:pt>
                <c:pt idx="75">
                  <c:v>2003</c:v>
                </c:pt>
                <c:pt idx="76">
                  <c:v>2004</c:v>
                </c:pt>
                <c:pt idx="77">
                  <c:v>2005</c:v>
                </c:pt>
                <c:pt idx="78">
                  <c:v>2006</c:v>
                </c:pt>
                <c:pt idx="79">
                  <c:v>2007</c:v>
                </c:pt>
                <c:pt idx="80">
                  <c:v>2008</c:v>
                </c:pt>
                <c:pt idx="81">
                  <c:v>2009</c:v>
                </c:pt>
                <c:pt idx="82">
                  <c:v>2010</c:v>
                </c:pt>
                <c:pt idx="83">
                  <c:v>2011</c:v>
                </c:pt>
                <c:pt idx="84">
                  <c:v>2012</c:v>
                </c:pt>
                <c:pt idx="85">
                  <c:v>2013</c:v>
                </c:pt>
                <c:pt idx="86">
                  <c:v>2014</c:v>
                </c:pt>
                <c:pt idx="87">
                  <c:v>2015</c:v>
                </c:pt>
                <c:pt idx="88">
                  <c:v>2016</c:v>
                </c:pt>
                <c:pt idx="89">
                  <c:v>2017</c:v>
                </c:pt>
                <c:pt idx="90">
                  <c:v>2018</c:v>
                </c:pt>
                <c:pt idx="91">
                  <c:v>2019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3.1701599999999996</c:v>
                </c:pt>
                <c:pt idx="7">
                  <c:v>4.4452799999999995</c:v>
                </c:pt>
                <c:pt idx="8">
                  <c:v>2.8592493627788591</c:v>
                </c:pt>
                <c:pt idx="9">
                  <c:v>2.0966399999999998</c:v>
                </c:pt>
                <c:pt idx="10">
                  <c:v>3.59856</c:v>
                </c:pt>
                <c:pt idx="11">
                  <c:v>31.335372146557333</c:v>
                </c:pt>
                <c:pt idx="12">
                  <c:v>1.5086199999999999</c:v>
                </c:pt>
                <c:pt idx="13">
                  <c:v>5.1674799999999994</c:v>
                </c:pt>
                <c:pt idx="14">
                  <c:v>0</c:v>
                </c:pt>
                <c:pt idx="15">
                  <c:v>0</c:v>
                </c:pt>
                <c:pt idx="16">
                  <c:v>3.3440399999999997</c:v>
                </c:pt>
                <c:pt idx="17" formatCode="#,##0.00">
                  <c:v>3.2432399999999997</c:v>
                </c:pt>
                <c:pt idx="18" formatCode="#,##0.00">
                  <c:v>1.65852</c:v>
                </c:pt>
                <c:pt idx="19" formatCode="#,##0.00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6.8857200000000001</c:v>
                </c:pt>
                <c:pt idx="30">
                  <c:v>0.38051999999999997</c:v>
                </c:pt>
                <c:pt idx="31">
                  <c:v>2.34842</c:v>
                </c:pt>
                <c:pt idx="32">
                  <c:v>1.8379399999999999</c:v>
                </c:pt>
                <c:pt idx="33">
                  <c:v>2.0584799999999999</c:v>
                </c:pt>
                <c:pt idx="34">
                  <c:v>1.87408</c:v>
                </c:pt>
                <c:pt idx="35">
                  <c:v>0.78499999999999992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 formatCode="#,##0.00">
                  <c:v>0.29522499999999996</c:v>
                </c:pt>
                <c:pt idx="42" formatCode="#,##0.00">
                  <c:v>0</c:v>
                </c:pt>
                <c:pt idx="43" formatCode="#,##0.00">
                  <c:v>0</c:v>
                </c:pt>
                <c:pt idx="48">
                  <c:v>7.2381509999999993</c:v>
                </c:pt>
                <c:pt idx="49">
                  <c:v>7.4390169999999998</c:v>
                </c:pt>
                <c:pt idx="50">
                  <c:v>0</c:v>
                </c:pt>
                <c:pt idx="51">
                  <c:v>7.9818029999999993</c:v>
                </c:pt>
                <c:pt idx="52">
                  <c:v>0</c:v>
                </c:pt>
                <c:pt idx="53">
                  <c:v>0.18778999999999998</c:v>
                </c:pt>
                <c:pt idx="54">
                  <c:v>0</c:v>
                </c:pt>
                <c:pt idx="55">
                  <c:v>1.8622799999999999</c:v>
                </c:pt>
                <c:pt idx="56">
                  <c:v>2.9282399999999997</c:v>
                </c:pt>
                <c:pt idx="57">
                  <c:v>1.7009999999999998</c:v>
                </c:pt>
                <c:pt idx="58">
                  <c:v>1.4930999999999999</c:v>
                </c:pt>
                <c:pt idx="59">
                  <c:v>2.93628</c:v>
                </c:pt>
                <c:pt idx="60">
                  <c:v>4.5662199999999995</c:v>
                </c:pt>
                <c:pt idx="61">
                  <c:v>5.9112200000000001</c:v>
                </c:pt>
                <c:pt idx="62">
                  <c:v>0</c:v>
                </c:pt>
                <c:pt idx="63">
                  <c:v>0</c:v>
                </c:pt>
                <c:pt idx="64">
                  <c:v>16.339230000000001</c:v>
                </c:pt>
                <c:pt idx="65" formatCode="#,##0.00">
                  <c:v>8.7821999999999996</c:v>
                </c:pt>
                <c:pt idx="66" formatCode="#,##0.00">
                  <c:v>11.13308</c:v>
                </c:pt>
                <c:pt idx="67" formatCode="#,##0.00">
                  <c:v>10.6722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3.253603</c:v>
                </c:pt>
                <c:pt idx="78">
                  <c:v>1.449525</c:v>
                </c:pt>
                <c:pt idx="79">
                  <c:v>5.6559999999999999E-2</c:v>
                </c:pt>
                <c:pt idx="80">
                  <c:v>0</c:v>
                </c:pt>
                <c:pt idx="81">
                  <c:v>0.51919799999999994</c:v>
                </c:pt>
                <c:pt idx="82">
                  <c:v>0.23183999999999999</c:v>
                </c:pt>
                <c:pt idx="83">
                  <c:v>1.8689999999999998E-2</c:v>
                </c:pt>
                <c:pt idx="84">
                  <c:v>0.15049999999999999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0.70926999999999996</c:v>
                </c:pt>
                <c:pt idx="89" formatCode="#,##0.00">
                  <c:v>0</c:v>
                </c:pt>
                <c:pt idx="90" formatCode="#,##0.00">
                  <c:v>0</c:v>
                </c:pt>
                <c:pt idx="91" formatCode="#,##0.00">
                  <c:v>0.52415999999999996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3"/>
          <c:order val="1"/>
          <c:tx>
            <c:strRef>
              <c:f>ChartData!$A$4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72">
                  <c:v>2000</c:v>
                </c:pt>
                <c:pt idx="73">
                  <c:v>2001</c:v>
                </c:pt>
                <c:pt idx="74">
                  <c:v>2002</c:v>
                </c:pt>
                <c:pt idx="75">
                  <c:v>2003</c:v>
                </c:pt>
                <c:pt idx="76">
                  <c:v>2004</c:v>
                </c:pt>
                <c:pt idx="77">
                  <c:v>2005</c:v>
                </c:pt>
                <c:pt idx="78">
                  <c:v>2006</c:v>
                </c:pt>
                <c:pt idx="79">
                  <c:v>2007</c:v>
                </c:pt>
                <c:pt idx="80">
                  <c:v>2008</c:v>
                </c:pt>
                <c:pt idx="81">
                  <c:v>2009</c:v>
                </c:pt>
                <c:pt idx="82">
                  <c:v>2010</c:v>
                </c:pt>
                <c:pt idx="83">
                  <c:v>2011</c:v>
                </c:pt>
                <c:pt idx="84">
                  <c:v>2012</c:v>
                </c:pt>
                <c:pt idx="85">
                  <c:v>2013</c:v>
                </c:pt>
                <c:pt idx="86">
                  <c:v>2014</c:v>
                </c:pt>
                <c:pt idx="87">
                  <c:v>2015</c:v>
                </c:pt>
                <c:pt idx="88">
                  <c:v>2016</c:v>
                </c:pt>
                <c:pt idx="89">
                  <c:v>2017</c:v>
                </c:pt>
                <c:pt idx="90">
                  <c:v>2018</c:v>
                </c:pt>
                <c:pt idx="91">
                  <c:v>2019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2"/>
                <c:pt idx="0">
                  <c:v>8.199999999999999E-2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1.6241999999999999E-2</c:v>
                </c:pt>
                <c:pt idx="6">
                  <c:v>1.6E-2</c:v>
                </c:pt>
                <c:pt idx="7">
                  <c:v>0</c:v>
                </c:pt>
                <c:pt idx="8">
                  <c:v>0</c:v>
                </c:pt>
                <c:pt idx="9">
                  <c:v>7.9879999999999993E-2</c:v>
                </c:pt>
                <c:pt idx="10">
                  <c:v>0.28625</c:v>
                </c:pt>
                <c:pt idx="11">
                  <c:v>0</c:v>
                </c:pt>
                <c:pt idx="12">
                  <c:v>1.5894199999999998</c:v>
                </c:pt>
                <c:pt idx="13">
                  <c:v>0.27949999999999997</c:v>
                </c:pt>
                <c:pt idx="14">
                  <c:v>0</c:v>
                </c:pt>
                <c:pt idx="15">
                  <c:v>0</c:v>
                </c:pt>
                <c:pt idx="16">
                  <c:v>4.0118399999999994</c:v>
                </c:pt>
                <c:pt idx="17" formatCode="#,##0.00">
                  <c:v>7.0060699999999994</c:v>
                </c:pt>
                <c:pt idx="18" formatCode="#,##0.00">
                  <c:v>6.1657799999999998</c:v>
                </c:pt>
                <c:pt idx="19" formatCode="#,##0.00">
                  <c:v>1.0095399999999999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0.1008</c:v>
                </c:pt>
                <c:pt idx="32">
                  <c:v>1.1373800000000001</c:v>
                </c:pt>
                <c:pt idx="33">
                  <c:v>3.2918399999999997</c:v>
                </c:pt>
                <c:pt idx="34">
                  <c:v>4.292E-2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 formatCode="#,##0.00">
                  <c:v>0.36354500000000001</c:v>
                </c:pt>
                <c:pt idx="42" formatCode="#,##0.00">
                  <c:v>5.9219999999999995E-2</c:v>
                </c:pt>
                <c:pt idx="43" formatCode="#,##0.00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0.17199999999999999</c:v>
                </c:pt>
                <c:pt idx="61">
                  <c:v>2.0361599999999997</c:v>
                </c:pt>
                <c:pt idx="62">
                  <c:v>0</c:v>
                </c:pt>
                <c:pt idx="63">
                  <c:v>0</c:v>
                </c:pt>
                <c:pt idx="64">
                  <c:v>7.1738149999999994</c:v>
                </c:pt>
                <c:pt idx="65" formatCode="#,##0.00">
                  <c:v>11.269399999999999</c:v>
                </c:pt>
                <c:pt idx="66" formatCode="#,##0.00">
                  <c:v>10.610899999999999</c:v>
                </c:pt>
                <c:pt idx="67" formatCode="#,##0.00">
                  <c:v>17.19098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1.1579390000000001</c:v>
                </c:pt>
                <c:pt idx="89" formatCode="#,##0.00">
                  <c:v>1.6189399999999998</c:v>
                </c:pt>
                <c:pt idx="90" formatCode="#,##0.00">
                  <c:v>2.01519</c:v>
                </c:pt>
                <c:pt idx="91" formatCode="#,##0.00">
                  <c:v>1.44167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ser>
          <c:idx val="4"/>
          <c:order val="2"/>
          <c:tx>
            <c:strRef>
              <c:f>ChartData!$A$5</c:f>
              <c:strCache>
                <c:ptCount val="1"/>
                <c:pt idx="0">
                  <c:v>USA</c:v>
                </c:pt>
              </c:strCache>
            </c:strRef>
          </c:tx>
          <c:spPr>
            <a:pattFill prst="smGrid">
              <a:fgClr>
                <a:schemeClr val="bg1"/>
              </a:fgClr>
              <a:bgClr>
                <a:srgbClr val="333399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72">
                  <c:v>2000</c:v>
                </c:pt>
                <c:pt idx="73">
                  <c:v>2001</c:v>
                </c:pt>
                <c:pt idx="74">
                  <c:v>2002</c:v>
                </c:pt>
                <c:pt idx="75">
                  <c:v>2003</c:v>
                </c:pt>
                <c:pt idx="76">
                  <c:v>2004</c:v>
                </c:pt>
                <c:pt idx="77">
                  <c:v>2005</c:v>
                </c:pt>
                <c:pt idx="78">
                  <c:v>2006</c:v>
                </c:pt>
                <c:pt idx="79">
                  <c:v>2007</c:v>
                </c:pt>
                <c:pt idx="80">
                  <c:v>2008</c:v>
                </c:pt>
                <c:pt idx="81">
                  <c:v>2009</c:v>
                </c:pt>
                <c:pt idx="82">
                  <c:v>2010</c:v>
                </c:pt>
                <c:pt idx="83">
                  <c:v>2011</c:v>
                </c:pt>
                <c:pt idx="84">
                  <c:v>2012</c:v>
                </c:pt>
                <c:pt idx="85">
                  <c:v>2013</c:v>
                </c:pt>
                <c:pt idx="86">
                  <c:v>2014</c:v>
                </c:pt>
                <c:pt idx="87">
                  <c:v>2015</c:v>
                </c:pt>
                <c:pt idx="88">
                  <c:v>2016</c:v>
                </c:pt>
                <c:pt idx="89">
                  <c:v>2017</c:v>
                </c:pt>
                <c:pt idx="90">
                  <c:v>2018</c:v>
                </c:pt>
                <c:pt idx="91">
                  <c:v>2019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0.16127999999999998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9.0719999999999995E-2</c:v>
                </c:pt>
                <c:pt idx="12">
                  <c:v>1.0895699999999999</c:v>
                </c:pt>
                <c:pt idx="13">
                  <c:v>0.71177999999999997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2.5323199999999999</c:v>
                </c:pt>
                <c:pt idx="18" formatCode="#,##0.00">
                  <c:v>1.86144</c:v>
                </c:pt>
                <c:pt idx="19" formatCode="#,##0.00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0.19313999999999998</c:v>
                </c:pt>
                <c:pt idx="33">
                  <c:v>0</c:v>
                </c:pt>
                <c:pt idx="34">
                  <c:v>1.05322</c:v>
                </c:pt>
                <c:pt idx="35">
                  <c:v>2.0131799999999997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 formatCode="#,##0.00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8">
                  <c:v>0.12096</c:v>
                </c:pt>
                <c:pt idx="49">
                  <c:v>6.0479999999999999E-2</c:v>
                </c:pt>
                <c:pt idx="50">
                  <c:v>0</c:v>
                </c:pt>
                <c:pt idx="51">
                  <c:v>0.101687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1.7601799999999999</c:v>
                </c:pt>
                <c:pt idx="60">
                  <c:v>3.30254</c:v>
                </c:pt>
                <c:pt idx="61">
                  <c:v>1.7583599999999999</c:v>
                </c:pt>
                <c:pt idx="62">
                  <c:v>0</c:v>
                </c:pt>
                <c:pt idx="63">
                  <c:v>0</c:v>
                </c:pt>
                <c:pt idx="64">
                  <c:v>2.128E-2</c:v>
                </c:pt>
                <c:pt idx="65" formatCode="#,##0.00">
                  <c:v>6.0457599999999996</c:v>
                </c:pt>
                <c:pt idx="66" formatCode="#,##0.00">
                  <c:v>8.5517000000000003</c:v>
                </c:pt>
                <c:pt idx="67" formatCode="#,##0.00">
                  <c:v>13.103999999999999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0.12767999999999999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1.4999999999999999E-5</c:v>
                </c:pt>
                <c:pt idx="89" formatCode="#,##0.00">
                  <c:v>0</c:v>
                </c:pt>
                <c:pt idx="90" formatCode="#,##0.00">
                  <c:v>0</c:v>
                </c:pt>
                <c:pt idx="91" formatCode="#,##0.00">
                  <c:v>3.9999999999999996E-5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C7-4EBE-802B-18E0914C8803}"/>
            </c:ext>
          </c:extLst>
        </c:ser>
        <c:ser>
          <c:idx val="5"/>
          <c:order val="3"/>
          <c:tx>
            <c:strRef>
              <c:f>ChartData!$A$6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0000"/>
              </a:fgClr>
              <a:bgClr>
                <a:schemeClr val="bg1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4">
                  <c:v>2000</c:v>
                </c:pt>
                <c:pt idx="25">
                  <c:v>2001</c:v>
                </c:pt>
                <c:pt idx="26">
                  <c:v>2002</c:v>
                </c:pt>
                <c:pt idx="27">
                  <c:v>2003</c:v>
                </c:pt>
                <c:pt idx="28">
                  <c:v>2004</c:v>
                </c:pt>
                <c:pt idx="29">
                  <c:v>2005</c:v>
                </c:pt>
                <c:pt idx="30">
                  <c:v>2006</c:v>
                </c:pt>
                <c:pt idx="31">
                  <c:v>2007</c:v>
                </c:pt>
                <c:pt idx="32">
                  <c:v>2008</c:v>
                </c:pt>
                <c:pt idx="33">
                  <c:v>2009</c:v>
                </c:pt>
                <c:pt idx="34">
                  <c:v>2010</c:v>
                </c:pt>
                <c:pt idx="35">
                  <c:v>2011</c:v>
                </c:pt>
                <c:pt idx="36">
                  <c:v>2012</c:v>
                </c:pt>
                <c:pt idx="37">
                  <c:v>2013</c:v>
                </c:pt>
                <c:pt idx="38">
                  <c:v>2014</c:v>
                </c:pt>
                <c:pt idx="39">
                  <c:v>2015</c:v>
                </c:pt>
                <c:pt idx="40">
                  <c:v>2016</c:v>
                </c:pt>
                <c:pt idx="41">
                  <c:v>2017</c:v>
                </c:pt>
                <c:pt idx="42">
                  <c:v>2018</c:v>
                </c:pt>
                <c:pt idx="43">
                  <c:v>2019</c:v>
                </c:pt>
                <c:pt idx="48">
                  <c:v>2000</c:v>
                </c:pt>
                <c:pt idx="49">
                  <c:v>2001</c:v>
                </c:pt>
                <c:pt idx="50">
                  <c:v>2002</c:v>
                </c:pt>
                <c:pt idx="51">
                  <c:v>2003</c:v>
                </c:pt>
                <c:pt idx="52">
                  <c:v>2004</c:v>
                </c:pt>
                <c:pt idx="53">
                  <c:v>2005</c:v>
                </c:pt>
                <c:pt idx="54">
                  <c:v>2006</c:v>
                </c:pt>
                <c:pt idx="55">
                  <c:v>2007</c:v>
                </c:pt>
                <c:pt idx="56">
                  <c:v>2008</c:v>
                </c:pt>
                <c:pt idx="57">
                  <c:v>2009</c:v>
                </c:pt>
                <c:pt idx="58">
                  <c:v>2010</c:v>
                </c:pt>
                <c:pt idx="59">
                  <c:v>2011</c:v>
                </c:pt>
                <c:pt idx="60">
                  <c:v>2012</c:v>
                </c:pt>
                <c:pt idx="61">
                  <c:v>2013</c:v>
                </c:pt>
                <c:pt idx="62">
                  <c:v>2014</c:v>
                </c:pt>
                <c:pt idx="63">
                  <c:v>2015</c:v>
                </c:pt>
                <c:pt idx="64">
                  <c:v>2016</c:v>
                </c:pt>
                <c:pt idx="65">
                  <c:v>2017</c:v>
                </c:pt>
                <c:pt idx="66">
                  <c:v>2018</c:v>
                </c:pt>
                <c:pt idx="67">
                  <c:v>2019</c:v>
                </c:pt>
                <c:pt idx="72">
                  <c:v>2000</c:v>
                </c:pt>
                <c:pt idx="73">
                  <c:v>2001</c:v>
                </c:pt>
                <c:pt idx="74">
                  <c:v>2002</c:v>
                </c:pt>
                <c:pt idx="75">
                  <c:v>2003</c:v>
                </c:pt>
                <c:pt idx="76">
                  <c:v>2004</c:v>
                </c:pt>
                <c:pt idx="77">
                  <c:v>2005</c:v>
                </c:pt>
                <c:pt idx="78">
                  <c:v>2006</c:v>
                </c:pt>
                <c:pt idx="79">
                  <c:v>2007</c:v>
                </c:pt>
                <c:pt idx="80">
                  <c:v>2008</c:v>
                </c:pt>
                <c:pt idx="81">
                  <c:v>2009</c:v>
                </c:pt>
                <c:pt idx="82">
                  <c:v>2010</c:v>
                </c:pt>
                <c:pt idx="83">
                  <c:v>2011</c:v>
                </c:pt>
                <c:pt idx="84">
                  <c:v>2012</c:v>
                </c:pt>
                <c:pt idx="85">
                  <c:v>2013</c:v>
                </c:pt>
                <c:pt idx="86">
                  <c:v>2014</c:v>
                </c:pt>
                <c:pt idx="87">
                  <c:v>2015</c:v>
                </c:pt>
                <c:pt idx="88">
                  <c:v>2016</c:v>
                </c:pt>
                <c:pt idx="89">
                  <c:v>2017</c:v>
                </c:pt>
                <c:pt idx="90">
                  <c:v>2018</c:v>
                </c:pt>
                <c:pt idx="91">
                  <c:v>2019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1.0299999999999999E-3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0.10583999999999971</c:v>
                </c:pt>
                <c:pt idx="8">
                  <c:v>0</c:v>
                </c:pt>
                <c:pt idx="9">
                  <c:v>2.4595199999999995</c:v>
                </c:pt>
                <c:pt idx="10">
                  <c:v>0.80640000000000001</c:v>
                </c:pt>
                <c:pt idx="11">
                  <c:v>1.0023913719837161</c:v>
                </c:pt>
                <c:pt idx="12">
                  <c:v>1.062558000000001</c:v>
                </c:pt>
                <c:pt idx="13">
                  <c:v>9.5860000000000056E-2</c:v>
                </c:pt>
                <c:pt idx="14">
                  <c:v>0</c:v>
                </c:pt>
                <c:pt idx="15">
                  <c:v>0</c:v>
                </c:pt>
                <c:pt idx="16">
                  <c:v>2.3534308839498195</c:v>
                </c:pt>
                <c:pt idx="17" formatCode="#,##0.00">
                  <c:v>5.935383925925926</c:v>
                </c:pt>
                <c:pt idx="18" formatCode="#,##0.00">
                  <c:v>0.93610600000000233</c:v>
                </c:pt>
                <c:pt idx="19" formatCode="#,##0.00">
                  <c:v>0.11876500000000001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0.34396500000000074</c:v>
                </c:pt>
                <c:pt idx="30">
                  <c:v>0.39124999999999999</c:v>
                </c:pt>
                <c:pt idx="31">
                  <c:v>8.9499999999999691E-2</c:v>
                </c:pt>
                <c:pt idx="32">
                  <c:v>0.46854499999999977</c:v>
                </c:pt>
                <c:pt idx="33">
                  <c:v>0.27897999999999978</c:v>
                </c:pt>
                <c:pt idx="34">
                  <c:v>2.1459999999999813E-2</c:v>
                </c:pt>
                <c:pt idx="35">
                  <c:v>0.12650000000000006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 formatCode="#,##0.00">
                  <c:v>0</c:v>
                </c:pt>
                <c:pt idx="42" formatCode="#,##0.00">
                  <c:v>0</c:v>
                </c:pt>
                <c:pt idx="43" formatCode="#,##0.00">
                  <c:v>0</c:v>
                </c:pt>
                <c:pt idx="48">
                  <c:v>0.81507400000000008</c:v>
                </c:pt>
                <c:pt idx="49">
                  <c:v>0.69579599999999964</c:v>
                </c:pt>
                <c:pt idx="50">
                  <c:v>0</c:v>
                </c:pt>
                <c:pt idx="51">
                  <c:v>0.76712299999999978</c:v>
                </c:pt>
                <c:pt idx="52">
                  <c:v>0</c:v>
                </c:pt>
                <c:pt idx="53">
                  <c:v>4.1575000000000001E-2</c:v>
                </c:pt>
                <c:pt idx="54">
                  <c:v>0.1134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8.5839999999999916E-2</c:v>
                </c:pt>
                <c:pt idx="59">
                  <c:v>0.33444099999999999</c:v>
                </c:pt>
                <c:pt idx="60">
                  <c:v>1.3613</c:v>
                </c:pt>
                <c:pt idx="61">
                  <c:v>0.26963999999999899</c:v>
                </c:pt>
                <c:pt idx="62">
                  <c:v>0</c:v>
                </c:pt>
                <c:pt idx="63">
                  <c:v>0</c:v>
                </c:pt>
                <c:pt idx="64">
                  <c:v>1.796759999999999</c:v>
                </c:pt>
                <c:pt idx="65" formatCode="#,##0.00">
                  <c:v>2.6006099999999961</c:v>
                </c:pt>
                <c:pt idx="66" formatCode="#,##0.00">
                  <c:v>2.267439999999997</c:v>
                </c:pt>
                <c:pt idx="67" formatCode="#,##0.00">
                  <c:v>7.5863200000000006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0.34336599999999962</c:v>
                </c:pt>
                <c:pt idx="78">
                  <c:v>0</c:v>
                </c:pt>
                <c:pt idx="79">
                  <c:v>4.159999999999997E-4</c:v>
                </c:pt>
                <c:pt idx="80">
                  <c:v>0</c:v>
                </c:pt>
                <c:pt idx="81">
                  <c:v>0.40696600000000005</c:v>
                </c:pt>
                <c:pt idx="82">
                  <c:v>0</c:v>
                </c:pt>
                <c:pt idx="83">
                  <c:v>8.6013655851473712E-3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0.21979799999999972</c:v>
                </c:pt>
                <c:pt idx="89" formatCode="#,##0.00">
                  <c:v>0.19285899999999989</c:v>
                </c:pt>
                <c:pt idx="90" formatCode="#,##0.00">
                  <c:v>0.17420714505821344</c:v>
                </c:pt>
                <c:pt idx="91" formatCode="#,##0.00">
                  <c:v>0.13139899999999982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62-41F0-97DC-E5C346CEF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0722837121774869"/>
          <c:h val="6.3820009786912227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13.060617852586113</v>
          </cell>
          <cell r="AG3">
            <v>0.201601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8.0639999999999989E-2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4.0319999999999995E-2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4.4999999999999998E-2</v>
          </cell>
          <cell r="BB3">
            <v>0.28399999999999997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5.0397999999999998E-2</v>
          </cell>
          <cell r="BH3">
            <v>0</v>
          </cell>
          <cell r="BI3">
            <v>1.149125</v>
          </cell>
          <cell r="BJ3">
            <v>0</v>
          </cell>
          <cell r="BK3">
            <v>0.109487</v>
          </cell>
          <cell r="BL3">
            <v>15.021188852586112</v>
          </cell>
          <cell r="BQ3">
            <v>5.2958318525861117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4.4999999999999998E-2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7.437E-3</v>
          </cell>
          <cell r="CW3">
            <v>5.348268852586112</v>
          </cell>
          <cell r="CX3">
            <v>0.03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0.03</v>
          </cell>
          <cell r="EE3">
            <v>6.8074079999999997</v>
          </cell>
          <cell r="EF3">
            <v>0.201601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8.0639999999999989E-2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4.0319999999999995E-2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6.4000000000000001E-2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5.0397999999999998E-2</v>
          </cell>
          <cell r="FG3">
            <v>0</v>
          </cell>
          <cell r="FH3">
            <v>1.149125</v>
          </cell>
          <cell r="FI3">
            <v>0</v>
          </cell>
          <cell r="FJ3">
            <v>4.4999999999999998E-2</v>
          </cell>
          <cell r="FK3">
            <v>8.4384920000000001</v>
          </cell>
          <cell r="FL3">
            <v>0.92737799999999992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0.22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5.7049999999999997E-2</v>
          </cell>
          <cell r="GR3">
            <v>1.2044280000000001</v>
          </cell>
        </row>
      </sheetData>
      <sheetData sheetId="1">
        <row r="3">
          <cell r="AF3">
            <v>7.1080869999999994</v>
          </cell>
          <cell r="AG3">
            <v>2.0159999999999997E-2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0.16128099999999998</v>
          </cell>
          <cell r="AU3">
            <v>6.0479999999999999E-2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1.2E-2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1.713562</v>
          </cell>
          <cell r="BJ3">
            <v>0</v>
          </cell>
          <cell r="BK3">
            <v>0.587476</v>
          </cell>
          <cell r="BL3">
            <v>9.6630459999999996</v>
          </cell>
          <cell r="BQ3">
            <v>2.4060509999999997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2.0159999999999997E-2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0.48381199999999996</v>
          </cell>
          <cell r="CU3">
            <v>0</v>
          </cell>
          <cell r="CV3">
            <v>8.4515999999999994E-2</v>
          </cell>
          <cell r="CW3">
            <v>2.9945390000000001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1.9858999999999998E-2</v>
          </cell>
          <cell r="ED3">
            <v>1.9858999999999998E-2</v>
          </cell>
          <cell r="EE3">
            <v>4.7020359999999997</v>
          </cell>
          <cell r="EF3">
            <v>2.0159999999999997E-2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0.16128099999999998</v>
          </cell>
          <cell r="ET3">
            <v>4.0319999999999995E-2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1.2E-2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1.2297499999999999</v>
          </cell>
          <cell r="FI3">
            <v>0</v>
          </cell>
          <cell r="FJ3">
            <v>0.48308299999999998</v>
          </cell>
          <cell r="FK3">
            <v>6.6486299999999998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1.8E-5</v>
          </cell>
          <cell r="GR3">
            <v>1.8E-5</v>
          </cell>
        </row>
      </sheetData>
      <sheetData sheetId="2">
        <row r="3">
          <cell r="AF3">
            <v>7.1813909999999996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1.4999999999999999E-2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0.24207799999999999</v>
          </cell>
          <cell r="BJ3">
            <v>0</v>
          </cell>
          <cell r="BK3">
            <v>0.10109799999999999</v>
          </cell>
          <cell r="BL3">
            <v>7.5395669999999999</v>
          </cell>
          <cell r="BQ3">
            <v>0.28224099999999996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4.0361000000000001E-2</v>
          </cell>
          <cell r="CW3">
            <v>0.322602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6.8345759999999993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0.24207799999999999</v>
          </cell>
          <cell r="FI3">
            <v>0</v>
          </cell>
          <cell r="FJ3">
            <v>6.0736999999999999E-2</v>
          </cell>
          <cell r="FK3">
            <v>7.137391</v>
          </cell>
          <cell r="FL3">
            <v>6.4573999999999993E-2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1.4999999999999999E-2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7.9573999999999992E-2</v>
          </cell>
        </row>
      </sheetData>
      <sheetData sheetId="3">
        <row r="3">
          <cell r="AF3">
            <v>7.079243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0.302375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3.2000000000000001E-2</v>
          </cell>
          <cell r="BB3">
            <v>0</v>
          </cell>
          <cell r="BC3">
            <v>0</v>
          </cell>
          <cell r="BD3">
            <v>8.0639999999999989E-2</v>
          </cell>
          <cell r="BE3">
            <v>0</v>
          </cell>
          <cell r="BF3">
            <v>0</v>
          </cell>
          <cell r="BG3">
            <v>1.5875E-2</v>
          </cell>
          <cell r="BH3">
            <v>0</v>
          </cell>
          <cell r="BI3">
            <v>0.47781199999999996</v>
          </cell>
          <cell r="BJ3">
            <v>0</v>
          </cell>
          <cell r="BK3">
            <v>3.4989999999999999E-3</v>
          </cell>
          <cell r="BL3">
            <v>7.9914439999999995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3.2000000000000001E-2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1.5875E-2</v>
          </cell>
          <cell r="CS3">
            <v>0</v>
          </cell>
          <cell r="CT3">
            <v>0</v>
          </cell>
          <cell r="CU3">
            <v>0</v>
          </cell>
          <cell r="CV3">
            <v>2.8119999999999998E-3</v>
          </cell>
          <cell r="CW3">
            <v>5.0686999999999996E-2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6.87E-4</v>
          </cell>
          <cell r="ED3">
            <v>6.87E-4</v>
          </cell>
          <cell r="EE3">
            <v>7.079243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0.302375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8.0639999999999989E-2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0.47781199999999996</v>
          </cell>
          <cell r="FI3">
            <v>0</v>
          </cell>
          <cell r="FJ3">
            <v>0</v>
          </cell>
          <cell r="FK3">
            <v>7.9400699999999995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7.2381509999999993</v>
          </cell>
          <cell r="AG3">
            <v>1.6514999999999998E-2</v>
          </cell>
          <cell r="AH3">
            <v>1.9369999999999999E-3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0.55281199999999997</v>
          </cell>
          <cell r="AZ3">
            <v>0</v>
          </cell>
          <cell r="BA3">
            <v>8.199999999999999E-2</v>
          </cell>
          <cell r="BB3">
            <v>0</v>
          </cell>
          <cell r="BC3">
            <v>0.1008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0.12096</v>
          </cell>
          <cell r="BJ3">
            <v>0</v>
          </cell>
          <cell r="BK3">
            <v>0.14301</v>
          </cell>
          <cell r="BL3">
            <v>8.2561850000000003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8.199999999999999E-2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8.199999999999999E-2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7.2381509999999993</v>
          </cell>
          <cell r="EF3">
            <v>1.6514999999999998E-2</v>
          </cell>
          <cell r="EG3">
            <v>1.9369999999999999E-3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0.55281199999999997</v>
          </cell>
          <cell r="EY3">
            <v>0</v>
          </cell>
          <cell r="EZ3">
            <v>0</v>
          </cell>
          <cell r="FA3">
            <v>0</v>
          </cell>
          <cell r="FB3">
            <v>0.1008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0.12096</v>
          </cell>
          <cell r="FI3">
            <v>0</v>
          </cell>
          <cell r="FJ3">
            <v>0.14301</v>
          </cell>
          <cell r="FK3">
            <v>8.1741849999999996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>
        <row r="3">
          <cell r="AF3">
            <v>7.4390169999999998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1.6999999999999998E-2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6.0479999999999999E-2</v>
          </cell>
          <cell r="BJ3">
            <v>0</v>
          </cell>
          <cell r="BK3">
            <v>0.67879599999999995</v>
          </cell>
          <cell r="BL3">
            <v>8.1952929999999995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7.4390169999999998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1.6999999999999998E-2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6.0479999999999999E-2</v>
          </cell>
          <cell r="FI3">
            <v>0</v>
          </cell>
          <cell r="FJ3">
            <v>0.67879599999999995</v>
          </cell>
          <cell r="FK3">
            <v>8.1952929999999995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2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3">
        <row r="3">
          <cell r="AF3">
            <v>7.9818029999999993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0.101687</v>
          </cell>
          <cell r="BJ3">
            <v>0</v>
          </cell>
          <cell r="BK3">
            <v>0.76815299999999997</v>
          </cell>
          <cell r="BL3">
            <v>8.8516429999999993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1.0299999999999999E-3</v>
          </cell>
          <cell r="CW3">
            <v>1.0299999999999999E-3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7.9818029999999993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0.101687</v>
          </cell>
          <cell r="FI3">
            <v>0</v>
          </cell>
          <cell r="FJ3">
            <v>0.767123</v>
          </cell>
          <cell r="FK3">
            <v>8.8506129999999992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5">
        <row r="3">
          <cell r="AF3">
            <v>10.327112999999999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0.100894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0.13017199999999998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1.6241999999999999E-2</v>
          </cell>
          <cell r="BB3">
            <v>0</v>
          </cell>
          <cell r="BC3">
            <v>0</v>
          </cell>
          <cell r="BD3">
            <v>0</v>
          </cell>
          <cell r="BE3">
            <v>1.8404E-2</v>
          </cell>
          <cell r="BF3">
            <v>0</v>
          </cell>
          <cell r="BG3">
            <v>0</v>
          </cell>
          <cell r="BH3">
            <v>0.32134699999999999</v>
          </cell>
          <cell r="BI3">
            <v>0</v>
          </cell>
          <cell r="BJ3">
            <v>0</v>
          </cell>
          <cell r="BK3">
            <v>0.15808899999999998</v>
          </cell>
          <cell r="BL3">
            <v>11.072260999999999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1.6241999999999999E-2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1.6241999999999999E-2</v>
          </cell>
          <cell r="CX3">
            <v>6.8857200000000001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0.100894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0.13017199999999998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1.8404E-2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9.4494999999999996E-2</v>
          </cell>
          <cell r="ED3">
            <v>7.2296849999999999</v>
          </cell>
          <cell r="EE3">
            <v>0.18778999999999998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4.1575000000000001E-2</v>
          </cell>
          <cell r="FK3">
            <v>0.22936499999999999</v>
          </cell>
          <cell r="FL3">
            <v>3.253603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0.32134699999999999</v>
          </cell>
          <cell r="GO3">
            <v>0</v>
          </cell>
          <cell r="GP3">
            <v>0</v>
          </cell>
          <cell r="GQ3">
            <v>2.2019E-2</v>
          </cell>
          <cell r="GR3">
            <v>3.5969689999999996</v>
          </cell>
        </row>
      </sheetData>
      <sheetData sheetId="6">
        <row r="3">
          <cell r="AF3">
            <v>5.0002049999999993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1.6E-2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0.16127999999999998</v>
          </cell>
          <cell r="BJ3">
            <v>0</v>
          </cell>
          <cell r="BK3">
            <v>0.50464999999999993</v>
          </cell>
          <cell r="BL3">
            <v>5.6821349999999997</v>
          </cell>
          <cell r="BQ3">
            <v>3.1701599999999996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1.6E-2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0.16127999999999998</v>
          </cell>
          <cell r="CU3">
            <v>0</v>
          </cell>
          <cell r="CV3">
            <v>0</v>
          </cell>
          <cell r="CW3">
            <v>3.3474399999999997</v>
          </cell>
          <cell r="CX3">
            <v>0.38051999999999997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0.39124999999999999</v>
          </cell>
          <cell r="ED3">
            <v>0.77176999999999996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0.1134</v>
          </cell>
          <cell r="FK3">
            <v>0.1134</v>
          </cell>
          <cell r="FL3">
            <v>1.449525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1.449525</v>
          </cell>
        </row>
      </sheetData>
      <sheetData sheetId="7">
        <row r="3">
          <cell r="AF3">
            <v>8.7125399999999988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2.0159999999999997E-2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0.1008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2.146E-2</v>
          </cell>
          <cell r="BI3">
            <v>0</v>
          </cell>
          <cell r="BJ3">
            <v>0</v>
          </cell>
          <cell r="BK3">
            <v>0.154136</v>
          </cell>
          <cell r="BL3">
            <v>9.0090959999999995</v>
          </cell>
          <cell r="BQ3">
            <v>4.4452799999999995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2.0159999999999997E-2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8.5679999999999992E-2</v>
          </cell>
          <cell r="CW3">
            <v>4.5511200000000001</v>
          </cell>
          <cell r="CX3">
            <v>2.34842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0.1008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2.146E-2</v>
          </cell>
          <cell r="EA3">
            <v>0</v>
          </cell>
          <cell r="EB3">
            <v>0</v>
          </cell>
          <cell r="EC3">
            <v>6.8040000000000003E-2</v>
          </cell>
          <cell r="ED3">
            <v>2.5387200000000001</v>
          </cell>
          <cell r="EE3">
            <v>1.8622799999999999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1.8622799999999999</v>
          </cell>
          <cell r="FL3">
            <v>5.6559999999999999E-2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4.1599999999999997E-4</v>
          </cell>
          <cell r="GR3">
            <v>5.6975999999999999E-2</v>
          </cell>
        </row>
      </sheetData>
      <sheetData sheetId="8">
        <row r="3">
          <cell r="AF3">
            <v>7.625429362778859</v>
          </cell>
          <cell r="AG3">
            <v>0.32189999999999996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1.7884999999999998E-2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1.1373800000000001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0.12875999999999999</v>
          </cell>
          <cell r="BI3">
            <v>0.19313999999999998</v>
          </cell>
          <cell r="BJ3">
            <v>0</v>
          </cell>
          <cell r="BK3">
            <v>0</v>
          </cell>
          <cell r="BL3">
            <v>9.4244943627788587</v>
          </cell>
          <cell r="BQ3">
            <v>2.8592493627788591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2.8592493627788591</v>
          </cell>
          <cell r="CX3">
            <v>1.8379399999999999</v>
          </cell>
          <cell r="CY3">
            <v>0.32189999999999996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1.7884999999999998E-2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1.1373800000000001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0.12875999999999999</v>
          </cell>
          <cell r="EA3">
            <v>0.19313999999999998</v>
          </cell>
          <cell r="EB3">
            <v>0</v>
          </cell>
          <cell r="EC3">
            <v>0</v>
          </cell>
          <cell r="ED3">
            <v>3.6370049999999998</v>
          </cell>
          <cell r="EE3">
            <v>2.9282399999999997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2.9282399999999997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9">
        <row r="3">
          <cell r="AF3">
            <v>6.375318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3.3717199999999998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3.1454659999999999</v>
          </cell>
          <cell r="BL3">
            <v>12.892503999999999</v>
          </cell>
          <cell r="BQ3">
            <v>2.0966399999999998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7.9879999999999993E-2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2.4595199999999999</v>
          </cell>
          <cell r="CW3">
            <v>4.6360399999999995</v>
          </cell>
          <cell r="CX3">
            <v>2.0584799999999999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3.2918399999999997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0.27898000000000001</v>
          </cell>
          <cell r="ED3">
            <v>5.6292999999999997</v>
          </cell>
          <cell r="EE3">
            <v>1.7009999999999998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1.7009999999999998</v>
          </cell>
          <cell r="FL3">
            <v>0.51919799999999994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0.40696599999999999</v>
          </cell>
          <cell r="GR3">
            <v>0.92616399999999999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7.1975799999999994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0.32916999999999996</v>
          </cell>
          <cell r="BB3">
            <v>8.584E-2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1.05322</v>
          </cell>
          <cell r="BJ3">
            <v>0</v>
          </cell>
          <cell r="BK3">
            <v>0.82785999999999993</v>
          </cell>
          <cell r="BL3">
            <v>9.4936699999999998</v>
          </cell>
          <cell r="BQ3">
            <v>3.59856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0.28625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0.80640000000000001</v>
          </cell>
          <cell r="CW3">
            <v>4.6912099999999999</v>
          </cell>
          <cell r="CX3">
            <v>1.87408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4.292E-2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1.05322</v>
          </cell>
          <cell r="EB3">
            <v>0</v>
          </cell>
          <cell r="EC3">
            <v>2.146E-2</v>
          </cell>
          <cell r="ED3">
            <v>2.9916799999999997</v>
          </cell>
          <cell r="EE3">
            <v>1.4930999999999999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8.584E-2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1.57894</v>
          </cell>
          <cell r="FL3">
            <v>0.23183999999999999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0.23183999999999999</v>
          </cell>
        </row>
      </sheetData>
      <sheetData sheetId="1">
        <row r="3">
          <cell r="AF3">
            <v>35.075342146557333</v>
          </cell>
          <cell r="AG3">
            <v>0.14112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0.21279999999999999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0.25451999999999997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2.1499999999999998E-2</v>
          </cell>
          <cell r="BH3">
            <v>0</v>
          </cell>
          <cell r="BI3">
            <v>3.86408</v>
          </cell>
          <cell r="BJ3">
            <v>0</v>
          </cell>
          <cell r="BK3">
            <v>0.84199373756886475</v>
          </cell>
          <cell r="BL3">
            <v>40.411355884126202</v>
          </cell>
          <cell r="BQ3">
            <v>31.335372146557333</v>
          </cell>
          <cell r="BR3">
            <v>0.14112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0.15372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9.0719999999999995E-2</v>
          </cell>
          <cell r="CU3">
            <v>0</v>
          </cell>
          <cell r="CV3">
            <v>0.70755137198371743</v>
          </cell>
          <cell r="CW3">
            <v>32.42848351854105</v>
          </cell>
          <cell r="CX3">
            <v>0.78499999999999992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2.1499999999999998E-2</v>
          </cell>
          <cell r="DZ3">
            <v>0</v>
          </cell>
          <cell r="EA3">
            <v>2.0131799999999997</v>
          </cell>
          <cell r="EB3">
            <v>0</v>
          </cell>
          <cell r="EC3">
            <v>0.105</v>
          </cell>
          <cell r="ED3">
            <v>2.9246799999999999</v>
          </cell>
          <cell r="EE3">
            <v>2.93628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0.21279999999999999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0.1008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1.7601799999999999</v>
          </cell>
          <cell r="FI3">
            <v>0</v>
          </cell>
          <cell r="FJ3">
            <v>2.0840999999999998E-2</v>
          </cell>
          <cell r="FK3">
            <v>5.0309010000000001</v>
          </cell>
          <cell r="FL3">
            <v>1.8689999999999998E-2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8.6013655851473712E-3</v>
          </cell>
          <cell r="GR3">
            <v>2.7291365585147373E-2</v>
          </cell>
        </row>
      </sheetData>
      <sheetData sheetId="2">
        <row r="3">
          <cell r="AF3">
            <v>6.2253400000000001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0.55730000000000002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0.51069999999999993</v>
          </cell>
          <cell r="AZ3">
            <v>0</v>
          </cell>
          <cell r="BA3">
            <v>1.76142</v>
          </cell>
          <cell r="BB3">
            <v>1.15388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4.5197899999999995</v>
          </cell>
          <cell r="BJ3">
            <v>0</v>
          </cell>
          <cell r="BK3">
            <v>0.20197799999999999</v>
          </cell>
          <cell r="BL3">
            <v>14.930408</v>
          </cell>
          <cell r="BQ3">
            <v>1.5086199999999999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6.7860000000000004E-2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1.5894199999999998</v>
          </cell>
          <cell r="CM3">
            <v>0.79271999999999998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1.0895699999999999</v>
          </cell>
          <cell r="CU3">
            <v>0</v>
          </cell>
          <cell r="CV3">
            <v>0.20197799999999999</v>
          </cell>
          <cell r="CW3">
            <v>5.2501679999999995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4.5662199999999995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0.48943999999999999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0.51069999999999993</v>
          </cell>
          <cell r="EY3">
            <v>0</v>
          </cell>
          <cell r="EZ3">
            <v>0.17199999999999999</v>
          </cell>
          <cell r="FA3">
            <v>0.36115999999999998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3.30254</v>
          </cell>
          <cell r="FI3">
            <v>0</v>
          </cell>
          <cell r="FJ3">
            <v>0</v>
          </cell>
          <cell r="FK3">
            <v>9.4020599999999988</v>
          </cell>
          <cell r="FL3">
            <v>0.15049999999999999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0.12767999999999999</v>
          </cell>
          <cell r="GP3">
            <v>0</v>
          </cell>
          <cell r="GQ3">
            <v>0</v>
          </cell>
          <cell r="GR3">
            <v>0.27817999999999998</v>
          </cell>
        </row>
      </sheetData>
      <sheetData sheetId="3">
        <row r="3">
          <cell r="AF3">
            <v>11.0787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4.4900000000000001E-3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0.2016</v>
          </cell>
          <cell r="AZ3">
            <v>0</v>
          </cell>
          <cell r="BA3">
            <v>2.3156599999999998</v>
          </cell>
          <cell r="BB3">
            <v>0.15875999999999998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2.4701399999999998</v>
          </cell>
          <cell r="BJ3">
            <v>0</v>
          </cell>
          <cell r="BK3">
            <v>8.3999999999999993E-4</v>
          </cell>
          <cell r="BL3">
            <v>16.23019</v>
          </cell>
          <cell r="BQ3">
            <v>5.1674799999999994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4.4900000000000001E-3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0.27949999999999997</v>
          </cell>
          <cell r="CM3">
            <v>9.0719999999999995E-2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0.71177999999999997</v>
          </cell>
          <cell r="CU3">
            <v>0</v>
          </cell>
          <cell r="CV3">
            <v>6.4999999999999997E-4</v>
          </cell>
          <cell r="CW3">
            <v>6.2546200000000001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5.9112200000000001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0.2016</v>
          </cell>
          <cell r="EY3">
            <v>0</v>
          </cell>
          <cell r="EZ3">
            <v>2.0361599999999997</v>
          </cell>
          <cell r="FA3">
            <v>6.8040000000000003E-2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1.7583599999999999</v>
          </cell>
          <cell r="FI3">
            <v>0</v>
          </cell>
          <cell r="FJ3">
            <v>0</v>
          </cell>
          <cell r="FK3">
            <v>9.9753799999999995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4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5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6">
        <row r="3">
          <cell r="AF3">
            <v>20.39254</v>
          </cell>
          <cell r="AG3">
            <v>1.4991508839498191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0.6048</v>
          </cell>
          <cell r="AZ3">
            <v>0</v>
          </cell>
          <cell r="BA3">
            <v>12.343594</v>
          </cell>
          <cell r="BB3">
            <v>0.4536</v>
          </cell>
          <cell r="BC3">
            <v>1.4515199999999999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2.1294999999999998E-2</v>
          </cell>
          <cell r="BJ3">
            <v>0</v>
          </cell>
          <cell r="BK3">
            <v>0.36091799999999996</v>
          </cell>
          <cell r="BL3">
            <v>37.127417883949818</v>
          </cell>
          <cell r="BQ3">
            <v>3.3440399999999997</v>
          </cell>
          <cell r="BR3">
            <v>1.4991508839498191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0.4032</v>
          </cell>
          <cell r="CK3">
            <v>0</v>
          </cell>
          <cell r="CL3">
            <v>4.0118399999999994</v>
          </cell>
          <cell r="CM3">
            <v>0.24947999999999998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0.2016</v>
          </cell>
          <cell r="CW3">
            <v>9.7093108839498203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16.339230000000001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7.1738149999999994</v>
          </cell>
          <cell r="FA3">
            <v>0.20412</v>
          </cell>
          <cell r="FB3">
            <v>1.4515199999999999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2.128E-2</v>
          </cell>
          <cell r="FI3">
            <v>0</v>
          </cell>
          <cell r="FJ3">
            <v>0.14112</v>
          </cell>
          <cell r="FK3">
            <v>25.331084999999998</v>
          </cell>
          <cell r="FL3">
            <v>0.70926999999999996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0.2016</v>
          </cell>
          <cell r="GF3">
            <v>0</v>
          </cell>
          <cell r="GG3">
            <v>1.1579390000000001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1.4999999999999999E-5</v>
          </cell>
          <cell r="GP3">
            <v>0</v>
          </cell>
          <cell r="GQ3">
            <v>1.8197999999999999E-2</v>
          </cell>
          <cell r="GR3">
            <v>2.0870219999999997</v>
          </cell>
        </row>
      </sheetData>
      <sheetData sheetId="7">
        <row r="3">
          <cell r="AF3">
            <v>12.320665</v>
          </cell>
          <cell r="AG3">
            <v>2.5335977777777776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4.0399766666666661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0.6048</v>
          </cell>
          <cell r="AZ3">
            <v>0</v>
          </cell>
          <cell r="BA3">
            <v>20.257954999999999</v>
          </cell>
          <cell r="BB3">
            <v>1.47288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8.5780799999999999</v>
          </cell>
          <cell r="BJ3">
            <v>0</v>
          </cell>
          <cell r="BK3">
            <v>7.759848148148149E-2</v>
          </cell>
          <cell r="BL3">
            <v>49.885552925925921</v>
          </cell>
          <cell r="BQ3">
            <v>3.2432399999999997</v>
          </cell>
          <cell r="BR3">
            <v>2.5335977777777776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2.4440066666666662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0.2016</v>
          </cell>
          <cell r="CK3">
            <v>0</v>
          </cell>
          <cell r="CL3">
            <v>7.0060699999999994</v>
          </cell>
          <cell r="CM3">
            <v>0.67991999999999997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2.5323199999999999</v>
          </cell>
          <cell r="CU3">
            <v>0</v>
          </cell>
          <cell r="CV3">
            <v>7.6259481481481484E-2</v>
          </cell>
          <cell r="CW3">
            <v>18.717013925925926</v>
          </cell>
          <cell r="CX3">
            <v>0.29522499999999996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0.36354500000000001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0.65876999999999997</v>
          </cell>
          <cell r="EE3">
            <v>8.7821999999999996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1.5959699999999999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0.4032</v>
          </cell>
          <cell r="EY3">
            <v>0</v>
          </cell>
          <cell r="EZ3">
            <v>11.269399999999999</v>
          </cell>
          <cell r="FA3">
            <v>0.60143999999999997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6.0457599999999996</v>
          </cell>
          <cell r="FI3">
            <v>0</v>
          </cell>
          <cell r="FJ3">
            <v>0</v>
          </cell>
          <cell r="FK3">
            <v>28.697969999999998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1.6189399999999998</v>
          </cell>
          <cell r="GH3">
            <v>0.19152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1.3389999999999999E-3</v>
          </cell>
          <cell r="GR3">
            <v>1.8117989999999999</v>
          </cell>
        </row>
      </sheetData>
      <sheetData sheetId="8">
        <row r="3">
          <cell r="AF3">
            <v>12.791599999999999</v>
          </cell>
          <cell r="AG3">
            <v>2.6871450582132989E-3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2.2679999999999999E-2</v>
          </cell>
          <cell r="AT3">
            <v>2.1996799999999999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0.6048</v>
          </cell>
          <cell r="AZ3">
            <v>0</v>
          </cell>
          <cell r="BA3">
            <v>18.851089999999999</v>
          </cell>
          <cell r="BB3">
            <v>0.36456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8.0639999999999989E-2</v>
          </cell>
          <cell r="BH3">
            <v>0</v>
          </cell>
          <cell r="BI3">
            <v>10.41314</v>
          </cell>
          <cell r="BJ3">
            <v>0</v>
          </cell>
          <cell r="BK3">
            <v>0.10270599999999999</v>
          </cell>
          <cell r="BL3">
            <v>45.433583145058215</v>
          </cell>
          <cell r="BQ3">
            <v>1.65852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0.46815999999999997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0.3024</v>
          </cell>
          <cell r="CK3">
            <v>0</v>
          </cell>
          <cell r="CL3">
            <v>6.1657799999999998</v>
          </cell>
          <cell r="CM3">
            <v>6.3839999999999994E-2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1.86144</v>
          </cell>
          <cell r="CU3">
            <v>0</v>
          </cell>
          <cell r="CV3">
            <v>0.10170599999999999</v>
          </cell>
          <cell r="CW3">
            <v>10.621846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5.9219999999999995E-2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5.9219999999999995E-2</v>
          </cell>
          <cell r="EE3">
            <v>11.13308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2.2679999999999999E-2</v>
          </cell>
          <cell r="ES3">
            <v>1.7315199999999999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0.3024</v>
          </cell>
          <cell r="EY3">
            <v>0</v>
          </cell>
          <cell r="EZ3">
            <v>10.610899999999999</v>
          </cell>
          <cell r="FA3">
            <v>0.15035999999999999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6.0479999999999999E-2</v>
          </cell>
          <cell r="FG3">
            <v>0</v>
          </cell>
          <cell r="FH3">
            <v>8.5517000000000003</v>
          </cell>
          <cell r="FI3">
            <v>0</v>
          </cell>
          <cell r="FJ3">
            <v>0</v>
          </cell>
          <cell r="FK3">
            <v>32.563119999999998</v>
          </cell>
          <cell r="FL3">
            <v>0</v>
          </cell>
          <cell r="FM3">
            <v>2.6871450582132989E-3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2.01519</v>
          </cell>
          <cell r="GH3">
            <v>0.15035999999999999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2.0159999999999997E-2</v>
          </cell>
          <cell r="GN3">
            <v>0</v>
          </cell>
          <cell r="GO3">
            <v>0</v>
          </cell>
          <cell r="GP3">
            <v>0</v>
          </cell>
          <cell r="GQ3">
            <v>1E-3</v>
          </cell>
          <cell r="GR3">
            <v>2.189397145058213</v>
          </cell>
        </row>
      </sheetData>
      <sheetData sheetId="9">
        <row r="3">
          <cell r="AF3">
            <v>11.19636</v>
          </cell>
          <cell r="AG3">
            <v>0.504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0.1008</v>
          </cell>
          <cell r="AT3">
            <v>3.1259199999999998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2.9232</v>
          </cell>
          <cell r="AZ3">
            <v>0</v>
          </cell>
          <cell r="BA3">
            <v>19.642189999999999</v>
          </cell>
          <cell r="BB3">
            <v>0.80924499999999999</v>
          </cell>
          <cell r="BC3">
            <v>0.12186899999999999</v>
          </cell>
          <cell r="BD3">
            <v>0</v>
          </cell>
          <cell r="BE3">
            <v>0.02</v>
          </cell>
          <cell r="BF3">
            <v>0</v>
          </cell>
          <cell r="BG3">
            <v>0.18143999999999999</v>
          </cell>
          <cell r="BH3">
            <v>0</v>
          </cell>
          <cell r="BI3">
            <v>13.104039999999999</v>
          </cell>
          <cell r="BJ3">
            <v>0</v>
          </cell>
          <cell r="BK3">
            <v>5.0009999999999999E-2</v>
          </cell>
          <cell r="BL3">
            <v>51.779073999999994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1.0095399999999999</v>
          </cell>
          <cell r="CM3">
            <v>0.118765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1.1283049999999999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10.6722</v>
          </cell>
          <cell r="EF3">
            <v>0.504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0.1008</v>
          </cell>
          <cell r="ES3">
            <v>3.1259199999999998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2.9232</v>
          </cell>
          <cell r="EY3">
            <v>0</v>
          </cell>
          <cell r="EZ3">
            <v>17.19098</v>
          </cell>
          <cell r="FA3">
            <v>0.69047999999999998</v>
          </cell>
          <cell r="FB3">
            <v>8.0639999999999989E-2</v>
          </cell>
          <cell r="FC3">
            <v>0</v>
          </cell>
          <cell r="FD3">
            <v>0</v>
          </cell>
          <cell r="FE3">
            <v>0</v>
          </cell>
          <cell r="FF3">
            <v>0.16127999999999998</v>
          </cell>
          <cell r="FG3">
            <v>0</v>
          </cell>
          <cell r="FH3">
            <v>13.103999999999999</v>
          </cell>
          <cell r="FI3">
            <v>0</v>
          </cell>
          <cell r="FJ3">
            <v>0</v>
          </cell>
          <cell r="FK3">
            <v>48.5535</v>
          </cell>
          <cell r="FL3">
            <v>0.52415999999999996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1.44167</v>
          </cell>
          <cell r="GH3">
            <v>0</v>
          </cell>
          <cell r="GI3">
            <v>4.1228999999999995E-2</v>
          </cell>
          <cell r="GJ3">
            <v>0</v>
          </cell>
          <cell r="GK3">
            <v>0.02</v>
          </cell>
          <cell r="GL3">
            <v>0</v>
          </cell>
          <cell r="GM3">
            <v>2.0159999999999997E-2</v>
          </cell>
          <cell r="GN3">
            <v>0</v>
          </cell>
          <cell r="GO3">
            <v>3.9999999999999996E-5</v>
          </cell>
          <cell r="GP3">
            <v>0</v>
          </cell>
          <cell r="GQ3">
            <v>5.0009999999999999E-2</v>
          </cell>
          <cell r="GR3">
            <v>2.0972689999999998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6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5.348268852586112</v>
      </c>
      <c r="C1" s="2">
        <f t="shared" si="0"/>
        <v>2.9945389999999996</v>
      </c>
      <c r="D1" s="2">
        <f t="shared" si="0"/>
        <v>0.32260199999999994</v>
      </c>
      <c r="E1" s="2">
        <f t="shared" si="0"/>
        <v>5.0687000000000003E-2</v>
      </c>
      <c r="F1" s="2">
        <f t="shared" si="0"/>
        <v>8.199999999999999E-2</v>
      </c>
      <c r="G1" s="2">
        <f t="shared" si="0"/>
        <v>0</v>
      </c>
      <c r="H1" s="2">
        <f t="shared" si="0"/>
        <v>0</v>
      </c>
      <c r="I1" s="2">
        <f t="shared" si="0"/>
        <v>1.0299999999999999E-3</v>
      </c>
      <c r="J1" s="2">
        <f t="shared" si="0"/>
        <v>0</v>
      </c>
      <c r="K1" s="2">
        <f t="shared" si="0"/>
        <v>1.6241999999999999E-2</v>
      </c>
      <c r="L1" s="2">
        <f t="shared" si="0"/>
        <v>3.3474399999999997</v>
      </c>
      <c r="M1" s="2">
        <f t="shared" si="0"/>
        <v>4.5511199999999992</v>
      </c>
      <c r="N1" s="2">
        <f t="shared" si="0"/>
        <v>2.8592493627788591</v>
      </c>
      <c r="O1" s="2">
        <f t="shared" si="0"/>
        <v>4.6360399999999995</v>
      </c>
      <c r="P1" s="2">
        <f t="shared" si="0"/>
        <v>4.6912099999999999</v>
      </c>
      <c r="Q1" s="2">
        <f t="shared" si="0"/>
        <v>32.42848351854105</v>
      </c>
      <c r="R1" s="2">
        <f t="shared" si="0"/>
        <v>5.2501680000000004</v>
      </c>
      <c r="S1" s="2">
        <f t="shared" si="0"/>
        <v>6.2546199999999992</v>
      </c>
      <c r="T1" s="2">
        <f t="shared" si="0"/>
        <v>0</v>
      </c>
      <c r="U1" s="2">
        <f t="shared" si="0"/>
        <v>0</v>
      </c>
      <c r="V1" s="2">
        <f t="shared" si="0"/>
        <v>9.7093108839498186</v>
      </c>
      <c r="W1" s="2">
        <f t="shared" si="0"/>
        <v>18.717013925925926</v>
      </c>
      <c r="X1" s="2">
        <f t="shared" si="0"/>
        <v>10.621846000000001</v>
      </c>
      <c r="Y1" s="2">
        <f t="shared" si="0"/>
        <v>1.1283049999999999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5.2958318525861117</v>
      </c>
      <c r="C3" s="2">
        <f>Summary40011000!$C$4</f>
        <v>2.4060509999999997</v>
      </c>
      <c r="D3" s="2">
        <f>Summary40011000!$C$5</f>
        <v>0.28224099999999996</v>
      </c>
      <c r="E3" s="2">
        <f>Summary40011000!$C$6</f>
        <v>0</v>
      </c>
      <c r="F3" s="2">
        <f>Summary40011000!$C$7</f>
        <v>0</v>
      </c>
      <c r="G3" s="2">
        <f>Summary40011000!$C$8</f>
        <v>0</v>
      </c>
      <c r="H3" s="2">
        <f>Summary40011000!$C$9</f>
        <v>0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3.1701599999999996</v>
      </c>
      <c r="M3" s="2">
        <f>Summary40011000!$C$14</f>
        <v>4.4452799999999995</v>
      </c>
      <c r="N3" s="2">
        <f>Summary40011000!$C$15</f>
        <v>2.8592493627788591</v>
      </c>
      <c r="O3" s="2">
        <f>Summary40011000!$C$16</f>
        <v>2.0966399999999998</v>
      </c>
      <c r="P3" s="2">
        <f>Summary40011000!$C$17</f>
        <v>3.59856</v>
      </c>
      <c r="Q3" s="2">
        <f>Summary40011000!$C$18</f>
        <v>31.335372146557333</v>
      </c>
      <c r="R3" s="2">
        <f>Summary40011000!$C$19</f>
        <v>1.5086199999999999</v>
      </c>
      <c r="S3" s="2">
        <f>Summary40011000!$C$20</f>
        <v>5.1674799999999994</v>
      </c>
      <c r="T3" s="2">
        <f>Summary40011000!$C$21</f>
        <v>0</v>
      </c>
      <c r="U3" s="2">
        <f>Summary40011000!$C$22</f>
        <v>0</v>
      </c>
      <c r="V3" s="2">
        <f>Summary40011000!$C$23</f>
        <v>3.3440399999999997</v>
      </c>
      <c r="W3" s="2">
        <f>Summary40011000!$C$24</f>
        <v>3.2432399999999997</v>
      </c>
      <c r="X3" s="2">
        <f>Summary40011000!$C$25</f>
        <v>1.65852</v>
      </c>
      <c r="Y3" s="2">
        <f>Summary40011000!$C$26</f>
        <v>0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0</v>
      </c>
      <c r="I4" s="2">
        <f>Summary40011000!$D$10</f>
        <v>0</v>
      </c>
      <c r="J4" s="2">
        <f>Summary40011000!$D$11</f>
        <v>0</v>
      </c>
      <c r="K4" s="2">
        <f>Summary40011000!$D$12</f>
        <v>0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0</v>
      </c>
      <c r="P4" s="2">
        <f>Summary40011000!$D$17</f>
        <v>0</v>
      </c>
      <c r="Q4" s="2">
        <f>Summary40011000!$D$18</f>
        <v>0.14112</v>
      </c>
      <c r="R4" s="2">
        <f>Summary40011000!$D$19</f>
        <v>0</v>
      </c>
      <c r="S4" s="2">
        <f>Summary40011000!$D$20</f>
        <v>0</v>
      </c>
      <c r="T4" s="2">
        <f>Summary40011000!$D$21</f>
        <v>0</v>
      </c>
      <c r="U4" s="2">
        <f>Summary40011000!$D$22</f>
        <v>0</v>
      </c>
      <c r="V4" s="2">
        <f>Summary40011000!$D$23</f>
        <v>1.4991508839498191</v>
      </c>
      <c r="W4" s="2">
        <f>Summary40011000!$D$24</f>
        <v>2.5335977777777776</v>
      </c>
      <c r="X4" s="2">
        <f>Summary40011000!$D$25</f>
        <v>0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Afghanistan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Albania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Algeria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Antigua and Barbuda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0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Argentina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Barbados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Belize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2.0159999999999997E-2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Bolivia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Botswana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</v>
      </c>
      <c r="L14" s="2">
        <f>Summary40011000!$N$13</f>
        <v>0</v>
      </c>
      <c r="M14" s="2">
        <f>Summary40011000!$N$14</f>
        <v>0</v>
      </c>
      <c r="N14" s="2">
        <f>Summary40011000!$N$15</f>
        <v>0</v>
      </c>
      <c r="O14" s="2">
        <f>Summary40011000!$N$16</f>
        <v>0</v>
      </c>
      <c r="P14" s="2">
        <f>Summary40011000!$N$17</f>
        <v>0</v>
      </c>
      <c r="Q14" s="2">
        <f>Summary40011000!$N$18</f>
        <v>0</v>
      </c>
      <c r="R14" s="2">
        <f>Summary40011000!$N$19</f>
        <v>0</v>
      </c>
      <c r="S14" s="2">
        <f>Summary40011000!$N$20</f>
        <v>0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Bouvet Island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Brazil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4.4900000000000001E-3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Canada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6.7860000000000004E-2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2.4440066666666662</v>
      </c>
      <c r="X17" s="2">
        <f>Summary40011000!$Q$25</f>
        <v>0.46815999999999997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Chile</v>
      </c>
      <c r="B18" s="2">
        <f>Summary40011000!$R$3</f>
        <v>0</v>
      </c>
      <c r="C18" s="2">
        <f>Summary40011000!$R$4</f>
        <v>2.0159999999999997E-2</v>
      </c>
      <c r="D18" s="2">
        <f>Summary40011000!$R$5</f>
        <v>0</v>
      </c>
      <c r="E18" s="2">
        <f>Summary40011000!$R$6</f>
        <v>0</v>
      </c>
      <c r="F18" s="2">
        <f>Summary40011000!$R$7</f>
        <v>0</v>
      </c>
      <c r="G18" s="2">
        <f>Summary40011000!$R$8</f>
        <v>0</v>
      </c>
      <c r="H18" s="2">
        <f>Summary40011000!$R$9</f>
        <v>0</v>
      </c>
      <c r="I18" s="2">
        <f>Summary40011000!$R$10</f>
        <v>0</v>
      </c>
      <c r="J18" s="2">
        <f>Summary40011000!$R$11</f>
        <v>0</v>
      </c>
      <c r="K18" s="2">
        <f>Summary40011000!$R$12</f>
        <v>0</v>
      </c>
      <c r="L18" s="2">
        <f>Summary40011000!$R$13</f>
        <v>0</v>
      </c>
      <c r="M18" s="2">
        <f>Summary40011000!$R$14</f>
        <v>0</v>
      </c>
      <c r="N18" s="2">
        <f>Summary40011000!$R$15</f>
        <v>0</v>
      </c>
      <c r="O18" s="2">
        <f>Summary40011000!$R$16</f>
        <v>0</v>
      </c>
      <c r="P18" s="2">
        <f>Summary40011000!$R$17</f>
        <v>0</v>
      </c>
      <c r="Q18" s="2">
        <f>Summary40011000!$R$18</f>
        <v>0</v>
      </c>
      <c r="R18" s="2">
        <f>Summary40011000!$R$19</f>
        <v>0</v>
      </c>
      <c r="S18" s="2">
        <f>Summary40011000!$R$20</f>
        <v>0</v>
      </c>
      <c r="T18" s="2">
        <f>Summary40011000!$R$21</f>
        <v>0</v>
      </c>
      <c r="U18" s="2">
        <f>Summary40011000!$R$22</f>
        <v>0</v>
      </c>
      <c r="V18" s="2">
        <f>Summary40011000!$R$23</f>
        <v>0</v>
      </c>
      <c r="W18" s="2">
        <f>Summary40011000!$R$24</f>
        <v>0</v>
      </c>
      <c r="X18" s="2">
        <f>Summary40011000!$R$25</f>
        <v>0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Colombia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Costa Rica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Ghana</v>
      </c>
      <c r="B21" s="2">
        <f>Summary40011000!$U$3</f>
        <v>0</v>
      </c>
      <c r="C21" s="2">
        <f>Summary40011000!$U$4</f>
        <v>0</v>
      </c>
      <c r="D21" s="2">
        <f>Summary40011000!$U$5</f>
        <v>0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0</v>
      </c>
      <c r="J21" s="2">
        <f>Summary40011000!$U$11</f>
        <v>0</v>
      </c>
      <c r="K21" s="2">
        <f>Summary40011000!$U$12</f>
        <v>0</v>
      </c>
      <c r="L21" s="2">
        <f>Summary40011000!$U$13</f>
        <v>0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0</v>
      </c>
      <c r="W21" s="2">
        <f>Summary40011000!$U$24</f>
        <v>0</v>
      </c>
      <c r="X21" s="2">
        <f>Summary40011000!$U$25</f>
        <v>0</v>
      </c>
      <c r="Y21" s="2">
        <f>Summary40011000!$U$26</f>
        <v>0</v>
      </c>
      <c r="Z21" s="2">
        <f>Summary40011000!$U$27</f>
        <v>0</v>
      </c>
    </row>
    <row r="22" spans="1:26" x14ac:dyDescent="0.25">
      <c r="A22" t="str">
        <f>Summary40011000!$V$2</f>
        <v>India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0.15372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0.4032</v>
      </c>
      <c r="W22" s="2">
        <f>Summary40011000!$V$24</f>
        <v>0.2016</v>
      </c>
      <c r="X22" s="2">
        <f>Summary40011000!$V$25</f>
        <v>0.3024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Japan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Malaysia</v>
      </c>
      <c r="B24" s="2">
        <f>Summary40011000!$X$3</f>
        <v>4.4999999999999998E-2</v>
      </c>
      <c r="C24" s="2">
        <f>Summary40011000!$X$4</f>
        <v>0</v>
      </c>
      <c r="D24" s="2">
        <f>Summary40011000!$X$5</f>
        <v>0</v>
      </c>
      <c r="E24" s="2">
        <f>Summary40011000!$X$6</f>
        <v>3.2000000000000001E-2</v>
      </c>
      <c r="F24" s="2">
        <f>Summary40011000!$X$7</f>
        <v>8.199999999999999E-2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1.6241999999999999E-2</v>
      </c>
      <c r="L24" s="2">
        <f>Summary40011000!$X$13</f>
        <v>1.6E-2</v>
      </c>
      <c r="M24" s="2">
        <f>Summary40011000!$X$14</f>
        <v>0</v>
      </c>
      <c r="N24" s="2">
        <f>Summary40011000!$X$15</f>
        <v>0</v>
      </c>
      <c r="O24" s="2">
        <f>Summary40011000!$X$16</f>
        <v>7.9879999999999993E-2</v>
      </c>
      <c r="P24" s="2">
        <f>Summary40011000!$X$17</f>
        <v>0.28625</v>
      </c>
      <c r="Q24" s="2">
        <f>Summary40011000!$X$18</f>
        <v>0</v>
      </c>
      <c r="R24" s="2">
        <f>Summary40011000!$X$19</f>
        <v>1.5894199999999998</v>
      </c>
      <c r="S24" s="2">
        <f>Summary40011000!$X$20</f>
        <v>0.27949999999999997</v>
      </c>
      <c r="T24" s="2">
        <f>Summary40011000!$X$21</f>
        <v>0</v>
      </c>
      <c r="U24" s="2">
        <f>Summary40011000!$X$22</f>
        <v>0</v>
      </c>
      <c r="V24" s="2">
        <f>Summary40011000!$X$23</f>
        <v>4.0118399999999994</v>
      </c>
      <c r="W24" s="2">
        <f>Summary40011000!$X$24</f>
        <v>7.0060699999999994</v>
      </c>
      <c r="X24" s="2">
        <f>Summary40011000!$X$25</f>
        <v>6.1657799999999998</v>
      </c>
      <c r="Y24" s="2">
        <f>Summary40011000!$X$26</f>
        <v>1.0095399999999999</v>
      </c>
      <c r="Z24" s="2">
        <f>Summary40011000!$X$27</f>
        <v>0</v>
      </c>
    </row>
    <row r="25" spans="1:26" x14ac:dyDescent="0.25">
      <c r="A25" t="str">
        <f>Summary40011000!$Y$2</f>
        <v>Singapore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0.79271999999999998</v>
      </c>
      <c r="S25" s="2">
        <f>Summary40011000!$Y$20</f>
        <v>9.0719999999999995E-2</v>
      </c>
      <c r="T25" s="2">
        <f>Summary40011000!$Y$21</f>
        <v>0</v>
      </c>
      <c r="U25" s="2">
        <f>Summary40011000!$Y$22</f>
        <v>0</v>
      </c>
      <c r="V25" s="2">
        <f>Summary40011000!$Y$23</f>
        <v>0.24947999999999998</v>
      </c>
      <c r="W25" s="2">
        <f>Summary40011000!$Y$24</f>
        <v>0.67991999999999997</v>
      </c>
      <c r="X25" s="2">
        <f>Summary40011000!$Y$25</f>
        <v>6.3839999999999994E-2</v>
      </c>
      <c r="Y25" s="2">
        <f>Summary40011000!$Y$26</f>
        <v>0.118765</v>
      </c>
      <c r="Z25" s="2">
        <f>Summary40011000!$Y$27</f>
        <v>0</v>
      </c>
    </row>
    <row r="26" spans="1:26" x14ac:dyDescent="0.25">
      <c r="A26" t="str">
        <f>Summary40011000!$Z$2</f>
        <v>South Africa</v>
      </c>
      <c r="B26" s="2">
        <f>Summary40011000!$Z$3</f>
        <v>0</v>
      </c>
      <c r="C26" s="2">
        <f>Summary40011000!$Z$4</f>
        <v>0</v>
      </c>
      <c r="D26" s="2">
        <f>Summary40011000!$Z$5</f>
        <v>0</v>
      </c>
      <c r="E26" s="2">
        <f>Summary40011000!$Z$6</f>
        <v>0</v>
      </c>
      <c r="F26" s="2">
        <f>Summary40011000!$Z$7</f>
        <v>0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Southern African Customs Union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0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0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</v>
      </c>
      <c r="F28" s="2">
        <f>Summary40011000!$AB$7</f>
        <v>0</v>
      </c>
      <c r="G28" s="2">
        <f>Summary40011000!$AB$8</f>
        <v>0</v>
      </c>
      <c r="H28" s="2">
        <f>Summary40011000!$AB$9</f>
        <v>0</v>
      </c>
      <c r="I28" s="2">
        <f>Summary40011000!$AB$10</f>
        <v>0</v>
      </c>
      <c r="J28" s="2">
        <f>Summary40011000!$AB$11</f>
        <v>0</v>
      </c>
      <c r="K28" s="2">
        <f>Summary40011000!$AB$12</f>
        <v>0</v>
      </c>
      <c r="L28" s="2">
        <f>Summary40011000!$AB$13</f>
        <v>0</v>
      </c>
      <c r="M28" s="2">
        <f>Summary40011000!$AB$14</f>
        <v>0</v>
      </c>
      <c r="N28" s="2">
        <f>Summary40011000!$AB$15</f>
        <v>0</v>
      </c>
      <c r="O28" s="2">
        <f>Summary40011000!$AB$16</f>
        <v>0</v>
      </c>
      <c r="P28" s="2">
        <f>Summary40011000!$AB$17</f>
        <v>0</v>
      </c>
      <c r="Q28" s="2">
        <f>Summary40011000!$AB$18</f>
        <v>0</v>
      </c>
      <c r="R28" s="2">
        <f>Summary40011000!$AB$19</f>
        <v>0</v>
      </c>
      <c r="S28" s="2">
        <f>Summary40011000!$AB$20</f>
        <v>0</v>
      </c>
      <c r="T28" s="2">
        <f>Summary40011000!$AB$21</f>
        <v>0</v>
      </c>
      <c r="U28" s="2">
        <f>Summary40011000!$AB$22</f>
        <v>0</v>
      </c>
      <c r="V28" s="2">
        <f>Summary40011000!$AB$23</f>
        <v>0</v>
      </c>
      <c r="W28" s="2">
        <f>Summary40011000!$AB$24</f>
        <v>0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Thailand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Turkey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1.5875E-2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Ukraine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USA</v>
      </c>
      <c r="B32" s="2">
        <f>Summary40011000!$AF$3</f>
        <v>0</v>
      </c>
      <c r="C32" s="2">
        <f>Summary40011000!$AF$4</f>
        <v>0.48381199999999996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0.16127999999999998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9.0719999999999995E-2</v>
      </c>
      <c r="R32" s="2">
        <f>Summary40011000!$AF$19</f>
        <v>1.0895699999999999</v>
      </c>
      <c r="S32" s="2">
        <f>Summary40011000!$AF$20</f>
        <v>0.71177999999999997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2.5323199999999999</v>
      </c>
      <c r="X32" s="2">
        <f>Summary40011000!$AF$25</f>
        <v>1.86144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Zambia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0</v>
      </c>
      <c r="G33" s="2">
        <f>Summary40011000!$AG$8</f>
        <v>0</v>
      </c>
      <c r="H33" s="2">
        <f>Summary40011000!$AG$9</f>
        <v>0</v>
      </c>
      <c r="I33" s="2">
        <f>Summary40011000!$AG$10</f>
        <v>0</v>
      </c>
      <c r="J33" s="2">
        <f>Summary40011000!$AG$11</f>
        <v>0</v>
      </c>
      <c r="K33" s="2">
        <f>Summary40011000!$AG$12</f>
        <v>0</v>
      </c>
      <c r="L33" s="2">
        <f>Summary40011000!$AG$13</f>
        <v>0</v>
      </c>
      <c r="M33" s="2">
        <f>Summary40011000!$AG$14</f>
        <v>0</v>
      </c>
      <c r="N33" s="2">
        <f>Summary40011000!$AG$15</f>
        <v>0</v>
      </c>
      <c r="O33" s="2">
        <f>Summary40011000!$AG$16</f>
        <v>0</v>
      </c>
      <c r="P33" s="2">
        <f>Summary40011000!$AG$17</f>
        <v>0</v>
      </c>
      <c r="Q33" s="2">
        <f>Summary40011000!$AG$18</f>
        <v>0</v>
      </c>
      <c r="R33" s="2">
        <f>Summary40011000!$AG$19</f>
        <v>0</v>
      </c>
      <c r="S33" s="2">
        <f>Summary40011000!$AG$20</f>
        <v>0</v>
      </c>
      <c r="T33" s="2">
        <f>Summary40011000!$AG$21</f>
        <v>0</v>
      </c>
      <c r="U33" s="2">
        <f>Summary40011000!$AG$22</f>
        <v>0</v>
      </c>
      <c r="V33" s="2">
        <f>Summary40011000!$AG$23</f>
        <v>0</v>
      </c>
      <c r="W33" s="2">
        <f>Summary40011000!$AG$24</f>
        <v>0</v>
      </c>
      <c r="X33" s="2">
        <f>Summary40011000!$AG$25</f>
        <v>0</v>
      </c>
      <c r="Y33" s="2">
        <f>Summary40011000!$AG$26</f>
        <v>0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7.437E-3</v>
      </c>
      <c r="C34" s="2">
        <f>Summary40011000!$AH$4</f>
        <v>8.4515999999999994E-2</v>
      </c>
      <c r="D34" s="2">
        <f>Summary40011000!$AH$5</f>
        <v>4.0361000000000001E-2</v>
      </c>
      <c r="E34" s="2">
        <f>Summary40011000!$AH$6</f>
        <v>2.8119999999999998E-3</v>
      </c>
      <c r="F34" s="2">
        <f>Summary40011000!$AH$7</f>
        <v>0</v>
      </c>
      <c r="G34" s="2">
        <f>Summary40011000!$AH$8</f>
        <v>0</v>
      </c>
      <c r="H34" s="2">
        <f>Summary40011000!$AH$9</f>
        <v>0</v>
      </c>
      <c r="I34" s="2">
        <f>Summary40011000!$AH$10</f>
        <v>1.0299999999999999E-3</v>
      </c>
      <c r="J34" s="2">
        <f>Summary40011000!$AH$11</f>
        <v>0</v>
      </c>
      <c r="K34" s="2">
        <f>Summary40011000!$AH$12</f>
        <v>0</v>
      </c>
      <c r="L34" s="2">
        <f>Summary40011000!$AH$13</f>
        <v>0</v>
      </c>
      <c r="M34" s="2">
        <f>Summary40011000!$AH$14</f>
        <v>8.5679999999999992E-2</v>
      </c>
      <c r="N34" s="2">
        <f>Summary40011000!$AH$15</f>
        <v>0</v>
      </c>
      <c r="O34" s="2">
        <f>Summary40011000!$AH$16</f>
        <v>2.4595199999999999</v>
      </c>
      <c r="P34" s="2">
        <f>Summary40011000!$AH$17</f>
        <v>0.80640000000000001</v>
      </c>
      <c r="Q34" s="2">
        <f>Summary40011000!$AH$18</f>
        <v>0.70755137198371743</v>
      </c>
      <c r="R34" s="2">
        <f>Summary40011000!$AH$19</f>
        <v>0.20197799999999999</v>
      </c>
      <c r="S34" s="2">
        <f>Summary40011000!$AH$20</f>
        <v>6.4999999999999997E-4</v>
      </c>
      <c r="T34" s="2">
        <f>Summary40011000!$AH$21</f>
        <v>0</v>
      </c>
      <c r="U34" s="2">
        <f>Summary40011000!$AH$22</f>
        <v>0</v>
      </c>
      <c r="V34" s="2">
        <f>Summary40011000!$AH$23</f>
        <v>0.2016</v>
      </c>
      <c r="W34" s="2">
        <f>Summary40011000!$AH$24</f>
        <v>7.6259481481481484E-2</v>
      </c>
      <c r="X34" s="2">
        <f>Summary40011000!$AH$25</f>
        <v>0.10170599999999999</v>
      </c>
      <c r="Y34" s="2">
        <f>Summary40011000!$AH$26</f>
        <v>0</v>
      </c>
      <c r="Z34" s="2">
        <f>Summary40011000!$AH$27</f>
        <v>0</v>
      </c>
    </row>
    <row r="36" spans="1:26" x14ac:dyDescent="0.25">
      <c r="B36" s="7">
        <f>Summary40011000!$B$3</f>
        <v>5.348268852586112</v>
      </c>
      <c r="C36" s="7">
        <f>Summary40011000!$B$4</f>
        <v>2.9945390000000001</v>
      </c>
      <c r="D36" s="7">
        <f>Summary40011000!$B$5</f>
        <v>0.322602</v>
      </c>
      <c r="E36" s="7">
        <f>Summary40011000!$B$6</f>
        <v>5.0686999999999996E-2</v>
      </c>
      <c r="F36" s="7">
        <f>Summary40011000!$B$7</f>
        <v>8.199999999999999E-2</v>
      </c>
      <c r="G36" s="7">
        <f>Summary40011000!$B$8</f>
        <v>0</v>
      </c>
      <c r="H36" s="7">
        <f>Summary40011000!$B$9</f>
        <v>0</v>
      </c>
      <c r="I36" s="7">
        <f>Summary40011000!$B$10</f>
        <v>1.0299999999999999E-3</v>
      </c>
      <c r="J36" s="7">
        <f>0+(Summary40011000!$B$11)</f>
        <v>0</v>
      </c>
      <c r="K36" s="7">
        <f>0+(Summary40011000!$B$12)</f>
        <v>1.6241999999999999E-2</v>
      </c>
      <c r="L36" s="7">
        <f>Summary40011000!$B$13</f>
        <v>3.3474399999999997</v>
      </c>
      <c r="M36" s="7">
        <f>Summary40011000!$B$14</f>
        <v>4.5511200000000001</v>
      </c>
      <c r="N36" s="7">
        <f>Summary40011000!$B$15</f>
        <v>2.8592493627788591</v>
      </c>
      <c r="O36" s="7">
        <f>Summary40011000!$B$16</f>
        <v>4.6360399999999995</v>
      </c>
      <c r="P36" s="7">
        <f>Summary40011000!$B$17</f>
        <v>4.6912099999999999</v>
      </c>
      <c r="Q36" s="7">
        <f>Summary40011000!$B$18</f>
        <v>32.42848351854105</v>
      </c>
      <c r="R36" s="7">
        <f>Summary40011000!$B$19</f>
        <v>5.2501679999999995</v>
      </c>
      <c r="S36" s="7">
        <f>Summary40011000!$B$20</f>
        <v>6.2546200000000001</v>
      </c>
      <c r="T36" s="7">
        <f>Summary40011000!$B$21</f>
        <v>0</v>
      </c>
      <c r="U36" s="7">
        <f>Summary40011000!$B$22</f>
        <v>0</v>
      </c>
      <c r="V36" s="7">
        <f>Summary40011000!$B$23</f>
        <v>9.7093108839498203</v>
      </c>
      <c r="W36" s="7">
        <f>Summary40011000!$B$24</f>
        <v>18.717013925925926</v>
      </c>
      <c r="X36" s="7">
        <f>Summary40011000!$B$25</f>
        <v>10.621846</v>
      </c>
      <c r="Y36" s="7">
        <f>Summary40011000!$B$26</f>
        <v>1.1283049999999999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V10" sqref="V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0.03</v>
      </c>
      <c r="C1" s="2">
        <f t="shared" si="0"/>
        <v>1.9858999999999998E-2</v>
      </c>
      <c r="D1" s="2">
        <f t="shared" si="0"/>
        <v>0</v>
      </c>
      <c r="E1" s="2">
        <f t="shared" si="0"/>
        <v>6.87E-4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7.2296850000000008</v>
      </c>
      <c r="L1" s="2">
        <f t="shared" si="0"/>
        <v>0.77176999999999996</v>
      </c>
      <c r="M1" s="2">
        <f t="shared" si="0"/>
        <v>2.5387199999999996</v>
      </c>
      <c r="N1" s="2">
        <f t="shared" si="0"/>
        <v>3.6370049999999998</v>
      </c>
      <c r="O1" s="2">
        <f t="shared" si="0"/>
        <v>5.6292999999999997</v>
      </c>
      <c r="P1" s="2">
        <f t="shared" si="0"/>
        <v>2.9916800000000001</v>
      </c>
      <c r="Q1" s="2">
        <f t="shared" si="0"/>
        <v>2.9246799999999995</v>
      </c>
      <c r="R1" s="2">
        <f t="shared" si="0"/>
        <v>0</v>
      </c>
      <c r="S1" s="2">
        <f t="shared" si="0"/>
        <v>0</v>
      </c>
      <c r="T1" s="2">
        <f t="shared" si="0"/>
        <v>0</v>
      </c>
      <c r="U1" s="2">
        <f t="shared" si="0"/>
        <v>0</v>
      </c>
      <c r="V1" s="2">
        <f t="shared" si="0"/>
        <v>0</v>
      </c>
      <c r="W1" s="2">
        <f t="shared" si="0"/>
        <v>0.65876999999999997</v>
      </c>
      <c r="X1" s="2">
        <f t="shared" si="0"/>
        <v>5.9219999999999995E-2</v>
      </c>
      <c r="Y1" s="2">
        <f t="shared" si="0"/>
        <v>0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0.03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6.8857200000000001</v>
      </c>
      <c r="L3" s="2">
        <f>Summary40012100!$C$13</f>
        <v>0.38051999999999997</v>
      </c>
      <c r="M3" s="2">
        <f>Summary40012100!$C$14</f>
        <v>2.34842</v>
      </c>
      <c r="N3" s="2">
        <f>Summary40012100!$C$15</f>
        <v>1.8379399999999999</v>
      </c>
      <c r="O3" s="2">
        <f>Summary40012100!$C$16</f>
        <v>2.0584799999999999</v>
      </c>
      <c r="P3" s="2">
        <f>Summary40012100!$C$17</f>
        <v>1.87408</v>
      </c>
      <c r="Q3" s="2">
        <f>Summary40012100!$C$18</f>
        <v>0.78499999999999992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0.29522499999999996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0.32189999999999996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Afghanistan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Albania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Algeria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0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Antigua and Barbuda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0.100894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Argentina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Barbados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Belize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Bolivia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Botswana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0</v>
      </c>
      <c r="I14" s="2">
        <f>Summary40012100!$N$10</f>
        <v>0</v>
      </c>
      <c r="J14" s="2">
        <f>Summary40012100!$N$11</f>
        <v>0</v>
      </c>
      <c r="K14" s="2">
        <f>Summary40012100!$N$12</f>
        <v>0</v>
      </c>
      <c r="L14" s="2">
        <f>Summary40012100!$N$13</f>
        <v>0</v>
      </c>
      <c r="M14" s="2">
        <f>Summary40012100!$N$14</f>
        <v>0</v>
      </c>
      <c r="N14" s="2">
        <f>Summary40012100!$N$15</f>
        <v>0</v>
      </c>
      <c r="O14" s="2">
        <f>Summary40012100!$N$16</f>
        <v>0</v>
      </c>
      <c r="P14" s="2">
        <f>Summary40012100!$N$17</f>
        <v>0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Bouvet Island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Brazil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0.13017199999999998</v>
      </c>
      <c r="L16" s="2">
        <f>Summary40012100!$P$13</f>
        <v>0</v>
      </c>
      <c r="M16" s="2">
        <f>Summary40012100!$P$14</f>
        <v>0</v>
      </c>
      <c r="N16" s="2">
        <f>Summary40012100!$P$15</f>
        <v>1.7884999999999998E-2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Canada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Chile</v>
      </c>
      <c r="B18" s="2">
        <f>Summary40012100!$R$3</f>
        <v>0</v>
      </c>
      <c r="C18" s="2">
        <f>Summary40012100!$R$4</f>
        <v>0</v>
      </c>
      <c r="D18" s="2">
        <f>Summary40012100!$R$5</f>
        <v>0</v>
      </c>
      <c r="E18" s="2">
        <f>Summary40012100!$R$6</f>
        <v>0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0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Colombia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Costa Rica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Ghana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0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India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Japan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Malaysia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0.1008</v>
      </c>
      <c r="N24" s="2">
        <f>Summary40012100!$X$15</f>
        <v>1.1373800000000001</v>
      </c>
      <c r="O24" s="2">
        <f>Summary40012100!$X$16</f>
        <v>3.2918399999999997</v>
      </c>
      <c r="P24" s="2">
        <f>Summary40012100!$X$17</f>
        <v>4.292E-2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0.36354500000000001</v>
      </c>
      <c r="X24" s="2">
        <f>Summary40012100!$X$25</f>
        <v>5.9219999999999995E-2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Singapore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South Africa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Southern African Customs Union</v>
      </c>
      <c r="B27" s="2">
        <f>Summary40012100!$AA$3</f>
        <v>0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0</v>
      </c>
      <c r="J27" s="2">
        <f>Summary40012100!$AA$11</f>
        <v>0</v>
      </c>
      <c r="K27" s="2">
        <f>Summary40012100!$AA$12</f>
        <v>0</v>
      </c>
      <c r="L27" s="2">
        <f>Summary40012100!$AA$13</f>
        <v>0</v>
      </c>
      <c r="M27" s="2">
        <f>Summary40012100!$AA$14</f>
        <v>0</v>
      </c>
      <c r="N27" s="2">
        <f>Summary40012100!$AA$15</f>
        <v>0</v>
      </c>
      <c r="O27" s="2">
        <f>Summary40012100!$AA$16</f>
        <v>0</v>
      </c>
      <c r="P27" s="2">
        <f>Summary40012100!$AA$17</f>
        <v>0</v>
      </c>
      <c r="Q27" s="2">
        <f>Summary40012100!$AA$18</f>
        <v>0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0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0</v>
      </c>
      <c r="F28" s="2">
        <f>Summary40012100!$AB$7</f>
        <v>0</v>
      </c>
      <c r="G28" s="2">
        <f>Summary40012100!$AB$8</f>
        <v>0</v>
      </c>
      <c r="H28" s="2">
        <f>Summary40012100!$AB$9</f>
        <v>0</v>
      </c>
      <c r="I28" s="2">
        <f>Summary40012100!$AB$10</f>
        <v>0</v>
      </c>
      <c r="J28" s="2">
        <f>Summary40012100!$AB$11</f>
        <v>0</v>
      </c>
      <c r="K28" s="2">
        <f>Summary40012100!$AB$12</f>
        <v>1.8404E-2</v>
      </c>
      <c r="L28" s="2">
        <f>Summary40012100!$AB$13</f>
        <v>0</v>
      </c>
      <c r="M28" s="2">
        <f>Summary40012100!$AB$14</f>
        <v>0</v>
      </c>
      <c r="N28" s="2">
        <f>Summary40012100!$AB$15</f>
        <v>0</v>
      </c>
      <c r="O28" s="2">
        <f>Summary40012100!$AB$16</f>
        <v>0</v>
      </c>
      <c r="P28" s="2">
        <f>Summary40012100!$AB$17</f>
        <v>0</v>
      </c>
      <c r="Q28" s="2">
        <f>Summary40012100!$AB$18</f>
        <v>0</v>
      </c>
      <c r="R28" s="2">
        <f>Summary40012100!$AB$19</f>
        <v>0</v>
      </c>
      <c r="S28" s="2">
        <f>Summary40012100!$AB$20</f>
        <v>0</v>
      </c>
      <c r="T28" s="2">
        <f>Summary40012100!$AB$21</f>
        <v>0</v>
      </c>
      <c r="U28" s="2">
        <f>Summary40012100!$AB$22</f>
        <v>0</v>
      </c>
      <c r="V28" s="2">
        <f>Summary40012100!$AB$23</f>
        <v>0</v>
      </c>
      <c r="W28" s="2">
        <f>Summary40012100!$AB$24</f>
        <v>0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t="str">
        <f>Summary40012100!$AC$2</f>
        <v>Thailand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Turkey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2.1499999999999998E-2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Ukraine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2.146E-2</v>
      </c>
      <c r="N31" s="2">
        <f>Summary40012100!$AE$15</f>
        <v>0.12875999999999999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USA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0.19313999999999998</v>
      </c>
      <c r="O32" s="2">
        <f>Summary40012100!$AF$16</f>
        <v>0</v>
      </c>
      <c r="P32" s="2">
        <f>Summary40012100!$AF$17</f>
        <v>1.05322</v>
      </c>
      <c r="Q32" s="2">
        <f>Summary40012100!$AF$18</f>
        <v>2.0131799999999997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Zambia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0</v>
      </c>
      <c r="G33" s="2">
        <f>Summary40012100!$AG$8</f>
        <v>0</v>
      </c>
      <c r="H33" s="2">
        <f>Summary40012100!$AG$9</f>
        <v>0</v>
      </c>
      <c r="I33" s="2">
        <f>Summary40012100!$AG$10</f>
        <v>0</v>
      </c>
      <c r="J33" s="2">
        <f>Summary40012100!$AG$11</f>
        <v>0</v>
      </c>
      <c r="K33" s="2">
        <f>Summary40012100!$AG$12</f>
        <v>0</v>
      </c>
      <c r="L33" s="2">
        <f>Summary40012100!$AG$13</f>
        <v>0</v>
      </c>
      <c r="M33" s="2">
        <f>Summary40012100!$AG$14</f>
        <v>0</v>
      </c>
      <c r="N33" s="2">
        <f>Summary40012100!$AG$15</f>
        <v>0</v>
      </c>
      <c r="O33" s="2">
        <f>Summary40012100!$AG$16</f>
        <v>0</v>
      </c>
      <c r="P33" s="2">
        <f>Summary40012100!$AG$17</f>
        <v>0</v>
      </c>
      <c r="Q33" s="2">
        <f>Summary40012100!$AG$18</f>
        <v>0</v>
      </c>
      <c r="R33" s="2">
        <f>Summary40012100!$AG$19</f>
        <v>0</v>
      </c>
      <c r="S33" s="2">
        <f>Summary40012100!$AG$20</f>
        <v>0</v>
      </c>
      <c r="T33" s="2">
        <f>Summary40012100!$AG$21</f>
        <v>0</v>
      </c>
      <c r="U33" s="2">
        <f>Summary40012100!$AG$22</f>
        <v>0</v>
      </c>
      <c r="V33" s="2">
        <f>Summary40012100!$AG$23</f>
        <v>0</v>
      </c>
      <c r="W33" s="2">
        <f>Summary40012100!$AG$24</f>
        <v>0</v>
      </c>
      <c r="X33" s="2">
        <f>Summary40012100!$AG$25</f>
        <v>0</v>
      </c>
      <c r="Y33" s="2">
        <f>Summary40012100!$AG$26</f>
        <v>0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0</v>
      </c>
      <c r="C34" s="2">
        <f>Summary40012100!$AH$4</f>
        <v>1.9858999999999998E-2</v>
      </c>
      <c r="D34" s="2">
        <f>Summary40012100!$AH$5</f>
        <v>0</v>
      </c>
      <c r="E34" s="2">
        <f>Summary40012100!$AH$6</f>
        <v>6.87E-4</v>
      </c>
      <c r="F34" s="2">
        <f>Summary40012100!$AH$7</f>
        <v>0</v>
      </c>
      <c r="G34" s="2">
        <f>Summary40012100!$AH$8</f>
        <v>0</v>
      </c>
      <c r="H34" s="2">
        <f>Summary40012100!$AH$9</f>
        <v>0</v>
      </c>
      <c r="I34" s="2">
        <f>Summary40012100!$AH$10</f>
        <v>0</v>
      </c>
      <c r="J34" s="2">
        <f>Summary40012100!$AH$11</f>
        <v>0</v>
      </c>
      <c r="K34" s="2">
        <f>Summary40012100!$AH$12</f>
        <v>9.4494999999999996E-2</v>
      </c>
      <c r="L34" s="2">
        <f>Summary40012100!$AH$13</f>
        <v>0.39124999999999999</v>
      </c>
      <c r="M34" s="2">
        <f>Summary40012100!$AH$14</f>
        <v>6.8040000000000003E-2</v>
      </c>
      <c r="N34" s="2">
        <f>Summary40012100!$AH$15</f>
        <v>0</v>
      </c>
      <c r="O34" s="2">
        <f>Summary40012100!$AH$16</f>
        <v>0.27898000000000001</v>
      </c>
      <c r="P34" s="2">
        <f>Summary40012100!$AH$17</f>
        <v>2.146E-2</v>
      </c>
      <c r="Q34" s="2">
        <f>Summary40012100!$AH$18</f>
        <v>0.105</v>
      </c>
      <c r="R34" s="2">
        <f>Summary40012100!$AH$19</f>
        <v>0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0.03</v>
      </c>
      <c r="C36" s="7">
        <f>Summary40012100!$B$4</f>
        <v>1.9858999999999998E-2</v>
      </c>
      <c r="D36" s="7">
        <f>Summary40012100!$B$5</f>
        <v>0</v>
      </c>
      <c r="E36" s="7">
        <f>Summary40012100!$B$6</f>
        <v>6.87E-4</v>
      </c>
      <c r="F36" s="7">
        <f>Summary40012100!$B$7</f>
        <v>0</v>
      </c>
      <c r="G36" s="7">
        <f>Summary40012100!$B$8</f>
        <v>0</v>
      </c>
      <c r="H36" s="7">
        <f>Summary40012100!$B$9</f>
        <v>0</v>
      </c>
      <c r="I36" s="7">
        <f>Summary40012100!$B$10</f>
        <v>0</v>
      </c>
      <c r="J36" s="7">
        <f>0+(Summary40012100!$B$11)</f>
        <v>0</v>
      </c>
      <c r="K36" s="7">
        <f>0+(Summary40012100!$B$12)</f>
        <v>7.2296849999999999</v>
      </c>
      <c r="L36" s="7">
        <f>Summary40012100!$B$13</f>
        <v>0.77176999999999996</v>
      </c>
      <c r="M36" s="7">
        <f>Summary40012100!$B$14</f>
        <v>2.5387200000000001</v>
      </c>
      <c r="N36" s="7">
        <f>Summary40012100!$B$15</f>
        <v>3.6370049999999998</v>
      </c>
      <c r="O36" s="7">
        <f>Summary40012100!$B$16</f>
        <v>5.6292999999999997</v>
      </c>
      <c r="P36" s="7">
        <f>Summary40012100!$B$17</f>
        <v>2.9916799999999997</v>
      </c>
      <c r="Q36" s="7">
        <f>Summary40012100!$B$18</f>
        <v>2.9246799999999999</v>
      </c>
      <c r="R36" s="7">
        <f>Summary40012100!$B$19</f>
        <v>0</v>
      </c>
      <c r="S36" s="7">
        <f>Summary40012100!$B$20</f>
        <v>0</v>
      </c>
      <c r="T36" s="7">
        <f>Summary40012100!$B$21</f>
        <v>0</v>
      </c>
      <c r="U36" s="7">
        <f>Summary40012100!$B$22</f>
        <v>0</v>
      </c>
      <c r="V36" s="7">
        <f>Summary40012100!$B$23</f>
        <v>0</v>
      </c>
      <c r="W36" s="7">
        <f>Summary40012100!$B$24</f>
        <v>0.65876999999999997</v>
      </c>
      <c r="X36" s="7">
        <f>Summary40012100!$B$25</f>
        <v>5.9219999999999995E-2</v>
      </c>
      <c r="Y36" s="7">
        <f>Summary40012100!$B$26</f>
        <v>0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0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N55" sqref="N55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8.4384920000000001</v>
      </c>
      <c r="C1" s="2">
        <f t="shared" si="0"/>
        <v>6.6486299999999989</v>
      </c>
      <c r="D1" s="2">
        <f t="shared" si="0"/>
        <v>7.1373909999999992</v>
      </c>
      <c r="E1" s="2">
        <f t="shared" si="0"/>
        <v>7.9400699999999995</v>
      </c>
      <c r="F1" s="2">
        <f t="shared" si="0"/>
        <v>8.1741849999999996</v>
      </c>
      <c r="G1" s="2">
        <f t="shared" si="0"/>
        <v>8.1952929999999995</v>
      </c>
      <c r="H1" s="2">
        <f t="shared" si="0"/>
        <v>0</v>
      </c>
      <c r="I1" s="2">
        <f t="shared" si="0"/>
        <v>8.8506129999999992</v>
      </c>
      <c r="J1" s="2">
        <f t="shared" si="0"/>
        <v>0</v>
      </c>
      <c r="K1" s="2">
        <f t="shared" si="0"/>
        <v>0.22936499999999999</v>
      </c>
      <c r="L1" s="2">
        <f t="shared" si="0"/>
        <v>0.1134</v>
      </c>
      <c r="M1" s="2">
        <f t="shared" si="0"/>
        <v>1.8622799999999999</v>
      </c>
      <c r="N1" s="2">
        <f t="shared" si="0"/>
        <v>2.9282399999999997</v>
      </c>
      <c r="O1" s="2">
        <f t="shared" si="0"/>
        <v>1.7009999999999998</v>
      </c>
      <c r="P1" s="2">
        <f t="shared" si="0"/>
        <v>1.5789399999999998</v>
      </c>
      <c r="Q1" s="2">
        <f t="shared" si="0"/>
        <v>5.0309010000000001</v>
      </c>
      <c r="R1" s="2">
        <f t="shared" si="0"/>
        <v>9.4020599999999988</v>
      </c>
      <c r="S1" s="2">
        <f t="shared" si="0"/>
        <v>9.9753799999999995</v>
      </c>
      <c r="T1" s="2">
        <f t="shared" si="0"/>
        <v>0</v>
      </c>
      <c r="U1" s="2">
        <f t="shared" si="0"/>
        <v>0</v>
      </c>
      <c r="V1" s="2">
        <f t="shared" si="0"/>
        <v>25.331084999999998</v>
      </c>
      <c r="W1" s="2">
        <f t="shared" si="0"/>
        <v>28.697969999999998</v>
      </c>
      <c r="X1" s="2">
        <f t="shared" si="0"/>
        <v>32.563119999999998</v>
      </c>
      <c r="Y1" s="2">
        <f t="shared" si="0"/>
        <v>48.5535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6.8074079999999997</v>
      </c>
      <c r="C3" s="2">
        <f>Summary40012200!$C$4</f>
        <v>4.7020359999999997</v>
      </c>
      <c r="D3" s="2">
        <f>Summary40012200!$C$5</f>
        <v>6.8345759999999993</v>
      </c>
      <c r="E3" s="2">
        <f>Summary40012200!$C$6</f>
        <v>7.079243</v>
      </c>
      <c r="F3" s="2">
        <f>Summary40012200!$C$7</f>
        <v>7.2381509999999993</v>
      </c>
      <c r="G3" s="2">
        <f>Summary40012200!$C$8</f>
        <v>7.4390169999999998</v>
      </c>
      <c r="H3" s="2">
        <f>Summary40012200!$C$9</f>
        <v>0</v>
      </c>
      <c r="I3" s="2">
        <f>Summary40012200!$C$10</f>
        <v>7.9818029999999993</v>
      </c>
      <c r="J3" s="2">
        <f>Summary40012200!$C$11</f>
        <v>0</v>
      </c>
      <c r="K3" s="2">
        <f>Summary40012200!$C$12</f>
        <v>0.18778999999999998</v>
      </c>
      <c r="L3" s="2">
        <f>Summary40012200!$C$13</f>
        <v>0</v>
      </c>
      <c r="M3" s="2">
        <f>Summary40012200!$C$14</f>
        <v>1.8622799999999999</v>
      </c>
      <c r="N3" s="2">
        <f>Summary40012200!$C$15</f>
        <v>2.9282399999999997</v>
      </c>
      <c r="O3" s="2">
        <f>Summary40012200!$C$16</f>
        <v>1.7009999999999998</v>
      </c>
      <c r="P3" s="2">
        <f>Summary40012200!$C$17</f>
        <v>1.4930999999999999</v>
      </c>
      <c r="Q3" s="2">
        <f>Summary40012200!$C$18</f>
        <v>2.93628</v>
      </c>
      <c r="R3" s="2">
        <f>Summary40012200!$C$19</f>
        <v>4.5662199999999995</v>
      </c>
      <c r="S3" s="2">
        <f>Summary40012200!$C$20</f>
        <v>5.9112200000000001</v>
      </c>
      <c r="T3" s="2">
        <f>Summary40012200!$C$21</f>
        <v>0</v>
      </c>
      <c r="U3" s="2">
        <f>Summary40012200!$C$22</f>
        <v>0</v>
      </c>
      <c r="V3" s="2">
        <f>Summary40012200!$C$23</f>
        <v>16.339230000000001</v>
      </c>
      <c r="W3" s="2">
        <f>Summary40012200!$C$24</f>
        <v>8.7821999999999996</v>
      </c>
      <c r="X3" s="2">
        <f>Summary40012200!$C$25</f>
        <v>11.13308</v>
      </c>
      <c r="Y3" s="2">
        <f>Summary40012200!$C$26</f>
        <v>10.6722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0.201601</v>
      </c>
      <c r="C4" s="2">
        <f>Summary40012200!$D$4</f>
        <v>2.0159999999999997E-2</v>
      </c>
      <c r="D4" s="2">
        <f>Summary40012200!$D$5</f>
        <v>0</v>
      </c>
      <c r="E4" s="2">
        <f>Summary40012200!$D$6</f>
        <v>0</v>
      </c>
      <c r="F4" s="2">
        <f>Summary40012200!$D$7</f>
        <v>1.6514999999999998E-2</v>
      </c>
      <c r="G4" s="2">
        <f>Summary40012200!$D$8</f>
        <v>0</v>
      </c>
      <c r="H4" s="2">
        <f>Summary40012200!$D$9</f>
        <v>0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</v>
      </c>
      <c r="Q4" s="2">
        <f>Summary40012200!$D$18</f>
        <v>0</v>
      </c>
      <c r="R4" s="2">
        <f>Summary40012200!$D$19</f>
        <v>0</v>
      </c>
      <c r="S4" s="2">
        <f>Summary40012200!$D$20</f>
        <v>0</v>
      </c>
      <c r="T4" s="2">
        <f>Summary40012200!$D$21</f>
        <v>0</v>
      </c>
      <c r="U4" s="2">
        <f>Summary40012200!$D$22</f>
        <v>0</v>
      </c>
      <c r="V4" s="2">
        <f>Summary40012200!$D$23</f>
        <v>0</v>
      </c>
      <c r="W4" s="2">
        <f>Summary40012200!$D$24</f>
        <v>0</v>
      </c>
      <c r="X4" s="2">
        <f>Summary40012200!$D$25</f>
        <v>0</v>
      </c>
      <c r="Y4" s="2">
        <f>Summary40012200!$D$26</f>
        <v>0.504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1.9369999999999999E-3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Afghanistan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Albania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Algeria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</v>
      </c>
      <c r="Q8" s="2">
        <f>Summary40012200!$H$18</f>
        <v>0</v>
      </c>
      <c r="R8" s="2">
        <f>Summary40012200!$H$19</f>
        <v>0</v>
      </c>
      <c r="S8" s="2">
        <f>Summary40012200!$H$20</f>
        <v>0</v>
      </c>
      <c r="T8" s="2">
        <f>Summary40012200!$H$21</f>
        <v>0</v>
      </c>
      <c r="U8" s="2">
        <f>Summary40012200!$H$22</f>
        <v>0</v>
      </c>
      <c r="V8" s="2">
        <f>Summary40012200!$H$23</f>
        <v>0</v>
      </c>
      <c r="W8" s="2">
        <f>Summary40012200!$H$24</f>
        <v>0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t="str">
        <f>Summary40012200!$I$2</f>
        <v>Antigua and Barbuda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0</v>
      </c>
      <c r="P9" s="2">
        <f>Summary40012200!$I$17</f>
        <v>0</v>
      </c>
      <c r="Q9" s="2">
        <f>Summary40012200!$I$18</f>
        <v>0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Argentina</v>
      </c>
      <c r="B10" s="2">
        <f>Summary40012200!$J$3</f>
        <v>8.0639999999999989E-2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0</v>
      </c>
      <c r="X10" s="2">
        <f>Summary40012200!$J$25</f>
        <v>0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Barbados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Belize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Bolivia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0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Botswana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0</v>
      </c>
      <c r="J14" s="2">
        <f>Summary40012200!$N$11</f>
        <v>0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0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Bouvet Island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0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t="str">
        <f>Summary40012200!$P$2</f>
        <v>Brazil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2.2679999999999999E-2</v>
      </c>
      <c r="Y16" s="2">
        <f>Summary40012200!$P$26</f>
        <v>0.1008</v>
      </c>
      <c r="Z16" s="2">
        <f>Summary40012200!$P$27</f>
        <v>0</v>
      </c>
    </row>
    <row r="17" spans="1:26" x14ac:dyDescent="0.25">
      <c r="A17" t="str">
        <f>Summary40012200!$Q$2</f>
        <v>Canada</v>
      </c>
      <c r="B17" s="2">
        <f>Summary40012200!$Q$3</f>
        <v>4.0319999999999995E-2</v>
      </c>
      <c r="C17" s="2">
        <f>Summary40012200!$Q$4</f>
        <v>0.16128099999999998</v>
      </c>
      <c r="D17" s="2">
        <f>Summary40012200!$Q$5</f>
        <v>0</v>
      </c>
      <c r="E17" s="2">
        <f>Summary40012200!$Q$6</f>
        <v>0.302375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0.21279999999999999</v>
      </c>
      <c r="R17" s="2">
        <f>Summary40012200!$Q$19</f>
        <v>0.48943999999999999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1.5959699999999999</v>
      </c>
      <c r="X17" s="2">
        <f>Summary40012200!$Q$25</f>
        <v>1.7315199999999999</v>
      </c>
      <c r="Y17" s="2">
        <f>Summary40012200!$Q$26</f>
        <v>3.1259199999999998</v>
      </c>
      <c r="Z17" s="2">
        <f>Summary40012200!$Q$27</f>
        <v>0</v>
      </c>
    </row>
    <row r="18" spans="1:26" x14ac:dyDescent="0.25">
      <c r="A18" t="str">
        <f>Summary40012200!$R$2</f>
        <v>Chile</v>
      </c>
      <c r="B18" s="2">
        <f>Summary40012200!$R$3</f>
        <v>0</v>
      </c>
      <c r="C18" s="2">
        <f>Summary40012200!$R$4</f>
        <v>4.0319999999999995E-2</v>
      </c>
      <c r="D18" s="2">
        <f>Summary40012200!$R$5</f>
        <v>0</v>
      </c>
      <c r="E18" s="2">
        <f>Summary40012200!$R$6</f>
        <v>0</v>
      </c>
      <c r="F18" s="2">
        <f>Summary40012200!$R$7</f>
        <v>0</v>
      </c>
      <c r="G18" s="2">
        <f>Summary40012200!$R$8</f>
        <v>0</v>
      </c>
      <c r="H18" s="2">
        <f>Summary40012200!$R$9</f>
        <v>0</v>
      </c>
      <c r="I18" s="2">
        <f>Summary40012200!$R$10</f>
        <v>0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0</v>
      </c>
      <c r="R18" s="2">
        <f>Summary40012200!$R$19</f>
        <v>0</v>
      </c>
      <c r="S18" s="2">
        <f>Summary40012200!$R$20</f>
        <v>0</v>
      </c>
      <c r="T18" s="2">
        <f>Summary40012200!$R$21</f>
        <v>0</v>
      </c>
      <c r="U18" s="2">
        <f>Summary40012200!$R$22</f>
        <v>0</v>
      </c>
      <c r="V18" s="2">
        <f>Summary40012200!$R$23</f>
        <v>0</v>
      </c>
      <c r="W18" s="2">
        <f>Summary40012200!$R$24</f>
        <v>0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Colombia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Costa Rica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Ghana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0</v>
      </c>
      <c r="T21" s="2">
        <f>Summary40012200!$U$21</f>
        <v>0</v>
      </c>
      <c r="U21" s="2">
        <f>Summary40012200!$U$22</f>
        <v>0</v>
      </c>
      <c r="V21" s="2">
        <f>Summary40012200!$U$23</f>
        <v>0</v>
      </c>
      <c r="W21" s="2">
        <f>Summary40012200!$U$24</f>
        <v>0</v>
      </c>
      <c r="X21" s="2">
        <f>Summary40012200!$U$25</f>
        <v>0</v>
      </c>
      <c r="Y21" s="2">
        <f>Summary40012200!$U$26</f>
        <v>0</v>
      </c>
      <c r="Z21" s="2">
        <f>Summary40012200!$U$27</f>
        <v>0</v>
      </c>
    </row>
    <row r="22" spans="1:26" x14ac:dyDescent="0.25">
      <c r="A22" t="str">
        <f>Summary40012200!$V$2</f>
        <v>India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0.55281199999999997</v>
      </c>
      <c r="G22" s="2">
        <f>Summary40012200!$V$8</f>
        <v>1.6999999999999998E-2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0.1008</v>
      </c>
      <c r="R22" s="2">
        <f>Summary40012200!$V$19</f>
        <v>0.51069999999999993</v>
      </c>
      <c r="S22" s="2">
        <f>Summary40012200!$V$20</f>
        <v>0.2016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0.4032</v>
      </c>
      <c r="X22" s="2">
        <f>Summary40012200!$V$25</f>
        <v>0.3024</v>
      </c>
      <c r="Y22" s="2">
        <f>Summary40012200!$V$26</f>
        <v>2.9232</v>
      </c>
      <c r="Z22" s="2">
        <f>Summary40012200!$V$27</f>
        <v>0</v>
      </c>
    </row>
    <row r="23" spans="1:26" x14ac:dyDescent="0.25">
      <c r="A23" t="str">
        <f>Summary40012200!$W$2</f>
        <v>Japan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Malaysia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0.17199999999999999</v>
      </c>
      <c r="S24" s="2">
        <f>Summary40012200!$X$20</f>
        <v>2.0361599999999997</v>
      </c>
      <c r="T24" s="2">
        <f>Summary40012200!$X$21</f>
        <v>0</v>
      </c>
      <c r="U24" s="2">
        <f>Summary40012200!$X$22</f>
        <v>0</v>
      </c>
      <c r="V24" s="2">
        <f>Summary40012200!$X$23</f>
        <v>7.1738149999999994</v>
      </c>
      <c r="W24" s="2">
        <f>Summary40012200!$X$24</f>
        <v>11.269399999999999</v>
      </c>
      <c r="X24" s="2">
        <f>Summary40012200!$X$25</f>
        <v>10.610899999999999</v>
      </c>
      <c r="Y24" s="2">
        <f>Summary40012200!$X$26</f>
        <v>17.19098</v>
      </c>
      <c r="Z24" s="2">
        <f>Summary40012200!$X$27</f>
        <v>0</v>
      </c>
    </row>
    <row r="25" spans="1:26" x14ac:dyDescent="0.25">
      <c r="A25" t="str">
        <f>Summary40012200!$Y$2</f>
        <v>Singapore</v>
      </c>
      <c r="B25" s="2">
        <f>Summary40012200!$Y$3</f>
        <v>6.4000000000000001E-2</v>
      </c>
      <c r="C25" s="2">
        <f>Summary40012200!$Y$4</f>
        <v>1.2E-2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0</v>
      </c>
      <c r="O25" s="2">
        <f>Summary40012200!$Y$16</f>
        <v>0</v>
      </c>
      <c r="P25" s="2">
        <f>Summary40012200!$Y$17</f>
        <v>8.584E-2</v>
      </c>
      <c r="Q25" s="2">
        <f>Summary40012200!$Y$18</f>
        <v>0</v>
      </c>
      <c r="R25" s="2">
        <f>Summary40012200!$Y$19</f>
        <v>0.36115999999999998</v>
      </c>
      <c r="S25" s="2">
        <f>Summary40012200!$Y$20</f>
        <v>6.8040000000000003E-2</v>
      </c>
      <c r="T25" s="2">
        <f>Summary40012200!$Y$21</f>
        <v>0</v>
      </c>
      <c r="U25" s="2">
        <f>Summary40012200!$Y$22</f>
        <v>0</v>
      </c>
      <c r="V25" s="2">
        <f>Summary40012200!$Y$23</f>
        <v>0.20412</v>
      </c>
      <c r="W25" s="2">
        <f>Summary40012200!$Y$24</f>
        <v>0.60143999999999997</v>
      </c>
      <c r="X25" s="2">
        <f>Summary40012200!$Y$25</f>
        <v>0.15035999999999999</v>
      </c>
      <c r="Y25" s="2">
        <f>Summary40012200!$Y$26</f>
        <v>0.69047999999999998</v>
      </c>
      <c r="Z25" s="2">
        <f>Summary40012200!$Y$27</f>
        <v>0</v>
      </c>
    </row>
    <row r="26" spans="1:26" x14ac:dyDescent="0.25">
      <c r="A26" t="str">
        <f>Summary40012200!$Z$2</f>
        <v>South Africa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0.1008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</v>
      </c>
      <c r="N26" s="2">
        <f>Summary40012200!$Z$15</f>
        <v>0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1.4515199999999999</v>
      </c>
      <c r="W26" s="2">
        <f>Summary40012200!$Z$24</f>
        <v>0</v>
      </c>
      <c r="X26" s="2">
        <f>Summary40012200!$Z$25</f>
        <v>0</v>
      </c>
      <c r="Y26" s="2">
        <f>Summary40012200!$Z$26</f>
        <v>8.0639999999999989E-2</v>
      </c>
      <c r="Z26" s="2">
        <f>Summary40012200!$Z$27</f>
        <v>0</v>
      </c>
    </row>
    <row r="27" spans="1:26" x14ac:dyDescent="0.25">
      <c r="A27" t="str">
        <f>Summary40012200!$AA$2</f>
        <v>Southern African Customs Union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8.0639999999999989E-2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0</v>
      </c>
      <c r="K27" s="2">
        <f>Summary40012200!$AA$12</f>
        <v>0</v>
      </c>
      <c r="L27" s="2">
        <f>Summary40012200!$AA$13</f>
        <v>0</v>
      </c>
      <c r="M27" s="2">
        <f>Summary40012200!$AA$14</f>
        <v>0</v>
      </c>
      <c r="N27" s="2">
        <f>Summary40012200!$AA$15</f>
        <v>0</v>
      </c>
      <c r="O27" s="2">
        <f>Summary40012200!$AA$16</f>
        <v>0</v>
      </c>
      <c r="P27" s="2">
        <f>Summary40012200!$AA$17</f>
        <v>0</v>
      </c>
      <c r="Q27" s="2">
        <f>Summary40012200!$AA$18</f>
        <v>0</v>
      </c>
      <c r="R27" s="2">
        <f>Summary40012200!$AA$19</f>
        <v>0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0</v>
      </c>
      <c r="W27" s="2">
        <f>Summary40012200!$AA$24</f>
        <v>0</v>
      </c>
      <c r="X27" s="2">
        <f>Summary40012200!$AA$25</f>
        <v>0</v>
      </c>
      <c r="Y27" s="2">
        <f>Summary40012200!$AA$26</f>
        <v>0</v>
      </c>
      <c r="Z27" s="2">
        <f>Summary40012200!$AA$27</f>
        <v>0</v>
      </c>
    </row>
    <row r="28" spans="1:26" x14ac:dyDescent="0.25">
      <c r="A28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0</v>
      </c>
      <c r="F28" s="2">
        <f>Summary40012200!$AB$7</f>
        <v>0</v>
      </c>
      <c r="G28" s="2">
        <f>Summary40012200!$AB$8</f>
        <v>0</v>
      </c>
      <c r="H28" s="2">
        <f>Summary40012200!$AB$9</f>
        <v>0</v>
      </c>
      <c r="I28" s="2">
        <f>Summary40012200!$AB$10</f>
        <v>0</v>
      </c>
      <c r="J28" s="2">
        <f>Summary40012200!$AB$11</f>
        <v>0</v>
      </c>
      <c r="K28" s="2">
        <f>Summary40012200!$AB$12</f>
        <v>0</v>
      </c>
      <c r="L28" s="2">
        <f>Summary40012200!$AB$13</f>
        <v>0</v>
      </c>
      <c r="M28" s="2">
        <f>Summary40012200!$AB$14</f>
        <v>0</v>
      </c>
      <c r="N28" s="2">
        <f>Summary40012200!$AB$15</f>
        <v>0</v>
      </c>
      <c r="O28" s="2">
        <f>Summary40012200!$AB$16</f>
        <v>0</v>
      </c>
      <c r="P28" s="2">
        <f>Summary40012200!$AB$17</f>
        <v>0</v>
      </c>
      <c r="Q28" s="2">
        <f>Summary40012200!$AB$18</f>
        <v>0</v>
      </c>
      <c r="R28" s="2">
        <f>Summary40012200!$AB$19</f>
        <v>0</v>
      </c>
      <c r="S28" s="2">
        <f>Summary40012200!$AB$20</f>
        <v>0</v>
      </c>
      <c r="T28" s="2">
        <f>Summary40012200!$AB$21</f>
        <v>0</v>
      </c>
      <c r="U28" s="2">
        <f>Summary40012200!$AB$22</f>
        <v>0</v>
      </c>
      <c r="V28" s="2">
        <f>Summary40012200!$AB$23</f>
        <v>0</v>
      </c>
      <c r="W28" s="2">
        <f>Summary40012200!$AB$24</f>
        <v>0</v>
      </c>
      <c r="X28" s="2">
        <f>Summary40012200!$AB$25</f>
        <v>0</v>
      </c>
      <c r="Y28" s="2">
        <f>Summary40012200!$AB$26</f>
        <v>0</v>
      </c>
      <c r="Z28" s="2">
        <f>Summary40012200!$AB$27</f>
        <v>0</v>
      </c>
    </row>
    <row r="29" spans="1:26" x14ac:dyDescent="0.25">
      <c r="A29" t="str">
        <f>Summary40012200!$AC$2</f>
        <v>Thailand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Turkey</v>
      </c>
      <c r="B30" s="2">
        <f>Summary40012200!$AD$3</f>
        <v>5.0397999999999998E-2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6.0479999999999999E-2</v>
      </c>
      <c r="Y30" s="2">
        <f>Summary40012200!$AD$26</f>
        <v>0.16127999999999998</v>
      </c>
      <c r="Z30" s="2">
        <f>Summary40012200!$AD$27</f>
        <v>0</v>
      </c>
    </row>
    <row r="31" spans="1:26" x14ac:dyDescent="0.25">
      <c r="A31" t="str">
        <f>Summary40012200!$AE$2</f>
        <v>Ukraine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USA</v>
      </c>
      <c r="B32" s="2">
        <f>Summary40012200!$AF$3</f>
        <v>1.149125</v>
      </c>
      <c r="C32" s="2">
        <f>Summary40012200!$AF$4</f>
        <v>1.2297499999999999</v>
      </c>
      <c r="D32" s="2">
        <f>Summary40012200!$AF$5</f>
        <v>0.24207799999999999</v>
      </c>
      <c r="E32" s="2">
        <f>Summary40012200!$AF$6</f>
        <v>0.47781199999999996</v>
      </c>
      <c r="F32" s="2">
        <f>Summary40012200!$AF$7</f>
        <v>0.12096</v>
      </c>
      <c r="G32" s="2">
        <f>Summary40012200!$AF$8</f>
        <v>6.0479999999999999E-2</v>
      </c>
      <c r="H32" s="2">
        <f>Summary40012200!$AF$9</f>
        <v>0</v>
      </c>
      <c r="I32" s="2">
        <f>Summary40012200!$AF$10</f>
        <v>0.101687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1.7601799999999999</v>
      </c>
      <c r="R32" s="2">
        <f>Summary40012200!$AF$19</f>
        <v>3.30254</v>
      </c>
      <c r="S32" s="2">
        <f>Summary40012200!$AF$20</f>
        <v>1.7583599999999999</v>
      </c>
      <c r="T32" s="2">
        <f>Summary40012200!$AF$21</f>
        <v>0</v>
      </c>
      <c r="U32" s="2">
        <f>Summary40012200!$AF$22</f>
        <v>0</v>
      </c>
      <c r="V32" s="2">
        <f>Summary40012200!$AF$23</f>
        <v>2.128E-2</v>
      </c>
      <c r="W32" s="2">
        <f>Summary40012200!$AF$24</f>
        <v>6.0457599999999996</v>
      </c>
      <c r="X32" s="2">
        <f>Summary40012200!$AF$25</f>
        <v>8.5517000000000003</v>
      </c>
      <c r="Y32" s="2">
        <f>Summary40012200!$AF$26</f>
        <v>13.103999999999999</v>
      </c>
      <c r="Z32" s="2">
        <f>Summary40012200!$AF$27</f>
        <v>0</v>
      </c>
    </row>
    <row r="33" spans="1:26" x14ac:dyDescent="0.25">
      <c r="A33" t="str">
        <f>Summary40012200!$AG$2</f>
        <v>Zambia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0</v>
      </c>
      <c r="G33" s="2">
        <f>Summary40012200!$AG$8</f>
        <v>0</v>
      </c>
      <c r="H33" s="2">
        <f>Summary40012200!$AG$9</f>
        <v>0</v>
      </c>
      <c r="I33" s="2">
        <f>Summary40012200!$AG$10</f>
        <v>0</v>
      </c>
      <c r="J33" s="2">
        <f>Summary40012200!$AG$11</f>
        <v>0</v>
      </c>
      <c r="K33" s="2">
        <f>Summary40012200!$AG$12</f>
        <v>0</v>
      </c>
      <c r="L33" s="2">
        <f>Summary40012200!$AG$13</f>
        <v>0</v>
      </c>
      <c r="M33" s="2">
        <f>Summary40012200!$AG$14</f>
        <v>0</v>
      </c>
      <c r="N33" s="2">
        <f>Summary40012200!$AG$15</f>
        <v>0</v>
      </c>
      <c r="O33" s="2">
        <f>Summary40012200!$AG$16</f>
        <v>0</v>
      </c>
      <c r="P33" s="2">
        <f>Summary40012200!$AG$17</f>
        <v>0</v>
      </c>
      <c r="Q33" s="2">
        <f>Summary40012200!$AG$18</f>
        <v>0</v>
      </c>
      <c r="R33" s="2">
        <f>Summary40012200!$AG$19</f>
        <v>0</v>
      </c>
      <c r="S33" s="2">
        <f>Summary40012200!$AG$20</f>
        <v>0</v>
      </c>
      <c r="T33" s="2">
        <f>Summary40012200!$AG$21</f>
        <v>0</v>
      </c>
      <c r="U33" s="2">
        <f>Summary40012200!$AG$22</f>
        <v>0</v>
      </c>
      <c r="V33" s="2">
        <f>Summary40012200!$AG$23</f>
        <v>0</v>
      </c>
      <c r="W33" s="2">
        <f>Summary40012200!$AG$24</f>
        <v>0</v>
      </c>
      <c r="X33" s="2">
        <f>Summary40012200!$AG$25</f>
        <v>0</v>
      </c>
      <c r="Y33" s="2">
        <f>Summary40012200!$AG$26</f>
        <v>0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4.4999999999999998E-2</v>
      </c>
      <c r="C34" s="2">
        <f>Summary40012200!$AH$4</f>
        <v>0.48308299999999998</v>
      </c>
      <c r="D34" s="2">
        <f>Summary40012200!$AH$5</f>
        <v>6.0736999999999999E-2</v>
      </c>
      <c r="E34" s="2">
        <f>Summary40012200!$AH$6</f>
        <v>0</v>
      </c>
      <c r="F34" s="2">
        <f>Summary40012200!$AH$7</f>
        <v>0.14301</v>
      </c>
      <c r="G34" s="2">
        <f>Summary40012200!$AH$8</f>
        <v>0.67879599999999995</v>
      </c>
      <c r="H34" s="2">
        <f>Summary40012200!$AH$9</f>
        <v>0</v>
      </c>
      <c r="I34" s="2">
        <f>Summary40012200!$AH$10</f>
        <v>0.767123</v>
      </c>
      <c r="J34" s="2">
        <f>Summary40012200!$AH$11</f>
        <v>0</v>
      </c>
      <c r="K34" s="2">
        <f>Summary40012200!$AH$12</f>
        <v>4.1575000000000001E-2</v>
      </c>
      <c r="L34" s="2">
        <f>Summary40012200!$AH$13</f>
        <v>0.1134</v>
      </c>
      <c r="M34" s="2">
        <f>Summary40012200!$AH$14</f>
        <v>0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2.0840999999999998E-2</v>
      </c>
      <c r="R34" s="2">
        <f>Summary40012200!$AH$19</f>
        <v>0</v>
      </c>
      <c r="S34" s="2">
        <f>Summary40012200!$AH$20</f>
        <v>0</v>
      </c>
      <c r="T34" s="2">
        <f>Summary40012200!$AH$21</f>
        <v>0</v>
      </c>
      <c r="U34" s="2">
        <f>Summary40012200!$AH$22</f>
        <v>0</v>
      </c>
      <c r="V34" s="2">
        <f>Summary40012200!$AH$23</f>
        <v>0.14112</v>
      </c>
      <c r="W34" s="2">
        <f>Summary40012200!$AH$24</f>
        <v>0</v>
      </c>
      <c r="X34" s="2">
        <f>Summary40012200!$AH$25</f>
        <v>0</v>
      </c>
      <c r="Y34" s="2">
        <f>Summary40012200!$AH$26</f>
        <v>0</v>
      </c>
      <c r="Z34" s="2">
        <f>Summary40012200!$AH$27</f>
        <v>0</v>
      </c>
    </row>
    <row r="36" spans="1:26" x14ac:dyDescent="0.25">
      <c r="B36" s="7">
        <f>Summary40012200!$B$3</f>
        <v>8.4384920000000001</v>
      </c>
      <c r="C36" s="7">
        <f>Summary40012200!$B$4</f>
        <v>6.6486299999999998</v>
      </c>
      <c r="D36" s="7">
        <f>Summary40012200!$B$5</f>
        <v>7.137391</v>
      </c>
      <c r="E36" s="7">
        <f>Summary40012200!$B$6</f>
        <v>7.9400699999999995</v>
      </c>
      <c r="F36" s="7">
        <f>Summary40012200!$B$7</f>
        <v>8.1741849999999996</v>
      </c>
      <c r="G36" s="7">
        <f>Summary40012200!$B$8</f>
        <v>8.1952929999999995</v>
      </c>
      <c r="H36" s="7">
        <f>Summary40012200!$B$9</f>
        <v>0</v>
      </c>
      <c r="I36" s="7">
        <f>Summary40012200!$B$10</f>
        <v>8.8506129999999992</v>
      </c>
      <c r="J36" s="7">
        <f>0+(Summary40012200!$B$11)</f>
        <v>0</v>
      </c>
      <c r="K36" s="7">
        <f>0+(Summary40012200!$B$12)</f>
        <v>0.22936499999999999</v>
      </c>
      <c r="L36" s="7">
        <f>Summary40012200!$B$13</f>
        <v>0.1134</v>
      </c>
      <c r="M36" s="7">
        <f>Summary40012200!$B$14</f>
        <v>1.8622799999999999</v>
      </c>
      <c r="N36" s="7">
        <f>Summary40012200!$B$15</f>
        <v>2.9282399999999997</v>
      </c>
      <c r="O36" s="7">
        <f>Summary40012200!$B$16</f>
        <v>1.7009999999999998</v>
      </c>
      <c r="P36" s="7">
        <f>Summary40012200!$B$17</f>
        <v>1.57894</v>
      </c>
      <c r="Q36" s="7">
        <f>Summary40012200!$B$18</f>
        <v>5.0309010000000001</v>
      </c>
      <c r="R36" s="7">
        <f>Summary40012200!$B$19</f>
        <v>9.4020599999999988</v>
      </c>
      <c r="S36" s="7">
        <f>Summary40012200!$B$20</f>
        <v>9.9753799999999995</v>
      </c>
      <c r="T36" s="7">
        <f>Summary40012200!$B$21</f>
        <v>0</v>
      </c>
      <c r="U36" s="7">
        <f>Summary40012200!$B$22</f>
        <v>0</v>
      </c>
      <c r="V36" s="7">
        <f>Summary40012200!$B$23</f>
        <v>25.331084999999998</v>
      </c>
      <c r="W36" s="7">
        <f>Summary40012200!$B$24</f>
        <v>28.697969999999998</v>
      </c>
      <c r="X36" s="7">
        <f>Summary40012200!$B$25</f>
        <v>32.563119999999998</v>
      </c>
      <c r="Y36" s="7">
        <f>Summary40012200!$B$26</f>
        <v>48.5535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1.2044280000000001</v>
      </c>
      <c r="C1" s="2">
        <f t="shared" si="0"/>
        <v>1.8E-5</v>
      </c>
      <c r="D1" s="2">
        <f t="shared" si="0"/>
        <v>7.9573999999999992E-2</v>
      </c>
      <c r="E1" s="2">
        <f t="shared" si="0"/>
        <v>0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3.5969689999999996</v>
      </c>
      <c r="L1" s="2">
        <f t="shared" si="0"/>
        <v>1.449525</v>
      </c>
      <c r="M1" s="2">
        <f t="shared" si="0"/>
        <v>5.6975999999999999E-2</v>
      </c>
      <c r="N1" s="2">
        <f t="shared" si="0"/>
        <v>0</v>
      </c>
      <c r="O1" s="2">
        <f t="shared" si="0"/>
        <v>0.92616399999999999</v>
      </c>
      <c r="P1" s="2">
        <f t="shared" si="0"/>
        <v>0.23183999999999999</v>
      </c>
      <c r="Q1" s="2">
        <f t="shared" si="0"/>
        <v>2.729136558514737E-2</v>
      </c>
      <c r="R1" s="2">
        <f t="shared" si="0"/>
        <v>0.27817999999999998</v>
      </c>
      <c r="S1" s="2">
        <f t="shared" si="0"/>
        <v>0</v>
      </c>
      <c r="T1" s="2">
        <f t="shared" si="0"/>
        <v>0</v>
      </c>
      <c r="U1" s="2">
        <f t="shared" si="0"/>
        <v>0</v>
      </c>
      <c r="V1" s="2">
        <f t="shared" si="0"/>
        <v>2.0870219999999997</v>
      </c>
      <c r="W1" s="2">
        <f t="shared" si="0"/>
        <v>1.8117989999999997</v>
      </c>
      <c r="X1" s="2">
        <f t="shared" si="0"/>
        <v>2.1893971450582135</v>
      </c>
      <c r="Y1" s="2">
        <f t="shared" si="0"/>
        <v>2.0972689999999998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0.92737799999999992</v>
      </c>
      <c r="C3" s="2">
        <f>Summary40012900!$C$4</f>
        <v>0</v>
      </c>
      <c r="D3" s="2">
        <f>Summary40012900!$C$5</f>
        <v>6.4573999999999993E-2</v>
      </c>
      <c r="E3" s="2">
        <f>Summary40012900!$C$6</f>
        <v>0</v>
      </c>
      <c r="F3" s="2">
        <f>Summary40012900!$C$7</f>
        <v>0</v>
      </c>
      <c r="G3" s="2">
        <f>Summary40012900!$C$8</f>
        <v>0</v>
      </c>
      <c r="H3" s="2">
        <f>Summary40012900!$C$9</f>
        <v>0</v>
      </c>
      <c r="I3" s="2">
        <f>Summary40012900!$C$10</f>
        <v>0</v>
      </c>
      <c r="J3" s="2">
        <f>Summary40012900!$C$11</f>
        <v>0</v>
      </c>
      <c r="K3" s="2">
        <f>Summary40012900!$C$12</f>
        <v>3.253603</v>
      </c>
      <c r="L3" s="2">
        <f>Summary40012900!$C$13</f>
        <v>1.449525</v>
      </c>
      <c r="M3" s="2">
        <f>Summary40012900!$C$14</f>
        <v>5.6559999999999999E-2</v>
      </c>
      <c r="N3" s="2">
        <f>Summary40012900!$C$15</f>
        <v>0</v>
      </c>
      <c r="O3" s="2">
        <f>Summary40012900!$C$16</f>
        <v>0.51919799999999994</v>
      </c>
      <c r="P3" s="2">
        <f>Summary40012900!$C$17</f>
        <v>0.23183999999999999</v>
      </c>
      <c r="Q3" s="2">
        <f>Summary40012900!$C$18</f>
        <v>1.8689999999999998E-2</v>
      </c>
      <c r="R3" s="2">
        <f>Summary40012900!$C$19</f>
        <v>0.15049999999999999</v>
      </c>
      <c r="S3" s="2">
        <f>Summary40012900!$C$20</f>
        <v>0</v>
      </c>
      <c r="T3" s="2">
        <f>Summary40012900!$C$21</f>
        <v>0</v>
      </c>
      <c r="U3" s="2">
        <f>Summary40012900!$C$22</f>
        <v>0</v>
      </c>
      <c r="V3" s="2">
        <f>Summary40012900!$C$23</f>
        <v>0.70926999999999996</v>
      </c>
      <c r="W3" s="2">
        <f>Summary40012900!$C$24</f>
        <v>0</v>
      </c>
      <c r="X3" s="2">
        <f>Summary40012900!$C$25</f>
        <v>0</v>
      </c>
      <c r="Y3" s="2">
        <f>Summary40012900!$C$26</f>
        <v>0.52415999999999996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0</v>
      </c>
      <c r="H4" s="2">
        <f>Summary40012900!$D$9</f>
        <v>0</v>
      </c>
      <c r="I4" s="2">
        <f>Summary40012900!$D$10</f>
        <v>0</v>
      </c>
      <c r="J4" s="2">
        <f>Summary40012900!$D$11</f>
        <v>0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0</v>
      </c>
      <c r="O4" s="2">
        <f>Summary40012900!$D$16</f>
        <v>0</v>
      </c>
      <c r="P4" s="2">
        <f>Summary40012900!$D$17</f>
        <v>0</v>
      </c>
      <c r="Q4" s="2">
        <f>Summary40012900!$D$18</f>
        <v>0</v>
      </c>
      <c r="R4" s="2">
        <f>Summary40012900!$D$19</f>
        <v>0</v>
      </c>
      <c r="S4" s="2">
        <f>Summary40012900!$D$20</f>
        <v>0</v>
      </c>
      <c r="T4" s="2">
        <f>Summary40012900!$D$21</f>
        <v>0</v>
      </c>
      <c r="U4" s="2">
        <f>Summary40012900!$D$22</f>
        <v>0</v>
      </c>
      <c r="V4" s="2">
        <f>Summary40012900!$D$23</f>
        <v>0</v>
      </c>
      <c r="W4" s="2">
        <f>Summary40012900!$D$24</f>
        <v>0</v>
      </c>
      <c r="X4" s="2">
        <f>Summary40012900!$D$25</f>
        <v>2.6871450582132989E-3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Afghanistan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Albania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Algeria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0</v>
      </c>
      <c r="G8" s="2">
        <f>Summary40012900!$H$8</f>
        <v>0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0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Antigua and Barbuda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Argentina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Barbados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Belize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Bolivia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0</v>
      </c>
      <c r="Z13" s="2">
        <f>Summary40012900!$M$27</f>
        <v>0</v>
      </c>
    </row>
    <row r="14" spans="1:26" x14ac:dyDescent="0.25">
      <c r="A14" t="str">
        <f>Summary40012900!$N$2</f>
        <v>Botswana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</v>
      </c>
      <c r="K14" s="2">
        <f>Summary40012900!$N$12</f>
        <v>0</v>
      </c>
      <c r="L14" s="2">
        <f>Summary40012900!$N$13</f>
        <v>0</v>
      </c>
      <c r="M14" s="2">
        <f>Summary40012900!$N$14</f>
        <v>0</v>
      </c>
      <c r="N14" s="2">
        <f>Summary40012900!$N$15</f>
        <v>0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0</v>
      </c>
      <c r="X14" s="2">
        <f>Summary40012900!$N$25</f>
        <v>0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Bouvet Island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0</v>
      </c>
      <c r="G15" s="2">
        <f>Summary40012900!$O$8</f>
        <v>0</v>
      </c>
      <c r="H15" s="2">
        <f>Summary40012900!$O$9</f>
        <v>0</v>
      </c>
      <c r="I15" s="2">
        <f>Summary40012900!$O$10</f>
        <v>0</v>
      </c>
      <c r="J15" s="2">
        <f>Summary40012900!$O$11</f>
        <v>0</v>
      </c>
      <c r="K15" s="2">
        <f>Summary40012900!$O$12</f>
        <v>0</v>
      </c>
      <c r="L15" s="2">
        <f>Summary40012900!$O$13</f>
        <v>0</v>
      </c>
      <c r="M15" s="2">
        <f>Summary40012900!$O$14</f>
        <v>0</v>
      </c>
      <c r="N15" s="2">
        <f>Summary40012900!$O$15</f>
        <v>0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0</v>
      </c>
      <c r="T15" s="2">
        <f>Summary40012900!$O$21</f>
        <v>0</v>
      </c>
      <c r="U15" s="2">
        <f>Summary40012900!$O$22</f>
        <v>0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Brazil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Canada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Chile</v>
      </c>
      <c r="B18" s="2">
        <f>Summary40012900!$R$3</f>
        <v>0</v>
      </c>
      <c r="C18" s="2">
        <f>Summary40012900!$R$4</f>
        <v>0</v>
      </c>
      <c r="D18" s="2">
        <f>Summary40012900!$R$5</f>
        <v>0</v>
      </c>
      <c r="E18" s="2">
        <f>Summary40012900!$R$6</f>
        <v>0</v>
      </c>
      <c r="F18" s="2">
        <f>Summary40012900!$R$7</f>
        <v>0</v>
      </c>
      <c r="G18" s="2">
        <f>Summary40012900!$R$8</f>
        <v>0</v>
      </c>
      <c r="H18" s="2">
        <f>Summary40012900!$R$9</f>
        <v>0</v>
      </c>
      <c r="I18" s="2">
        <f>Summary40012900!$R$10</f>
        <v>0</v>
      </c>
      <c r="J18" s="2">
        <f>Summary40012900!$R$11</f>
        <v>0</v>
      </c>
      <c r="K18" s="2">
        <f>Summary40012900!$R$12</f>
        <v>0</v>
      </c>
      <c r="L18" s="2">
        <f>Summary40012900!$R$13</f>
        <v>0</v>
      </c>
      <c r="M18" s="2">
        <f>Summary40012900!$R$14</f>
        <v>0</v>
      </c>
      <c r="N18" s="2">
        <f>Summary40012900!$R$15</f>
        <v>0</v>
      </c>
      <c r="O18" s="2">
        <f>Summary40012900!$R$16</f>
        <v>0</v>
      </c>
      <c r="P18" s="2">
        <f>Summary40012900!$R$17</f>
        <v>0</v>
      </c>
      <c r="Q18" s="2">
        <f>Summary40012900!$R$18</f>
        <v>0</v>
      </c>
      <c r="R18" s="2">
        <f>Summary40012900!$R$19</f>
        <v>0</v>
      </c>
      <c r="S18" s="2">
        <f>Summary40012900!$R$20</f>
        <v>0</v>
      </c>
      <c r="T18" s="2">
        <f>Summary40012900!$R$21</f>
        <v>0</v>
      </c>
      <c r="U18" s="2">
        <f>Summary40012900!$R$22</f>
        <v>0</v>
      </c>
      <c r="V18" s="2">
        <f>Summary40012900!$R$23</f>
        <v>0</v>
      </c>
      <c r="W18" s="2">
        <f>Summary40012900!$R$24</f>
        <v>0</v>
      </c>
      <c r="X18" s="2">
        <f>Summary40012900!$R$25</f>
        <v>0</v>
      </c>
      <c r="Y18" s="2">
        <f>Summary40012900!$R$26</f>
        <v>0</v>
      </c>
      <c r="Z18" s="2">
        <f>Summary40012900!$R$27</f>
        <v>0</v>
      </c>
    </row>
    <row r="19" spans="1:26" x14ac:dyDescent="0.25">
      <c r="A19" t="str">
        <f>Summary40012900!$S$2</f>
        <v>Colombia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Costa Rica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Ghana</v>
      </c>
      <c r="B21" s="2">
        <f>Summary40012900!$U$3</f>
        <v>0</v>
      </c>
      <c r="C21" s="2">
        <f>Summary40012900!$U$4</f>
        <v>0</v>
      </c>
      <c r="D21" s="2">
        <f>Summary40012900!$U$5</f>
        <v>0</v>
      </c>
      <c r="E21" s="2">
        <f>Summary40012900!$U$6</f>
        <v>0</v>
      </c>
      <c r="F21" s="2">
        <f>Summary40012900!$U$7</f>
        <v>0</v>
      </c>
      <c r="G21" s="2">
        <f>Summary40012900!$U$8</f>
        <v>0</v>
      </c>
      <c r="H21" s="2">
        <f>Summary40012900!$U$9</f>
        <v>0</v>
      </c>
      <c r="I21" s="2">
        <f>Summary40012900!$U$10</f>
        <v>0</v>
      </c>
      <c r="J21" s="2">
        <f>Summary40012900!$U$11</f>
        <v>0</v>
      </c>
      <c r="K21" s="2">
        <f>Summary40012900!$U$12</f>
        <v>0</v>
      </c>
      <c r="L21" s="2">
        <f>Summary40012900!$U$13</f>
        <v>0</v>
      </c>
      <c r="M21" s="2">
        <f>Summary40012900!$U$14</f>
        <v>0</v>
      </c>
      <c r="N21" s="2">
        <f>Summary40012900!$U$15</f>
        <v>0</v>
      </c>
      <c r="O21" s="2">
        <f>Summary40012900!$U$16</f>
        <v>0</v>
      </c>
      <c r="P21" s="2">
        <f>Summary40012900!$U$17</f>
        <v>0</v>
      </c>
      <c r="Q21" s="2">
        <f>Summary40012900!$U$18</f>
        <v>0</v>
      </c>
      <c r="R21" s="2">
        <f>Summary40012900!$U$19</f>
        <v>0</v>
      </c>
      <c r="S21" s="2">
        <f>Summary40012900!$U$20</f>
        <v>0</v>
      </c>
      <c r="T21" s="2">
        <f>Summary40012900!$U$21</f>
        <v>0</v>
      </c>
      <c r="U21" s="2">
        <f>Summary40012900!$U$22</f>
        <v>0</v>
      </c>
      <c r="V21" s="2">
        <f>Summary40012900!$U$23</f>
        <v>0</v>
      </c>
      <c r="W21" s="2">
        <f>Summary40012900!$U$24</f>
        <v>0</v>
      </c>
      <c r="X21" s="2">
        <f>Summary40012900!$U$25</f>
        <v>0</v>
      </c>
      <c r="Y21" s="2">
        <f>Summary40012900!$U$26</f>
        <v>0</v>
      </c>
      <c r="Z21" s="2">
        <f>Summary40012900!$U$27</f>
        <v>0</v>
      </c>
    </row>
    <row r="22" spans="1:26" x14ac:dyDescent="0.25">
      <c r="A22" t="str">
        <f>Summary40012900!$V$2</f>
        <v>India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0.2016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Japan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Malaysia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1.1579390000000001</v>
      </c>
      <c r="W24" s="2">
        <f>Summary40012900!$X$24</f>
        <v>1.6189399999999998</v>
      </c>
      <c r="X24" s="2">
        <f>Summary40012900!$X$25</f>
        <v>2.01519</v>
      </c>
      <c r="Y24" s="2">
        <f>Summary40012900!$X$26</f>
        <v>1.44167</v>
      </c>
      <c r="Z24" s="2">
        <f>Summary40012900!$X$27</f>
        <v>0</v>
      </c>
    </row>
    <row r="25" spans="1:26" x14ac:dyDescent="0.25">
      <c r="A25" t="str">
        <f>Summary40012900!$Y$2</f>
        <v>Singapore</v>
      </c>
      <c r="B25" s="2">
        <f>Summary40012900!$Y$3</f>
        <v>0.22</v>
      </c>
      <c r="C25" s="2">
        <f>Summary40012900!$Y$4</f>
        <v>0</v>
      </c>
      <c r="D25" s="2">
        <f>Summary40012900!$Y$5</f>
        <v>1.4999999999999999E-2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0.19152</v>
      </c>
      <c r="X25" s="2">
        <f>Summary40012900!$Y$25</f>
        <v>0.15035999999999999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South Africa</v>
      </c>
      <c r="B26" s="2">
        <f>Summary40012900!$Z$3</f>
        <v>0</v>
      </c>
      <c r="C26" s="2">
        <f>Summary40012900!$Z$4</f>
        <v>0</v>
      </c>
      <c r="D26" s="2">
        <f>Summary40012900!$Z$5</f>
        <v>0</v>
      </c>
      <c r="E26" s="2">
        <f>Summary40012900!$Z$6</f>
        <v>0</v>
      </c>
      <c r="F26" s="2">
        <f>Summary40012900!$Z$7</f>
        <v>0</v>
      </c>
      <c r="G26" s="2">
        <f>Summary40012900!$Z$8</f>
        <v>0</v>
      </c>
      <c r="H26" s="2">
        <f>Summary40012900!$Z$9</f>
        <v>0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4.1228999999999995E-2</v>
      </c>
      <c r="Z26" s="2">
        <f>Summary40012900!$Z$27</f>
        <v>0</v>
      </c>
    </row>
    <row r="27" spans="1:26" x14ac:dyDescent="0.25">
      <c r="A27" t="str">
        <f>Summary40012900!$AA$2</f>
        <v>Southern African Customs Union</v>
      </c>
      <c r="B27" s="2">
        <f>Summary40012900!$AA$3</f>
        <v>0</v>
      </c>
      <c r="C27" s="2">
        <f>Summary40012900!$AA$4</f>
        <v>0</v>
      </c>
      <c r="D27" s="2">
        <f>Summary40012900!$AA$5</f>
        <v>0</v>
      </c>
      <c r="E27" s="2">
        <f>Summary40012900!$AA$6</f>
        <v>0</v>
      </c>
      <c r="F27" s="2">
        <f>Summary40012900!$AA$7</f>
        <v>0</v>
      </c>
      <c r="G27" s="2">
        <f>Summary40012900!$AA$8</f>
        <v>0</v>
      </c>
      <c r="H27" s="2">
        <f>Summary40012900!$AA$9</f>
        <v>0</v>
      </c>
      <c r="I27" s="2">
        <f>Summary40012900!$AA$10</f>
        <v>0</v>
      </c>
      <c r="J27" s="2">
        <f>Summary40012900!$AA$11</f>
        <v>0</v>
      </c>
      <c r="K27" s="2">
        <f>Summary40012900!$AA$12</f>
        <v>0</v>
      </c>
      <c r="L27" s="2">
        <f>Summary40012900!$AA$13</f>
        <v>0</v>
      </c>
      <c r="M27" s="2">
        <f>Summary40012900!$AA$14</f>
        <v>0</v>
      </c>
      <c r="N27" s="2">
        <f>Summary40012900!$AA$15</f>
        <v>0</v>
      </c>
      <c r="O27" s="2">
        <f>Summary40012900!$AA$16</f>
        <v>0</v>
      </c>
      <c r="P27" s="2">
        <f>Summary40012900!$AA$17</f>
        <v>0</v>
      </c>
      <c r="Q27" s="2">
        <f>Summary40012900!$AA$18</f>
        <v>0</v>
      </c>
      <c r="R27" s="2">
        <f>Summary40012900!$AA$19</f>
        <v>0</v>
      </c>
      <c r="S27" s="2">
        <f>Summary40012900!$AA$20</f>
        <v>0</v>
      </c>
      <c r="T27" s="2">
        <f>Summary40012900!$AA$21</f>
        <v>0</v>
      </c>
      <c r="U27" s="2">
        <f>Summary40012900!$AA$22</f>
        <v>0</v>
      </c>
      <c r="V27" s="2">
        <f>Summary40012900!$AA$23</f>
        <v>0</v>
      </c>
      <c r="W27" s="2">
        <f>Summary40012900!$AA$24</f>
        <v>0</v>
      </c>
      <c r="X27" s="2">
        <f>Summary40012900!$AA$25</f>
        <v>0</v>
      </c>
      <c r="Y27" s="2">
        <f>Summary40012900!$AA$26</f>
        <v>0</v>
      </c>
      <c r="Z27" s="2">
        <f>Summary40012900!$AA$27</f>
        <v>0</v>
      </c>
    </row>
    <row r="28" spans="1:26" x14ac:dyDescent="0.25">
      <c r="A28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0</v>
      </c>
      <c r="F28" s="2">
        <f>Summary40012900!$AB$7</f>
        <v>0</v>
      </c>
      <c r="G28" s="2">
        <f>Summary40012900!$AB$8</f>
        <v>0</v>
      </c>
      <c r="H28" s="2">
        <f>Summary40012900!$AB$9</f>
        <v>0</v>
      </c>
      <c r="I28" s="2">
        <f>Summary40012900!$AB$10</f>
        <v>0</v>
      </c>
      <c r="J28" s="2">
        <f>Summary40012900!$AB$11</f>
        <v>0</v>
      </c>
      <c r="K28" s="2">
        <f>Summary40012900!$AB$12</f>
        <v>0</v>
      </c>
      <c r="L28" s="2">
        <f>Summary40012900!$AB$13</f>
        <v>0</v>
      </c>
      <c r="M28" s="2">
        <f>Summary40012900!$AB$14</f>
        <v>0</v>
      </c>
      <c r="N28" s="2">
        <f>Summary40012900!$AB$15</f>
        <v>0</v>
      </c>
      <c r="O28" s="2">
        <f>Summary40012900!$AB$16</f>
        <v>0</v>
      </c>
      <c r="P28" s="2">
        <f>Summary40012900!$AB$17</f>
        <v>0</v>
      </c>
      <c r="Q28" s="2">
        <f>Summary40012900!$AB$18</f>
        <v>0</v>
      </c>
      <c r="R28" s="2">
        <f>Summary40012900!$AB$19</f>
        <v>0</v>
      </c>
      <c r="S28" s="2">
        <f>Summary40012900!$AB$20</f>
        <v>0</v>
      </c>
      <c r="T28" s="2">
        <f>Summary40012900!$AB$21</f>
        <v>0</v>
      </c>
      <c r="U28" s="2">
        <f>Summary40012900!$AB$22</f>
        <v>0</v>
      </c>
      <c r="V28" s="2">
        <f>Summary40012900!$AB$23</f>
        <v>0</v>
      </c>
      <c r="W28" s="2">
        <f>Summary40012900!$AB$24</f>
        <v>0</v>
      </c>
      <c r="X28" s="2">
        <f>Summary40012900!$AB$25</f>
        <v>0</v>
      </c>
      <c r="Y28" s="2">
        <f>Summary40012900!$AB$26</f>
        <v>0.02</v>
      </c>
      <c r="Z28" s="2">
        <f>Summary40012900!$AB$27</f>
        <v>0</v>
      </c>
    </row>
    <row r="29" spans="1:26" x14ac:dyDescent="0.25">
      <c r="A29" t="str">
        <f>Summary40012900!$AC$2</f>
        <v>Thailand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Turkey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2.0159999999999997E-2</v>
      </c>
      <c r="Y30" s="2">
        <f>Summary40012900!$AD$26</f>
        <v>2.0159999999999997E-2</v>
      </c>
      <c r="Z30" s="2">
        <f>Summary40012900!$AD$27</f>
        <v>0</v>
      </c>
    </row>
    <row r="31" spans="1:26" x14ac:dyDescent="0.25">
      <c r="A31" t="str">
        <f>Summary40012900!$AE$2</f>
        <v>Ukraine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0.32134699999999999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USA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0.12767999999999999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1.4999999999999999E-5</v>
      </c>
      <c r="W32" s="2">
        <f>Summary40012900!$AF$24</f>
        <v>0</v>
      </c>
      <c r="X32" s="2">
        <f>Summary40012900!$AF$25</f>
        <v>0</v>
      </c>
      <c r="Y32" s="2">
        <f>Summary40012900!$AF$26</f>
        <v>3.9999999999999996E-5</v>
      </c>
      <c r="Z32" s="2">
        <f>Summary40012900!$AF$27</f>
        <v>0</v>
      </c>
    </row>
    <row r="33" spans="1:26" x14ac:dyDescent="0.25">
      <c r="A33" t="str">
        <f>Summary40012900!$AG$2</f>
        <v>Zambia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0</v>
      </c>
      <c r="G33" s="2">
        <f>Summary40012900!$AG$8</f>
        <v>0</v>
      </c>
      <c r="H33" s="2">
        <f>Summary40012900!$AG$9</f>
        <v>0</v>
      </c>
      <c r="I33" s="2">
        <f>Summary40012900!$AG$10</f>
        <v>0</v>
      </c>
      <c r="J33" s="2">
        <f>Summary40012900!$AG$11</f>
        <v>0</v>
      </c>
      <c r="K33" s="2">
        <f>Summary40012900!$AG$12</f>
        <v>0</v>
      </c>
      <c r="L33" s="2">
        <f>Summary40012900!$AG$13</f>
        <v>0</v>
      </c>
      <c r="M33" s="2">
        <f>Summary40012900!$AG$14</f>
        <v>0</v>
      </c>
      <c r="N33" s="2">
        <f>Summary40012900!$AG$15</f>
        <v>0</v>
      </c>
      <c r="O33" s="2">
        <f>Summary40012900!$AG$16</f>
        <v>0</v>
      </c>
      <c r="P33" s="2">
        <f>Summary40012900!$AG$17</f>
        <v>0</v>
      </c>
      <c r="Q33" s="2">
        <f>Summary40012900!$AG$18</f>
        <v>0</v>
      </c>
      <c r="R33" s="2">
        <f>Summary40012900!$AG$19</f>
        <v>0</v>
      </c>
      <c r="S33" s="2">
        <f>Summary40012900!$AG$20</f>
        <v>0</v>
      </c>
      <c r="T33" s="2">
        <f>Summary40012900!$AG$21</f>
        <v>0</v>
      </c>
      <c r="U33" s="2">
        <f>Summary40012900!$AG$22</f>
        <v>0</v>
      </c>
      <c r="V33" s="2">
        <f>Summary40012900!$AG$23</f>
        <v>0</v>
      </c>
      <c r="W33" s="2">
        <f>Summary40012900!$AG$24</f>
        <v>0</v>
      </c>
      <c r="X33" s="2">
        <f>Summary40012900!$AG$25</f>
        <v>0</v>
      </c>
      <c r="Y33" s="2">
        <f>Summary40012900!$AG$26</f>
        <v>0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5.7049999999999997E-2</v>
      </c>
      <c r="C34" s="2">
        <f>Summary40012900!$AH$4</f>
        <v>1.8E-5</v>
      </c>
      <c r="D34" s="2">
        <f>Summary40012900!$AH$5</f>
        <v>0</v>
      </c>
      <c r="E34" s="2">
        <f>Summary40012900!$AH$6</f>
        <v>0</v>
      </c>
      <c r="F34" s="2">
        <f>Summary40012900!$AH$7</f>
        <v>0</v>
      </c>
      <c r="G34" s="2">
        <f>Summary40012900!$AH$8</f>
        <v>0</v>
      </c>
      <c r="H34" s="2">
        <f>Summary40012900!$AH$9</f>
        <v>0</v>
      </c>
      <c r="I34" s="2">
        <f>Summary40012900!$AH$10</f>
        <v>0</v>
      </c>
      <c r="J34" s="2">
        <f>Summary40012900!$AH$11</f>
        <v>0</v>
      </c>
      <c r="K34" s="2">
        <f>Summary40012900!$AH$12</f>
        <v>2.2019E-2</v>
      </c>
      <c r="L34" s="2">
        <f>Summary40012900!$AH$13</f>
        <v>0</v>
      </c>
      <c r="M34" s="2">
        <f>Summary40012900!$AH$14</f>
        <v>4.1599999999999997E-4</v>
      </c>
      <c r="N34" s="2">
        <f>Summary40012900!$AH$15</f>
        <v>0</v>
      </c>
      <c r="O34" s="2">
        <f>Summary40012900!$AH$16</f>
        <v>0.40696599999999999</v>
      </c>
      <c r="P34" s="2">
        <f>Summary40012900!$AH$17</f>
        <v>0</v>
      </c>
      <c r="Q34" s="2">
        <f>Summary40012900!$AH$18</f>
        <v>8.6013655851473712E-3</v>
      </c>
      <c r="R34" s="2">
        <f>Summary40012900!$AH$19</f>
        <v>0</v>
      </c>
      <c r="S34" s="2">
        <f>Summary40012900!$AH$20</f>
        <v>0</v>
      </c>
      <c r="T34" s="2">
        <f>Summary40012900!$AH$21</f>
        <v>0</v>
      </c>
      <c r="U34" s="2">
        <f>Summary40012900!$AH$22</f>
        <v>0</v>
      </c>
      <c r="V34" s="2">
        <f>Summary40012900!$AH$23</f>
        <v>1.8197999999999999E-2</v>
      </c>
      <c r="W34" s="2">
        <f>Summary40012900!$AH$24</f>
        <v>1.3389999999999999E-3</v>
      </c>
      <c r="X34" s="2">
        <f>Summary40012900!$AH$25</f>
        <v>1E-3</v>
      </c>
      <c r="Y34" s="2">
        <f>Summary40012900!$AH$26</f>
        <v>5.0009999999999999E-2</v>
      </c>
      <c r="Z34" s="2">
        <f>Summary40012900!$AH$27</f>
        <v>0</v>
      </c>
    </row>
    <row r="36" spans="1:26" x14ac:dyDescent="0.25">
      <c r="B36" s="7">
        <f>Summary40012900!$B$3</f>
        <v>1.2044280000000001</v>
      </c>
      <c r="C36" s="7">
        <f>Summary40012900!$B$4</f>
        <v>1.8E-5</v>
      </c>
      <c r="D36" s="7">
        <f>Summary40012900!$B$5</f>
        <v>7.9573999999999992E-2</v>
      </c>
      <c r="E36" s="7">
        <f>Summary40012900!$B$6</f>
        <v>0</v>
      </c>
      <c r="F36" s="7">
        <f>Summary40012900!$B$7</f>
        <v>0</v>
      </c>
      <c r="G36" s="7">
        <f>Summary40012900!$B$8</f>
        <v>0</v>
      </c>
      <c r="H36" s="7">
        <f>Summary40012900!$B$9</f>
        <v>0</v>
      </c>
      <c r="I36" s="7">
        <f>Summary40012900!$B$10</f>
        <v>0</v>
      </c>
      <c r="J36" s="7">
        <f>0+(Summary40012900!$B$11)</f>
        <v>0</v>
      </c>
      <c r="K36" s="7">
        <f>0+(Summary40012900!$B$12)</f>
        <v>3.5969689999999996</v>
      </c>
      <c r="L36" s="7">
        <f>Summary40012900!$B$13</f>
        <v>1.449525</v>
      </c>
      <c r="M36" s="7">
        <f>Summary40012900!$B$14</f>
        <v>5.6975999999999999E-2</v>
      </c>
      <c r="N36" s="7">
        <f>Summary40012900!$B$15</f>
        <v>0</v>
      </c>
      <c r="O36" s="7">
        <f>Summary40012900!$B$16</f>
        <v>0.92616399999999999</v>
      </c>
      <c r="P36" s="7">
        <f>Summary40012900!$B$17</f>
        <v>0.23183999999999999</v>
      </c>
      <c r="Q36" s="7">
        <f>Summary40012900!$B$18</f>
        <v>2.7291365585147373E-2</v>
      </c>
      <c r="R36" s="7">
        <f>Summary40012900!$B$19</f>
        <v>0.27817999999999998</v>
      </c>
      <c r="S36" s="7">
        <f>Summary40012900!$B$20</f>
        <v>0</v>
      </c>
      <c r="T36" s="7">
        <f>Summary40012900!$B$21</f>
        <v>0</v>
      </c>
      <c r="U36" s="7">
        <f>Summary40012900!$B$22</f>
        <v>0</v>
      </c>
      <c r="V36" s="7">
        <f>Summary40012900!$B$23</f>
        <v>2.0870219999999997</v>
      </c>
      <c r="W36" s="7">
        <f>Summary40012900!$B$24</f>
        <v>1.8117989999999999</v>
      </c>
      <c r="X36" s="7">
        <f>Summary40012900!$B$25</f>
        <v>2.189397145058213</v>
      </c>
      <c r="Y36" s="7">
        <f>Summary40012900!$B$26</f>
        <v>2.0972689999999998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4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15.021188852586112</v>
      </c>
      <c r="C1" s="2">
        <f t="shared" si="0"/>
        <v>9.6630459999999996</v>
      </c>
      <c r="D1" s="2">
        <f t="shared" si="0"/>
        <v>7.5395669999999999</v>
      </c>
      <c r="E1" s="2">
        <f t="shared" si="0"/>
        <v>7.9914439999999995</v>
      </c>
      <c r="F1" s="2">
        <f t="shared" si="0"/>
        <v>8.2561850000000003</v>
      </c>
      <c r="G1" s="2">
        <f t="shared" si="0"/>
        <v>8.1952929999999995</v>
      </c>
      <c r="H1" s="2">
        <f t="shared" si="0"/>
        <v>0</v>
      </c>
      <c r="I1" s="2">
        <f t="shared" si="0"/>
        <v>8.8516429999999993</v>
      </c>
      <c r="J1" s="2">
        <f t="shared" si="0"/>
        <v>0</v>
      </c>
      <c r="K1" s="2">
        <f t="shared" si="0"/>
        <v>11.072260999999999</v>
      </c>
      <c r="L1" s="2">
        <f t="shared" si="0"/>
        <v>5.6821349999999988</v>
      </c>
      <c r="M1" s="2">
        <f t="shared" si="0"/>
        <v>9.0090959999999978</v>
      </c>
      <c r="N1" s="2">
        <f t="shared" si="0"/>
        <v>9.4244943627788587</v>
      </c>
      <c r="O1" s="2">
        <f t="shared" si="0"/>
        <v>12.892503999999999</v>
      </c>
      <c r="P1" s="2">
        <f t="shared" si="0"/>
        <v>9.4936699999999998</v>
      </c>
      <c r="Q1" s="2">
        <f t="shared" si="0"/>
        <v>40.411355884126202</v>
      </c>
      <c r="R1" s="2">
        <f t="shared" si="0"/>
        <v>14.930408</v>
      </c>
      <c r="S1" s="2">
        <f t="shared" si="0"/>
        <v>16.23019</v>
      </c>
      <c r="T1" s="2">
        <f t="shared" si="0"/>
        <v>0</v>
      </c>
      <c r="U1" s="2">
        <f t="shared" si="0"/>
        <v>0</v>
      </c>
      <c r="V1" s="2">
        <f t="shared" si="0"/>
        <v>37.127417883949825</v>
      </c>
      <c r="W1" s="2">
        <f t="shared" si="0"/>
        <v>49.885552925925928</v>
      </c>
      <c r="X1" s="2">
        <f t="shared" si="0"/>
        <v>45.433583145058208</v>
      </c>
      <c r="Y1" s="2">
        <f t="shared" si="0"/>
        <v>51.779073999999994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13.060617852586113</v>
      </c>
      <c r="C3" s="2">
        <f>SummaryAll!$C$4</f>
        <v>7.1080869999999994</v>
      </c>
      <c r="D3" s="2">
        <f>SummaryAll!$C$5</f>
        <v>7.1813909999999996</v>
      </c>
      <c r="E3" s="2">
        <f>SummaryAll!$C$6</f>
        <v>7.079243</v>
      </c>
      <c r="F3" s="2">
        <f>SummaryAll!$C$7</f>
        <v>7.2381509999999993</v>
      </c>
      <c r="G3" s="2">
        <f>SummaryAll!$C$8</f>
        <v>7.4390169999999998</v>
      </c>
      <c r="H3" s="2">
        <f>SummaryAll!$C$9</f>
        <v>0</v>
      </c>
      <c r="I3" s="2">
        <f>SummaryAll!$C$10</f>
        <v>7.9818029999999993</v>
      </c>
      <c r="J3" s="2">
        <f>SummaryAll!$C$11</f>
        <v>0</v>
      </c>
      <c r="K3" s="2">
        <f>SummaryAll!$C$12</f>
        <v>10.327112999999999</v>
      </c>
      <c r="L3" s="2">
        <f>SummaryAll!$C$13</f>
        <v>5.0002049999999993</v>
      </c>
      <c r="M3" s="2">
        <f>SummaryAll!$C$14</f>
        <v>8.7125399999999988</v>
      </c>
      <c r="N3" s="2">
        <f>SummaryAll!$C$15</f>
        <v>7.625429362778859</v>
      </c>
      <c r="O3" s="2">
        <f>SummaryAll!$C$16</f>
        <v>6.375318</v>
      </c>
      <c r="P3" s="2">
        <f>SummaryAll!$C$17</f>
        <v>7.1975799999999994</v>
      </c>
      <c r="Q3" s="2">
        <f>SummaryAll!$C$18</f>
        <v>35.075342146557333</v>
      </c>
      <c r="R3" s="2">
        <f>SummaryAll!$C$19</f>
        <v>6.2253400000000001</v>
      </c>
      <c r="S3" s="2">
        <f>SummaryAll!$C$20</f>
        <v>11.0787</v>
      </c>
      <c r="T3" s="2">
        <f>SummaryAll!$C$21</f>
        <v>0</v>
      </c>
      <c r="U3" s="2">
        <f>SummaryAll!$C$22</f>
        <v>0</v>
      </c>
      <c r="V3" s="2">
        <f>SummaryAll!$C$23</f>
        <v>20.39254</v>
      </c>
      <c r="W3" s="2">
        <f>SummaryAll!$C$24</f>
        <v>12.320665</v>
      </c>
      <c r="X3" s="2">
        <f>SummaryAll!$C$25</f>
        <v>12.791599999999999</v>
      </c>
      <c r="Y3" s="2">
        <f>SummaryAll!$C$26</f>
        <v>11.19636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0.201601</v>
      </c>
      <c r="C4" s="2">
        <f>SummaryAll!$D$4</f>
        <v>2.0159999999999997E-2</v>
      </c>
      <c r="D4" s="2">
        <f>SummaryAll!$D$5</f>
        <v>0</v>
      </c>
      <c r="E4" s="2">
        <f>SummaryAll!$D$6</f>
        <v>0</v>
      </c>
      <c r="F4" s="2">
        <f>SummaryAll!$D$7</f>
        <v>1.6514999999999998E-2</v>
      </c>
      <c r="G4" s="2">
        <f>SummaryAll!$D$8</f>
        <v>0</v>
      </c>
      <c r="H4" s="2">
        <f>SummaryAll!$D$9</f>
        <v>0</v>
      </c>
      <c r="I4" s="2">
        <f>SummaryAll!$D$10</f>
        <v>0</v>
      </c>
      <c r="J4" s="2">
        <f>SummaryAll!$D$11</f>
        <v>0</v>
      </c>
      <c r="K4" s="2">
        <f>SummaryAll!$D$12</f>
        <v>0</v>
      </c>
      <c r="L4" s="2">
        <f>SummaryAll!$D$13</f>
        <v>0</v>
      </c>
      <c r="M4" s="2">
        <f>SummaryAll!$D$14</f>
        <v>0</v>
      </c>
      <c r="N4" s="2">
        <f>SummaryAll!$D$15</f>
        <v>0.32189999999999996</v>
      </c>
      <c r="O4" s="2">
        <f>SummaryAll!$D$16</f>
        <v>0</v>
      </c>
      <c r="P4" s="2">
        <f>SummaryAll!$D$17</f>
        <v>0</v>
      </c>
      <c r="Q4" s="2">
        <f>SummaryAll!$D$18</f>
        <v>0.14112</v>
      </c>
      <c r="R4" s="2">
        <f>SummaryAll!$D$19</f>
        <v>0</v>
      </c>
      <c r="S4" s="2">
        <f>SummaryAll!$D$20</f>
        <v>0</v>
      </c>
      <c r="T4" s="2">
        <f>SummaryAll!$D$21</f>
        <v>0</v>
      </c>
      <c r="U4" s="2">
        <f>SummaryAll!$D$22</f>
        <v>0</v>
      </c>
      <c r="V4" s="2">
        <f>SummaryAll!$D$23</f>
        <v>1.4991508839498191</v>
      </c>
      <c r="W4" s="2">
        <f>SummaryAll!$D$24</f>
        <v>2.5335977777777776</v>
      </c>
      <c r="X4" s="2">
        <f>SummaryAll!$D$25</f>
        <v>2.6871450582132989E-3</v>
      </c>
      <c r="Y4" s="2">
        <f>SummaryAll!$D$26</f>
        <v>0.504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1.9369999999999999E-3</v>
      </c>
      <c r="G5" s="2">
        <f>SummaryAll!$E$8</f>
        <v>0</v>
      </c>
      <c r="H5" s="2">
        <f>SummaryAll!$E$9</f>
        <v>0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0</v>
      </c>
      <c r="Y5" s="2">
        <f>SummaryAll!$E$26</f>
        <v>0</v>
      </c>
      <c r="Z5" s="2">
        <f>SummaryAll!$E$27</f>
        <v>0</v>
      </c>
    </row>
    <row r="6" spans="1:26" x14ac:dyDescent="0.25">
      <c r="A6" t="str">
        <f>SummaryAll!$F$2</f>
        <v>Afghanistan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Albania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Algeria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0</v>
      </c>
      <c r="G8" s="2">
        <f>SummaryAll!$H$8</f>
        <v>0</v>
      </c>
      <c r="H8" s="2">
        <f>SummaryAll!$H$9</f>
        <v>0</v>
      </c>
      <c r="I8" s="2">
        <f>SummaryAll!$H$10</f>
        <v>0</v>
      </c>
      <c r="J8" s="2">
        <f>SummaryAll!$H$11</f>
        <v>0</v>
      </c>
      <c r="K8" s="2">
        <f>SummaryAll!$H$12</f>
        <v>0</v>
      </c>
      <c r="L8" s="2">
        <f>SummaryAll!$H$13</f>
        <v>0</v>
      </c>
      <c r="M8" s="2">
        <f>SummaryAll!$H$14</f>
        <v>0</v>
      </c>
      <c r="N8" s="2">
        <f>SummaryAll!$H$15</f>
        <v>0</v>
      </c>
      <c r="O8" s="2">
        <f>SummaryAll!$H$16</f>
        <v>0</v>
      </c>
      <c r="P8" s="2">
        <f>SummaryAll!$H$17</f>
        <v>0</v>
      </c>
      <c r="Q8" s="2">
        <f>SummaryAll!$H$18</f>
        <v>0</v>
      </c>
      <c r="R8" s="2">
        <f>SummaryAll!$H$19</f>
        <v>0</v>
      </c>
      <c r="S8" s="2">
        <f>SummaryAll!$H$20</f>
        <v>0</v>
      </c>
      <c r="T8" s="2">
        <f>SummaryAll!$H$21</f>
        <v>0</v>
      </c>
      <c r="U8" s="2">
        <f>SummaryAll!$H$22</f>
        <v>0</v>
      </c>
      <c r="V8" s="2">
        <f>SummaryAll!$H$23</f>
        <v>0</v>
      </c>
      <c r="W8" s="2">
        <f>SummaryAll!$H$24</f>
        <v>0</v>
      </c>
      <c r="X8" s="2">
        <f>SummaryAll!$H$25</f>
        <v>0</v>
      </c>
      <c r="Y8" s="2">
        <f>SummaryAll!$H$26</f>
        <v>0</v>
      </c>
      <c r="Z8" s="2">
        <f>SummaryAll!$H$27</f>
        <v>0</v>
      </c>
    </row>
    <row r="9" spans="1:26" x14ac:dyDescent="0.25">
      <c r="A9" t="str">
        <f>SummaryAll!$I$2</f>
        <v>Antigua and Barbuda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0.100894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0</v>
      </c>
      <c r="P9" s="2">
        <f>SummaryAll!$I$17</f>
        <v>0</v>
      </c>
      <c r="Q9" s="2">
        <f>SummaryAll!$I$18</f>
        <v>0</v>
      </c>
      <c r="R9" s="2">
        <f>SummaryAll!$I$19</f>
        <v>0</v>
      </c>
      <c r="S9" s="2">
        <f>SummaryAll!$I$20</f>
        <v>0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Argentina</v>
      </c>
      <c r="B10" s="2">
        <f>SummaryAll!$J$3</f>
        <v>8.0639999999999989E-2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0</v>
      </c>
      <c r="X10" s="2">
        <f>SummaryAll!$J$25</f>
        <v>0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Barbados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Belize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2.0159999999999997E-2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Bolivia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0</v>
      </c>
      <c r="O13" s="2">
        <f>SummaryAll!$M$16</f>
        <v>0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0</v>
      </c>
      <c r="V13" s="2">
        <f>SummaryAll!$M$23</f>
        <v>0</v>
      </c>
      <c r="W13" s="2">
        <f>SummaryAll!$M$24</f>
        <v>0</v>
      </c>
      <c r="X13" s="2">
        <f>SummaryAll!$M$25</f>
        <v>0</v>
      </c>
      <c r="Y13" s="2">
        <f>SummaryAll!$M$26</f>
        <v>0</v>
      </c>
      <c r="Z13" s="2">
        <f>SummaryAll!$M$27</f>
        <v>0</v>
      </c>
    </row>
    <row r="14" spans="1:26" x14ac:dyDescent="0.25">
      <c r="A14" t="str">
        <f>SummaryAll!$N$2</f>
        <v>Botswana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0</v>
      </c>
      <c r="G14" s="2">
        <f>SummaryAll!$N$8</f>
        <v>0</v>
      </c>
      <c r="H14" s="2">
        <f>SummaryAll!$N$9</f>
        <v>0</v>
      </c>
      <c r="I14" s="2">
        <f>SummaryAll!$N$10</f>
        <v>0</v>
      </c>
      <c r="J14" s="2">
        <f>SummaryAll!$N$11</f>
        <v>0</v>
      </c>
      <c r="K14" s="2">
        <f>SummaryAll!$N$12</f>
        <v>0</v>
      </c>
      <c r="L14" s="2">
        <f>SummaryAll!$N$13</f>
        <v>0</v>
      </c>
      <c r="M14" s="2">
        <f>SummaryAll!$N$14</f>
        <v>0</v>
      </c>
      <c r="N14" s="2">
        <f>SummaryAll!$N$15</f>
        <v>0</v>
      </c>
      <c r="O14" s="2">
        <f>SummaryAll!$N$16</f>
        <v>0</v>
      </c>
      <c r="P14" s="2">
        <f>SummaryAll!$N$17</f>
        <v>0</v>
      </c>
      <c r="Q14" s="2">
        <f>SummaryAll!$N$18</f>
        <v>0</v>
      </c>
      <c r="R14" s="2">
        <f>SummaryAll!$N$19</f>
        <v>0</v>
      </c>
      <c r="S14" s="2">
        <f>SummaryAll!$N$20</f>
        <v>0</v>
      </c>
      <c r="T14" s="2">
        <f>SummaryAll!$N$21</f>
        <v>0</v>
      </c>
      <c r="U14" s="2">
        <f>SummaryAll!$N$22</f>
        <v>0</v>
      </c>
      <c r="V14" s="2">
        <f>SummaryAll!$N$23</f>
        <v>0</v>
      </c>
      <c r="W14" s="2">
        <f>SummaryAll!$N$24</f>
        <v>0</v>
      </c>
      <c r="X14" s="2">
        <f>SummaryAll!$N$25</f>
        <v>0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Bouvet Island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0</v>
      </c>
      <c r="G15" s="2">
        <f>SummaryAll!$O$8</f>
        <v>0</v>
      </c>
      <c r="H15" s="2">
        <f>SummaryAll!$O$9</f>
        <v>0</v>
      </c>
      <c r="I15" s="2">
        <f>SummaryAll!$O$10</f>
        <v>0</v>
      </c>
      <c r="J15" s="2">
        <f>SummaryAll!$O$11</f>
        <v>0</v>
      </c>
      <c r="K15" s="2">
        <f>SummaryAll!$O$12</f>
        <v>0</v>
      </c>
      <c r="L15" s="2">
        <f>SummaryAll!$O$13</f>
        <v>0</v>
      </c>
      <c r="M15" s="2">
        <f>SummaryAll!$O$14</f>
        <v>0</v>
      </c>
      <c r="N15" s="2">
        <f>SummaryAll!$O$15</f>
        <v>0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0</v>
      </c>
      <c r="T15" s="2">
        <f>SummaryAll!$O$21</f>
        <v>0</v>
      </c>
      <c r="U15" s="2">
        <f>SummaryAll!$O$22</f>
        <v>0</v>
      </c>
      <c r="V15" s="2">
        <f>SummaryAll!$O$23</f>
        <v>0</v>
      </c>
      <c r="W15" s="2">
        <f>SummaryAll!$O$24</f>
        <v>0</v>
      </c>
      <c r="X15" s="2">
        <f>SummaryAll!$O$25</f>
        <v>0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Brazil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0.13017199999999998</v>
      </c>
      <c r="L16" s="2">
        <f>SummaryAll!$P$13</f>
        <v>0</v>
      </c>
      <c r="M16" s="2">
        <f>SummaryAll!$P$14</f>
        <v>0</v>
      </c>
      <c r="N16" s="2">
        <f>SummaryAll!$P$15</f>
        <v>1.7884999999999998E-2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4.4900000000000001E-3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2.2679999999999999E-2</v>
      </c>
      <c r="Y16" s="2">
        <f>SummaryAll!$P$26</f>
        <v>0.1008</v>
      </c>
      <c r="Z16" s="2">
        <f>SummaryAll!$P$27</f>
        <v>0</v>
      </c>
    </row>
    <row r="17" spans="1:26" x14ac:dyDescent="0.25">
      <c r="A17" t="str">
        <f>SummaryAll!$Q$2</f>
        <v>Canada</v>
      </c>
      <c r="B17" s="2">
        <f>SummaryAll!$Q$3</f>
        <v>4.0319999999999995E-2</v>
      </c>
      <c r="C17" s="2">
        <f>SummaryAll!$Q$4</f>
        <v>0.16128099999999998</v>
      </c>
      <c r="D17" s="2">
        <f>SummaryAll!$Q$5</f>
        <v>0</v>
      </c>
      <c r="E17" s="2">
        <f>SummaryAll!$Q$6</f>
        <v>0.302375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0.21279999999999999</v>
      </c>
      <c r="R17" s="2">
        <f>SummaryAll!$Q$19</f>
        <v>0.55730000000000002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4.0399766666666661</v>
      </c>
      <c r="X17" s="2">
        <f>SummaryAll!$Q$25</f>
        <v>2.1996799999999999</v>
      </c>
      <c r="Y17" s="2">
        <f>SummaryAll!$Q$26</f>
        <v>3.1259199999999998</v>
      </c>
      <c r="Z17" s="2">
        <f>SummaryAll!$Q$27</f>
        <v>0</v>
      </c>
    </row>
    <row r="18" spans="1:26" x14ac:dyDescent="0.25">
      <c r="A18" t="str">
        <f>SummaryAll!$R$2</f>
        <v>Chile</v>
      </c>
      <c r="B18" s="2">
        <f>SummaryAll!$R$3</f>
        <v>0</v>
      </c>
      <c r="C18" s="2">
        <f>SummaryAll!$R$4</f>
        <v>6.0479999999999999E-2</v>
      </c>
      <c r="D18" s="2">
        <f>SummaryAll!$R$5</f>
        <v>0</v>
      </c>
      <c r="E18" s="2">
        <f>SummaryAll!$R$6</f>
        <v>0</v>
      </c>
      <c r="F18" s="2">
        <f>SummaryAll!$R$7</f>
        <v>0</v>
      </c>
      <c r="G18" s="2">
        <f>SummaryAll!$R$8</f>
        <v>0</v>
      </c>
      <c r="H18" s="2">
        <f>SummaryAll!$R$9</f>
        <v>0</v>
      </c>
      <c r="I18" s="2">
        <f>SummaryAll!$R$10</f>
        <v>0</v>
      </c>
      <c r="J18" s="2">
        <f>SummaryAll!$R$11</f>
        <v>0</v>
      </c>
      <c r="K18" s="2">
        <f>SummaryAll!$R$12</f>
        <v>0</v>
      </c>
      <c r="L18" s="2">
        <f>SummaryAll!$R$13</f>
        <v>0</v>
      </c>
      <c r="M18" s="2">
        <f>SummaryAll!$R$14</f>
        <v>0</v>
      </c>
      <c r="N18" s="2">
        <f>SummaryAll!$R$15</f>
        <v>0</v>
      </c>
      <c r="O18" s="2">
        <f>SummaryAll!$R$16</f>
        <v>0</v>
      </c>
      <c r="P18" s="2">
        <f>SummaryAll!$R$17</f>
        <v>0</v>
      </c>
      <c r="Q18" s="2">
        <f>SummaryAll!$R$18</f>
        <v>0</v>
      </c>
      <c r="R18" s="2">
        <f>SummaryAll!$R$19</f>
        <v>0</v>
      </c>
      <c r="S18" s="2">
        <f>SummaryAll!$R$20</f>
        <v>0</v>
      </c>
      <c r="T18" s="2">
        <f>SummaryAll!$R$21</f>
        <v>0</v>
      </c>
      <c r="U18" s="2">
        <f>SummaryAll!$R$22</f>
        <v>0</v>
      </c>
      <c r="V18" s="2">
        <f>SummaryAll!$R$23</f>
        <v>0</v>
      </c>
      <c r="W18" s="2">
        <f>SummaryAll!$R$24</f>
        <v>0</v>
      </c>
      <c r="X18" s="2">
        <f>SummaryAll!$R$25</f>
        <v>0</v>
      </c>
      <c r="Y18" s="2">
        <f>SummaryAll!$R$26</f>
        <v>0</v>
      </c>
      <c r="Z18" s="2">
        <f>SummaryAll!$R$27</f>
        <v>0</v>
      </c>
    </row>
    <row r="19" spans="1:26" x14ac:dyDescent="0.25">
      <c r="A19" t="str">
        <f>SummaryAll!$S$2</f>
        <v>Colombia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0</v>
      </c>
      <c r="T19" s="2">
        <f>SummaryAll!$S$21</f>
        <v>0</v>
      </c>
      <c r="U19" s="2">
        <f>SummaryAll!$S$22</f>
        <v>0</v>
      </c>
      <c r="V19" s="2">
        <f>SummaryAll!$S$23</f>
        <v>0</v>
      </c>
      <c r="W19" s="2">
        <f>SummaryAll!$S$24</f>
        <v>0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Costa Rica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Ghana</v>
      </c>
      <c r="B21" s="2">
        <f>SummaryAll!$U$3</f>
        <v>0</v>
      </c>
      <c r="C21" s="2">
        <f>SummaryAll!$U$4</f>
        <v>0</v>
      </c>
      <c r="D21" s="2">
        <f>SummaryAll!$U$5</f>
        <v>0</v>
      </c>
      <c r="E21" s="2">
        <f>SummaryAll!$U$6</f>
        <v>0</v>
      </c>
      <c r="F21" s="2">
        <f>SummaryAll!$U$7</f>
        <v>0</v>
      </c>
      <c r="G21" s="2">
        <f>SummaryAll!$U$8</f>
        <v>0</v>
      </c>
      <c r="H21" s="2">
        <f>SummaryAll!$U$9</f>
        <v>0</v>
      </c>
      <c r="I21" s="2">
        <f>SummaryAll!$U$10</f>
        <v>0</v>
      </c>
      <c r="J21" s="2">
        <f>SummaryAll!$U$11</f>
        <v>0</v>
      </c>
      <c r="K21" s="2">
        <f>SummaryAll!$U$12</f>
        <v>0</v>
      </c>
      <c r="L21" s="2">
        <f>SummaryAll!$U$13</f>
        <v>0</v>
      </c>
      <c r="M21" s="2">
        <f>SummaryAll!$U$14</f>
        <v>0</v>
      </c>
      <c r="N21" s="2">
        <f>SummaryAll!$U$15</f>
        <v>0</v>
      </c>
      <c r="O21" s="2">
        <f>SummaryAll!$U$16</f>
        <v>0</v>
      </c>
      <c r="P21" s="2">
        <f>SummaryAll!$U$17</f>
        <v>0</v>
      </c>
      <c r="Q21" s="2">
        <f>SummaryAll!$U$18</f>
        <v>0</v>
      </c>
      <c r="R21" s="2">
        <f>SummaryAll!$U$19</f>
        <v>0</v>
      </c>
      <c r="S21" s="2">
        <f>SummaryAll!$U$20</f>
        <v>0</v>
      </c>
      <c r="T21" s="2">
        <f>SummaryAll!$U$21</f>
        <v>0</v>
      </c>
      <c r="U21" s="2">
        <f>SummaryAll!$U$22</f>
        <v>0</v>
      </c>
      <c r="V21" s="2">
        <f>SummaryAll!$U$23</f>
        <v>0</v>
      </c>
      <c r="W21" s="2">
        <f>SummaryAll!$U$24</f>
        <v>0</v>
      </c>
      <c r="X21" s="2">
        <f>SummaryAll!$U$25</f>
        <v>0</v>
      </c>
      <c r="Y21" s="2">
        <f>SummaryAll!$U$26</f>
        <v>0</v>
      </c>
      <c r="Z21" s="2">
        <f>SummaryAll!$U$27</f>
        <v>0</v>
      </c>
    </row>
    <row r="22" spans="1:26" x14ac:dyDescent="0.25">
      <c r="A22" t="str">
        <f>SummaryAll!$V$2</f>
        <v>India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0.55281199999999997</v>
      </c>
      <c r="G22" s="2">
        <f>SummaryAll!$V$8</f>
        <v>1.6999999999999998E-2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0.25451999999999997</v>
      </c>
      <c r="R22" s="2">
        <f>SummaryAll!$V$19</f>
        <v>0.51069999999999993</v>
      </c>
      <c r="S22" s="2">
        <f>SummaryAll!$V$20</f>
        <v>0.2016</v>
      </c>
      <c r="T22" s="2">
        <f>SummaryAll!$V$21</f>
        <v>0</v>
      </c>
      <c r="U22" s="2">
        <f>SummaryAll!$V$22</f>
        <v>0</v>
      </c>
      <c r="V22" s="2">
        <f>SummaryAll!$V$23</f>
        <v>0.6048</v>
      </c>
      <c r="W22" s="2">
        <f>SummaryAll!$V$24</f>
        <v>0.6048</v>
      </c>
      <c r="X22" s="2">
        <f>SummaryAll!$V$25</f>
        <v>0.6048</v>
      </c>
      <c r="Y22" s="2">
        <f>SummaryAll!$V$26</f>
        <v>2.9232</v>
      </c>
      <c r="Z22" s="2">
        <f>SummaryAll!$V$27</f>
        <v>0</v>
      </c>
    </row>
    <row r="23" spans="1:26" x14ac:dyDescent="0.25">
      <c r="A23" t="str">
        <f>SummaryAll!$W$2</f>
        <v>Japan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Malaysia</v>
      </c>
      <c r="B24" s="2">
        <f>SummaryAll!$X$3</f>
        <v>4.4999999999999998E-2</v>
      </c>
      <c r="C24" s="2">
        <f>SummaryAll!$X$4</f>
        <v>0</v>
      </c>
      <c r="D24" s="2">
        <f>SummaryAll!$X$5</f>
        <v>0</v>
      </c>
      <c r="E24" s="2">
        <f>SummaryAll!$X$6</f>
        <v>3.2000000000000001E-2</v>
      </c>
      <c r="F24" s="2">
        <f>SummaryAll!$X$7</f>
        <v>8.199999999999999E-2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1.6241999999999999E-2</v>
      </c>
      <c r="L24" s="2">
        <f>SummaryAll!$X$13</f>
        <v>1.6E-2</v>
      </c>
      <c r="M24" s="2">
        <f>SummaryAll!$X$14</f>
        <v>0.1008</v>
      </c>
      <c r="N24" s="2">
        <f>SummaryAll!$X$15</f>
        <v>1.1373800000000001</v>
      </c>
      <c r="O24" s="2">
        <f>SummaryAll!$X$16</f>
        <v>3.3717199999999998</v>
      </c>
      <c r="P24" s="2">
        <f>SummaryAll!$X$17</f>
        <v>0.32916999999999996</v>
      </c>
      <c r="Q24" s="2">
        <f>SummaryAll!$X$18</f>
        <v>0</v>
      </c>
      <c r="R24" s="2">
        <f>SummaryAll!$X$19</f>
        <v>1.76142</v>
      </c>
      <c r="S24" s="2">
        <f>SummaryAll!$X$20</f>
        <v>2.3156599999999998</v>
      </c>
      <c r="T24" s="2">
        <f>SummaryAll!$X$21</f>
        <v>0</v>
      </c>
      <c r="U24" s="2">
        <f>SummaryAll!$X$22</f>
        <v>0</v>
      </c>
      <c r="V24" s="2">
        <f>SummaryAll!$X$23</f>
        <v>12.343594</v>
      </c>
      <c r="W24" s="2">
        <f>SummaryAll!$X$24</f>
        <v>20.257954999999999</v>
      </c>
      <c r="X24" s="2">
        <f>SummaryAll!$X$25</f>
        <v>18.851089999999999</v>
      </c>
      <c r="Y24" s="2">
        <f>SummaryAll!$X$26</f>
        <v>19.642189999999999</v>
      </c>
      <c r="Z24" s="2">
        <f>SummaryAll!$X$27</f>
        <v>0</v>
      </c>
    </row>
    <row r="25" spans="1:26" x14ac:dyDescent="0.25">
      <c r="A25" t="str">
        <f>SummaryAll!$Y$2</f>
        <v>Singapore</v>
      </c>
      <c r="B25" s="2">
        <f>SummaryAll!$Y$3</f>
        <v>0.28399999999999997</v>
      </c>
      <c r="C25" s="2">
        <f>SummaryAll!$Y$4</f>
        <v>1.2E-2</v>
      </c>
      <c r="D25" s="2">
        <f>SummaryAll!$Y$5</f>
        <v>1.4999999999999999E-2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0</v>
      </c>
      <c r="I25" s="2">
        <f>SummaryAll!$Y$10</f>
        <v>0</v>
      </c>
      <c r="J25" s="2">
        <f>SummaryAll!$Y$11</f>
        <v>0</v>
      </c>
      <c r="K25" s="2">
        <f>SummaryAll!$Y$12</f>
        <v>0</v>
      </c>
      <c r="L25" s="2">
        <f>SummaryAll!$Y$13</f>
        <v>0</v>
      </c>
      <c r="M25" s="2">
        <f>SummaryAll!$Y$14</f>
        <v>0</v>
      </c>
      <c r="N25" s="2">
        <f>SummaryAll!$Y$15</f>
        <v>0</v>
      </c>
      <c r="O25" s="2">
        <f>SummaryAll!$Y$16</f>
        <v>0</v>
      </c>
      <c r="P25" s="2">
        <f>SummaryAll!$Y$17</f>
        <v>8.584E-2</v>
      </c>
      <c r="Q25" s="2">
        <f>SummaryAll!$Y$18</f>
        <v>0</v>
      </c>
      <c r="R25" s="2">
        <f>SummaryAll!$Y$19</f>
        <v>1.15388</v>
      </c>
      <c r="S25" s="2">
        <f>SummaryAll!$Y$20</f>
        <v>0.15875999999999998</v>
      </c>
      <c r="T25" s="2">
        <f>SummaryAll!$Y$21</f>
        <v>0</v>
      </c>
      <c r="U25" s="2">
        <f>SummaryAll!$Y$22</f>
        <v>0</v>
      </c>
      <c r="V25" s="2">
        <f>SummaryAll!$Y$23</f>
        <v>0.4536</v>
      </c>
      <c r="W25" s="2">
        <f>SummaryAll!$Y$24</f>
        <v>1.47288</v>
      </c>
      <c r="X25" s="2">
        <f>SummaryAll!$Y$25</f>
        <v>0.36456</v>
      </c>
      <c r="Y25" s="2">
        <f>SummaryAll!$Y$26</f>
        <v>0.80924499999999999</v>
      </c>
      <c r="Z25" s="2">
        <f>SummaryAll!$Y$27</f>
        <v>0</v>
      </c>
    </row>
    <row r="26" spans="1:26" x14ac:dyDescent="0.25">
      <c r="A26" t="str">
        <f>SummaryAll!$Z$2</f>
        <v>South Africa</v>
      </c>
      <c r="B26" s="2">
        <f>SummaryAll!$Z$3</f>
        <v>0</v>
      </c>
      <c r="C26" s="2">
        <f>SummaryAll!$Z$4</f>
        <v>0</v>
      </c>
      <c r="D26" s="2">
        <f>SummaryAll!$Z$5</f>
        <v>0</v>
      </c>
      <c r="E26" s="2">
        <f>SummaryAll!$Z$6</f>
        <v>0</v>
      </c>
      <c r="F26" s="2">
        <f>SummaryAll!$Z$7</f>
        <v>0.1008</v>
      </c>
      <c r="G26" s="2">
        <f>SummaryAll!$Z$8</f>
        <v>0</v>
      </c>
      <c r="H26" s="2">
        <f>SummaryAll!$Z$9</f>
        <v>0</v>
      </c>
      <c r="I26" s="2">
        <f>SummaryAll!$Z$10</f>
        <v>0</v>
      </c>
      <c r="J26" s="2">
        <f>SummaryAll!$Z$11</f>
        <v>0</v>
      </c>
      <c r="K26" s="2">
        <f>SummaryAll!$Z$12</f>
        <v>0</v>
      </c>
      <c r="L26" s="2">
        <f>SummaryAll!$Z$13</f>
        <v>0</v>
      </c>
      <c r="M26" s="2">
        <f>SummaryAll!$Z$14</f>
        <v>0</v>
      </c>
      <c r="N26" s="2">
        <f>SummaryAll!$Z$15</f>
        <v>0</v>
      </c>
      <c r="O26" s="2">
        <f>SummaryAll!$Z$16</f>
        <v>0</v>
      </c>
      <c r="P26" s="2">
        <f>SummaryAll!$Z$17</f>
        <v>0</v>
      </c>
      <c r="Q26" s="2">
        <f>SummaryAll!$Z$18</f>
        <v>0</v>
      </c>
      <c r="R26" s="2">
        <f>SummaryAll!$Z$19</f>
        <v>0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1.4515199999999999</v>
      </c>
      <c r="W26" s="2">
        <f>SummaryAll!$Z$24</f>
        <v>0</v>
      </c>
      <c r="X26" s="2">
        <f>SummaryAll!$Z$25</f>
        <v>0</v>
      </c>
      <c r="Y26" s="2">
        <f>SummaryAll!$Z$26</f>
        <v>0.12186899999999999</v>
      </c>
      <c r="Z26" s="2">
        <f>SummaryAll!$Z$27</f>
        <v>0</v>
      </c>
    </row>
    <row r="27" spans="1:26" x14ac:dyDescent="0.25">
      <c r="A27" t="str">
        <f>SummaryAll!$AA$2</f>
        <v>Southern African Customs Union</v>
      </c>
      <c r="B27" s="2">
        <f>SummaryAll!$AA$3</f>
        <v>0</v>
      </c>
      <c r="C27" s="2">
        <f>SummaryAll!$AA$4</f>
        <v>0</v>
      </c>
      <c r="D27" s="2">
        <f>SummaryAll!$AA$5</f>
        <v>0</v>
      </c>
      <c r="E27" s="2">
        <f>SummaryAll!$AA$6</f>
        <v>8.0639999999999989E-2</v>
      </c>
      <c r="F27" s="2">
        <f>SummaryAll!$AA$7</f>
        <v>0</v>
      </c>
      <c r="G27" s="2">
        <f>SummaryAll!$AA$8</f>
        <v>0</v>
      </c>
      <c r="H27" s="2">
        <f>SummaryAll!$AA$9</f>
        <v>0</v>
      </c>
      <c r="I27" s="2">
        <f>SummaryAll!$AA$10</f>
        <v>0</v>
      </c>
      <c r="J27" s="2">
        <f>SummaryAll!$AA$11</f>
        <v>0</v>
      </c>
      <c r="K27" s="2">
        <f>SummaryAll!$AA$12</f>
        <v>0</v>
      </c>
      <c r="L27" s="2">
        <f>SummaryAll!$AA$13</f>
        <v>0</v>
      </c>
      <c r="M27" s="2">
        <f>SummaryAll!$AA$14</f>
        <v>0</v>
      </c>
      <c r="N27" s="2">
        <f>SummaryAll!$AA$15</f>
        <v>0</v>
      </c>
      <c r="O27" s="2">
        <f>SummaryAll!$AA$16</f>
        <v>0</v>
      </c>
      <c r="P27" s="2">
        <f>SummaryAll!$AA$17</f>
        <v>0</v>
      </c>
      <c r="Q27" s="2">
        <f>SummaryAll!$AA$18</f>
        <v>0</v>
      </c>
      <c r="R27" s="2">
        <f>SummaryAll!$AA$19</f>
        <v>0</v>
      </c>
      <c r="S27" s="2">
        <f>SummaryAll!$AA$20</f>
        <v>0</v>
      </c>
      <c r="T27" s="2">
        <f>SummaryAll!$AA$21</f>
        <v>0</v>
      </c>
      <c r="U27" s="2">
        <f>SummaryAll!$AA$22</f>
        <v>0</v>
      </c>
      <c r="V27" s="2">
        <f>SummaryAll!$AA$23</f>
        <v>0</v>
      </c>
      <c r="W27" s="2">
        <f>SummaryAll!$AA$24</f>
        <v>0</v>
      </c>
      <c r="X27" s="2">
        <f>SummaryAll!$AA$25</f>
        <v>0</v>
      </c>
      <c r="Y27" s="2">
        <f>SummaryAll!$AA$26</f>
        <v>0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0</v>
      </c>
      <c r="F28" s="2">
        <f>SummaryAll!$AB$7</f>
        <v>0</v>
      </c>
      <c r="G28" s="2">
        <f>SummaryAll!$AB$8</f>
        <v>0</v>
      </c>
      <c r="H28" s="2">
        <f>SummaryAll!$AB$9</f>
        <v>0</v>
      </c>
      <c r="I28" s="2">
        <f>SummaryAll!$AB$10</f>
        <v>0</v>
      </c>
      <c r="J28" s="2">
        <f>SummaryAll!$AB$11</f>
        <v>0</v>
      </c>
      <c r="K28" s="2">
        <f>SummaryAll!$AB$12</f>
        <v>1.8404E-2</v>
      </c>
      <c r="L28" s="2">
        <f>SummaryAll!$AB$13</f>
        <v>0</v>
      </c>
      <c r="M28" s="2">
        <f>SummaryAll!$AB$14</f>
        <v>0</v>
      </c>
      <c r="N28" s="2">
        <f>SummaryAll!$AB$15</f>
        <v>0</v>
      </c>
      <c r="O28" s="2">
        <f>SummaryAll!$AB$16</f>
        <v>0</v>
      </c>
      <c r="P28" s="2">
        <f>SummaryAll!$AB$17</f>
        <v>0</v>
      </c>
      <c r="Q28" s="2">
        <f>SummaryAll!$AB$18</f>
        <v>0</v>
      </c>
      <c r="R28" s="2">
        <f>SummaryAll!$AB$19</f>
        <v>0</v>
      </c>
      <c r="S28" s="2">
        <f>SummaryAll!$AB$20</f>
        <v>0</v>
      </c>
      <c r="T28" s="2">
        <f>SummaryAll!$AB$21</f>
        <v>0</v>
      </c>
      <c r="U28" s="2">
        <f>SummaryAll!$AB$22</f>
        <v>0</v>
      </c>
      <c r="V28" s="2">
        <f>SummaryAll!$AB$23</f>
        <v>0</v>
      </c>
      <c r="W28" s="2">
        <f>SummaryAll!$AB$24</f>
        <v>0</v>
      </c>
      <c r="X28" s="2">
        <f>SummaryAll!$AB$25</f>
        <v>0</v>
      </c>
      <c r="Y28" s="2">
        <f>SummaryAll!$AB$26</f>
        <v>0.02</v>
      </c>
      <c r="Z28" s="2">
        <f>SummaryAll!$AB$27</f>
        <v>0</v>
      </c>
    </row>
    <row r="29" spans="1:26" x14ac:dyDescent="0.25">
      <c r="A29" t="str">
        <f>SummaryAll!$AC$2</f>
        <v>Thailand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Turkey</v>
      </c>
      <c r="B30" s="2">
        <f>SummaryAll!$AD$3</f>
        <v>5.0397999999999998E-2</v>
      </c>
      <c r="C30" s="2">
        <f>SummaryAll!$AD$4</f>
        <v>0</v>
      </c>
      <c r="D30" s="2">
        <f>SummaryAll!$AD$5</f>
        <v>0</v>
      </c>
      <c r="E30" s="2">
        <f>SummaryAll!$AD$6</f>
        <v>1.5875E-2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2.1499999999999998E-2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8.0639999999999989E-2</v>
      </c>
      <c r="Y30" s="2">
        <f>SummaryAll!$AD$26</f>
        <v>0.18143999999999999</v>
      </c>
      <c r="Z30" s="2">
        <f>SummaryAll!$AD$27</f>
        <v>0</v>
      </c>
    </row>
    <row r="31" spans="1:26" x14ac:dyDescent="0.25">
      <c r="A31" t="str">
        <f>SummaryAll!$AE$2</f>
        <v>Ukraine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0.32134699999999999</v>
      </c>
      <c r="L31" s="2">
        <f>SummaryAll!$AE$13</f>
        <v>0</v>
      </c>
      <c r="M31" s="2">
        <f>SummaryAll!$AE$14</f>
        <v>2.146E-2</v>
      </c>
      <c r="N31" s="2">
        <f>SummaryAll!$AE$15</f>
        <v>0.12875999999999999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0</v>
      </c>
      <c r="S31" s="2">
        <f>SummaryAll!$AE$20</f>
        <v>0</v>
      </c>
      <c r="T31" s="2">
        <f>SummaryAll!$AE$21</f>
        <v>0</v>
      </c>
      <c r="U31" s="2">
        <f>SummaryAll!$AE$22</f>
        <v>0</v>
      </c>
      <c r="V31" s="2">
        <f>SummaryAll!$AE$23</f>
        <v>0</v>
      </c>
      <c r="W31" s="2">
        <f>SummaryAll!$AE$24</f>
        <v>0</v>
      </c>
      <c r="X31" s="2">
        <f>SummaryAll!$AE$25</f>
        <v>0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USA</v>
      </c>
      <c r="B32" s="2">
        <f>SummaryAll!$AF$3</f>
        <v>1.149125</v>
      </c>
      <c r="C32" s="2">
        <f>SummaryAll!$AF$4</f>
        <v>1.713562</v>
      </c>
      <c r="D32" s="2">
        <f>SummaryAll!$AF$5</f>
        <v>0.24207799999999999</v>
      </c>
      <c r="E32" s="2">
        <f>SummaryAll!$AF$6</f>
        <v>0.47781199999999996</v>
      </c>
      <c r="F32" s="2">
        <f>SummaryAll!$AF$7</f>
        <v>0.12096</v>
      </c>
      <c r="G32" s="2">
        <f>SummaryAll!$AF$8</f>
        <v>6.0479999999999999E-2</v>
      </c>
      <c r="H32" s="2">
        <f>SummaryAll!$AF$9</f>
        <v>0</v>
      </c>
      <c r="I32" s="2">
        <f>SummaryAll!$AF$10</f>
        <v>0.101687</v>
      </c>
      <c r="J32" s="2">
        <f>SummaryAll!$AF$11</f>
        <v>0</v>
      </c>
      <c r="K32" s="2">
        <f>SummaryAll!$AF$12</f>
        <v>0</v>
      </c>
      <c r="L32" s="2">
        <f>SummaryAll!$AF$13</f>
        <v>0.16127999999999998</v>
      </c>
      <c r="M32" s="2">
        <f>SummaryAll!$AF$14</f>
        <v>0</v>
      </c>
      <c r="N32" s="2">
        <f>SummaryAll!$AF$15</f>
        <v>0.19313999999999998</v>
      </c>
      <c r="O32" s="2">
        <f>SummaryAll!$AF$16</f>
        <v>0</v>
      </c>
      <c r="P32" s="2">
        <f>SummaryAll!$AF$17</f>
        <v>1.05322</v>
      </c>
      <c r="Q32" s="2">
        <f>SummaryAll!$AF$18</f>
        <v>3.86408</v>
      </c>
      <c r="R32" s="2">
        <f>SummaryAll!$AF$19</f>
        <v>4.5197899999999995</v>
      </c>
      <c r="S32" s="2">
        <f>SummaryAll!$AF$20</f>
        <v>2.4701399999999998</v>
      </c>
      <c r="T32" s="2">
        <f>SummaryAll!$AF$21</f>
        <v>0</v>
      </c>
      <c r="U32" s="2">
        <f>SummaryAll!$AF$22</f>
        <v>0</v>
      </c>
      <c r="V32" s="2">
        <f>SummaryAll!$AF$23</f>
        <v>2.1294999999999998E-2</v>
      </c>
      <c r="W32" s="2">
        <f>SummaryAll!$AF$24</f>
        <v>8.5780799999999999</v>
      </c>
      <c r="X32" s="2">
        <f>SummaryAll!$AF$25</f>
        <v>10.41314</v>
      </c>
      <c r="Y32" s="2">
        <f>SummaryAll!$AF$26</f>
        <v>13.104039999999999</v>
      </c>
      <c r="Z32" s="2">
        <f>SummaryAll!$AF$27</f>
        <v>0</v>
      </c>
    </row>
    <row r="33" spans="1:26" x14ac:dyDescent="0.25">
      <c r="A33" t="str">
        <f>SummaryAll!$AG$2</f>
        <v>Zambia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0</v>
      </c>
      <c r="G33" s="2">
        <f>SummaryAll!$AG$8</f>
        <v>0</v>
      </c>
      <c r="H33" s="2">
        <f>SummaryAll!$AG$9</f>
        <v>0</v>
      </c>
      <c r="I33" s="2">
        <f>SummaryAll!$AG$10</f>
        <v>0</v>
      </c>
      <c r="J33" s="2">
        <f>SummaryAll!$AG$11</f>
        <v>0</v>
      </c>
      <c r="K33" s="2">
        <f>SummaryAll!$AG$12</f>
        <v>0</v>
      </c>
      <c r="L33" s="2">
        <f>SummaryAll!$AG$13</f>
        <v>0</v>
      </c>
      <c r="M33" s="2">
        <f>SummaryAll!$AG$14</f>
        <v>0</v>
      </c>
      <c r="N33" s="2">
        <f>SummaryAll!$AG$15</f>
        <v>0</v>
      </c>
      <c r="O33" s="2">
        <f>SummaryAll!$AG$16</f>
        <v>0</v>
      </c>
      <c r="P33" s="2">
        <f>SummaryAll!$AG$17</f>
        <v>0</v>
      </c>
      <c r="Q33" s="2">
        <f>SummaryAll!$AG$18</f>
        <v>0</v>
      </c>
      <c r="R33" s="2">
        <f>SummaryAll!$AG$19</f>
        <v>0</v>
      </c>
      <c r="S33" s="2">
        <f>SummaryAll!$AG$20</f>
        <v>0</v>
      </c>
      <c r="T33" s="2">
        <f>SummaryAll!$AG$21</f>
        <v>0</v>
      </c>
      <c r="U33" s="2">
        <f>SummaryAll!$AG$22</f>
        <v>0</v>
      </c>
      <c r="V33" s="2">
        <f>SummaryAll!$AG$23</f>
        <v>0</v>
      </c>
      <c r="W33" s="2">
        <f>SummaryAll!$AG$24</f>
        <v>0</v>
      </c>
      <c r="X33" s="2">
        <f>SummaryAll!$AG$25</f>
        <v>0</v>
      </c>
      <c r="Y33" s="2">
        <f>SummaryAll!$AG$26</f>
        <v>0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0.109487</v>
      </c>
      <c r="C34" s="2">
        <f>SummaryAll!$AH$4</f>
        <v>0.587476</v>
      </c>
      <c r="D34" s="2">
        <f>SummaryAll!$AH$5</f>
        <v>0.10109799999999999</v>
      </c>
      <c r="E34" s="2">
        <f>SummaryAll!$AH$6</f>
        <v>3.4989999999999999E-3</v>
      </c>
      <c r="F34" s="2">
        <f>SummaryAll!$AH$7</f>
        <v>0.14301</v>
      </c>
      <c r="G34" s="2">
        <f>SummaryAll!$AH$8</f>
        <v>0.67879599999999995</v>
      </c>
      <c r="H34" s="2">
        <f>SummaryAll!$AH$9</f>
        <v>0</v>
      </c>
      <c r="I34" s="2">
        <f>SummaryAll!$AH$10</f>
        <v>0.76815299999999997</v>
      </c>
      <c r="J34" s="2">
        <f>SummaryAll!$AH$11</f>
        <v>0</v>
      </c>
      <c r="K34" s="2">
        <f>SummaryAll!$AH$12</f>
        <v>0.15808899999999998</v>
      </c>
      <c r="L34" s="2">
        <f>SummaryAll!$AH$13</f>
        <v>0.50464999999999993</v>
      </c>
      <c r="M34" s="2">
        <f>SummaryAll!$AH$14</f>
        <v>0.154136</v>
      </c>
      <c r="N34" s="2">
        <f>SummaryAll!$AH$15</f>
        <v>0</v>
      </c>
      <c r="O34" s="2">
        <f>SummaryAll!$AH$16</f>
        <v>3.1454659999999999</v>
      </c>
      <c r="P34" s="2">
        <f>SummaryAll!$AH$17</f>
        <v>0.82785999999999993</v>
      </c>
      <c r="Q34" s="2">
        <f>SummaryAll!$AH$18</f>
        <v>0.84199373756886475</v>
      </c>
      <c r="R34" s="2">
        <f>SummaryAll!$AH$19</f>
        <v>0.20197799999999999</v>
      </c>
      <c r="S34" s="2">
        <f>SummaryAll!$AH$20</f>
        <v>8.3999999999999993E-4</v>
      </c>
      <c r="T34" s="2">
        <f>SummaryAll!$AH$21</f>
        <v>0</v>
      </c>
      <c r="U34" s="2">
        <f>SummaryAll!$AH$22</f>
        <v>0</v>
      </c>
      <c r="V34" s="2">
        <f>SummaryAll!$AH$23</f>
        <v>0.36091799999999996</v>
      </c>
      <c r="W34" s="2">
        <f>SummaryAll!$AH$24</f>
        <v>7.759848148148149E-2</v>
      </c>
      <c r="X34" s="2">
        <f>SummaryAll!$AH$25</f>
        <v>0.10270599999999999</v>
      </c>
      <c r="Y34" s="2">
        <f>SummaryAll!$AH$26</f>
        <v>5.0009999999999999E-2</v>
      </c>
      <c r="Z34" s="2">
        <f>SummaryAll!$AH$27</f>
        <v>0</v>
      </c>
    </row>
    <row r="36" spans="1:26" x14ac:dyDescent="0.25">
      <c r="B36" s="7">
        <f>SummaryAll!$B$3</f>
        <v>15.021188852586112</v>
      </c>
      <c r="C36" s="7">
        <f>SummaryAll!$B$4</f>
        <v>9.6630459999999996</v>
      </c>
      <c r="D36" s="7">
        <f>SummaryAll!$B$5</f>
        <v>7.5395669999999999</v>
      </c>
      <c r="E36" s="7">
        <f>SummaryAll!$B$6</f>
        <v>7.9914439999999995</v>
      </c>
      <c r="F36" s="7">
        <f>SummaryAll!$B$7</f>
        <v>8.2561850000000003</v>
      </c>
      <c r="G36" s="7">
        <f>SummaryAll!$B$8</f>
        <v>8.1952929999999995</v>
      </c>
      <c r="H36" s="7">
        <f>SummaryAll!$B$9</f>
        <v>0</v>
      </c>
      <c r="I36" s="7">
        <f>SummaryAll!$B$10</f>
        <v>8.8516429999999993</v>
      </c>
      <c r="J36" s="7">
        <f>0+(SummaryAll!$B$11)</f>
        <v>0</v>
      </c>
      <c r="K36" s="7">
        <f>0+(SummaryAll!$B$12)</f>
        <v>11.072260999999999</v>
      </c>
      <c r="L36" s="7">
        <f>SummaryAll!$B$13</f>
        <v>5.6821349999999997</v>
      </c>
      <c r="M36" s="7">
        <f>SummaryAll!$B$14</f>
        <v>9.0090959999999995</v>
      </c>
      <c r="N36" s="7">
        <f>SummaryAll!$B$15</f>
        <v>9.4244943627788587</v>
      </c>
      <c r="O36" s="7">
        <f>SummaryAll!$B$16</f>
        <v>12.892503999999999</v>
      </c>
      <c r="P36" s="7">
        <f>SummaryAll!$B$17</f>
        <v>9.4936699999999998</v>
      </c>
      <c r="Q36" s="7">
        <f>SummaryAll!$B$18</f>
        <v>40.411355884126202</v>
      </c>
      <c r="R36" s="7">
        <f>SummaryAll!$B$19</f>
        <v>14.930408</v>
      </c>
      <c r="S36" s="7">
        <f>SummaryAll!$B$20</f>
        <v>16.23019</v>
      </c>
      <c r="T36" s="7">
        <f>SummaryAll!$B$21</f>
        <v>0</v>
      </c>
      <c r="U36" s="7">
        <f>SummaryAll!$B$22</f>
        <v>0</v>
      </c>
      <c r="V36" s="7">
        <f>SummaryAll!$B$23</f>
        <v>37.127417883949818</v>
      </c>
      <c r="W36" s="7">
        <f>SummaryAll!$B$24</f>
        <v>49.885552925925921</v>
      </c>
      <c r="X36" s="7">
        <f>SummaryAll!$B$25</f>
        <v>45.433583145058215</v>
      </c>
      <c r="Y36" s="7">
        <f>SummaryAll!$B$26</f>
        <v>51.779073999999994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Afghanistan</v>
      </c>
      <c r="G2" t="str">
        <f>Master!BU4</f>
        <v>Albania</v>
      </c>
      <c r="H2" t="str">
        <f>Master!BV4</f>
        <v>Algeria</v>
      </c>
      <c r="I2" t="str">
        <f>Master!BW4</f>
        <v>Antigua and Barbuda</v>
      </c>
      <c r="J2" t="str">
        <f>Master!BX4</f>
        <v>Argentina</v>
      </c>
      <c r="K2" t="str">
        <f>Master!BY4</f>
        <v>Barbados</v>
      </c>
      <c r="L2" t="str">
        <f>Master!BZ4</f>
        <v>Belize</v>
      </c>
      <c r="M2" t="str">
        <f>Master!CA4</f>
        <v>Bolivia</v>
      </c>
      <c r="N2" t="str">
        <f>Master!CB4</f>
        <v>Botswana</v>
      </c>
      <c r="O2" t="str">
        <f>Master!CC4</f>
        <v>Bouvet Island</v>
      </c>
      <c r="P2" t="str">
        <f>Master!CD4</f>
        <v>Brazil</v>
      </c>
      <c r="Q2" t="str">
        <f>Master!CE4</f>
        <v>Canada</v>
      </c>
      <c r="R2" t="str">
        <f>Master!CF4</f>
        <v>Chile</v>
      </c>
      <c r="S2" t="str">
        <f>Master!CG4</f>
        <v>Colombia</v>
      </c>
      <c r="T2" t="str">
        <f>Master!CH4</f>
        <v>Costa Rica</v>
      </c>
      <c r="U2" t="str">
        <f>Master!CI4</f>
        <v>Ghana</v>
      </c>
      <c r="V2" t="str">
        <f>Master!CJ4</f>
        <v>India</v>
      </c>
      <c r="W2" t="str">
        <f>Master!CK4</f>
        <v>Japan</v>
      </c>
      <c r="X2" t="str">
        <f>Master!CL4</f>
        <v>Malaysia</v>
      </c>
      <c r="Y2" t="str">
        <f>Master!CM4</f>
        <v>Singapore</v>
      </c>
      <c r="Z2" t="str">
        <f>Master!CN4</f>
        <v>South Africa</v>
      </c>
      <c r="AA2" t="str">
        <f>Master!CO4</f>
        <v>Southern African Customs Union</v>
      </c>
      <c r="AB2" t="str">
        <f>Master!CP4</f>
        <v>Sri Lanka</v>
      </c>
      <c r="AC2" t="str">
        <f>Master!CQ4</f>
        <v>Thailand</v>
      </c>
      <c r="AD2" t="str">
        <f>Master!CR4</f>
        <v>Turkey</v>
      </c>
      <c r="AE2" t="str">
        <f>Master!CS4</f>
        <v>Ukraine</v>
      </c>
      <c r="AF2" t="str">
        <f>Master!CT4</f>
        <v>USA</v>
      </c>
      <c r="AG2" t="str">
        <f>Master!CU4</f>
        <v>Zambia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5.348268852586112</v>
      </c>
      <c r="C3" s="6">
        <f>'[1]1996'!BQ$3</f>
        <v>5.2958318525861117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0</v>
      </c>
      <c r="V3" s="2">
        <f>'[1]1996'!CJ$3</f>
        <v>0</v>
      </c>
      <c r="W3" s="2">
        <f>'[1]1996'!CK$3</f>
        <v>0</v>
      </c>
      <c r="X3" s="2">
        <f>'[1]1996'!CL$3</f>
        <v>4.4999999999999998E-2</v>
      </c>
      <c r="Y3" s="2">
        <f>'[1]1996'!CM$3</f>
        <v>0</v>
      </c>
      <c r="Z3" s="2">
        <f>'[1]1996'!CN$3</f>
        <v>0</v>
      </c>
      <c r="AA3" s="2">
        <f>'[1]1996'!CO$3</f>
        <v>0</v>
      </c>
      <c r="AB3" s="2">
        <f>'[1]1996'!CP$3</f>
        <v>0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7.437E-3</v>
      </c>
    </row>
    <row r="4" spans="1:34" x14ac:dyDescent="0.3">
      <c r="A4">
        <f t="shared" ref="A4:A27" si="0">1+A3</f>
        <v>1997</v>
      </c>
      <c r="B4" s="2">
        <f>'[1]1997'!CW$3</f>
        <v>2.9945390000000001</v>
      </c>
      <c r="C4" s="6">
        <f>'[1]1997'!BQ$3</f>
        <v>2.4060509999999997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2.0159999999999997E-2</v>
      </c>
      <c r="S4" s="5">
        <f>'[1]1997'!CG$3</f>
        <v>0</v>
      </c>
      <c r="T4" s="4">
        <f>'[1]1997'!CH$3</f>
        <v>0</v>
      </c>
      <c r="U4" s="5">
        <f>'[1]1997'!CI$3</f>
        <v>0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0</v>
      </c>
      <c r="AA4" s="2">
        <f>'[1]1997'!CO$3</f>
        <v>0</v>
      </c>
      <c r="AB4" s="2">
        <f>'[1]1997'!CP$3</f>
        <v>0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0.48381199999999996</v>
      </c>
      <c r="AG4" s="2">
        <f>'[1]1997'!CU$3</f>
        <v>0</v>
      </c>
      <c r="AH4" s="2">
        <f>'[1]1997'!CV$3</f>
        <v>8.4515999999999994E-2</v>
      </c>
    </row>
    <row r="5" spans="1:34" x14ac:dyDescent="0.3">
      <c r="A5">
        <f t="shared" si="0"/>
        <v>1998</v>
      </c>
      <c r="B5" s="2">
        <f>'[1]1998'!CW$3</f>
        <v>0.322602</v>
      </c>
      <c r="C5" s="6">
        <f>'[1]1998'!BQ$3</f>
        <v>0.28224099999999996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0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</v>
      </c>
      <c r="AA5" s="2">
        <f>'[1]1998'!CO$3</f>
        <v>0</v>
      </c>
      <c r="AB5" s="2">
        <f>'[1]1998'!CP$3</f>
        <v>0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4.0361000000000001E-2</v>
      </c>
    </row>
    <row r="6" spans="1:34" x14ac:dyDescent="0.3">
      <c r="A6">
        <f t="shared" si="0"/>
        <v>1999</v>
      </c>
      <c r="B6" s="2">
        <f>'[1]1999'!CW$3</f>
        <v>5.0686999999999996E-2</v>
      </c>
      <c r="C6" s="6">
        <f>'[1]1999'!BQ$3</f>
        <v>0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</v>
      </c>
      <c r="P6" s="2">
        <f>'[1]1999'!CD$3</f>
        <v>0</v>
      </c>
      <c r="Q6" s="4">
        <f>'[1]1999'!CE$3</f>
        <v>0</v>
      </c>
      <c r="R6" s="5">
        <f>'[1]1999'!CF$3</f>
        <v>0</v>
      </c>
      <c r="S6" s="5">
        <f>'[1]1999'!CG$3</f>
        <v>0</v>
      </c>
      <c r="T6" s="4">
        <f>'[1]1999'!CH$3</f>
        <v>0</v>
      </c>
      <c r="U6" s="5">
        <f>'[1]1999'!CI$3</f>
        <v>0</v>
      </c>
      <c r="V6" s="2">
        <f>'[1]1999'!CJ$3</f>
        <v>0</v>
      </c>
      <c r="W6" s="2">
        <f>'[1]1999'!CK$3</f>
        <v>0</v>
      </c>
      <c r="X6" s="2">
        <f>'[1]1999'!CL$3</f>
        <v>3.2000000000000001E-2</v>
      </c>
      <c r="Y6" s="2">
        <f>'[1]1999'!CM$3</f>
        <v>0</v>
      </c>
      <c r="Z6" s="2">
        <f>'[1]1999'!CN$3</f>
        <v>0</v>
      </c>
      <c r="AA6" s="2">
        <f>'[1]1999'!CO$3</f>
        <v>0</v>
      </c>
      <c r="AB6" s="2">
        <f>'[1]1999'!CP$3</f>
        <v>0</v>
      </c>
      <c r="AC6" s="2">
        <f>'[1]1999'!CQ$3</f>
        <v>0</v>
      </c>
      <c r="AD6" s="4">
        <f>'[1]1999'!CR$3</f>
        <v>1.5875E-2</v>
      </c>
      <c r="AE6" s="5">
        <f>'[1]1999'!CS$3</f>
        <v>0</v>
      </c>
      <c r="AF6" s="2">
        <f>'[1]1999'!CT$3</f>
        <v>0</v>
      </c>
      <c r="AG6" s="2">
        <f>'[1]1999'!CU$3</f>
        <v>0</v>
      </c>
      <c r="AH6" s="2">
        <f>'[1]1999'!CV$3</f>
        <v>2.8119999999999998E-3</v>
      </c>
    </row>
    <row r="7" spans="1:34" x14ac:dyDescent="0.3">
      <c r="A7">
        <f t="shared" si="0"/>
        <v>2000</v>
      </c>
      <c r="B7" s="2">
        <f>'[2]2000'!CW$3</f>
        <v>8.199999999999999E-2</v>
      </c>
      <c r="C7" s="6">
        <f>'[2]2000'!BQ$3</f>
        <v>0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0</v>
      </c>
      <c r="O7" s="2">
        <f>'[2]2000'!CC$3</f>
        <v>0</v>
      </c>
      <c r="P7" s="2">
        <f>'[2]2000'!CD$3</f>
        <v>0</v>
      </c>
      <c r="Q7" s="4">
        <f>'[2]2000'!CE$3</f>
        <v>0</v>
      </c>
      <c r="R7" s="5">
        <f>'[2]2000'!CF$3</f>
        <v>0</v>
      </c>
      <c r="S7" s="5">
        <f>'[2]2000'!CG$3</f>
        <v>0</v>
      </c>
      <c r="T7" s="4">
        <f>'[2]2000'!CH$3</f>
        <v>0</v>
      </c>
      <c r="U7" s="5">
        <f>'[2]2000'!CI$3</f>
        <v>0</v>
      </c>
      <c r="V7" s="2">
        <f>'[2]2000'!CJ$3</f>
        <v>0</v>
      </c>
      <c r="W7" s="2">
        <f>'[2]2000'!CK$3</f>
        <v>0</v>
      </c>
      <c r="X7" s="2">
        <f>'[2]2000'!CL$3</f>
        <v>8.199999999999999E-2</v>
      </c>
      <c r="Y7" s="2">
        <f>'[2]2000'!CM$3</f>
        <v>0</v>
      </c>
      <c r="Z7" s="2">
        <f>'[2]2000'!CN$3</f>
        <v>0</v>
      </c>
      <c r="AA7" s="2">
        <f>'[2]2000'!CO$3</f>
        <v>0</v>
      </c>
      <c r="AB7" s="2">
        <f>'[2]2000'!CP$3</f>
        <v>0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</v>
      </c>
      <c r="AH7" s="2">
        <f>'[2]2000'!CV$3</f>
        <v>0</v>
      </c>
    </row>
    <row r="8" spans="1:34" x14ac:dyDescent="0.3">
      <c r="A8">
        <f t="shared" si="0"/>
        <v>2001</v>
      </c>
      <c r="B8" s="2">
        <f>'[2]2001'!CW$3</f>
        <v>0</v>
      </c>
      <c r="C8" s="6">
        <f>'[2]2001'!BQ$3</f>
        <v>0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</v>
      </c>
      <c r="P8" s="2">
        <f>'[2]2001'!CD$3</f>
        <v>0</v>
      </c>
      <c r="Q8" s="4">
        <f>'[2]2001'!CE$3</f>
        <v>0</v>
      </c>
      <c r="R8" s="5">
        <f>'[2]2001'!CF$3</f>
        <v>0</v>
      </c>
      <c r="S8" s="5">
        <f>'[2]2001'!CG$3</f>
        <v>0</v>
      </c>
      <c r="T8" s="4">
        <f>'[2]2001'!CH$3</f>
        <v>0</v>
      </c>
      <c r="U8" s="5">
        <f>'[2]2001'!CI$3</f>
        <v>0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0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0</v>
      </c>
      <c r="AH8" s="2">
        <f>'[2]2001'!CV$3</f>
        <v>0</v>
      </c>
    </row>
    <row r="9" spans="1:34" x14ac:dyDescent="0.3">
      <c r="A9">
        <f t="shared" si="0"/>
        <v>2002</v>
      </c>
      <c r="B9" s="2">
        <f>'[2]2002'!CW$3</f>
        <v>0</v>
      </c>
      <c r="C9" s="6">
        <f>'[2]2002'!BQ$3</f>
        <v>0</v>
      </c>
      <c r="D9" s="2">
        <f>'[2]2002'!BR$3</f>
        <v>0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0</v>
      </c>
      <c r="S9" s="5">
        <f>'[2]2002'!CG$3</f>
        <v>0</v>
      </c>
      <c r="T9" s="4">
        <f>'[2]2002'!CH$3</f>
        <v>0</v>
      </c>
      <c r="U9" s="5">
        <f>'[2]2002'!CI$3</f>
        <v>0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0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</v>
      </c>
      <c r="AH9" s="2">
        <f>'[2]2002'!CV$3</f>
        <v>0</v>
      </c>
    </row>
    <row r="10" spans="1:34" x14ac:dyDescent="0.3">
      <c r="A10">
        <f t="shared" si="0"/>
        <v>2003</v>
      </c>
      <c r="B10" s="2">
        <f>'[2]2003'!CW$3</f>
        <v>1.0299999999999999E-3</v>
      </c>
      <c r="C10" s="6">
        <f>'[2]2003'!BQ$3</f>
        <v>0</v>
      </c>
      <c r="D10" s="2">
        <f>'[2]2003'!BR$3</f>
        <v>0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0</v>
      </c>
      <c r="U10" s="5">
        <f>'[2]2003'!CI$3</f>
        <v>0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0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</v>
      </c>
      <c r="AH10" s="2">
        <f>'[2]2003'!CV$3</f>
        <v>1.0299999999999999E-3</v>
      </c>
    </row>
    <row r="11" spans="1:34" x14ac:dyDescent="0.3">
      <c r="A11">
        <f t="shared" si="0"/>
        <v>2004</v>
      </c>
      <c r="B11" s="2">
        <f>'[2]2004'!CW$3</f>
        <v>0</v>
      </c>
      <c r="C11" s="6">
        <f>'[2]2004'!BQ$3</f>
        <v>0</v>
      </c>
      <c r="D11" s="2">
        <f>'[2]2004'!BR$3</f>
        <v>0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0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0</v>
      </c>
      <c r="S11" s="5">
        <f>'[2]2004'!CG$3</f>
        <v>0</v>
      </c>
      <c r="T11" s="4">
        <f>'[2]2004'!CH$3</f>
        <v>0</v>
      </c>
      <c r="U11" s="5">
        <f>'[2]2004'!CI$3</f>
        <v>0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0</v>
      </c>
      <c r="AC11" s="2">
        <f>'[2]2004'!CQ$3</f>
        <v>0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0</v>
      </c>
      <c r="AH11" s="2">
        <f>'[2]2004'!CV$3</f>
        <v>0</v>
      </c>
    </row>
    <row r="12" spans="1:34" x14ac:dyDescent="0.3">
      <c r="A12">
        <f t="shared" si="0"/>
        <v>2005</v>
      </c>
      <c r="B12" s="2">
        <f>'[2]2005'!CW$3</f>
        <v>1.6241999999999999E-2</v>
      </c>
      <c r="C12" s="6">
        <f>'[2]2005'!BQ$3</f>
        <v>0</v>
      </c>
      <c r="D12" s="2">
        <f>'[2]2005'!BR$3</f>
        <v>0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0</v>
      </c>
      <c r="S12" s="5">
        <f>'[2]2005'!CG$3</f>
        <v>0</v>
      </c>
      <c r="T12" s="4">
        <f>'[2]2005'!CH$3</f>
        <v>0</v>
      </c>
      <c r="U12" s="5">
        <f>'[2]2005'!CI$3</f>
        <v>0</v>
      </c>
      <c r="V12" s="2">
        <f>'[2]2005'!CJ$3</f>
        <v>0</v>
      </c>
      <c r="W12" s="2">
        <f>'[2]2005'!CK$3</f>
        <v>0</v>
      </c>
      <c r="X12" s="2">
        <f>'[2]2005'!CL$3</f>
        <v>1.6241999999999999E-2</v>
      </c>
      <c r="Y12" s="2">
        <f>'[2]2005'!CM$3</f>
        <v>0</v>
      </c>
      <c r="Z12" s="2">
        <f>'[2]2005'!CN$3</f>
        <v>0</v>
      </c>
      <c r="AA12" s="2">
        <f>'[2]2005'!CO$3</f>
        <v>0</v>
      </c>
      <c r="AB12" s="2">
        <f>'[2]2005'!CP$3</f>
        <v>0</v>
      </c>
      <c r="AC12" s="2">
        <f>'[2]2005'!CQ$3</f>
        <v>0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0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3.3474399999999997</v>
      </c>
      <c r="C13" s="6">
        <f>'[2]2006'!BQ$3</f>
        <v>3.1701599999999996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0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0</v>
      </c>
      <c r="S13" s="5">
        <f>'[2]2006'!CG$3</f>
        <v>0</v>
      </c>
      <c r="T13" s="4">
        <f>'[2]2006'!CH$3</f>
        <v>0</v>
      </c>
      <c r="U13" s="5">
        <f>'[2]2006'!CI$3</f>
        <v>0</v>
      </c>
      <c r="V13" s="2">
        <f>'[2]2006'!CJ$3</f>
        <v>0</v>
      </c>
      <c r="W13" s="2">
        <f>'[2]2006'!CK$3</f>
        <v>0</v>
      </c>
      <c r="X13" s="2">
        <f>'[2]2006'!CL$3</f>
        <v>1.6E-2</v>
      </c>
      <c r="Y13" s="2">
        <f>'[2]2006'!CM$3</f>
        <v>0</v>
      </c>
      <c r="Z13" s="2">
        <f>'[2]2006'!CN$3</f>
        <v>0</v>
      </c>
      <c r="AA13" s="2">
        <f>'[2]2006'!CO$3</f>
        <v>0</v>
      </c>
      <c r="AB13" s="2">
        <f>'[2]2006'!CP$3</f>
        <v>0</v>
      </c>
      <c r="AC13" s="2">
        <f>'[2]2006'!CQ$3</f>
        <v>0</v>
      </c>
      <c r="AD13" s="4">
        <f>'[2]2006'!CR$3</f>
        <v>0</v>
      </c>
      <c r="AE13" s="5">
        <f>'[2]2006'!CS$3</f>
        <v>0</v>
      </c>
      <c r="AF13" s="2">
        <f>'[2]2006'!CT$3</f>
        <v>0.16127999999999998</v>
      </c>
      <c r="AG13" s="2">
        <f>'[2]2006'!CU$3</f>
        <v>0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4.5511200000000001</v>
      </c>
      <c r="C14" s="6">
        <f>'[2]2007'!BQ$3</f>
        <v>4.4452799999999995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2.0159999999999997E-2</v>
      </c>
      <c r="M14" s="2">
        <f>'[2]2007'!CA$3</f>
        <v>0</v>
      </c>
      <c r="N14" s="5">
        <f>'[2]2007'!CB$3</f>
        <v>0</v>
      </c>
      <c r="O14" s="2">
        <f>'[2]2007'!CC$3</f>
        <v>0</v>
      </c>
      <c r="P14" s="2">
        <f>'[2]2007'!CD$3</f>
        <v>0</v>
      </c>
      <c r="Q14" s="4">
        <f>'[2]2007'!CE$3</f>
        <v>0</v>
      </c>
      <c r="R14" s="5">
        <f>'[2]2007'!CF$3</f>
        <v>0</v>
      </c>
      <c r="S14" s="5">
        <f>'[2]2007'!CG$3</f>
        <v>0</v>
      </c>
      <c r="T14" s="4">
        <f>'[2]2007'!CH$3</f>
        <v>0</v>
      </c>
      <c r="U14" s="5">
        <f>'[2]2007'!CI$3</f>
        <v>0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0</v>
      </c>
      <c r="AB14" s="2">
        <f>'[2]2007'!CP$3</f>
        <v>0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0</v>
      </c>
      <c r="AH14" s="2">
        <f>'[2]2007'!CV$3</f>
        <v>8.5679999999999992E-2</v>
      </c>
    </row>
    <row r="15" spans="1:34" x14ac:dyDescent="0.3">
      <c r="A15">
        <f t="shared" si="0"/>
        <v>2008</v>
      </c>
      <c r="B15" s="2">
        <f>'[2]2008'!CW$3</f>
        <v>2.8592493627788591</v>
      </c>
      <c r="C15" s="6">
        <f>'[2]2008'!BQ$3</f>
        <v>2.8592493627788591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0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0</v>
      </c>
      <c r="S15" s="5">
        <f>'[2]2008'!CG$3</f>
        <v>0</v>
      </c>
      <c r="T15" s="4">
        <f>'[2]2008'!CH$3</f>
        <v>0</v>
      </c>
      <c r="U15" s="5">
        <f>'[2]2008'!CI$3</f>
        <v>0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0</v>
      </c>
      <c r="Z15" s="2">
        <f>'[2]2008'!CN$3</f>
        <v>0</v>
      </c>
      <c r="AA15" s="2">
        <f>'[2]2008'!CO$3</f>
        <v>0</v>
      </c>
      <c r="AB15" s="2">
        <f>'[2]2008'!CP$3</f>
        <v>0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0</v>
      </c>
      <c r="AH15" s="2">
        <f>'[2]2008'!CV$3</f>
        <v>0</v>
      </c>
    </row>
    <row r="16" spans="1:34" x14ac:dyDescent="0.3">
      <c r="A16">
        <f t="shared" si="0"/>
        <v>2009</v>
      </c>
      <c r="B16" s="2">
        <f>'[2]2009'!CW$3</f>
        <v>4.6360399999999995</v>
      </c>
      <c r="C16" s="6">
        <f>'[2]2009'!BQ$3</f>
        <v>2.0966399999999998</v>
      </c>
      <c r="D16" s="2">
        <f>'[2]2009'!BR$3</f>
        <v>0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0</v>
      </c>
      <c r="S16" s="5">
        <f>'[2]2009'!CG$3</f>
        <v>0</v>
      </c>
      <c r="T16" s="4">
        <f>'[2]2009'!CH$3</f>
        <v>0</v>
      </c>
      <c r="U16" s="5">
        <f>'[2]2009'!CI$3</f>
        <v>0</v>
      </c>
      <c r="V16" s="2">
        <f>'[2]2009'!CJ$3</f>
        <v>0</v>
      </c>
      <c r="W16" s="2">
        <f>'[2]2009'!CK$3</f>
        <v>0</v>
      </c>
      <c r="X16" s="2">
        <f>'[2]2009'!CL$3</f>
        <v>7.9879999999999993E-2</v>
      </c>
      <c r="Y16" s="2">
        <f>'[2]2009'!CM$3</f>
        <v>0</v>
      </c>
      <c r="Z16" s="2">
        <f>'[2]2009'!CN$3</f>
        <v>0</v>
      </c>
      <c r="AA16" s="2">
        <f>'[2]2009'!CO$3</f>
        <v>0</v>
      </c>
      <c r="AB16" s="2">
        <f>'[2]2009'!CP$3</f>
        <v>0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0</v>
      </c>
      <c r="AH16" s="2">
        <f>'[2]2009'!CV$3</f>
        <v>2.4595199999999999</v>
      </c>
    </row>
    <row r="17" spans="1:34" x14ac:dyDescent="0.3">
      <c r="A17">
        <f t="shared" si="0"/>
        <v>2010</v>
      </c>
      <c r="B17" s="2">
        <f>'[3]2010'!CW$3</f>
        <v>4.6912099999999999</v>
      </c>
      <c r="C17" s="6">
        <f>'[3]2010'!BQ$3</f>
        <v>3.59856</v>
      </c>
      <c r="D17" s="2">
        <f>'[3]2010'!BR$3</f>
        <v>0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0</v>
      </c>
      <c r="P17" s="2">
        <f>'[3]2010'!CD$3</f>
        <v>0</v>
      </c>
      <c r="Q17" s="4">
        <f>'[3]2010'!CE$3</f>
        <v>0</v>
      </c>
      <c r="R17" s="5">
        <f>'[3]2010'!CF$3</f>
        <v>0</v>
      </c>
      <c r="S17" s="5">
        <f>'[3]2010'!CG$3</f>
        <v>0</v>
      </c>
      <c r="T17" s="4">
        <f>'[3]2010'!CH$3</f>
        <v>0</v>
      </c>
      <c r="U17" s="5">
        <f>'[3]2010'!CI$3</f>
        <v>0</v>
      </c>
      <c r="V17" s="2">
        <f>'[3]2010'!CJ$3</f>
        <v>0</v>
      </c>
      <c r="W17" s="2">
        <f>'[3]2010'!CK$3</f>
        <v>0</v>
      </c>
      <c r="X17" s="2">
        <f>'[3]2010'!CL$3</f>
        <v>0.28625</v>
      </c>
      <c r="Y17" s="2">
        <f>'[3]2010'!CM$3</f>
        <v>0</v>
      </c>
      <c r="Z17" s="2">
        <f>'[3]2010'!CN$3</f>
        <v>0</v>
      </c>
      <c r="AA17" s="2">
        <f>'[3]2010'!CO$3</f>
        <v>0</v>
      </c>
      <c r="AB17" s="2">
        <f>'[3]2010'!CP$3</f>
        <v>0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0</v>
      </c>
      <c r="AH17" s="2">
        <f>'[3]2010'!CV$3</f>
        <v>0.80640000000000001</v>
      </c>
    </row>
    <row r="18" spans="1:34" x14ac:dyDescent="0.3">
      <c r="A18">
        <f t="shared" si="0"/>
        <v>2011</v>
      </c>
      <c r="B18" s="2">
        <f>'[3]2011'!CW$3</f>
        <v>32.42848351854105</v>
      </c>
      <c r="C18" s="6">
        <f>'[3]2011'!BQ$3</f>
        <v>31.335372146557333</v>
      </c>
      <c r="D18" s="2">
        <f>'[3]2011'!BR$3</f>
        <v>0.14112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0</v>
      </c>
      <c r="O18" s="2">
        <f>'[3]2011'!CC$3</f>
        <v>0</v>
      </c>
      <c r="P18" s="2">
        <f>'[3]2011'!CD$3</f>
        <v>0</v>
      </c>
      <c r="Q18" s="4">
        <f>'[3]2011'!CE$3</f>
        <v>0</v>
      </c>
      <c r="R18" s="5">
        <f>'[3]2011'!CF$3</f>
        <v>0</v>
      </c>
      <c r="S18" s="5">
        <f>'[3]2011'!CG$3</f>
        <v>0</v>
      </c>
      <c r="T18" s="4">
        <f>'[3]2011'!CH$3</f>
        <v>0</v>
      </c>
      <c r="U18" s="5">
        <f>'[3]2011'!CI$3</f>
        <v>0</v>
      </c>
      <c r="V18" s="2">
        <f>'[3]2011'!CJ$3</f>
        <v>0.15372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</v>
      </c>
      <c r="AB18" s="2">
        <f>'[3]2011'!CP$3</f>
        <v>0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9.0719999999999995E-2</v>
      </c>
      <c r="AG18" s="2">
        <f>'[3]2011'!CU$3</f>
        <v>0</v>
      </c>
      <c r="AH18" s="2">
        <f>'[3]2011'!CV$3</f>
        <v>0.70755137198371743</v>
      </c>
    </row>
    <row r="19" spans="1:34" x14ac:dyDescent="0.3">
      <c r="A19">
        <f t="shared" si="0"/>
        <v>2012</v>
      </c>
      <c r="B19" s="2">
        <f>'[3]2012'!CW$3</f>
        <v>5.2501679999999995</v>
      </c>
      <c r="C19" s="6">
        <f>'[3]2012'!BQ$3</f>
        <v>1.5086199999999999</v>
      </c>
      <c r="D19" s="2">
        <f>'[3]2012'!BR$3</f>
        <v>0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</v>
      </c>
      <c r="P19" s="2">
        <f>'[3]2012'!CD$3</f>
        <v>0</v>
      </c>
      <c r="Q19" s="4">
        <f>'[3]2012'!CE$3</f>
        <v>6.7860000000000004E-2</v>
      </c>
      <c r="R19" s="5">
        <f>'[3]2012'!CF$3</f>
        <v>0</v>
      </c>
      <c r="S19" s="5">
        <f>'[3]2012'!CG$3</f>
        <v>0</v>
      </c>
      <c r="T19" s="4">
        <f>'[3]2012'!CH$3</f>
        <v>0</v>
      </c>
      <c r="U19" s="5">
        <f>'[3]2012'!CI$3</f>
        <v>0</v>
      </c>
      <c r="V19" s="2">
        <f>'[3]2012'!CJ$3</f>
        <v>0</v>
      </c>
      <c r="W19" s="2">
        <f>'[3]2012'!CK$3</f>
        <v>0</v>
      </c>
      <c r="X19" s="2">
        <f>'[3]2012'!CL$3</f>
        <v>1.5894199999999998</v>
      </c>
      <c r="Y19" s="2">
        <f>'[3]2012'!CM$3</f>
        <v>0.79271999999999998</v>
      </c>
      <c r="Z19" s="2">
        <f>'[3]2012'!CN$3</f>
        <v>0</v>
      </c>
      <c r="AA19" s="2">
        <f>'[3]2012'!CO$3</f>
        <v>0</v>
      </c>
      <c r="AB19" s="2">
        <f>'[3]2012'!CP$3</f>
        <v>0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1.0895699999999999</v>
      </c>
      <c r="AG19" s="2">
        <f>'[3]2012'!CU$3</f>
        <v>0</v>
      </c>
      <c r="AH19" s="2">
        <f>'[3]2012'!CV$3</f>
        <v>0.20197799999999999</v>
      </c>
    </row>
    <row r="20" spans="1:34" x14ac:dyDescent="0.3">
      <c r="A20">
        <f t="shared" si="0"/>
        <v>2013</v>
      </c>
      <c r="B20" s="2">
        <f>'[3]2013'!CW$3</f>
        <v>6.2546200000000001</v>
      </c>
      <c r="C20" s="6">
        <f>'[3]2013'!BQ$3</f>
        <v>5.1674799999999994</v>
      </c>
      <c r="D20" s="2">
        <f>'[3]2013'!BR$3</f>
        <v>0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0</v>
      </c>
      <c r="I20" s="4">
        <f>'[3]2013'!BW$3</f>
        <v>0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0</v>
      </c>
      <c r="O20" s="2">
        <f>'[3]2013'!CC$3</f>
        <v>0</v>
      </c>
      <c r="P20" s="2">
        <f>'[3]2013'!CD$3</f>
        <v>4.4900000000000001E-3</v>
      </c>
      <c r="Q20" s="4">
        <f>'[3]2013'!CE$3</f>
        <v>0</v>
      </c>
      <c r="R20" s="5">
        <f>'[3]2013'!CF$3</f>
        <v>0</v>
      </c>
      <c r="S20" s="5">
        <f>'[3]2013'!CG$3</f>
        <v>0</v>
      </c>
      <c r="T20" s="4">
        <f>'[3]2013'!CH$3</f>
        <v>0</v>
      </c>
      <c r="U20" s="5">
        <f>'[3]2013'!CI$3</f>
        <v>0</v>
      </c>
      <c r="V20" s="2">
        <f>'[3]2013'!CJ$3</f>
        <v>0</v>
      </c>
      <c r="W20" s="2">
        <f>'[3]2013'!CK$3</f>
        <v>0</v>
      </c>
      <c r="X20" s="2">
        <f>'[3]2013'!CL$3</f>
        <v>0.27949999999999997</v>
      </c>
      <c r="Y20" s="2">
        <f>'[3]2013'!CM$3</f>
        <v>9.0719999999999995E-2</v>
      </c>
      <c r="Z20" s="2">
        <f>'[3]2013'!CN$3</f>
        <v>0</v>
      </c>
      <c r="AA20" s="2">
        <f>'[3]2013'!CO$3</f>
        <v>0</v>
      </c>
      <c r="AB20" s="2">
        <f>'[3]2013'!CP$3</f>
        <v>0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0.71177999999999997</v>
      </c>
      <c r="AG20" s="2">
        <f>'[3]2013'!CU$3</f>
        <v>0</v>
      </c>
      <c r="AH20" s="2">
        <f>'[3]2013'!CV$3</f>
        <v>6.4999999999999997E-4</v>
      </c>
    </row>
    <row r="21" spans="1:34" x14ac:dyDescent="0.3">
      <c r="A21">
        <f t="shared" si="0"/>
        <v>2014</v>
      </c>
      <c r="B21" s="2">
        <f>'[3]2014'!CW$3</f>
        <v>0</v>
      </c>
      <c r="C21" s="6">
        <f>'[3]2014'!BQ$3</f>
        <v>0</v>
      </c>
      <c r="D21" s="2">
        <f>'[3]2014'!BR$3</f>
        <v>0</v>
      </c>
      <c r="E21" s="2">
        <f>'[3]2014'!BS$3</f>
        <v>0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0</v>
      </c>
      <c r="P21" s="2">
        <f>'[3]2014'!CD$3</f>
        <v>0</v>
      </c>
      <c r="Q21" s="4">
        <f>'[3]2014'!CE$3</f>
        <v>0</v>
      </c>
      <c r="R21" s="5">
        <f>'[3]2014'!CF$3</f>
        <v>0</v>
      </c>
      <c r="S21" s="5">
        <f>'[3]2014'!CG$3</f>
        <v>0</v>
      </c>
      <c r="T21" s="4">
        <f>'[3]2014'!CH$3</f>
        <v>0</v>
      </c>
      <c r="U21" s="5">
        <f>'[3]2014'!CI$3</f>
        <v>0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</v>
      </c>
      <c r="AB21" s="2">
        <f>'[3]2014'!CP$3</f>
        <v>0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0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0</v>
      </c>
      <c r="C22" s="6">
        <f>'[3]2015'!BQ$3</f>
        <v>0</v>
      </c>
      <c r="D22" s="2">
        <f>'[3]2015'!BR$3</f>
        <v>0</v>
      </c>
      <c r="E22" s="2">
        <f>'[3]2015'!BS$3</f>
        <v>0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0</v>
      </c>
      <c r="S22" s="5">
        <f>'[3]2015'!CG$3</f>
        <v>0</v>
      </c>
      <c r="T22" s="4">
        <f>'[3]2015'!CH$3</f>
        <v>0</v>
      </c>
      <c r="U22" s="5">
        <f>'[3]2015'!CI$3</f>
        <v>0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</v>
      </c>
      <c r="AB22" s="2">
        <f>'[3]2015'!CP$3</f>
        <v>0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0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9.7093108839498203</v>
      </c>
      <c r="C23" s="6">
        <f>'[3]2016'!BQ$3</f>
        <v>3.3440399999999997</v>
      </c>
      <c r="D23" s="2">
        <f>'[3]2016'!BR$3</f>
        <v>1.4991508839498191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0</v>
      </c>
      <c r="P23" s="2">
        <f>'[3]2016'!CD$3</f>
        <v>0</v>
      </c>
      <c r="Q23" s="4">
        <f>'[3]2016'!CE$3</f>
        <v>0</v>
      </c>
      <c r="R23" s="5">
        <f>'[3]2016'!CF$3</f>
        <v>0</v>
      </c>
      <c r="S23" s="5">
        <f>'[3]2016'!CG$3</f>
        <v>0</v>
      </c>
      <c r="T23" s="4">
        <f>'[3]2016'!CH$3</f>
        <v>0</v>
      </c>
      <c r="U23" s="5">
        <f>'[3]2016'!CI$3</f>
        <v>0</v>
      </c>
      <c r="V23" s="2">
        <f>'[3]2016'!CJ$3</f>
        <v>0.4032</v>
      </c>
      <c r="W23" s="2">
        <f>'[3]2016'!CK$3</f>
        <v>0</v>
      </c>
      <c r="X23" s="2">
        <f>'[3]2016'!CL$3</f>
        <v>4.0118399999999994</v>
      </c>
      <c r="Y23" s="2">
        <f>'[3]2016'!CM$3</f>
        <v>0.24947999999999998</v>
      </c>
      <c r="Z23" s="2">
        <f>'[3]2016'!CN$3</f>
        <v>0</v>
      </c>
      <c r="AA23" s="2">
        <f>'[3]2016'!CO$3</f>
        <v>0</v>
      </c>
      <c r="AB23" s="2">
        <f>'[3]2016'!CP$3</f>
        <v>0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0</v>
      </c>
      <c r="AH23" s="2">
        <f>'[3]2016'!CV$3</f>
        <v>0.2016</v>
      </c>
    </row>
    <row r="24" spans="1:34" x14ac:dyDescent="0.3">
      <c r="A24">
        <f t="shared" si="0"/>
        <v>2017</v>
      </c>
      <c r="B24" s="2">
        <f>'[3]2017'!CW$3</f>
        <v>18.717013925925926</v>
      </c>
      <c r="C24" s="6">
        <f>'[3]2017'!BQ$3</f>
        <v>3.2432399999999997</v>
      </c>
      <c r="D24" s="2">
        <f>'[3]2017'!BR$3</f>
        <v>2.5335977777777776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2.4440066666666662</v>
      </c>
      <c r="R24" s="5">
        <f>'[3]2017'!CF$3</f>
        <v>0</v>
      </c>
      <c r="S24" s="5">
        <f>'[3]2017'!CG$3</f>
        <v>0</v>
      </c>
      <c r="T24" s="4">
        <f>'[3]2017'!CH$3</f>
        <v>0</v>
      </c>
      <c r="U24" s="5">
        <f>'[3]2017'!CI$3</f>
        <v>0</v>
      </c>
      <c r="V24" s="2">
        <f>'[3]2017'!CJ$3</f>
        <v>0.2016</v>
      </c>
      <c r="W24" s="2">
        <f>'[3]2017'!CK$3</f>
        <v>0</v>
      </c>
      <c r="X24" s="2">
        <f>'[3]2017'!CL$3</f>
        <v>7.0060699999999994</v>
      </c>
      <c r="Y24" s="2">
        <f>'[3]2017'!CM$3</f>
        <v>0.67991999999999997</v>
      </c>
      <c r="Z24" s="2">
        <f>'[3]2017'!CN$3</f>
        <v>0</v>
      </c>
      <c r="AA24" s="2">
        <f>'[3]2017'!CO$3</f>
        <v>0</v>
      </c>
      <c r="AB24" s="2">
        <f>'[3]2017'!CP$3</f>
        <v>0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2.5323199999999999</v>
      </c>
      <c r="AG24" s="2">
        <f>'[3]2017'!CU$3</f>
        <v>0</v>
      </c>
      <c r="AH24" s="2">
        <f>'[3]2017'!CV$3</f>
        <v>7.6259481481481484E-2</v>
      </c>
    </row>
    <row r="25" spans="1:34" x14ac:dyDescent="0.3">
      <c r="A25">
        <f t="shared" si="0"/>
        <v>2018</v>
      </c>
      <c r="B25" s="2">
        <f>'[3]2018'!CW$3</f>
        <v>10.621846</v>
      </c>
      <c r="C25" s="6">
        <f>'[3]2018'!BQ$3</f>
        <v>1.65852</v>
      </c>
      <c r="D25" s="2">
        <f>'[3]2018'!BR$3</f>
        <v>0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0</v>
      </c>
      <c r="N25" s="5">
        <f>'[3]2018'!CB$3</f>
        <v>0</v>
      </c>
      <c r="O25" s="2">
        <f>'[3]2018'!CC$3</f>
        <v>0</v>
      </c>
      <c r="P25" s="2">
        <f>'[3]2018'!CD$3</f>
        <v>0</v>
      </c>
      <c r="Q25" s="4">
        <f>'[3]2018'!CE$3</f>
        <v>0.46815999999999997</v>
      </c>
      <c r="R25" s="5">
        <f>'[3]2018'!CF$3</f>
        <v>0</v>
      </c>
      <c r="S25" s="5">
        <f>'[3]2018'!CG$3</f>
        <v>0</v>
      </c>
      <c r="T25" s="4">
        <f>'[3]2018'!CH$3</f>
        <v>0</v>
      </c>
      <c r="U25" s="5">
        <f>'[3]2018'!CI$3</f>
        <v>0</v>
      </c>
      <c r="V25" s="2">
        <f>'[3]2018'!CJ$3</f>
        <v>0.3024</v>
      </c>
      <c r="W25" s="2">
        <f>'[3]2018'!CK$3</f>
        <v>0</v>
      </c>
      <c r="X25" s="2">
        <f>'[3]2018'!CL$3</f>
        <v>6.1657799999999998</v>
      </c>
      <c r="Y25" s="2">
        <f>'[3]2018'!CM$3</f>
        <v>6.3839999999999994E-2</v>
      </c>
      <c r="Z25" s="2">
        <f>'[3]2018'!CN$3</f>
        <v>0</v>
      </c>
      <c r="AA25" s="2">
        <f>'[3]2018'!CO$3</f>
        <v>0</v>
      </c>
      <c r="AB25" s="2">
        <f>'[3]2018'!CP$3</f>
        <v>0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1.86144</v>
      </c>
      <c r="AG25" s="2">
        <f>'[3]2018'!CU$3</f>
        <v>0</v>
      </c>
      <c r="AH25" s="2">
        <f>'[3]2018'!CV$3</f>
        <v>0.10170599999999999</v>
      </c>
    </row>
    <row r="26" spans="1:34" x14ac:dyDescent="0.3">
      <c r="A26">
        <f t="shared" si="0"/>
        <v>2019</v>
      </c>
      <c r="B26" s="2">
        <f>'[3]2019'!CW$3</f>
        <v>1.1283049999999999</v>
      </c>
      <c r="C26" s="6">
        <f>'[3]2019'!BQ$3</f>
        <v>0</v>
      </c>
      <c r="D26" s="2">
        <f>'[3]2019'!BR$3</f>
        <v>0</v>
      </c>
      <c r="E26" s="2">
        <f>'[3]2019'!BS$3</f>
        <v>0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0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0</v>
      </c>
      <c r="S26" s="5">
        <f>'[3]2019'!CG$3</f>
        <v>0</v>
      </c>
      <c r="T26" s="4">
        <f>'[3]2019'!CH$3</f>
        <v>0</v>
      </c>
      <c r="U26" s="5">
        <f>'[3]2019'!CI$3</f>
        <v>0</v>
      </c>
      <c r="V26" s="2">
        <f>'[3]2019'!CJ$3</f>
        <v>0</v>
      </c>
      <c r="W26" s="2">
        <f>'[3]2019'!CK$3</f>
        <v>0</v>
      </c>
      <c r="X26" s="2">
        <f>'[3]2019'!CL$3</f>
        <v>1.0095399999999999</v>
      </c>
      <c r="Y26" s="2">
        <f>'[3]2019'!CM$3</f>
        <v>0.118765</v>
      </c>
      <c r="Z26" s="2">
        <f>'[3]2019'!CN$3</f>
        <v>0</v>
      </c>
      <c r="AA26" s="2">
        <f>'[3]2019'!CO$3</f>
        <v>0</v>
      </c>
      <c r="AB26" s="2">
        <f>'[3]2019'!CP$3</f>
        <v>0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0</v>
      </c>
      <c r="AH26" s="2">
        <f>'[3]2019'!CV$3</f>
        <v>0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activeCell="F14" sqref="F14"/>
      <selection pane="topRight" activeCell="F14" sqref="F14"/>
      <selection pane="bottomLeft" activeCell="F14" sqref="F14"/>
      <selection pane="bottomRight" activeCell="F14" sqref="F14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Afghanistan</v>
      </c>
      <c r="G2" t="str">
        <f>Master!DB4</f>
        <v>Albania</v>
      </c>
      <c r="H2" t="str">
        <f>Master!DC4</f>
        <v>Algeria</v>
      </c>
      <c r="I2" t="str">
        <f>Master!DD4</f>
        <v>Antigua and Barbuda</v>
      </c>
      <c r="J2" t="str">
        <f>Master!DE4</f>
        <v>Argentina</v>
      </c>
      <c r="K2" t="str">
        <f>Master!DF4</f>
        <v>Barbados</v>
      </c>
      <c r="L2" t="str">
        <f>Master!DG4</f>
        <v>Belize</v>
      </c>
      <c r="M2" t="str">
        <f>Master!DH4</f>
        <v>Bolivia</v>
      </c>
      <c r="N2" t="str">
        <f>Master!DI4</f>
        <v>Botswana</v>
      </c>
      <c r="O2" t="str">
        <f>Master!DJ4</f>
        <v>Bouvet Island</v>
      </c>
      <c r="P2" t="str">
        <f>Master!DK4</f>
        <v>Brazil</v>
      </c>
      <c r="Q2" t="str">
        <f>Master!DL4</f>
        <v>Canada</v>
      </c>
      <c r="R2" t="str">
        <f>Master!DM4</f>
        <v>Chile</v>
      </c>
      <c r="S2" t="str">
        <f>Master!DN4</f>
        <v>Colombia</v>
      </c>
      <c r="T2" t="str">
        <f>Master!DO4</f>
        <v>Costa Rica</v>
      </c>
      <c r="U2" t="str">
        <f>Master!DP4</f>
        <v>Ghana</v>
      </c>
      <c r="V2" t="str">
        <f>Master!DQ4</f>
        <v>India</v>
      </c>
      <c r="W2" t="str">
        <f>Master!DR4</f>
        <v>Japan</v>
      </c>
      <c r="X2" t="str">
        <f>Master!DS4</f>
        <v>Malaysia</v>
      </c>
      <c r="Y2" t="str">
        <f>Master!DT4</f>
        <v>Singapore</v>
      </c>
      <c r="Z2" t="str">
        <f>Master!DU4</f>
        <v>South Africa</v>
      </c>
      <c r="AA2" t="str">
        <f>Master!DV4</f>
        <v>Southern African Customs Union</v>
      </c>
      <c r="AB2" t="str">
        <f>Master!DW4</f>
        <v>Sri Lanka</v>
      </c>
      <c r="AC2" t="str">
        <f>Master!DX4</f>
        <v>Thailand</v>
      </c>
      <c r="AD2" t="str">
        <f>Master!DY4</f>
        <v>Turkey</v>
      </c>
      <c r="AE2" t="str">
        <f>Master!DZ4</f>
        <v>Ukraine</v>
      </c>
      <c r="AF2" t="str">
        <f>Master!EA4</f>
        <v>USA</v>
      </c>
      <c r="AG2" t="str">
        <f>Master!EB4</f>
        <v>Zambia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0.03</v>
      </c>
      <c r="C3" s="6">
        <f>'[1]1996'!CX$3</f>
        <v>0.03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0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0</v>
      </c>
      <c r="V3" s="2">
        <f>'[1]1996'!DQ$3</f>
        <v>0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0</v>
      </c>
      <c r="AA3" s="2">
        <f>'[1]1996'!DV$3</f>
        <v>0</v>
      </c>
      <c r="AB3" s="2">
        <f>'[1]1996'!DW$3</f>
        <v>0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</v>
      </c>
    </row>
    <row r="4" spans="1:34" ht="12.5" x14ac:dyDescent="0.25">
      <c r="A4">
        <f t="shared" ref="A4:A27" si="0">1+A3</f>
        <v>1997</v>
      </c>
      <c r="B4" s="2">
        <f>'[1]1997'!ED$3</f>
        <v>1.9858999999999998E-2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</v>
      </c>
      <c r="P4" s="2">
        <f>'[1]1997'!DK$3</f>
        <v>0</v>
      </c>
      <c r="Q4" s="2">
        <f>'[1]1997'!DL$3</f>
        <v>0</v>
      </c>
      <c r="R4" s="2">
        <f>'[1]1997'!DM$3</f>
        <v>0</v>
      </c>
      <c r="S4" s="2">
        <f>'[1]1997'!DN$3</f>
        <v>0</v>
      </c>
      <c r="T4" s="2">
        <f>'[1]1997'!DO$3</f>
        <v>0</v>
      </c>
      <c r="U4" s="2">
        <f>'[1]1997'!DP$3</f>
        <v>0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</v>
      </c>
      <c r="AA4" s="2">
        <f>'[1]1997'!DV$3</f>
        <v>0</v>
      </c>
      <c r="AB4" s="2">
        <f>'[1]1997'!DW$3</f>
        <v>0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1.9858999999999998E-2</v>
      </c>
    </row>
    <row r="5" spans="1:34" ht="12.5" x14ac:dyDescent="0.25">
      <c r="A5">
        <f t="shared" si="0"/>
        <v>1998</v>
      </c>
      <c r="B5" s="2">
        <f>'[1]1998'!ED$3</f>
        <v>0</v>
      </c>
      <c r="C5" s="6">
        <f>'[1]1998'!CX$3</f>
        <v>0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</v>
      </c>
      <c r="P5" s="2">
        <f>'[1]1998'!DK$3</f>
        <v>0</v>
      </c>
      <c r="Q5" s="2">
        <f>'[1]1998'!DL$3</f>
        <v>0</v>
      </c>
      <c r="R5" s="2">
        <f>'[1]1998'!DM$3</f>
        <v>0</v>
      </c>
      <c r="S5" s="2">
        <f>'[1]1998'!DN$3</f>
        <v>0</v>
      </c>
      <c r="T5" s="2">
        <f>'[1]1998'!DO$3</f>
        <v>0</v>
      </c>
      <c r="U5" s="2">
        <f>'[1]1998'!DP$3</f>
        <v>0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</v>
      </c>
      <c r="AA5" s="2">
        <f>'[1]1998'!DV$3</f>
        <v>0</v>
      </c>
      <c r="AB5" s="2">
        <f>'[1]1998'!DW$3</f>
        <v>0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6.87E-4</v>
      </c>
      <c r="C6" s="6">
        <f>'[1]1999'!CX$3</f>
        <v>0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0</v>
      </c>
      <c r="P6" s="2">
        <f>'[1]1999'!DK$3</f>
        <v>0</v>
      </c>
      <c r="Q6" s="2">
        <f>'[1]1999'!DL$3</f>
        <v>0</v>
      </c>
      <c r="R6" s="2">
        <f>'[1]1999'!DM$3</f>
        <v>0</v>
      </c>
      <c r="S6" s="2">
        <f>'[1]1999'!DN$3</f>
        <v>0</v>
      </c>
      <c r="T6" s="2">
        <f>'[1]1999'!DO$3</f>
        <v>0</v>
      </c>
      <c r="U6" s="2">
        <f>'[1]1999'!DP$3</f>
        <v>0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</v>
      </c>
      <c r="AA6" s="2">
        <f>'[1]1999'!DV$3</f>
        <v>0</v>
      </c>
      <c r="AB6" s="2">
        <f>'[1]1999'!DW$3</f>
        <v>0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0</v>
      </c>
      <c r="AH6" s="2">
        <f>'[1]1999'!EC$3</f>
        <v>6.87E-4</v>
      </c>
    </row>
    <row r="7" spans="1:34" ht="12.5" x14ac:dyDescent="0.25">
      <c r="A7">
        <f t="shared" si="0"/>
        <v>2000</v>
      </c>
      <c r="B7" s="2">
        <f>'[2]2000'!ED$3</f>
        <v>0</v>
      </c>
      <c r="C7" s="6">
        <f>'[2]2000'!CX$3</f>
        <v>0</v>
      </c>
      <c r="D7" s="2">
        <f>'[2]2000'!CY$3</f>
        <v>0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0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0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0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0</v>
      </c>
      <c r="AH7" s="2">
        <f>'[2]2000'!EC$3</f>
        <v>0</v>
      </c>
    </row>
    <row r="8" spans="1:34" ht="12.5" x14ac:dyDescent="0.25">
      <c r="A8">
        <f t="shared" si="0"/>
        <v>2001</v>
      </c>
      <c r="B8" s="2">
        <f>'[2]2001'!ED$3</f>
        <v>0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0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</v>
      </c>
      <c r="V8" s="2">
        <f>'[2]2001'!DQ$3</f>
        <v>0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0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0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0</v>
      </c>
      <c r="O9" s="2">
        <f>'[2]2002'!DJ$3</f>
        <v>0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0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0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</v>
      </c>
      <c r="O10" s="2">
        <f>'[2]2003'!DJ$3</f>
        <v>0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0</v>
      </c>
      <c r="AB10" s="2">
        <f>'[2]2003'!DW$3</f>
        <v>0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0</v>
      </c>
      <c r="C11" s="6">
        <f>'[2]2004'!CX$3</f>
        <v>0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0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</v>
      </c>
      <c r="AB11" s="2">
        <f>'[2]2004'!DW$3</f>
        <v>0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0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7.2296849999999999</v>
      </c>
      <c r="C12" s="6">
        <f>'[2]2005'!CX$3</f>
        <v>6.8857200000000001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0.100894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</v>
      </c>
      <c r="O12" s="2">
        <f>'[2]2005'!DJ$3</f>
        <v>0</v>
      </c>
      <c r="P12" s="2">
        <f>'[2]2005'!DK$3</f>
        <v>0.13017199999999998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</v>
      </c>
      <c r="AA12" s="2">
        <f>'[2]2005'!DV$3</f>
        <v>0</v>
      </c>
      <c r="AB12" s="2">
        <f>'[2]2005'!DW$3</f>
        <v>1.8404E-2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</v>
      </c>
      <c r="AH12" s="2">
        <f>'[2]2005'!EC$3</f>
        <v>9.4494999999999996E-2</v>
      </c>
    </row>
    <row r="13" spans="1:34" ht="12.5" x14ac:dyDescent="0.25">
      <c r="A13">
        <f t="shared" si="0"/>
        <v>2006</v>
      </c>
      <c r="B13" s="2">
        <f>'[2]2006'!ED$3</f>
        <v>0.77176999999999996</v>
      </c>
      <c r="C13" s="6">
        <f>'[2]2006'!CX$3</f>
        <v>0.38051999999999997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</v>
      </c>
      <c r="O13" s="2">
        <f>'[2]2006'!DJ$3</f>
        <v>0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</v>
      </c>
      <c r="AB13" s="2">
        <f>'[2]2006'!DW$3</f>
        <v>0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</v>
      </c>
      <c r="AH13" s="2">
        <f>'[2]2006'!EC$3</f>
        <v>0.39124999999999999</v>
      </c>
    </row>
    <row r="14" spans="1:34" ht="12.5" x14ac:dyDescent="0.25">
      <c r="A14">
        <f t="shared" si="0"/>
        <v>2007</v>
      </c>
      <c r="B14" s="2">
        <f>'[2]2007'!ED$3</f>
        <v>2.5387200000000001</v>
      </c>
      <c r="C14" s="6">
        <f>'[2]2007'!CX$3</f>
        <v>2.34842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0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0</v>
      </c>
      <c r="V14" s="2">
        <f>'[2]2007'!DQ$3</f>
        <v>0</v>
      </c>
      <c r="W14" s="2">
        <f>'[2]2007'!DR$3</f>
        <v>0</v>
      </c>
      <c r="X14" s="2">
        <f>'[2]2007'!DS$3</f>
        <v>0.1008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0</v>
      </c>
      <c r="AC14" s="2">
        <f>'[2]2007'!DX$3</f>
        <v>0</v>
      </c>
      <c r="AD14" s="2">
        <f>'[2]2007'!DY$3</f>
        <v>0</v>
      </c>
      <c r="AE14" s="2">
        <f>'[2]2007'!DZ$3</f>
        <v>2.146E-2</v>
      </c>
      <c r="AF14" s="2">
        <f>'[2]2007'!EA$3</f>
        <v>0</v>
      </c>
      <c r="AG14" s="2">
        <f>'[2]2007'!EB$3</f>
        <v>0</v>
      </c>
      <c r="AH14" s="2">
        <f>'[2]2007'!EC$3</f>
        <v>6.8040000000000003E-2</v>
      </c>
    </row>
    <row r="15" spans="1:34" ht="12.5" x14ac:dyDescent="0.25">
      <c r="A15">
        <f t="shared" si="0"/>
        <v>2008</v>
      </c>
      <c r="B15" s="2">
        <f>'[2]2008'!ED$3</f>
        <v>3.6370049999999998</v>
      </c>
      <c r="C15" s="6">
        <f>'[2]2008'!CX$3</f>
        <v>1.8379399999999999</v>
      </c>
      <c r="D15" s="2">
        <f>'[2]2008'!CY$3</f>
        <v>0.32189999999999996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</v>
      </c>
      <c r="O15" s="2">
        <f>'[2]2008'!DJ$3</f>
        <v>0</v>
      </c>
      <c r="P15" s="2">
        <f>'[2]2008'!DK$3</f>
        <v>1.7884999999999998E-2</v>
      </c>
      <c r="Q15" s="2">
        <f>'[2]2008'!DL$3</f>
        <v>0</v>
      </c>
      <c r="R15" s="2">
        <f>'[2]2008'!DM$3</f>
        <v>0</v>
      </c>
      <c r="S15" s="2">
        <f>'[2]2008'!DN$3</f>
        <v>0</v>
      </c>
      <c r="T15" s="2">
        <f>'[2]2008'!DO$3</f>
        <v>0</v>
      </c>
      <c r="U15" s="2">
        <f>'[2]2008'!DP$3</f>
        <v>0</v>
      </c>
      <c r="V15" s="2">
        <f>'[2]2008'!DQ$3</f>
        <v>0</v>
      </c>
      <c r="W15" s="2">
        <f>'[2]2008'!DR$3</f>
        <v>0</v>
      </c>
      <c r="X15" s="2">
        <f>'[2]2008'!DS$3</f>
        <v>1.1373800000000001</v>
      </c>
      <c r="Y15" s="2">
        <f>'[2]2008'!DT$3</f>
        <v>0</v>
      </c>
      <c r="Z15" s="2">
        <f>'[2]2008'!DU$3</f>
        <v>0</v>
      </c>
      <c r="AA15" s="2">
        <f>'[2]2008'!DV$3</f>
        <v>0</v>
      </c>
      <c r="AB15" s="2">
        <f>'[2]2008'!DW$3</f>
        <v>0</v>
      </c>
      <c r="AC15" s="2">
        <f>'[2]2008'!DX$3</f>
        <v>0</v>
      </c>
      <c r="AD15" s="2">
        <f>'[2]2008'!DY$3</f>
        <v>0</v>
      </c>
      <c r="AE15" s="2">
        <f>'[2]2008'!DZ$3</f>
        <v>0.12875999999999999</v>
      </c>
      <c r="AF15" s="2">
        <f>'[2]2008'!EA$3</f>
        <v>0.19313999999999998</v>
      </c>
      <c r="AG15" s="2">
        <f>'[2]2008'!EB$3</f>
        <v>0</v>
      </c>
      <c r="AH15" s="2">
        <f>'[2]2008'!EC$3</f>
        <v>0</v>
      </c>
    </row>
    <row r="16" spans="1:34" ht="12.5" x14ac:dyDescent="0.25">
      <c r="A16">
        <f t="shared" si="0"/>
        <v>2009</v>
      </c>
      <c r="B16" s="2">
        <f>'[2]2009'!ED$3</f>
        <v>5.6292999999999997</v>
      </c>
      <c r="C16" s="6">
        <f>'[2]2009'!CX$3</f>
        <v>2.0584799999999999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0</v>
      </c>
      <c r="P16" s="2">
        <f>'[2]2009'!DK$3</f>
        <v>0</v>
      </c>
      <c r="Q16" s="2">
        <f>'[2]2009'!DL$3</f>
        <v>0</v>
      </c>
      <c r="R16" s="2">
        <f>'[2]2009'!DM$3</f>
        <v>0</v>
      </c>
      <c r="S16" s="2">
        <f>'[2]2009'!DN$3</f>
        <v>0</v>
      </c>
      <c r="T16" s="2">
        <f>'[2]2009'!DO$3</f>
        <v>0</v>
      </c>
      <c r="U16" s="2">
        <f>'[2]2009'!DP$3</f>
        <v>0</v>
      </c>
      <c r="V16" s="2">
        <f>'[2]2009'!DQ$3</f>
        <v>0</v>
      </c>
      <c r="W16" s="2">
        <f>'[2]2009'!DR$3</f>
        <v>0</v>
      </c>
      <c r="X16" s="2">
        <f>'[2]2009'!DS$3</f>
        <v>3.2918399999999997</v>
      </c>
      <c r="Y16" s="2">
        <f>'[2]2009'!DT$3</f>
        <v>0</v>
      </c>
      <c r="Z16" s="2">
        <f>'[2]2009'!DU$3</f>
        <v>0</v>
      </c>
      <c r="AA16" s="2">
        <f>'[2]2009'!DV$3</f>
        <v>0</v>
      </c>
      <c r="AB16" s="2">
        <f>'[2]2009'!DW$3</f>
        <v>0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</v>
      </c>
      <c r="AH16" s="2">
        <f>'[2]2009'!EC$3</f>
        <v>0.27898000000000001</v>
      </c>
    </row>
    <row r="17" spans="1:34" ht="12.5" x14ac:dyDescent="0.25">
      <c r="A17">
        <f t="shared" si="0"/>
        <v>2010</v>
      </c>
      <c r="B17" s="2">
        <f>'[3]2010'!ED$3</f>
        <v>2.9916799999999997</v>
      </c>
      <c r="C17" s="6">
        <f>'[3]2010'!CX$3</f>
        <v>1.87408</v>
      </c>
      <c r="D17" s="2">
        <f>'[3]2010'!CY$3</f>
        <v>0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0</v>
      </c>
      <c r="O17" s="2">
        <f>'[3]2010'!DJ$3</f>
        <v>0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0</v>
      </c>
      <c r="V17" s="2">
        <f>'[3]2010'!DQ$3</f>
        <v>0</v>
      </c>
      <c r="W17" s="2">
        <f>'[3]2010'!DR$3</f>
        <v>0</v>
      </c>
      <c r="X17" s="2">
        <f>'[3]2010'!DS$3</f>
        <v>4.292E-2</v>
      </c>
      <c r="Y17" s="2">
        <f>'[3]2010'!DT$3</f>
        <v>0</v>
      </c>
      <c r="Z17" s="2">
        <f>'[3]2010'!DU$3</f>
        <v>0</v>
      </c>
      <c r="AA17" s="2">
        <f>'[3]2010'!DV$3</f>
        <v>0</v>
      </c>
      <c r="AB17" s="2">
        <f>'[3]2010'!DW$3</f>
        <v>0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1.05322</v>
      </c>
      <c r="AG17" s="2">
        <f>'[3]2010'!EB$3</f>
        <v>0</v>
      </c>
      <c r="AH17" s="2">
        <f>'[3]2010'!EC$3</f>
        <v>2.146E-2</v>
      </c>
    </row>
    <row r="18" spans="1:34" ht="12.5" x14ac:dyDescent="0.25">
      <c r="A18">
        <f t="shared" si="0"/>
        <v>2011</v>
      </c>
      <c r="B18" s="2">
        <f>'[3]2011'!ED$3</f>
        <v>2.9246799999999999</v>
      </c>
      <c r="C18" s="6">
        <f>'[3]2011'!CX$3</f>
        <v>0.78499999999999992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0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0</v>
      </c>
      <c r="AA18" s="2">
        <f>'[3]2011'!DV$3</f>
        <v>0</v>
      </c>
      <c r="AB18" s="2">
        <f>'[3]2011'!DW$3</f>
        <v>0</v>
      </c>
      <c r="AC18" s="2">
        <f>'[3]2011'!DX$3</f>
        <v>0</v>
      </c>
      <c r="AD18" s="2">
        <f>'[3]2011'!DY$3</f>
        <v>2.1499999999999998E-2</v>
      </c>
      <c r="AE18" s="2">
        <f>'[3]2011'!DZ$3</f>
        <v>0</v>
      </c>
      <c r="AF18" s="2">
        <f>'[3]2011'!EA$3</f>
        <v>2.0131799999999997</v>
      </c>
      <c r="AG18" s="2">
        <f>'[3]2011'!EB$3</f>
        <v>0</v>
      </c>
      <c r="AH18" s="2">
        <f>'[3]2011'!EC$3</f>
        <v>0.105</v>
      </c>
    </row>
    <row r="19" spans="1:34" ht="12.5" x14ac:dyDescent="0.25">
      <c r="A19">
        <f t="shared" si="0"/>
        <v>2012</v>
      </c>
      <c r="B19" s="2">
        <f>'[3]2012'!ED$3</f>
        <v>0</v>
      </c>
      <c r="C19" s="6">
        <f>'[3]2012'!CX$3</f>
        <v>0</v>
      </c>
      <c r="D19" s="2">
        <f>'[3]2012'!CY$3</f>
        <v>0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0</v>
      </c>
      <c r="S19" s="2">
        <f>'[3]2012'!DN$3</f>
        <v>0</v>
      </c>
      <c r="T19" s="2">
        <f>'[3]2012'!DO$3</f>
        <v>0</v>
      </c>
      <c r="U19" s="2">
        <f>'[3]2012'!DP$3</f>
        <v>0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0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0</v>
      </c>
      <c r="C20" s="6">
        <f>'[3]2013'!CX$3</f>
        <v>0</v>
      </c>
      <c r="D20" s="2">
        <f>'[3]2013'!CY$3</f>
        <v>0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0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0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0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0</v>
      </c>
      <c r="C21" s="6">
        <f>'[3]2014'!CX$3</f>
        <v>0</v>
      </c>
      <c r="D21" s="2">
        <f>'[3]2014'!CY$3</f>
        <v>0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0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0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0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0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0</v>
      </c>
      <c r="C23" s="6">
        <f>'[3]2016'!CX$3</f>
        <v>0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0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0</v>
      </c>
      <c r="AB23" s="2">
        <f>'[3]2016'!DW$3</f>
        <v>0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0.65876999999999997</v>
      </c>
      <c r="C24" s="6">
        <f>'[3]2017'!CX$3</f>
        <v>0.29522499999999996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0</v>
      </c>
      <c r="V24" s="2">
        <f>'[3]2017'!DQ$3</f>
        <v>0</v>
      </c>
      <c r="W24" s="2">
        <f>'[3]2017'!DR$3</f>
        <v>0</v>
      </c>
      <c r="X24" s="2">
        <f>'[3]2017'!DS$3</f>
        <v>0.36354500000000001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0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0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5.9219999999999995E-2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0</v>
      </c>
      <c r="S25" s="2">
        <f>'[3]2018'!DN$3</f>
        <v>0</v>
      </c>
      <c r="T25" s="2">
        <f>'[3]2018'!DO$3</f>
        <v>0</v>
      </c>
      <c r="U25" s="2">
        <f>'[3]2018'!DP$3</f>
        <v>0</v>
      </c>
      <c r="V25" s="2">
        <f>'[3]2018'!DQ$3</f>
        <v>0</v>
      </c>
      <c r="W25" s="2">
        <f>'[3]2018'!DR$3</f>
        <v>0</v>
      </c>
      <c r="X25" s="2">
        <f>'[3]2018'!DS$3</f>
        <v>5.9219999999999995E-2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0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0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0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0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0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F11" sqref="F11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Afghanistan</v>
      </c>
      <c r="G2" t="str">
        <f>Master!EI4</f>
        <v>Albania</v>
      </c>
      <c r="H2" t="str">
        <f>Master!EJ4</f>
        <v>Algeria</v>
      </c>
      <c r="I2" t="str">
        <f>Master!EK4</f>
        <v>Antigua and Barbuda</v>
      </c>
      <c r="J2" t="str">
        <f>Master!EL4</f>
        <v>Argentina</v>
      </c>
      <c r="K2" t="str">
        <f>Master!EM4</f>
        <v>Barbados</v>
      </c>
      <c r="L2" t="str">
        <f>Master!EN4</f>
        <v>Belize</v>
      </c>
      <c r="M2" t="str">
        <f>Master!EO4</f>
        <v>Bolivia</v>
      </c>
      <c r="N2" t="str">
        <f>Master!EP4</f>
        <v>Botswana</v>
      </c>
      <c r="O2" t="str">
        <f>Master!EQ4</f>
        <v>Bouvet Island</v>
      </c>
      <c r="P2" t="str">
        <f>Master!ER4</f>
        <v>Brazil</v>
      </c>
      <c r="Q2" t="str">
        <f>Master!ES4</f>
        <v>Canada</v>
      </c>
      <c r="R2" t="str">
        <f>Master!ET4</f>
        <v>Chile</v>
      </c>
      <c r="S2" t="str">
        <f>Master!EU4</f>
        <v>Colombia</v>
      </c>
      <c r="T2" t="str">
        <f>Master!EV4</f>
        <v>Costa Rica</v>
      </c>
      <c r="U2" t="str">
        <f>Master!EW4</f>
        <v>Ghana</v>
      </c>
      <c r="V2" t="str">
        <f>Master!EX4</f>
        <v>India</v>
      </c>
      <c r="W2" t="str">
        <f>Master!EY4</f>
        <v>Japan</v>
      </c>
      <c r="X2" t="str">
        <f>Master!EZ4</f>
        <v>Malaysia</v>
      </c>
      <c r="Y2" t="str">
        <f>Master!FA4</f>
        <v>Singapore</v>
      </c>
      <c r="Z2" t="str">
        <f>Master!FB4</f>
        <v>South Africa</v>
      </c>
      <c r="AA2" t="str">
        <f>Master!FC4</f>
        <v>Southern African Customs Union</v>
      </c>
      <c r="AB2" t="str">
        <f>Master!FD4</f>
        <v>Sri Lanka</v>
      </c>
      <c r="AC2" t="str">
        <f>Master!FE4</f>
        <v>Thailand</v>
      </c>
      <c r="AD2" t="str">
        <f>Master!FF4</f>
        <v>Turkey</v>
      </c>
      <c r="AE2" t="str">
        <f>Master!FG4</f>
        <v>Ukraine</v>
      </c>
      <c r="AF2" t="str">
        <f>Master!FH4</f>
        <v>USA</v>
      </c>
      <c r="AG2" t="str">
        <f>Master!FI4</f>
        <v>Zambia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8.4384920000000001</v>
      </c>
      <c r="C3" s="6">
        <f>'[1]1996'!EE$3</f>
        <v>6.8074079999999997</v>
      </c>
      <c r="D3" s="2">
        <f>'[1]1996'!EF$3</f>
        <v>0.201601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8.0639999999999989E-2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0</v>
      </c>
      <c r="P3" s="2">
        <f>'[1]1996'!ER$3</f>
        <v>0</v>
      </c>
      <c r="Q3" s="2">
        <f>'[1]1996'!ES$3</f>
        <v>4.0319999999999995E-2</v>
      </c>
      <c r="R3" s="2">
        <f>'[1]1996'!ET$3</f>
        <v>0</v>
      </c>
      <c r="S3" s="2">
        <f>'[1]1996'!EU$3</f>
        <v>0</v>
      </c>
      <c r="T3" s="2">
        <f>'[1]1996'!EV$3</f>
        <v>0</v>
      </c>
      <c r="U3" s="2">
        <f>'[1]1996'!EW$3</f>
        <v>0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6.4000000000000001E-2</v>
      </c>
      <c r="Z3" s="2">
        <f>'[1]1996'!FB$3</f>
        <v>0</v>
      </c>
      <c r="AA3" s="2">
        <f>'[1]1996'!FC$3</f>
        <v>0</v>
      </c>
      <c r="AB3" s="2">
        <f>'[1]1996'!FD$3</f>
        <v>0</v>
      </c>
      <c r="AC3" s="2">
        <f>'[1]1996'!FE$3</f>
        <v>0</v>
      </c>
      <c r="AD3" s="2">
        <f>'[1]1996'!FF$3</f>
        <v>5.0397999999999998E-2</v>
      </c>
      <c r="AE3" s="2">
        <f>'[1]1996'!FG$3</f>
        <v>0</v>
      </c>
      <c r="AF3" s="2">
        <f>'[1]1996'!FH$3</f>
        <v>1.149125</v>
      </c>
      <c r="AG3" s="2">
        <f>'[1]1996'!FI$3</f>
        <v>0</v>
      </c>
      <c r="AH3" s="2">
        <f>'[1]1996'!FJ$3</f>
        <v>4.4999999999999998E-2</v>
      </c>
    </row>
    <row r="4" spans="1:34" ht="12.5" x14ac:dyDescent="0.25">
      <c r="A4">
        <f t="shared" ref="A4:A27" si="0">1+A3</f>
        <v>1997</v>
      </c>
      <c r="B4" s="2">
        <f>'[1]1997'!FK$3</f>
        <v>6.6486299999999998</v>
      </c>
      <c r="C4" s="6">
        <f>'[1]1997'!EE$3</f>
        <v>4.7020359999999997</v>
      </c>
      <c r="D4" s="2">
        <f>'[1]1997'!EF$3</f>
        <v>2.0159999999999997E-2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0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0</v>
      </c>
      <c r="P4" s="2">
        <f>'[1]1997'!ER$3</f>
        <v>0</v>
      </c>
      <c r="Q4" s="2">
        <f>'[1]1997'!ES$3</f>
        <v>0.16128099999999998</v>
      </c>
      <c r="R4" s="2">
        <f>'[1]1997'!ET$3</f>
        <v>4.0319999999999995E-2</v>
      </c>
      <c r="S4" s="2">
        <f>'[1]1997'!EU$3</f>
        <v>0</v>
      </c>
      <c r="T4" s="2">
        <f>'[1]1997'!EV$3</f>
        <v>0</v>
      </c>
      <c r="U4" s="2">
        <f>'[1]1997'!EW$3</f>
        <v>0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1.2E-2</v>
      </c>
      <c r="Z4" s="2">
        <f>'[1]1997'!FB$3</f>
        <v>0</v>
      </c>
      <c r="AA4" s="2">
        <f>'[1]1997'!FC$3</f>
        <v>0</v>
      </c>
      <c r="AB4" s="2">
        <f>'[1]1997'!FD$3</f>
        <v>0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1.2297499999999999</v>
      </c>
      <c r="AG4" s="2">
        <f>'[1]1997'!FI$3</f>
        <v>0</v>
      </c>
      <c r="AH4" s="2">
        <f>'[1]1997'!FJ$3</f>
        <v>0.48308299999999998</v>
      </c>
    </row>
    <row r="5" spans="1:34" ht="12.5" x14ac:dyDescent="0.25">
      <c r="A5">
        <f t="shared" si="0"/>
        <v>1998</v>
      </c>
      <c r="B5" s="2">
        <f>'[1]1998'!FK$3</f>
        <v>7.137391</v>
      </c>
      <c r="C5" s="6">
        <f>'[1]1998'!EE$3</f>
        <v>6.8345759999999993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0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0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</v>
      </c>
      <c r="Z5" s="2">
        <f>'[1]1998'!FB$3</f>
        <v>0</v>
      </c>
      <c r="AA5" s="2">
        <f>'[1]1998'!FC$3</f>
        <v>0</v>
      </c>
      <c r="AB5" s="2">
        <f>'[1]1998'!FD$3</f>
        <v>0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0.24207799999999999</v>
      </c>
      <c r="AG5" s="2">
        <f>'[1]1998'!FI$3</f>
        <v>0</v>
      </c>
      <c r="AH5" s="2">
        <f>'[1]1998'!FJ$3</f>
        <v>6.0736999999999999E-2</v>
      </c>
    </row>
    <row r="6" spans="1:34" ht="12.5" x14ac:dyDescent="0.25">
      <c r="A6">
        <f t="shared" si="0"/>
        <v>1999</v>
      </c>
      <c r="B6" s="2">
        <f>'[1]1999'!FK$3</f>
        <v>7.9400699999999995</v>
      </c>
      <c r="C6" s="6">
        <f>'[1]1999'!EE$3</f>
        <v>7.079243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0</v>
      </c>
      <c r="P6" s="2">
        <f>'[1]1999'!ER$3</f>
        <v>0</v>
      </c>
      <c r="Q6" s="2">
        <f>'[1]1999'!ES$3</f>
        <v>0.302375</v>
      </c>
      <c r="R6" s="2">
        <f>'[1]1999'!ET$3</f>
        <v>0</v>
      </c>
      <c r="S6" s="2">
        <f>'[1]1999'!EU$3</f>
        <v>0</v>
      </c>
      <c r="T6" s="2">
        <f>'[1]1999'!EV$3</f>
        <v>0</v>
      </c>
      <c r="U6" s="2">
        <f>'[1]1999'!EW$3</f>
        <v>0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</v>
      </c>
      <c r="Z6" s="2">
        <f>'[1]1999'!FB$3</f>
        <v>0</v>
      </c>
      <c r="AA6" s="2">
        <f>'[1]1999'!FC$3</f>
        <v>8.0639999999999989E-2</v>
      </c>
      <c r="AB6" s="2">
        <f>'[1]1999'!FD$3</f>
        <v>0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0.47781199999999996</v>
      </c>
      <c r="AG6" s="2">
        <f>'[1]1999'!FI$3</f>
        <v>0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8.1741849999999996</v>
      </c>
      <c r="C7" s="6">
        <f>'[2]2000'!EE$3</f>
        <v>7.2381509999999993</v>
      </c>
      <c r="D7" s="2">
        <f>'[2]2000'!EF$3</f>
        <v>1.6514999999999998E-2</v>
      </c>
      <c r="E7" s="2">
        <f>'[2]2000'!EG$3</f>
        <v>1.9369999999999999E-3</v>
      </c>
      <c r="F7" s="2">
        <f>'[2]2000'!EH$3</f>
        <v>0</v>
      </c>
      <c r="G7" s="2">
        <f>'[2]2000'!EI$3</f>
        <v>0</v>
      </c>
      <c r="H7" s="2">
        <f>'[2]2000'!EJ$3</f>
        <v>0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0</v>
      </c>
      <c r="P7" s="2">
        <f>'[2]2000'!ER$3</f>
        <v>0</v>
      </c>
      <c r="Q7" s="2">
        <f>'[2]2000'!ES$3</f>
        <v>0</v>
      </c>
      <c r="R7" s="2">
        <f>'[2]2000'!ET$3</f>
        <v>0</v>
      </c>
      <c r="S7" s="2">
        <f>'[2]2000'!EU$3</f>
        <v>0</v>
      </c>
      <c r="T7" s="2">
        <f>'[2]2000'!EV$3</f>
        <v>0</v>
      </c>
      <c r="U7" s="2">
        <f>'[2]2000'!EW$3</f>
        <v>0</v>
      </c>
      <c r="V7" s="2">
        <f>'[2]2000'!EX$3</f>
        <v>0.55281199999999997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0.1008</v>
      </c>
      <c r="AA7" s="2">
        <f>'[2]2000'!FC$3</f>
        <v>0</v>
      </c>
      <c r="AB7" s="2">
        <f>'[2]2000'!FD$3</f>
        <v>0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0.12096</v>
      </c>
      <c r="AG7" s="2">
        <f>'[2]2000'!FI$3</f>
        <v>0</v>
      </c>
      <c r="AH7" s="2">
        <f>'[2]2000'!FJ$3</f>
        <v>0.14301</v>
      </c>
    </row>
    <row r="8" spans="1:34" ht="12.5" x14ac:dyDescent="0.25">
      <c r="A8">
        <f t="shared" si="0"/>
        <v>2001</v>
      </c>
      <c r="B8" s="2">
        <f>'[2]2001'!FK$3</f>
        <v>8.1952929999999995</v>
      </c>
      <c r="C8" s="6">
        <f>'[2]2001'!EE$3</f>
        <v>7.4390169999999998</v>
      </c>
      <c r="D8" s="2">
        <f>'[2]2001'!EF$3</f>
        <v>0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0</v>
      </c>
      <c r="O8" s="2">
        <f>'[2]2001'!EQ$3</f>
        <v>0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0</v>
      </c>
      <c r="V8" s="2">
        <f>'[2]2001'!EX$3</f>
        <v>1.6999999999999998E-2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0</v>
      </c>
      <c r="AA8" s="2">
        <f>'[2]2001'!FC$3</f>
        <v>0</v>
      </c>
      <c r="AB8" s="2">
        <f>'[2]2001'!FD$3</f>
        <v>0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6.0479999999999999E-2</v>
      </c>
      <c r="AG8" s="2">
        <f>'[2]2001'!FI$3</f>
        <v>0</v>
      </c>
      <c r="AH8" s="2">
        <f>'[2]2001'!FJ$3</f>
        <v>0.67879599999999995</v>
      </c>
    </row>
    <row r="9" spans="1:34" ht="12.5" x14ac:dyDescent="0.25">
      <c r="A9">
        <f t="shared" si="0"/>
        <v>2002</v>
      </c>
      <c r="B9" s="2">
        <f>'[2]2002'!FK$3</f>
        <v>0</v>
      </c>
      <c r="C9" s="6">
        <f>'[2]2002'!EE$3</f>
        <v>0</v>
      </c>
      <c r="D9" s="2">
        <f>'[2]2002'!EF$3</f>
        <v>0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0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0</v>
      </c>
      <c r="O9" s="2">
        <f>'[2]2002'!EQ$3</f>
        <v>0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0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</v>
      </c>
      <c r="Z9" s="2">
        <f>'[2]2002'!FB$3</f>
        <v>0</v>
      </c>
      <c r="AA9" s="2">
        <f>'[2]2002'!FC$3</f>
        <v>0</v>
      </c>
      <c r="AB9" s="2">
        <f>'[2]2002'!FD$3</f>
        <v>0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0</v>
      </c>
      <c r="AH9" s="2">
        <f>'[2]2002'!FJ$3</f>
        <v>0</v>
      </c>
    </row>
    <row r="10" spans="1:34" ht="12.5" x14ac:dyDescent="0.25">
      <c r="A10">
        <f t="shared" si="0"/>
        <v>2003</v>
      </c>
      <c r="B10" s="2">
        <f>'[2]2003'!FK$3</f>
        <v>8.8506129999999992</v>
      </c>
      <c r="C10" s="6">
        <f>'[2]2003'!EE$3</f>
        <v>7.9818029999999993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</v>
      </c>
      <c r="O10" s="2">
        <f>'[2]2003'!EQ$3</f>
        <v>0</v>
      </c>
      <c r="P10" s="2">
        <f>'[2]2003'!ER$3</f>
        <v>0</v>
      </c>
      <c r="Q10" s="2">
        <f>'[2]2003'!ES$3</f>
        <v>0</v>
      </c>
      <c r="R10" s="2">
        <f>'[2]2003'!ET$3</f>
        <v>0</v>
      </c>
      <c r="S10" s="2">
        <f>'[2]2003'!EU$3</f>
        <v>0</v>
      </c>
      <c r="T10" s="2">
        <f>'[2]2003'!EV$3</f>
        <v>0</v>
      </c>
      <c r="U10" s="2">
        <f>'[2]2003'!EW$3</f>
        <v>0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0</v>
      </c>
      <c r="AB10" s="2">
        <f>'[2]2003'!FD$3</f>
        <v>0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0.101687</v>
      </c>
      <c r="AG10" s="2">
        <f>'[2]2003'!FI$3</f>
        <v>0</v>
      </c>
      <c r="AH10" s="2">
        <f>'[2]2003'!FJ$3</f>
        <v>0.767123</v>
      </c>
    </row>
    <row r="11" spans="1:34" ht="12.5" x14ac:dyDescent="0.25">
      <c r="A11">
        <f t="shared" si="0"/>
        <v>2004</v>
      </c>
      <c r="B11" s="2">
        <f>'[2]2004'!FK$3</f>
        <v>0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0</v>
      </c>
      <c r="O11" s="2">
        <f>'[2]2004'!EQ$3</f>
        <v>0</v>
      </c>
      <c r="P11" s="2">
        <f>'[2]2004'!ER$3</f>
        <v>0</v>
      </c>
      <c r="Q11" s="2">
        <f>'[2]2004'!ES$3</f>
        <v>0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0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</v>
      </c>
      <c r="Z11" s="2">
        <f>'[2]2004'!FB$3</f>
        <v>0</v>
      </c>
      <c r="AA11" s="2">
        <f>'[2]2004'!FC$3</f>
        <v>0</v>
      </c>
      <c r="AB11" s="2">
        <f>'[2]2004'!FD$3</f>
        <v>0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0</v>
      </c>
      <c r="AG11" s="2">
        <f>'[2]2004'!FI$3</f>
        <v>0</v>
      </c>
      <c r="AH11" s="2">
        <f>'[2]2004'!FJ$3</f>
        <v>0</v>
      </c>
    </row>
    <row r="12" spans="1:34" ht="12.5" x14ac:dyDescent="0.25">
      <c r="A12">
        <f t="shared" si="0"/>
        <v>2005</v>
      </c>
      <c r="B12" s="2">
        <f>'[2]2005'!FK$3</f>
        <v>0.22936499999999999</v>
      </c>
      <c r="C12" s="6">
        <f>'[2]2005'!EE$3</f>
        <v>0.18778999999999998</v>
      </c>
      <c r="D12" s="2">
        <f>'[2]2005'!EF$3</f>
        <v>0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0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0</v>
      </c>
      <c r="V12" s="2">
        <f>'[2]2005'!EX$3</f>
        <v>0</v>
      </c>
      <c r="W12" s="2">
        <f>'[2]2005'!EY$3</f>
        <v>0</v>
      </c>
      <c r="X12" s="2">
        <f>'[2]2005'!EZ$3</f>
        <v>0</v>
      </c>
      <c r="Y12" s="2">
        <f>'[2]2005'!FA$3</f>
        <v>0</v>
      </c>
      <c r="Z12" s="2">
        <f>'[2]2005'!FB$3</f>
        <v>0</v>
      </c>
      <c r="AA12" s="2">
        <f>'[2]2005'!FC$3</f>
        <v>0</v>
      </c>
      <c r="AB12" s="2">
        <f>'[2]2005'!FD$3</f>
        <v>0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0</v>
      </c>
      <c r="AH12" s="2">
        <f>'[2]2005'!FJ$3</f>
        <v>4.1575000000000001E-2</v>
      </c>
    </row>
    <row r="13" spans="1:34" ht="12.5" x14ac:dyDescent="0.25">
      <c r="A13">
        <f t="shared" si="0"/>
        <v>2006</v>
      </c>
      <c r="B13" s="2">
        <f>'[2]2006'!FK$3</f>
        <v>0.1134</v>
      </c>
      <c r="C13" s="6">
        <f>'[2]2006'!EE$3</f>
        <v>0</v>
      </c>
      <c r="D13" s="2">
        <f>'[2]2006'!EF$3</f>
        <v>0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0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0</v>
      </c>
      <c r="V13" s="2">
        <f>'[2]2006'!EX$3</f>
        <v>0</v>
      </c>
      <c r="W13" s="2">
        <f>'[2]2006'!EY$3</f>
        <v>0</v>
      </c>
      <c r="X13" s="2">
        <f>'[2]2006'!EZ$3</f>
        <v>0</v>
      </c>
      <c r="Y13" s="2">
        <f>'[2]2006'!FA$3</f>
        <v>0</v>
      </c>
      <c r="Z13" s="2">
        <f>'[2]2006'!FB$3</f>
        <v>0</v>
      </c>
      <c r="AA13" s="2">
        <f>'[2]2006'!FC$3</f>
        <v>0</v>
      </c>
      <c r="AB13" s="2">
        <f>'[2]2006'!FD$3</f>
        <v>0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0</v>
      </c>
      <c r="AH13" s="2">
        <f>'[2]2006'!FJ$3</f>
        <v>0.1134</v>
      </c>
    </row>
    <row r="14" spans="1:34" ht="12.5" x14ac:dyDescent="0.25">
      <c r="A14">
        <f t="shared" si="0"/>
        <v>2007</v>
      </c>
      <c r="B14" s="2">
        <f>'[2]2007'!FK$3</f>
        <v>1.8622799999999999</v>
      </c>
      <c r="C14" s="6">
        <f>'[2]2007'!EE$3</f>
        <v>1.8622799999999999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0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0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0</v>
      </c>
      <c r="V14" s="2">
        <f>'[2]2007'!EX$3</f>
        <v>0</v>
      </c>
      <c r="W14" s="2">
        <f>'[2]2007'!EY$3</f>
        <v>0</v>
      </c>
      <c r="X14" s="2">
        <f>'[2]2007'!EZ$3</f>
        <v>0</v>
      </c>
      <c r="Y14" s="2">
        <f>'[2]2007'!FA$3</f>
        <v>0</v>
      </c>
      <c r="Z14" s="2">
        <f>'[2]2007'!FB$3</f>
        <v>0</v>
      </c>
      <c r="AA14" s="2">
        <f>'[2]2007'!FC$3</f>
        <v>0</v>
      </c>
      <c r="AB14" s="2">
        <f>'[2]2007'!FD$3</f>
        <v>0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0</v>
      </c>
      <c r="AH14" s="2">
        <f>'[2]2007'!FJ$3</f>
        <v>0</v>
      </c>
    </row>
    <row r="15" spans="1:34" ht="12.5" x14ac:dyDescent="0.25">
      <c r="A15">
        <f t="shared" si="0"/>
        <v>2008</v>
      </c>
      <c r="B15" s="2">
        <f>'[2]2008'!FK$3</f>
        <v>2.9282399999999997</v>
      </c>
      <c r="C15" s="6">
        <f>'[2]2008'!EE$3</f>
        <v>2.9282399999999997</v>
      </c>
      <c r="D15" s="2">
        <f>'[2]2008'!EF$3</f>
        <v>0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0</v>
      </c>
      <c r="P15" s="2">
        <f>'[2]2008'!ER$3</f>
        <v>0</v>
      </c>
      <c r="Q15" s="2">
        <f>'[2]2008'!ES$3</f>
        <v>0</v>
      </c>
      <c r="R15" s="2">
        <f>'[2]2008'!ET$3</f>
        <v>0</v>
      </c>
      <c r="S15" s="2">
        <f>'[2]2008'!EU$3</f>
        <v>0</v>
      </c>
      <c r="T15" s="2">
        <f>'[2]2008'!EV$3</f>
        <v>0</v>
      </c>
      <c r="U15" s="2">
        <f>'[2]2008'!EW$3</f>
        <v>0</v>
      </c>
      <c r="V15" s="2">
        <f>'[2]2008'!EX$3</f>
        <v>0</v>
      </c>
      <c r="W15" s="2">
        <f>'[2]2008'!EY$3</f>
        <v>0</v>
      </c>
      <c r="X15" s="2">
        <f>'[2]2008'!EZ$3</f>
        <v>0</v>
      </c>
      <c r="Y15" s="2">
        <f>'[2]2008'!FA$3</f>
        <v>0</v>
      </c>
      <c r="Z15" s="2">
        <f>'[2]2008'!FB$3</f>
        <v>0</v>
      </c>
      <c r="AA15" s="2">
        <f>'[2]2008'!FC$3</f>
        <v>0</v>
      </c>
      <c r="AB15" s="2">
        <f>'[2]2008'!FD$3</f>
        <v>0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0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1.7009999999999998</v>
      </c>
      <c r="C16" s="6">
        <f>'[2]2009'!EE$3</f>
        <v>1.7009999999999998</v>
      </c>
      <c r="D16" s="2">
        <f>'[2]2009'!EF$3</f>
        <v>0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0</v>
      </c>
      <c r="I16" s="2">
        <f>'[2]2009'!EK$3</f>
        <v>0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0</v>
      </c>
      <c r="P16" s="2">
        <f>'[2]2009'!ER$3</f>
        <v>0</v>
      </c>
      <c r="Q16" s="2">
        <f>'[2]2009'!ES$3</f>
        <v>0</v>
      </c>
      <c r="R16" s="2">
        <f>'[2]2009'!ET$3</f>
        <v>0</v>
      </c>
      <c r="S16" s="2">
        <f>'[2]2009'!EU$3</f>
        <v>0</v>
      </c>
      <c r="T16" s="2">
        <f>'[2]2009'!EV$3</f>
        <v>0</v>
      </c>
      <c r="U16" s="2">
        <f>'[2]2009'!EW$3</f>
        <v>0</v>
      </c>
      <c r="V16" s="2">
        <f>'[2]2009'!EX$3</f>
        <v>0</v>
      </c>
      <c r="W16" s="2">
        <f>'[2]2009'!EY$3</f>
        <v>0</v>
      </c>
      <c r="X16" s="2">
        <f>'[2]2009'!EZ$3</f>
        <v>0</v>
      </c>
      <c r="Y16" s="2">
        <f>'[2]2009'!FA$3</f>
        <v>0</v>
      </c>
      <c r="Z16" s="2">
        <f>'[2]2009'!FB$3</f>
        <v>0</v>
      </c>
      <c r="AA16" s="2">
        <f>'[2]2009'!FC$3</f>
        <v>0</v>
      </c>
      <c r="AB16" s="2">
        <f>'[2]2009'!FD$3</f>
        <v>0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0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1.57894</v>
      </c>
      <c r="C17" s="6">
        <f>'[3]2010'!EE$3</f>
        <v>1.4930999999999999</v>
      </c>
      <c r="D17" s="2">
        <f>'[3]2010'!EF$3</f>
        <v>0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0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0</v>
      </c>
      <c r="P17" s="2">
        <f>'[3]2010'!ER$3</f>
        <v>0</v>
      </c>
      <c r="Q17" s="2">
        <f>'[3]2010'!ES$3</f>
        <v>0</v>
      </c>
      <c r="R17" s="2">
        <f>'[3]2010'!ET$3</f>
        <v>0</v>
      </c>
      <c r="S17" s="2">
        <f>'[3]2010'!EU$3</f>
        <v>0</v>
      </c>
      <c r="T17" s="2">
        <f>'[3]2010'!EV$3</f>
        <v>0</v>
      </c>
      <c r="U17" s="2">
        <f>'[3]2010'!EW$3</f>
        <v>0</v>
      </c>
      <c r="V17" s="2">
        <f>'[3]2010'!EX$3</f>
        <v>0</v>
      </c>
      <c r="W17" s="2">
        <f>'[3]2010'!EY$3</f>
        <v>0</v>
      </c>
      <c r="X17" s="2">
        <f>'[3]2010'!EZ$3</f>
        <v>0</v>
      </c>
      <c r="Y17" s="2">
        <f>'[3]2010'!FA$3</f>
        <v>8.584E-2</v>
      </c>
      <c r="Z17" s="2">
        <f>'[3]2010'!FB$3</f>
        <v>0</v>
      </c>
      <c r="AA17" s="2">
        <f>'[3]2010'!FC$3</f>
        <v>0</v>
      </c>
      <c r="AB17" s="2">
        <f>'[3]2010'!FD$3</f>
        <v>0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0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5.0309010000000001</v>
      </c>
      <c r="C18" s="6">
        <f>'[3]2011'!EE$3</f>
        <v>2.93628</v>
      </c>
      <c r="D18" s="2">
        <f>'[3]2011'!EF$3</f>
        <v>0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0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0</v>
      </c>
      <c r="O18" s="2">
        <f>'[3]2011'!EQ$3</f>
        <v>0</v>
      </c>
      <c r="P18" s="2">
        <f>'[3]2011'!ER$3</f>
        <v>0</v>
      </c>
      <c r="Q18" s="2">
        <f>'[3]2011'!ES$3</f>
        <v>0.21279999999999999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0</v>
      </c>
      <c r="V18" s="2">
        <f>'[3]2011'!EX$3</f>
        <v>0.1008</v>
      </c>
      <c r="W18" s="2">
        <f>'[3]2011'!EY$3</f>
        <v>0</v>
      </c>
      <c r="X18" s="2">
        <f>'[3]2011'!EZ$3</f>
        <v>0</v>
      </c>
      <c r="Y18" s="2">
        <f>'[3]2011'!FA$3</f>
        <v>0</v>
      </c>
      <c r="Z18" s="2">
        <f>'[3]2011'!FB$3</f>
        <v>0</v>
      </c>
      <c r="AA18" s="2">
        <f>'[3]2011'!FC$3</f>
        <v>0</v>
      </c>
      <c r="AB18" s="2">
        <f>'[3]2011'!FD$3</f>
        <v>0</v>
      </c>
      <c r="AC18" s="2">
        <f>'[3]2011'!FE$3</f>
        <v>0</v>
      </c>
      <c r="AD18" s="2">
        <f>'[3]2011'!FF$3</f>
        <v>0</v>
      </c>
      <c r="AE18" s="2">
        <f>'[3]2011'!FG$3</f>
        <v>0</v>
      </c>
      <c r="AF18" s="2">
        <f>'[3]2011'!FH$3</f>
        <v>1.7601799999999999</v>
      </c>
      <c r="AG18" s="2">
        <f>'[3]2011'!FI$3</f>
        <v>0</v>
      </c>
      <c r="AH18" s="2">
        <f>'[3]2011'!FJ$3</f>
        <v>2.0840999999999998E-2</v>
      </c>
    </row>
    <row r="19" spans="1:34" ht="12.5" x14ac:dyDescent="0.25">
      <c r="A19">
        <f t="shared" si="0"/>
        <v>2012</v>
      </c>
      <c r="B19" s="2">
        <f>'[3]2012'!FK$3</f>
        <v>9.4020599999999988</v>
      </c>
      <c r="C19" s="6">
        <f>'[3]2012'!EE$3</f>
        <v>4.5662199999999995</v>
      </c>
      <c r="D19" s="2">
        <f>'[3]2012'!EF$3</f>
        <v>0</v>
      </c>
      <c r="E19" s="2">
        <f>'[3]2012'!EG$3</f>
        <v>0</v>
      </c>
      <c r="F19" s="2">
        <f>'[3]2012'!EH$3</f>
        <v>0</v>
      </c>
      <c r="G19" s="2">
        <f>'[3]2012'!EI$3</f>
        <v>0</v>
      </c>
      <c r="H19" s="2">
        <f>'[3]2012'!EJ$3</f>
        <v>0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0</v>
      </c>
      <c r="P19" s="2">
        <f>'[3]2012'!ER$3</f>
        <v>0</v>
      </c>
      <c r="Q19" s="2">
        <f>'[3]2012'!ES$3</f>
        <v>0.48943999999999999</v>
      </c>
      <c r="R19" s="2">
        <f>'[3]2012'!ET$3</f>
        <v>0</v>
      </c>
      <c r="S19" s="2">
        <f>'[3]2012'!EU$3</f>
        <v>0</v>
      </c>
      <c r="T19" s="2">
        <f>'[3]2012'!EV$3</f>
        <v>0</v>
      </c>
      <c r="U19" s="2">
        <f>'[3]2012'!EW$3</f>
        <v>0</v>
      </c>
      <c r="V19" s="2">
        <f>'[3]2012'!EX$3</f>
        <v>0.51069999999999993</v>
      </c>
      <c r="W19" s="2">
        <f>'[3]2012'!EY$3</f>
        <v>0</v>
      </c>
      <c r="X19" s="2">
        <f>'[3]2012'!EZ$3</f>
        <v>0.17199999999999999</v>
      </c>
      <c r="Y19" s="2">
        <f>'[3]2012'!FA$3</f>
        <v>0.36115999999999998</v>
      </c>
      <c r="Z19" s="2">
        <f>'[3]2012'!FB$3</f>
        <v>0</v>
      </c>
      <c r="AA19" s="2">
        <f>'[3]2012'!FC$3</f>
        <v>0</v>
      </c>
      <c r="AB19" s="2">
        <f>'[3]2012'!FD$3</f>
        <v>0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3.30254</v>
      </c>
      <c r="AG19" s="2">
        <f>'[3]2012'!FI$3</f>
        <v>0</v>
      </c>
      <c r="AH19" s="2">
        <f>'[3]2012'!FJ$3</f>
        <v>0</v>
      </c>
    </row>
    <row r="20" spans="1:34" ht="12.5" x14ac:dyDescent="0.25">
      <c r="A20">
        <f t="shared" si="0"/>
        <v>2013</v>
      </c>
      <c r="B20" s="2">
        <f>'[3]2013'!FK$3</f>
        <v>9.9753799999999995</v>
      </c>
      <c r="C20" s="6">
        <f>'[3]2013'!EE$3</f>
        <v>5.9112200000000001</v>
      </c>
      <c r="D20" s="2">
        <f>'[3]2013'!EF$3</f>
        <v>0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0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0</v>
      </c>
      <c r="P20" s="2">
        <f>'[3]2013'!ER$3</f>
        <v>0</v>
      </c>
      <c r="Q20" s="2">
        <f>'[3]2013'!ES$3</f>
        <v>0</v>
      </c>
      <c r="R20" s="2">
        <f>'[3]2013'!ET$3</f>
        <v>0</v>
      </c>
      <c r="S20" s="2">
        <f>'[3]2013'!EU$3</f>
        <v>0</v>
      </c>
      <c r="T20" s="2">
        <f>'[3]2013'!EV$3</f>
        <v>0</v>
      </c>
      <c r="U20" s="2">
        <f>'[3]2013'!EW$3</f>
        <v>0</v>
      </c>
      <c r="V20" s="2">
        <f>'[3]2013'!EX$3</f>
        <v>0.2016</v>
      </c>
      <c r="W20" s="2">
        <f>'[3]2013'!EY$3</f>
        <v>0</v>
      </c>
      <c r="X20" s="2">
        <f>'[3]2013'!EZ$3</f>
        <v>2.0361599999999997</v>
      </c>
      <c r="Y20" s="2">
        <f>'[3]2013'!FA$3</f>
        <v>6.8040000000000003E-2</v>
      </c>
      <c r="Z20" s="2">
        <f>'[3]2013'!FB$3</f>
        <v>0</v>
      </c>
      <c r="AA20" s="2">
        <f>'[3]2013'!FC$3</f>
        <v>0</v>
      </c>
      <c r="AB20" s="2">
        <f>'[3]2013'!FD$3</f>
        <v>0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1.7583599999999999</v>
      </c>
      <c r="AG20" s="2">
        <f>'[3]2013'!FI$3</f>
        <v>0</v>
      </c>
      <c r="AH20" s="2">
        <f>'[3]2013'!FJ$3</f>
        <v>0</v>
      </c>
    </row>
    <row r="21" spans="1:34" ht="12.5" x14ac:dyDescent="0.25">
      <c r="A21">
        <f t="shared" si="0"/>
        <v>2014</v>
      </c>
      <c r="B21" s="2">
        <f>'[3]2014'!FK$3</f>
        <v>0</v>
      </c>
      <c r="C21" s="6">
        <f>'[3]2014'!EE$3</f>
        <v>0</v>
      </c>
      <c r="D21" s="2">
        <f>'[3]2014'!EF$3</f>
        <v>0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0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0</v>
      </c>
      <c r="P21" s="2">
        <f>'[3]2014'!ER$3</f>
        <v>0</v>
      </c>
      <c r="Q21" s="2">
        <f>'[3]2014'!ES$3</f>
        <v>0</v>
      </c>
      <c r="R21" s="2">
        <f>'[3]2014'!ET$3</f>
        <v>0</v>
      </c>
      <c r="S21" s="2">
        <f>'[3]2014'!EU$3</f>
        <v>0</v>
      </c>
      <c r="T21" s="2">
        <f>'[3]2014'!EV$3</f>
        <v>0</v>
      </c>
      <c r="U21" s="2">
        <f>'[3]2014'!EW$3</f>
        <v>0</v>
      </c>
      <c r="V21" s="2">
        <f>'[3]2014'!EX$3</f>
        <v>0</v>
      </c>
      <c r="W21" s="2">
        <f>'[3]2014'!EY$3</f>
        <v>0</v>
      </c>
      <c r="X21" s="2">
        <f>'[3]2014'!EZ$3</f>
        <v>0</v>
      </c>
      <c r="Y21" s="2">
        <f>'[3]2014'!FA$3</f>
        <v>0</v>
      </c>
      <c r="Z21" s="2">
        <f>'[3]2014'!FB$3</f>
        <v>0</v>
      </c>
      <c r="AA21" s="2">
        <f>'[3]2014'!FC$3</f>
        <v>0</v>
      </c>
      <c r="AB21" s="2">
        <f>'[3]2014'!FD$3</f>
        <v>0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0</v>
      </c>
      <c r="AH21" s="2">
        <f>'[3]2014'!FJ$3</f>
        <v>0</v>
      </c>
    </row>
    <row r="22" spans="1:34" ht="12.5" x14ac:dyDescent="0.25">
      <c r="A22">
        <f t="shared" si="0"/>
        <v>2015</v>
      </c>
      <c r="B22" s="2">
        <f>'[3]2015'!FK$3</f>
        <v>0</v>
      </c>
      <c r="C22" s="6">
        <f>'[3]2015'!EE$3</f>
        <v>0</v>
      </c>
      <c r="D22" s="2">
        <f>'[3]2015'!EF$3</f>
        <v>0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0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0</v>
      </c>
      <c r="P22" s="2">
        <f>'[3]2015'!ER$3</f>
        <v>0</v>
      </c>
      <c r="Q22" s="2">
        <f>'[3]2015'!ES$3</f>
        <v>0</v>
      </c>
      <c r="R22" s="2">
        <f>'[3]2015'!ET$3</f>
        <v>0</v>
      </c>
      <c r="S22" s="2">
        <f>'[3]2015'!EU$3</f>
        <v>0</v>
      </c>
      <c r="T22" s="2">
        <f>'[3]2015'!EV$3</f>
        <v>0</v>
      </c>
      <c r="U22" s="2">
        <f>'[3]2015'!EW$3</f>
        <v>0</v>
      </c>
      <c r="V22" s="2">
        <f>'[3]2015'!EX$3</f>
        <v>0</v>
      </c>
      <c r="W22" s="2">
        <f>'[3]2015'!EY$3</f>
        <v>0</v>
      </c>
      <c r="X22" s="2">
        <f>'[3]2015'!EZ$3</f>
        <v>0</v>
      </c>
      <c r="Y22" s="2">
        <f>'[3]2015'!FA$3</f>
        <v>0</v>
      </c>
      <c r="Z22" s="2">
        <f>'[3]2015'!FB$3</f>
        <v>0</v>
      </c>
      <c r="AA22" s="2">
        <f>'[3]2015'!FC$3</f>
        <v>0</v>
      </c>
      <c r="AB22" s="2">
        <f>'[3]2015'!FD$3</f>
        <v>0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0</v>
      </c>
      <c r="AH22" s="2">
        <f>'[3]2015'!FJ$3</f>
        <v>0</v>
      </c>
    </row>
    <row r="23" spans="1:34" ht="12.5" x14ac:dyDescent="0.25">
      <c r="A23">
        <f t="shared" si="0"/>
        <v>2016</v>
      </c>
      <c r="B23" s="2">
        <f>'[3]2016'!FK$3</f>
        <v>25.331084999999998</v>
      </c>
      <c r="C23" s="6">
        <f>'[3]2016'!EE$3</f>
        <v>16.339230000000001</v>
      </c>
      <c r="D23" s="2">
        <f>'[3]2016'!EF$3</f>
        <v>0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0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</v>
      </c>
      <c r="O23" s="2">
        <f>'[3]2016'!EQ$3</f>
        <v>0</v>
      </c>
      <c r="P23" s="2">
        <f>'[3]2016'!ER$3</f>
        <v>0</v>
      </c>
      <c r="Q23" s="2">
        <f>'[3]2016'!ES$3</f>
        <v>0</v>
      </c>
      <c r="R23" s="2">
        <f>'[3]2016'!ET$3</f>
        <v>0</v>
      </c>
      <c r="S23" s="2">
        <f>'[3]2016'!EU$3</f>
        <v>0</v>
      </c>
      <c r="T23" s="2">
        <f>'[3]2016'!EV$3</f>
        <v>0</v>
      </c>
      <c r="U23" s="2">
        <f>'[3]2016'!EW$3</f>
        <v>0</v>
      </c>
      <c r="V23" s="2">
        <f>'[3]2016'!EX$3</f>
        <v>0</v>
      </c>
      <c r="W23" s="2">
        <f>'[3]2016'!EY$3</f>
        <v>0</v>
      </c>
      <c r="X23" s="2">
        <f>'[3]2016'!EZ$3</f>
        <v>7.1738149999999994</v>
      </c>
      <c r="Y23" s="2">
        <f>'[3]2016'!FA$3</f>
        <v>0.20412</v>
      </c>
      <c r="Z23" s="2">
        <f>'[3]2016'!FB$3</f>
        <v>1.4515199999999999</v>
      </c>
      <c r="AA23" s="2">
        <f>'[3]2016'!FC$3</f>
        <v>0</v>
      </c>
      <c r="AB23" s="2">
        <f>'[3]2016'!FD$3</f>
        <v>0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2.128E-2</v>
      </c>
      <c r="AG23" s="2">
        <f>'[3]2016'!FI$3</f>
        <v>0</v>
      </c>
      <c r="AH23" s="2">
        <f>'[3]2016'!FJ$3</f>
        <v>0.14112</v>
      </c>
    </row>
    <row r="24" spans="1:34" ht="12.5" x14ac:dyDescent="0.25">
      <c r="A24">
        <f t="shared" si="0"/>
        <v>2017</v>
      </c>
      <c r="B24" s="2">
        <f>'[3]2017'!FK$3</f>
        <v>28.697969999999998</v>
      </c>
      <c r="C24" s="6">
        <f>'[3]2017'!EE$3</f>
        <v>8.7821999999999996</v>
      </c>
      <c r="D24" s="2">
        <f>'[3]2017'!EF$3</f>
        <v>0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0</v>
      </c>
      <c r="I24" s="2">
        <f>'[3]2017'!EK$3</f>
        <v>0</v>
      </c>
      <c r="J24" s="2">
        <f>'[3]2017'!EL$3</f>
        <v>0</v>
      </c>
      <c r="K24" s="2">
        <f>'[3]2017'!EM$3</f>
        <v>0</v>
      </c>
      <c r="L24" s="2">
        <f>'[3]2017'!EN$3</f>
        <v>0</v>
      </c>
      <c r="M24" s="2">
        <f>'[3]2017'!EO$3</f>
        <v>0</v>
      </c>
      <c r="N24" s="2">
        <f>'[3]2017'!EP$3</f>
        <v>0</v>
      </c>
      <c r="O24" s="2">
        <f>'[3]2017'!EQ$3</f>
        <v>0</v>
      </c>
      <c r="P24" s="2">
        <f>'[3]2017'!ER$3</f>
        <v>0</v>
      </c>
      <c r="Q24" s="2">
        <f>'[3]2017'!ES$3</f>
        <v>1.5959699999999999</v>
      </c>
      <c r="R24" s="2">
        <f>'[3]2017'!ET$3</f>
        <v>0</v>
      </c>
      <c r="S24" s="2">
        <f>'[3]2017'!EU$3</f>
        <v>0</v>
      </c>
      <c r="T24" s="2">
        <f>'[3]2017'!EV$3</f>
        <v>0</v>
      </c>
      <c r="U24" s="2">
        <f>'[3]2017'!EW$3</f>
        <v>0</v>
      </c>
      <c r="V24" s="2">
        <f>'[3]2017'!EX$3</f>
        <v>0.4032</v>
      </c>
      <c r="W24" s="2">
        <f>'[3]2017'!EY$3</f>
        <v>0</v>
      </c>
      <c r="X24" s="2">
        <f>'[3]2017'!EZ$3</f>
        <v>11.269399999999999</v>
      </c>
      <c r="Y24" s="2">
        <f>'[3]2017'!FA$3</f>
        <v>0.60143999999999997</v>
      </c>
      <c r="Z24" s="2">
        <f>'[3]2017'!FB$3</f>
        <v>0</v>
      </c>
      <c r="AA24" s="2">
        <f>'[3]2017'!FC$3</f>
        <v>0</v>
      </c>
      <c r="AB24" s="2">
        <f>'[3]2017'!FD$3</f>
        <v>0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6.0457599999999996</v>
      </c>
      <c r="AG24" s="2">
        <f>'[3]2017'!FI$3</f>
        <v>0</v>
      </c>
      <c r="AH24" s="2">
        <f>'[3]2017'!FJ$3</f>
        <v>0</v>
      </c>
    </row>
    <row r="25" spans="1:34" ht="12.5" x14ac:dyDescent="0.25">
      <c r="A25">
        <f t="shared" si="0"/>
        <v>2018</v>
      </c>
      <c r="B25" s="2">
        <f>'[3]2018'!FK$3</f>
        <v>32.563119999999998</v>
      </c>
      <c r="C25" s="6">
        <f>'[3]2018'!EE$3</f>
        <v>11.13308</v>
      </c>
      <c r="D25" s="2">
        <f>'[3]2018'!EF$3</f>
        <v>0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0</v>
      </c>
      <c r="I25" s="2">
        <f>'[3]2018'!EK$3</f>
        <v>0</v>
      </c>
      <c r="J25" s="2">
        <f>'[3]2018'!EL$3</f>
        <v>0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0</v>
      </c>
      <c r="P25" s="2">
        <f>'[3]2018'!ER$3</f>
        <v>2.2679999999999999E-2</v>
      </c>
      <c r="Q25" s="2">
        <f>'[3]2018'!ES$3</f>
        <v>1.7315199999999999</v>
      </c>
      <c r="R25" s="2">
        <f>'[3]2018'!ET$3</f>
        <v>0</v>
      </c>
      <c r="S25" s="2">
        <f>'[3]2018'!EU$3</f>
        <v>0</v>
      </c>
      <c r="T25" s="2">
        <f>'[3]2018'!EV$3</f>
        <v>0</v>
      </c>
      <c r="U25" s="2">
        <f>'[3]2018'!EW$3</f>
        <v>0</v>
      </c>
      <c r="V25" s="2">
        <f>'[3]2018'!EX$3</f>
        <v>0.3024</v>
      </c>
      <c r="W25" s="2">
        <f>'[3]2018'!EY$3</f>
        <v>0</v>
      </c>
      <c r="X25" s="2">
        <f>'[3]2018'!EZ$3</f>
        <v>10.610899999999999</v>
      </c>
      <c r="Y25" s="2">
        <f>'[3]2018'!FA$3</f>
        <v>0.15035999999999999</v>
      </c>
      <c r="Z25" s="2">
        <f>'[3]2018'!FB$3</f>
        <v>0</v>
      </c>
      <c r="AA25" s="2">
        <f>'[3]2018'!FC$3</f>
        <v>0</v>
      </c>
      <c r="AB25" s="2">
        <f>'[3]2018'!FD$3</f>
        <v>0</v>
      </c>
      <c r="AC25" s="2">
        <f>'[3]2018'!FE$3</f>
        <v>0</v>
      </c>
      <c r="AD25" s="2">
        <f>'[3]2018'!FF$3</f>
        <v>6.0479999999999999E-2</v>
      </c>
      <c r="AE25" s="2">
        <f>'[3]2018'!FG$3</f>
        <v>0</v>
      </c>
      <c r="AF25" s="2">
        <f>'[3]2018'!FH$3</f>
        <v>8.5517000000000003</v>
      </c>
      <c r="AG25" s="2">
        <f>'[3]2018'!FI$3</f>
        <v>0</v>
      </c>
      <c r="AH25" s="2">
        <f>'[3]2018'!FJ$3</f>
        <v>0</v>
      </c>
    </row>
    <row r="26" spans="1:34" ht="12.5" x14ac:dyDescent="0.25">
      <c r="A26">
        <f t="shared" si="0"/>
        <v>2019</v>
      </c>
      <c r="B26" s="2">
        <f>'[3]2019'!FK$3</f>
        <v>48.5535</v>
      </c>
      <c r="C26" s="6">
        <f>'[3]2019'!EE$3</f>
        <v>10.6722</v>
      </c>
      <c r="D26" s="2">
        <f>'[3]2019'!EF$3</f>
        <v>0.504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0</v>
      </c>
      <c r="O26" s="2">
        <f>'[3]2019'!EQ$3</f>
        <v>0</v>
      </c>
      <c r="P26" s="2">
        <f>'[3]2019'!ER$3</f>
        <v>0.1008</v>
      </c>
      <c r="Q26" s="2">
        <f>'[3]2019'!ES$3</f>
        <v>3.1259199999999998</v>
      </c>
      <c r="R26" s="2">
        <f>'[3]2019'!ET$3</f>
        <v>0</v>
      </c>
      <c r="S26" s="2">
        <f>'[3]2019'!EU$3</f>
        <v>0</v>
      </c>
      <c r="T26" s="2">
        <f>'[3]2019'!EV$3</f>
        <v>0</v>
      </c>
      <c r="U26" s="2">
        <f>'[3]2019'!EW$3</f>
        <v>0</v>
      </c>
      <c r="V26" s="2">
        <f>'[3]2019'!EX$3</f>
        <v>2.9232</v>
      </c>
      <c r="W26" s="2">
        <f>'[3]2019'!EY$3</f>
        <v>0</v>
      </c>
      <c r="X26" s="2">
        <f>'[3]2019'!EZ$3</f>
        <v>17.19098</v>
      </c>
      <c r="Y26" s="2">
        <f>'[3]2019'!FA$3</f>
        <v>0.69047999999999998</v>
      </c>
      <c r="Z26" s="2">
        <f>'[3]2019'!FB$3</f>
        <v>8.0639999999999989E-2</v>
      </c>
      <c r="AA26" s="2">
        <f>'[3]2019'!FC$3</f>
        <v>0</v>
      </c>
      <c r="AB26" s="2">
        <f>'[3]2019'!FD$3</f>
        <v>0</v>
      </c>
      <c r="AC26" s="2">
        <f>'[3]2019'!FE$3</f>
        <v>0</v>
      </c>
      <c r="AD26" s="2">
        <f>'[3]2019'!FF$3</f>
        <v>0.16127999999999998</v>
      </c>
      <c r="AE26" s="2">
        <f>'[3]2019'!FG$3</f>
        <v>0</v>
      </c>
      <c r="AF26" s="2">
        <f>'[3]2019'!FH$3</f>
        <v>13.103999999999999</v>
      </c>
      <c r="AG26" s="2">
        <f>'[3]2019'!FI$3</f>
        <v>0</v>
      </c>
      <c r="AH26" s="2">
        <f>'[3]2019'!FJ$3</f>
        <v>0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B3" sqref="B3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Afghanistan</v>
      </c>
      <c r="G2" t="str">
        <f>Master!FP4</f>
        <v>Albania</v>
      </c>
      <c r="H2" t="str">
        <f>Master!FQ4</f>
        <v>Algeria</v>
      </c>
      <c r="I2" t="str">
        <f>Master!FR4</f>
        <v>Antigua and Barbuda</v>
      </c>
      <c r="J2" t="str">
        <f>Master!FS4</f>
        <v>Argentina</v>
      </c>
      <c r="K2" t="str">
        <f>Master!FT4</f>
        <v>Barbados</v>
      </c>
      <c r="L2" t="str">
        <f>Master!FU4</f>
        <v>Belize</v>
      </c>
      <c r="M2" t="str">
        <f>Master!FV4</f>
        <v>Bolivia</v>
      </c>
      <c r="N2" t="str">
        <f>Master!FW4</f>
        <v>Botswana</v>
      </c>
      <c r="O2" t="str">
        <f>Master!FX4</f>
        <v>Bouvet Island</v>
      </c>
      <c r="P2" t="str">
        <f>Master!FY4</f>
        <v>Brazil</v>
      </c>
      <c r="Q2" t="str">
        <f>Master!FZ4</f>
        <v>Canada</v>
      </c>
      <c r="R2" t="str">
        <f>Master!GA4</f>
        <v>Chile</v>
      </c>
      <c r="S2" t="str">
        <f>Master!GB4</f>
        <v>Colombia</v>
      </c>
      <c r="T2" t="str">
        <f>Master!GC4</f>
        <v>Costa Rica</v>
      </c>
      <c r="U2" t="str">
        <f>Master!GD4</f>
        <v>Ghana</v>
      </c>
      <c r="V2" t="str">
        <f>Master!GE4</f>
        <v>India</v>
      </c>
      <c r="W2" t="str">
        <f>Master!GF4</f>
        <v>Japan</v>
      </c>
      <c r="X2" t="str">
        <f>Master!GG4</f>
        <v>Malaysia</v>
      </c>
      <c r="Y2" t="str">
        <f>Master!GH4</f>
        <v>Singapore</v>
      </c>
      <c r="Z2" t="str">
        <f>Master!GI4</f>
        <v>South Africa</v>
      </c>
      <c r="AA2" t="str">
        <f>Master!GJ4</f>
        <v>Southern African Customs Union</v>
      </c>
      <c r="AB2" t="str">
        <f>Master!GK4</f>
        <v>Sri Lanka</v>
      </c>
      <c r="AC2" t="str">
        <f>Master!GL4</f>
        <v>Thailand</v>
      </c>
      <c r="AD2" t="str">
        <f>Master!GM4</f>
        <v>Turkey</v>
      </c>
      <c r="AE2" t="str">
        <f>Master!GN4</f>
        <v>Ukraine</v>
      </c>
      <c r="AF2" t="str">
        <f>Master!GO4</f>
        <v>USA</v>
      </c>
      <c r="AG2" t="str">
        <f>Master!GP4</f>
        <v>Zambia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1.2044280000000001</v>
      </c>
      <c r="C3" s="6">
        <f>'[1]1996'!FL$3</f>
        <v>0.92737799999999992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0</v>
      </c>
      <c r="P3" s="2">
        <f>'[1]1996'!FY$3</f>
        <v>0</v>
      </c>
      <c r="Q3" s="2">
        <f>'[1]1996'!FZ$3</f>
        <v>0</v>
      </c>
      <c r="R3" s="2">
        <f>'[1]1996'!GA$3</f>
        <v>0</v>
      </c>
      <c r="S3" s="2">
        <f>'[1]1996'!GB$3</f>
        <v>0</v>
      </c>
      <c r="T3" s="2">
        <f>'[1]1996'!GC$3</f>
        <v>0</v>
      </c>
      <c r="U3" s="2">
        <f>'[1]1996'!GD$3</f>
        <v>0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0.22</v>
      </c>
      <c r="Z3" s="2">
        <f>'[1]1996'!GI$3</f>
        <v>0</v>
      </c>
      <c r="AA3" s="2">
        <f>'[1]1996'!GJ$3</f>
        <v>0</v>
      </c>
      <c r="AB3" s="2">
        <f>'[1]1996'!GK$3</f>
        <v>0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0</v>
      </c>
      <c r="AG3" s="2">
        <f>'[1]1996'!GP$3</f>
        <v>0</v>
      </c>
      <c r="AH3" s="2">
        <f>'[1]1996'!GQ$3</f>
        <v>5.7049999999999997E-2</v>
      </c>
    </row>
    <row r="4" spans="1:34" ht="12.5" x14ac:dyDescent="0.25">
      <c r="A4">
        <f t="shared" ref="A4:A27" si="0">1+A3</f>
        <v>1997</v>
      </c>
      <c r="B4" s="2">
        <f>'[1]1997'!GR$3</f>
        <v>1.8E-5</v>
      </c>
      <c r="C4" s="6">
        <f>'[1]1997'!FL$3</f>
        <v>0</v>
      </c>
      <c r="D4" s="2">
        <f>'[1]1997'!FM$3</f>
        <v>0</v>
      </c>
      <c r="E4" s="2">
        <f>'[1]1997'!FN$3</f>
        <v>0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0</v>
      </c>
      <c r="P4" s="2">
        <f>'[1]1997'!FY$3</f>
        <v>0</v>
      </c>
      <c r="Q4" s="2">
        <f>'[1]1997'!FZ$3</f>
        <v>0</v>
      </c>
      <c r="R4" s="2">
        <f>'[1]1997'!GA$3</f>
        <v>0</v>
      </c>
      <c r="S4" s="2">
        <f>'[1]1997'!GB$3</f>
        <v>0</v>
      </c>
      <c r="T4" s="2">
        <f>'[1]1997'!GC$3</f>
        <v>0</v>
      </c>
      <c r="U4" s="2">
        <f>'[1]1997'!GD$3</f>
        <v>0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0</v>
      </c>
      <c r="Z4" s="2">
        <f>'[1]1997'!GI$3</f>
        <v>0</v>
      </c>
      <c r="AA4" s="2">
        <f>'[1]1997'!GJ$3</f>
        <v>0</v>
      </c>
      <c r="AB4" s="2">
        <f>'[1]1997'!GK$3</f>
        <v>0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</v>
      </c>
      <c r="AH4" s="2">
        <f>'[1]1997'!GQ$3</f>
        <v>1.8E-5</v>
      </c>
    </row>
    <row r="5" spans="1:34" ht="12.5" x14ac:dyDescent="0.25">
      <c r="A5">
        <f t="shared" si="0"/>
        <v>1998</v>
      </c>
      <c r="B5" s="2">
        <f>'[1]1998'!GR$3</f>
        <v>7.9573999999999992E-2</v>
      </c>
      <c r="C5" s="6">
        <f>'[1]1998'!FL$3</f>
        <v>6.4573999999999993E-2</v>
      </c>
      <c r="D5" s="2">
        <f>'[1]1998'!FM$3</f>
        <v>0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0</v>
      </c>
      <c r="P5" s="2">
        <f>'[1]1998'!FY$3</f>
        <v>0</v>
      </c>
      <c r="Q5" s="2">
        <f>'[1]1998'!FZ$3</f>
        <v>0</v>
      </c>
      <c r="R5" s="2">
        <f>'[1]1998'!GA$3</f>
        <v>0</v>
      </c>
      <c r="S5" s="2">
        <f>'[1]1998'!GB$3</f>
        <v>0</v>
      </c>
      <c r="T5" s="2">
        <f>'[1]1998'!GC$3</f>
        <v>0</v>
      </c>
      <c r="U5" s="2">
        <f>'[1]1998'!GD$3</f>
        <v>0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1.4999999999999999E-2</v>
      </c>
      <c r="Z5" s="2">
        <f>'[1]1998'!GI$3</f>
        <v>0</v>
      </c>
      <c r="AA5" s="2">
        <f>'[1]1998'!GJ$3</f>
        <v>0</v>
      </c>
      <c r="AB5" s="2">
        <f>'[1]1998'!GK$3</f>
        <v>0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0</v>
      </c>
      <c r="C6" s="6">
        <f>'[1]1999'!FL$3</f>
        <v>0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0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0</v>
      </c>
      <c r="P6" s="2">
        <f>'[1]1999'!FY$3</f>
        <v>0</v>
      </c>
      <c r="Q6" s="2">
        <f>'[1]1999'!FZ$3</f>
        <v>0</v>
      </c>
      <c r="R6" s="2">
        <f>'[1]1999'!GA$3</f>
        <v>0</v>
      </c>
      <c r="S6" s="2">
        <f>'[1]1999'!GB$3</f>
        <v>0</v>
      </c>
      <c r="T6" s="2">
        <f>'[1]1999'!GC$3</f>
        <v>0</v>
      </c>
      <c r="U6" s="2">
        <f>'[1]1999'!GD$3</f>
        <v>0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</v>
      </c>
      <c r="AA6" s="2">
        <f>'[1]1999'!GJ$3</f>
        <v>0</v>
      </c>
      <c r="AB6" s="2">
        <f>'[1]1999'!GK$3</f>
        <v>0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0</v>
      </c>
      <c r="C7" s="6">
        <f>'[2]2000'!FL$3</f>
        <v>0</v>
      </c>
      <c r="D7" s="2">
        <f>'[2]2000'!FM$3</f>
        <v>0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0</v>
      </c>
      <c r="P7" s="2">
        <f>'[2]2000'!FY$3</f>
        <v>0</v>
      </c>
      <c r="Q7" s="2">
        <f>'[2]2000'!FZ$3</f>
        <v>0</v>
      </c>
      <c r="R7" s="2">
        <f>'[2]2000'!GA$3</f>
        <v>0</v>
      </c>
      <c r="S7" s="2">
        <f>'[2]2000'!GB$3</f>
        <v>0</v>
      </c>
      <c r="T7" s="2">
        <f>'[2]2000'!GC$3</f>
        <v>0</v>
      </c>
      <c r="U7" s="2">
        <f>'[2]2000'!GD$3</f>
        <v>0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</v>
      </c>
      <c r="AA7" s="2">
        <f>'[2]2000'!GJ$3</f>
        <v>0</v>
      </c>
      <c r="AB7" s="2">
        <f>'[2]2000'!GK$3</f>
        <v>0</v>
      </c>
      <c r="AC7" s="2">
        <f>'[2]2000'!GL$3</f>
        <v>0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0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0</v>
      </c>
      <c r="C8" s="6">
        <f>'[2]2001'!FL$3</f>
        <v>0</v>
      </c>
      <c r="D8" s="2">
        <f>'[2]2001'!FM$3</f>
        <v>0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0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0</v>
      </c>
      <c r="P8" s="2">
        <f>'[2]2001'!FY$3</f>
        <v>0</v>
      </c>
      <c r="Q8" s="2">
        <f>'[2]2001'!FZ$3</f>
        <v>0</v>
      </c>
      <c r="R8" s="2">
        <f>'[2]2001'!GA$3</f>
        <v>0</v>
      </c>
      <c r="S8" s="2">
        <f>'[2]2001'!GB$3</f>
        <v>0</v>
      </c>
      <c r="T8" s="2">
        <f>'[2]2001'!GC$3</f>
        <v>0</v>
      </c>
      <c r="U8" s="2">
        <f>'[2]2001'!GD$3</f>
        <v>0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</v>
      </c>
      <c r="AA8" s="2">
        <f>'[2]2001'!GJ$3</f>
        <v>0</v>
      </c>
      <c r="AB8" s="2">
        <f>'[2]2001'!GK$3</f>
        <v>0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0</v>
      </c>
      <c r="AH8" s="2">
        <f>'[2]2001'!GQ$3</f>
        <v>0</v>
      </c>
    </row>
    <row r="9" spans="1:34" ht="12.5" x14ac:dyDescent="0.25">
      <c r="A9">
        <f t="shared" si="0"/>
        <v>2002</v>
      </c>
      <c r="B9" s="2">
        <f>'[2]2002'!GR$3</f>
        <v>0</v>
      </c>
      <c r="C9" s="6">
        <f>'[2]2002'!FL$3</f>
        <v>0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0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0</v>
      </c>
      <c r="P9" s="2">
        <f>'[2]2002'!FY$3</f>
        <v>0</v>
      </c>
      <c r="Q9" s="2">
        <f>'[2]2002'!FZ$3</f>
        <v>0</v>
      </c>
      <c r="R9" s="2">
        <f>'[2]2002'!GA$3</f>
        <v>0</v>
      </c>
      <c r="S9" s="2">
        <f>'[2]2002'!GB$3</f>
        <v>0</v>
      </c>
      <c r="T9" s="2">
        <f>'[2]2002'!GC$3</f>
        <v>0</v>
      </c>
      <c r="U9" s="2">
        <f>'[2]2002'!GD$3</f>
        <v>0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</v>
      </c>
      <c r="AA9" s="2">
        <f>'[2]2002'!GJ$3</f>
        <v>0</v>
      </c>
      <c r="AB9" s="2">
        <f>'[2]2002'!GK$3</f>
        <v>0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0</v>
      </c>
      <c r="AH9" s="2">
        <f>'[2]2002'!GQ$3</f>
        <v>0</v>
      </c>
    </row>
    <row r="10" spans="1:34" ht="12.5" x14ac:dyDescent="0.25">
      <c r="A10">
        <f t="shared" si="0"/>
        <v>2003</v>
      </c>
      <c r="B10" s="2">
        <f>'[2]2003'!GR$3</f>
        <v>0</v>
      </c>
      <c r="C10" s="6">
        <f>'[2]2003'!FL$3</f>
        <v>0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</v>
      </c>
      <c r="O10" s="2">
        <f>'[2]2003'!FX$3</f>
        <v>0</v>
      </c>
      <c r="P10" s="2">
        <f>'[2]2003'!FY$3</f>
        <v>0</v>
      </c>
      <c r="Q10" s="2">
        <f>'[2]2003'!FZ$3</f>
        <v>0</v>
      </c>
      <c r="R10" s="2">
        <f>'[2]2003'!GA$3</f>
        <v>0</v>
      </c>
      <c r="S10" s="2">
        <f>'[2]2003'!GB$3</f>
        <v>0</v>
      </c>
      <c r="T10" s="2">
        <f>'[2]2003'!GC$3</f>
        <v>0</v>
      </c>
      <c r="U10" s="2">
        <f>'[2]2003'!GD$3</f>
        <v>0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</v>
      </c>
      <c r="AA10" s="2">
        <f>'[2]2003'!GJ$3</f>
        <v>0</v>
      </c>
      <c r="AB10" s="2">
        <f>'[2]2003'!GK$3</f>
        <v>0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</v>
      </c>
      <c r="AG10" s="2">
        <f>'[2]2003'!GP$3</f>
        <v>0</v>
      </c>
      <c r="AH10" s="2">
        <f>'[2]2003'!GQ$3</f>
        <v>0</v>
      </c>
    </row>
    <row r="11" spans="1:34" ht="12.5" x14ac:dyDescent="0.25">
      <c r="A11">
        <f t="shared" si="0"/>
        <v>2004</v>
      </c>
      <c r="B11" s="2">
        <f>'[2]2004'!GR$3</f>
        <v>0</v>
      </c>
      <c r="C11" s="6">
        <f>'[2]2004'!FL$3</f>
        <v>0</v>
      </c>
      <c r="D11" s="2">
        <f>'[2]2004'!FM$3</f>
        <v>0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0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0</v>
      </c>
      <c r="AA11" s="2">
        <f>'[2]2004'!GJ$3</f>
        <v>0</v>
      </c>
      <c r="AB11" s="2">
        <f>'[2]2004'!GK$3</f>
        <v>0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0</v>
      </c>
      <c r="AH11" s="2">
        <f>'[2]2004'!GQ$3</f>
        <v>0</v>
      </c>
    </row>
    <row r="12" spans="1:34" ht="12.5" x14ac:dyDescent="0.25">
      <c r="A12">
        <f t="shared" si="0"/>
        <v>2005</v>
      </c>
      <c r="B12" s="2">
        <f>'[2]2005'!GR$3</f>
        <v>3.5969689999999996</v>
      </c>
      <c r="C12" s="6">
        <f>'[2]2005'!FL$3</f>
        <v>3.253603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0</v>
      </c>
      <c r="P12" s="2">
        <f>'[2]2005'!FY$3</f>
        <v>0</v>
      </c>
      <c r="Q12" s="2">
        <f>'[2]2005'!FZ$3</f>
        <v>0</v>
      </c>
      <c r="R12" s="2">
        <f>'[2]2005'!GA$3</f>
        <v>0</v>
      </c>
      <c r="S12" s="2">
        <f>'[2]2005'!GB$3</f>
        <v>0</v>
      </c>
      <c r="T12" s="2">
        <f>'[2]2005'!GC$3</f>
        <v>0</v>
      </c>
      <c r="U12" s="2">
        <f>'[2]2005'!GD$3</f>
        <v>0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0</v>
      </c>
      <c r="AA12" s="2">
        <f>'[2]2005'!GJ$3</f>
        <v>0</v>
      </c>
      <c r="AB12" s="2">
        <f>'[2]2005'!GK$3</f>
        <v>0</v>
      </c>
      <c r="AC12" s="2">
        <f>'[2]2005'!GL$3</f>
        <v>0</v>
      </c>
      <c r="AD12" s="2">
        <f>'[2]2005'!GM$3</f>
        <v>0</v>
      </c>
      <c r="AE12" s="2">
        <f>'[2]2005'!GN$3</f>
        <v>0.32134699999999999</v>
      </c>
      <c r="AF12" s="2">
        <f>'[2]2005'!GO$3</f>
        <v>0</v>
      </c>
      <c r="AG12" s="2">
        <f>'[2]2005'!GP$3</f>
        <v>0</v>
      </c>
      <c r="AH12" s="2">
        <f>'[2]2005'!GQ$3</f>
        <v>2.2019E-2</v>
      </c>
    </row>
    <row r="13" spans="1:34" ht="12.5" x14ac:dyDescent="0.25">
      <c r="A13">
        <f t="shared" si="0"/>
        <v>2006</v>
      </c>
      <c r="B13" s="2">
        <f>'[2]2006'!GR$3</f>
        <v>1.449525</v>
      </c>
      <c r="C13" s="6">
        <f>'[2]2006'!FL$3</f>
        <v>1.449525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0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0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</v>
      </c>
      <c r="Z13" s="2">
        <f>'[2]2006'!GI$3</f>
        <v>0</v>
      </c>
      <c r="AA13" s="2">
        <f>'[2]2006'!GJ$3</f>
        <v>0</v>
      </c>
      <c r="AB13" s="2">
        <f>'[2]2006'!GK$3</f>
        <v>0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</v>
      </c>
      <c r="AH13" s="2">
        <f>'[2]2006'!GQ$3</f>
        <v>0</v>
      </c>
    </row>
    <row r="14" spans="1:34" ht="12.5" x14ac:dyDescent="0.25">
      <c r="A14">
        <f t="shared" si="0"/>
        <v>2007</v>
      </c>
      <c r="B14" s="2">
        <f>'[2]2007'!GR$3</f>
        <v>5.6975999999999999E-2</v>
      </c>
      <c r="C14" s="6">
        <f>'[2]2007'!FL$3</f>
        <v>5.6559999999999999E-2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</v>
      </c>
      <c r="P14" s="2">
        <f>'[2]2007'!FY$3</f>
        <v>0</v>
      </c>
      <c r="Q14" s="2">
        <f>'[2]2007'!FZ$3</f>
        <v>0</v>
      </c>
      <c r="R14" s="2">
        <f>'[2]2007'!GA$3</f>
        <v>0</v>
      </c>
      <c r="S14" s="2">
        <f>'[2]2007'!GB$3</f>
        <v>0</v>
      </c>
      <c r="T14" s="2">
        <f>'[2]2007'!GC$3</f>
        <v>0</v>
      </c>
      <c r="U14" s="2">
        <f>'[2]2007'!GD$3</f>
        <v>0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</v>
      </c>
      <c r="Z14" s="2">
        <f>'[2]2007'!GI$3</f>
        <v>0</v>
      </c>
      <c r="AA14" s="2">
        <f>'[2]2007'!GJ$3</f>
        <v>0</v>
      </c>
      <c r="AB14" s="2">
        <f>'[2]2007'!GK$3</f>
        <v>0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</v>
      </c>
      <c r="AH14" s="2">
        <f>'[2]2007'!GQ$3</f>
        <v>4.1599999999999997E-4</v>
      </c>
    </row>
    <row r="15" spans="1:34" ht="12.5" x14ac:dyDescent="0.25">
      <c r="A15">
        <f t="shared" si="0"/>
        <v>2008</v>
      </c>
      <c r="B15" s="2">
        <f>'[2]2008'!GR$3</f>
        <v>0</v>
      </c>
      <c r="C15" s="6">
        <f>'[2]2008'!FL$3</f>
        <v>0</v>
      </c>
      <c r="D15" s="2">
        <f>'[2]2008'!FM$3</f>
        <v>0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0</v>
      </c>
      <c r="O15" s="2">
        <f>'[2]2008'!FX$3</f>
        <v>0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0</v>
      </c>
      <c r="Z15" s="2">
        <f>'[2]2008'!GI$3</f>
        <v>0</v>
      </c>
      <c r="AA15" s="2">
        <f>'[2]2008'!GJ$3</f>
        <v>0</v>
      </c>
      <c r="AB15" s="2">
        <f>'[2]2008'!GK$3</f>
        <v>0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0</v>
      </c>
      <c r="AG15" s="2">
        <f>'[2]2008'!GP$3</f>
        <v>0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0.92616399999999999</v>
      </c>
      <c r="C16" s="6">
        <f>'[2]2009'!FL$3</f>
        <v>0.51919799999999994</v>
      </c>
      <c r="D16" s="2">
        <f>'[2]2009'!FM$3</f>
        <v>0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0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</v>
      </c>
      <c r="AB16" s="2">
        <f>'[2]2009'!GK$3</f>
        <v>0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</v>
      </c>
      <c r="AH16" s="2">
        <f>'[2]2009'!GQ$3</f>
        <v>0.40696599999999999</v>
      </c>
    </row>
    <row r="17" spans="1:34" ht="12.5" x14ac:dyDescent="0.25">
      <c r="A17">
        <f t="shared" si="0"/>
        <v>2010</v>
      </c>
      <c r="B17" s="2">
        <f>'[3]2010'!GR$3</f>
        <v>0.23183999999999999</v>
      </c>
      <c r="C17" s="6">
        <f>'[3]2010'!FL$3</f>
        <v>0.23183999999999999</v>
      </c>
      <c r="D17" s="2">
        <f>'[3]2010'!FM$3</f>
        <v>0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</v>
      </c>
      <c r="Z17" s="2">
        <f>'[3]2010'!GI$3</f>
        <v>0</v>
      </c>
      <c r="AA17" s="2">
        <f>'[3]2010'!GJ$3</f>
        <v>0</v>
      </c>
      <c r="AB17" s="2">
        <f>'[3]2010'!GK$3</f>
        <v>0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2.7291365585147373E-2</v>
      </c>
      <c r="C18" s="6">
        <f>'[3]2011'!FL$3</f>
        <v>1.8689999999999998E-2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</v>
      </c>
      <c r="P18" s="2">
        <f>'[3]2011'!FY$3</f>
        <v>0</v>
      </c>
      <c r="Q18" s="2">
        <f>'[3]2011'!FZ$3</f>
        <v>0</v>
      </c>
      <c r="R18" s="2">
        <f>'[3]2011'!GA$3</f>
        <v>0</v>
      </c>
      <c r="S18" s="2">
        <f>'[3]2011'!GB$3</f>
        <v>0</v>
      </c>
      <c r="T18" s="2">
        <f>'[3]2011'!GC$3</f>
        <v>0</v>
      </c>
      <c r="U18" s="2">
        <f>'[3]2011'!GD$3</f>
        <v>0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</v>
      </c>
      <c r="AA18" s="2">
        <f>'[3]2011'!GJ$3</f>
        <v>0</v>
      </c>
      <c r="AB18" s="2">
        <f>'[3]2011'!GK$3</f>
        <v>0</v>
      </c>
      <c r="AC18" s="2">
        <f>'[3]2011'!GL$3</f>
        <v>0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</v>
      </c>
      <c r="AH18" s="2">
        <f>'[3]2011'!GQ$3</f>
        <v>8.6013655851473712E-3</v>
      </c>
    </row>
    <row r="19" spans="1:34" ht="12.5" x14ac:dyDescent="0.25">
      <c r="A19">
        <f t="shared" si="0"/>
        <v>2012</v>
      </c>
      <c r="B19" s="2">
        <f>'[3]2012'!GR$3</f>
        <v>0.27817999999999998</v>
      </c>
      <c r="C19" s="6">
        <f>'[3]2012'!FL$3</f>
        <v>0.15049999999999999</v>
      </c>
      <c r="D19" s="2">
        <f>'[3]2012'!FM$3</f>
        <v>0</v>
      </c>
      <c r="E19" s="2">
        <f>'[3]2012'!FN$3</f>
        <v>0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</v>
      </c>
      <c r="P19" s="2">
        <f>'[3]2012'!FY$3</f>
        <v>0</v>
      </c>
      <c r="Q19" s="2">
        <f>'[3]2012'!FZ$3</f>
        <v>0</v>
      </c>
      <c r="R19" s="2">
        <f>'[3]2012'!GA$3</f>
        <v>0</v>
      </c>
      <c r="S19" s="2">
        <f>'[3]2012'!GB$3</f>
        <v>0</v>
      </c>
      <c r="T19" s="2">
        <f>'[3]2012'!GC$3</f>
        <v>0</v>
      </c>
      <c r="U19" s="2">
        <f>'[3]2012'!GD$3</f>
        <v>0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0</v>
      </c>
      <c r="AB19" s="2">
        <f>'[3]2012'!GK$3</f>
        <v>0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0.12767999999999999</v>
      </c>
      <c r="AG19" s="2">
        <f>'[3]2012'!GP$3</f>
        <v>0</v>
      </c>
      <c r="AH19" s="2">
        <f>'[3]2012'!GQ$3</f>
        <v>0</v>
      </c>
    </row>
    <row r="20" spans="1:34" ht="12.5" x14ac:dyDescent="0.25">
      <c r="A20">
        <f t="shared" si="0"/>
        <v>2013</v>
      </c>
      <c r="B20" s="2">
        <f>'[3]2013'!GR$3</f>
        <v>0</v>
      </c>
      <c r="C20" s="6">
        <f>'[3]2013'!FL$3</f>
        <v>0</v>
      </c>
      <c r="D20" s="2">
        <f>'[3]2013'!FM$3</f>
        <v>0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0</v>
      </c>
      <c r="P20" s="2">
        <f>'[3]2013'!FY$3</f>
        <v>0</v>
      </c>
      <c r="Q20" s="2">
        <f>'[3]2013'!FZ$3</f>
        <v>0</v>
      </c>
      <c r="R20" s="2">
        <f>'[3]2013'!GA$3</f>
        <v>0</v>
      </c>
      <c r="S20" s="2">
        <f>'[3]2013'!GB$3</f>
        <v>0</v>
      </c>
      <c r="T20" s="2">
        <f>'[3]2013'!GC$3</f>
        <v>0</v>
      </c>
      <c r="U20" s="2">
        <f>'[3]2013'!GD$3</f>
        <v>0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0</v>
      </c>
      <c r="AB20" s="2">
        <f>'[3]2013'!GK$3</f>
        <v>0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0</v>
      </c>
      <c r="C21" s="6">
        <f>'[3]2014'!FL$3</f>
        <v>0</v>
      </c>
      <c r="D21" s="2">
        <f>'[3]2014'!FM$3</f>
        <v>0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0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0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0</v>
      </c>
      <c r="AB21" s="2">
        <f>'[3]2014'!GK$3</f>
        <v>0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0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0</v>
      </c>
      <c r="C22" s="6">
        <f>'[3]2015'!FL$3</f>
        <v>0</v>
      </c>
      <c r="D22" s="2">
        <f>'[3]2015'!FM$3</f>
        <v>0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0</v>
      </c>
      <c r="P22" s="2">
        <f>'[3]2015'!FY$3</f>
        <v>0</v>
      </c>
      <c r="Q22" s="2">
        <f>'[3]2015'!FZ$3</f>
        <v>0</v>
      </c>
      <c r="R22" s="2">
        <f>'[3]2015'!GA$3</f>
        <v>0</v>
      </c>
      <c r="S22" s="2">
        <f>'[3]2015'!GB$3</f>
        <v>0</v>
      </c>
      <c r="T22" s="2">
        <f>'[3]2015'!GC$3</f>
        <v>0</v>
      </c>
      <c r="U22" s="2">
        <f>'[3]2015'!GD$3</f>
        <v>0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</v>
      </c>
      <c r="AB22" s="2">
        <f>'[3]2015'!GK$3</f>
        <v>0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0</v>
      </c>
      <c r="AH22" s="2">
        <f>'[3]2015'!GQ$3</f>
        <v>0</v>
      </c>
    </row>
    <row r="23" spans="1:34" ht="12.5" x14ac:dyDescent="0.25">
      <c r="A23">
        <f t="shared" si="0"/>
        <v>2016</v>
      </c>
      <c r="B23" s="2">
        <f>'[3]2016'!GR$3</f>
        <v>2.0870219999999997</v>
      </c>
      <c r="C23" s="6">
        <f>'[3]2016'!FL$3</f>
        <v>0.70926999999999996</v>
      </c>
      <c r="D23" s="2">
        <f>'[3]2016'!FM$3</f>
        <v>0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0</v>
      </c>
      <c r="V23" s="2">
        <f>'[3]2016'!GE$3</f>
        <v>0.2016</v>
      </c>
      <c r="W23" s="2">
        <f>'[3]2016'!GF$3</f>
        <v>0</v>
      </c>
      <c r="X23" s="2">
        <f>'[3]2016'!GG$3</f>
        <v>1.1579390000000001</v>
      </c>
      <c r="Y23" s="2">
        <f>'[3]2016'!GH$3</f>
        <v>0</v>
      </c>
      <c r="Z23" s="2">
        <f>'[3]2016'!GI$3</f>
        <v>0</v>
      </c>
      <c r="AA23" s="2">
        <f>'[3]2016'!GJ$3</f>
        <v>0</v>
      </c>
      <c r="AB23" s="2">
        <f>'[3]2016'!GK$3</f>
        <v>0</v>
      </c>
      <c r="AC23" s="2">
        <f>'[3]2016'!GL$3</f>
        <v>0</v>
      </c>
      <c r="AD23" s="2">
        <f>'[3]2016'!GM$3</f>
        <v>0</v>
      </c>
      <c r="AE23" s="2">
        <f>'[3]2016'!GN$3</f>
        <v>0</v>
      </c>
      <c r="AF23" s="2">
        <f>'[3]2016'!GO$3</f>
        <v>1.4999999999999999E-5</v>
      </c>
      <c r="AG23" s="2">
        <f>'[3]2016'!GP$3</f>
        <v>0</v>
      </c>
      <c r="AH23" s="2">
        <f>'[3]2016'!GQ$3</f>
        <v>1.8197999999999999E-2</v>
      </c>
    </row>
    <row r="24" spans="1:34" ht="12.5" x14ac:dyDescent="0.25">
      <c r="A24">
        <f t="shared" si="0"/>
        <v>2017</v>
      </c>
      <c r="B24" s="2">
        <f>'[3]2017'!GR$3</f>
        <v>1.8117989999999999</v>
      </c>
      <c r="C24" s="6">
        <f>'[3]2017'!FL$3</f>
        <v>0</v>
      </c>
      <c r="D24" s="2">
        <f>'[3]2017'!FM$3</f>
        <v>0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0</v>
      </c>
      <c r="O24" s="2">
        <f>'[3]2017'!FX$3</f>
        <v>0</v>
      </c>
      <c r="P24" s="2">
        <f>'[3]2017'!FY$3</f>
        <v>0</v>
      </c>
      <c r="Q24" s="2">
        <f>'[3]2017'!FZ$3</f>
        <v>0</v>
      </c>
      <c r="R24" s="2">
        <f>'[3]2017'!GA$3</f>
        <v>0</v>
      </c>
      <c r="S24" s="2">
        <f>'[3]2017'!GB$3</f>
        <v>0</v>
      </c>
      <c r="T24" s="2">
        <f>'[3]2017'!GC$3</f>
        <v>0</v>
      </c>
      <c r="U24" s="2">
        <f>'[3]2017'!GD$3</f>
        <v>0</v>
      </c>
      <c r="V24" s="2">
        <f>'[3]2017'!GE$3</f>
        <v>0</v>
      </c>
      <c r="W24" s="2">
        <f>'[3]2017'!GF$3</f>
        <v>0</v>
      </c>
      <c r="X24" s="2">
        <f>'[3]2017'!GG$3</f>
        <v>1.6189399999999998</v>
      </c>
      <c r="Y24" s="2">
        <f>'[3]2017'!GH$3</f>
        <v>0.19152</v>
      </c>
      <c r="Z24" s="2">
        <f>'[3]2017'!GI$3</f>
        <v>0</v>
      </c>
      <c r="AA24" s="2">
        <f>'[3]2017'!GJ$3</f>
        <v>0</v>
      </c>
      <c r="AB24" s="2">
        <f>'[3]2017'!GK$3</f>
        <v>0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</v>
      </c>
      <c r="AH24" s="2">
        <f>'[3]2017'!GQ$3</f>
        <v>1.3389999999999999E-3</v>
      </c>
    </row>
    <row r="25" spans="1:34" ht="12.5" x14ac:dyDescent="0.25">
      <c r="A25">
        <f t="shared" si="0"/>
        <v>2018</v>
      </c>
      <c r="B25" s="2">
        <f>'[3]2018'!GR$3</f>
        <v>2.189397145058213</v>
      </c>
      <c r="C25" s="6">
        <f>'[3]2018'!FL$3</f>
        <v>0</v>
      </c>
      <c r="D25" s="2">
        <f>'[3]2018'!FM$3</f>
        <v>2.6871450582132989E-3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0</v>
      </c>
      <c r="O25" s="2">
        <f>'[3]2018'!FX$3</f>
        <v>0</v>
      </c>
      <c r="P25" s="2">
        <f>'[3]2018'!FY$3</f>
        <v>0</v>
      </c>
      <c r="Q25" s="2">
        <f>'[3]2018'!FZ$3</f>
        <v>0</v>
      </c>
      <c r="R25" s="2">
        <f>'[3]2018'!GA$3</f>
        <v>0</v>
      </c>
      <c r="S25" s="2">
        <f>'[3]2018'!GB$3</f>
        <v>0</v>
      </c>
      <c r="T25" s="2">
        <f>'[3]2018'!GC$3</f>
        <v>0</v>
      </c>
      <c r="U25" s="2">
        <f>'[3]2018'!GD$3</f>
        <v>0</v>
      </c>
      <c r="V25" s="2">
        <f>'[3]2018'!GE$3</f>
        <v>0</v>
      </c>
      <c r="W25" s="2">
        <f>'[3]2018'!GF$3</f>
        <v>0</v>
      </c>
      <c r="X25" s="2">
        <f>'[3]2018'!GG$3</f>
        <v>2.01519</v>
      </c>
      <c r="Y25" s="2">
        <f>'[3]2018'!GH$3</f>
        <v>0.15035999999999999</v>
      </c>
      <c r="Z25" s="2">
        <f>'[3]2018'!GI$3</f>
        <v>0</v>
      </c>
      <c r="AA25" s="2">
        <f>'[3]2018'!GJ$3</f>
        <v>0</v>
      </c>
      <c r="AB25" s="2">
        <f>'[3]2018'!GK$3</f>
        <v>0</v>
      </c>
      <c r="AC25" s="2">
        <f>'[3]2018'!GL$3</f>
        <v>0</v>
      </c>
      <c r="AD25" s="2">
        <f>'[3]2018'!GM$3</f>
        <v>2.0159999999999997E-2</v>
      </c>
      <c r="AE25" s="2">
        <f>'[3]2018'!GN$3</f>
        <v>0</v>
      </c>
      <c r="AF25" s="2">
        <f>'[3]2018'!GO$3</f>
        <v>0</v>
      </c>
      <c r="AG25" s="2">
        <f>'[3]2018'!GP$3</f>
        <v>0</v>
      </c>
      <c r="AH25" s="2">
        <f>'[3]2018'!GQ$3</f>
        <v>1E-3</v>
      </c>
    </row>
    <row r="26" spans="1:34" ht="12.5" x14ac:dyDescent="0.25">
      <c r="A26">
        <f t="shared" si="0"/>
        <v>2019</v>
      </c>
      <c r="B26" s="2">
        <f>'[3]2019'!GR$3</f>
        <v>2.0972689999999998</v>
      </c>
      <c r="C26" s="6">
        <f>'[3]2019'!FL$3</f>
        <v>0.52415999999999996</v>
      </c>
      <c r="D26" s="2">
        <f>'[3]2019'!FM$3</f>
        <v>0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0</v>
      </c>
      <c r="S26" s="2">
        <f>'[3]2019'!GB$3</f>
        <v>0</v>
      </c>
      <c r="T26" s="2">
        <f>'[3]2019'!GC$3</f>
        <v>0</v>
      </c>
      <c r="U26" s="2">
        <f>'[3]2019'!GD$3</f>
        <v>0</v>
      </c>
      <c r="V26" s="2">
        <f>'[3]2019'!GE$3</f>
        <v>0</v>
      </c>
      <c r="W26" s="2">
        <f>'[3]2019'!GF$3</f>
        <v>0</v>
      </c>
      <c r="X26" s="2">
        <f>'[3]2019'!GG$3</f>
        <v>1.44167</v>
      </c>
      <c r="Y26" s="2">
        <f>'[3]2019'!GH$3</f>
        <v>0</v>
      </c>
      <c r="Z26" s="2">
        <f>'[3]2019'!GI$3</f>
        <v>4.1228999999999995E-2</v>
      </c>
      <c r="AA26" s="2">
        <f>'[3]2019'!GJ$3</f>
        <v>0</v>
      </c>
      <c r="AB26" s="2">
        <f>'[3]2019'!GK$3</f>
        <v>0.02</v>
      </c>
      <c r="AC26" s="2">
        <f>'[3]2019'!GL$3</f>
        <v>0</v>
      </c>
      <c r="AD26" s="2">
        <f>'[3]2019'!GM$3</f>
        <v>2.0159999999999997E-2</v>
      </c>
      <c r="AE26" s="2">
        <f>'[3]2019'!GN$3</f>
        <v>0</v>
      </c>
      <c r="AF26" s="2">
        <f>'[3]2019'!GO$3</f>
        <v>3.9999999999999996E-5</v>
      </c>
      <c r="AG26" s="2">
        <f>'[3]2019'!GP$3</f>
        <v>0</v>
      </c>
      <c r="AH26" s="2">
        <f>'[3]2019'!GQ$3</f>
        <v>5.0009999999999999E-2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9"/>
  <sheetViews>
    <sheetView workbookViewId="0">
      <pane xSplit="2" ySplit="2" topLeftCell="R4" activePane="bottomRight" state="frozen"/>
      <selection pane="topRight" activeCell="C1" sqref="C1"/>
      <selection pane="bottomLeft" activeCell="A3" sqref="A3"/>
      <selection pane="bottomRight" activeCell="AE17" sqref="AE1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Afghanistan</v>
      </c>
      <c r="G2" t="str">
        <f>Master!AJ4</f>
        <v>Albania</v>
      </c>
      <c r="H2" t="str">
        <f>Master!AK4</f>
        <v>Algeria</v>
      </c>
      <c r="I2" t="str">
        <f>Master!AL4</f>
        <v>Antigua and Barbuda</v>
      </c>
      <c r="J2" t="str">
        <f>Master!AM4</f>
        <v>Argentina</v>
      </c>
      <c r="K2" t="str">
        <f>Master!AN4</f>
        <v>Barbados</v>
      </c>
      <c r="L2" t="str">
        <f>Master!AO4</f>
        <v>Belize</v>
      </c>
      <c r="M2" t="str">
        <f>Master!AP4</f>
        <v>Bolivia</v>
      </c>
      <c r="N2" t="str">
        <f>Master!AQ4</f>
        <v>Botswana</v>
      </c>
      <c r="O2" t="str">
        <f>Master!AR4</f>
        <v>Bouvet Island</v>
      </c>
      <c r="P2" t="str">
        <f>Master!AS4</f>
        <v>Brazil</v>
      </c>
      <c r="Q2" t="str">
        <f>Master!AT4</f>
        <v>Canada</v>
      </c>
      <c r="R2" t="str">
        <f>Master!AU4</f>
        <v>Chile</v>
      </c>
      <c r="S2" t="str">
        <f>Master!AV4</f>
        <v>Colombia</v>
      </c>
      <c r="T2" t="str">
        <f>Master!AW4</f>
        <v>Costa Rica</v>
      </c>
      <c r="U2" t="str">
        <f>Master!AX4</f>
        <v>Ghana</v>
      </c>
      <c r="V2" t="str">
        <f>Master!AY4</f>
        <v>India</v>
      </c>
      <c r="W2" t="str">
        <f>Master!AZ4</f>
        <v>Japan</v>
      </c>
      <c r="X2" t="str">
        <f>Master!BA4</f>
        <v>Malaysia</v>
      </c>
      <c r="Y2" t="str">
        <f>Master!BB4</f>
        <v>Singapore</v>
      </c>
      <c r="Z2" t="str">
        <f>Master!BC4</f>
        <v>South Africa</v>
      </c>
      <c r="AA2" t="str">
        <f>Master!BD4</f>
        <v>Southern African Customs Union</v>
      </c>
      <c r="AB2" t="str">
        <f>Master!BE4</f>
        <v>Sri Lanka</v>
      </c>
      <c r="AC2" t="str">
        <f>Master!BF4</f>
        <v>Thailand</v>
      </c>
      <c r="AD2" t="str">
        <f>Master!BG4</f>
        <v>Turkey</v>
      </c>
      <c r="AE2" t="str">
        <f>Master!BH4</f>
        <v>Ukraine</v>
      </c>
      <c r="AF2" t="str">
        <f>Master!BI4</f>
        <v>USA</v>
      </c>
      <c r="AG2" t="str">
        <f>Master!BJ4</f>
        <v>Zambia</v>
      </c>
      <c r="AH2" t="str">
        <f>Master!BK4</f>
        <v>Rest of World</v>
      </c>
    </row>
    <row r="3" spans="1:34" x14ac:dyDescent="0.25">
      <c r="A3">
        <v>1996</v>
      </c>
      <c r="B3" s="2">
        <f>'[1]1996'!BL$3</f>
        <v>15.021188852586112</v>
      </c>
      <c r="C3" s="6">
        <f>'[1]1996'!AF$3</f>
        <v>13.060617852586113</v>
      </c>
      <c r="D3" s="2">
        <f>'[1]1996'!AG$3</f>
        <v>0.201601</v>
      </c>
      <c r="E3" s="2">
        <f>'[1]1996'!AH$3</f>
        <v>0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4">
        <f>'[1]1996'!AM$3</f>
        <v>8.0639999999999989E-2</v>
      </c>
      <c r="K3" s="52">
        <f>'[1]1996'!AN$3</f>
        <v>0</v>
      </c>
      <c r="L3" s="52">
        <f>'[1]1996'!AO$3</f>
        <v>0</v>
      </c>
      <c r="M3" s="52">
        <f>'[1]1996'!AP$3</f>
        <v>0</v>
      </c>
      <c r="N3" s="52">
        <f>'[1]1996'!AQ$3</f>
        <v>0</v>
      </c>
      <c r="O3" s="52">
        <f>'[1]1996'!AR$3</f>
        <v>0</v>
      </c>
      <c r="P3" s="52">
        <f>'[1]1996'!AS$3</f>
        <v>0</v>
      </c>
      <c r="Q3" s="52">
        <f>'[1]1996'!AT$3</f>
        <v>4.0319999999999995E-2</v>
      </c>
      <c r="R3" s="4">
        <f>'[1]1996'!AU$3</f>
        <v>0</v>
      </c>
      <c r="S3" s="4">
        <f>'[1]1996'!AV$3</f>
        <v>0</v>
      </c>
      <c r="T3" s="52">
        <f>'[1]1996'!AW$3</f>
        <v>0</v>
      </c>
      <c r="U3" s="4">
        <f>'[1]1996'!AX$3</f>
        <v>0</v>
      </c>
      <c r="V3" s="52">
        <f>'[1]1996'!AY$3</f>
        <v>0</v>
      </c>
      <c r="W3" s="52">
        <f>'[1]1996'!AZ$3</f>
        <v>0</v>
      </c>
      <c r="X3" s="52">
        <f>'[1]1996'!BA$3</f>
        <v>4.4999999999999998E-2</v>
      </c>
      <c r="Y3" s="52">
        <f>'[1]1996'!BB$3</f>
        <v>0.28399999999999997</v>
      </c>
      <c r="Z3" s="52">
        <f>'[1]1996'!BC$3</f>
        <v>0</v>
      </c>
      <c r="AA3" s="52">
        <f>'[1]1996'!BD$3</f>
        <v>0</v>
      </c>
      <c r="AB3" s="52">
        <f>'[1]1996'!BE$3</f>
        <v>0</v>
      </c>
      <c r="AC3" s="52">
        <f>'[1]1996'!BF$3</f>
        <v>0</v>
      </c>
      <c r="AD3" s="52">
        <f>'[1]1996'!BG$3</f>
        <v>5.0397999999999998E-2</v>
      </c>
      <c r="AE3" s="4">
        <f>'[1]1996'!BH$3</f>
        <v>0</v>
      </c>
      <c r="AF3" s="4">
        <f>'[1]1996'!BI$3</f>
        <v>1.149125</v>
      </c>
      <c r="AG3" s="4">
        <f>'[1]1996'!BJ$3</f>
        <v>0</v>
      </c>
      <c r="AH3" s="52">
        <f>'[1]1996'!BK$3</f>
        <v>0.109487</v>
      </c>
    </row>
    <row r="4" spans="1:34" x14ac:dyDescent="0.25">
      <c r="A4">
        <f t="shared" ref="A4:A27" si="0">1+A3</f>
        <v>1997</v>
      </c>
      <c r="B4" s="2">
        <f>'[1]1997'!BL$3</f>
        <v>9.6630459999999996</v>
      </c>
      <c r="C4" s="6">
        <f>'[1]1997'!AF$3</f>
        <v>7.1080869999999994</v>
      </c>
      <c r="D4" s="2">
        <f>'[1]1997'!AG$3</f>
        <v>2.0159999999999997E-2</v>
      </c>
      <c r="E4" s="2">
        <f>'[1]1997'!AH$3</f>
        <v>0</v>
      </c>
      <c r="F4" s="2">
        <f>'[1]1997'!AI$3</f>
        <v>0</v>
      </c>
      <c r="G4" s="2">
        <f>'[1]1997'!AJ$3</f>
        <v>0</v>
      </c>
      <c r="H4" s="2">
        <f>'[1]1997'!AK$3</f>
        <v>0</v>
      </c>
      <c r="I4" s="2">
        <f>'[1]1997'!AL$3</f>
        <v>0</v>
      </c>
      <c r="J4" s="4">
        <f>'[1]1997'!AM$3</f>
        <v>0</v>
      </c>
      <c r="K4" s="52">
        <f>'[1]1997'!AN$3</f>
        <v>0</v>
      </c>
      <c r="L4" s="52">
        <f>'[1]1997'!AO$3</f>
        <v>0</v>
      </c>
      <c r="M4" s="52">
        <f>'[1]1997'!AP$3</f>
        <v>0</v>
      </c>
      <c r="N4" s="52">
        <f>'[1]1997'!AQ$3</f>
        <v>0</v>
      </c>
      <c r="O4" s="52">
        <f>'[1]1997'!AR$3</f>
        <v>0</v>
      </c>
      <c r="P4" s="52">
        <f>'[1]1997'!AS$3</f>
        <v>0</v>
      </c>
      <c r="Q4" s="52">
        <f>'[1]1997'!AT$3</f>
        <v>0.16128099999999998</v>
      </c>
      <c r="R4" s="4">
        <f>'[1]1997'!AU$3</f>
        <v>6.0479999999999999E-2</v>
      </c>
      <c r="S4" s="4">
        <f>'[1]1997'!AV$3</f>
        <v>0</v>
      </c>
      <c r="T4" s="52">
        <f>'[1]1997'!AW$3</f>
        <v>0</v>
      </c>
      <c r="U4" s="4">
        <f>'[1]1997'!AX$3</f>
        <v>0</v>
      </c>
      <c r="V4" s="52">
        <f>'[1]1997'!AY$3</f>
        <v>0</v>
      </c>
      <c r="W4" s="52">
        <f>'[1]1997'!AZ$3</f>
        <v>0</v>
      </c>
      <c r="X4" s="52">
        <f>'[1]1997'!BA$3</f>
        <v>0</v>
      </c>
      <c r="Y4" s="52">
        <f>'[1]1997'!BB$3</f>
        <v>1.2E-2</v>
      </c>
      <c r="Z4" s="52">
        <f>'[1]1997'!BC$3</f>
        <v>0</v>
      </c>
      <c r="AA4" s="52">
        <f>'[1]1997'!BD$3</f>
        <v>0</v>
      </c>
      <c r="AB4" s="52">
        <f>'[1]1997'!BE$3</f>
        <v>0</v>
      </c>
      <c r="AC4" s="52">
        <f>'[1]1997'!BF$3</f>
        <v>0</v>
      </c>
      <c r="AD4" s="52">
        <f>'[1]1997'!BG$3</f>
        <v>0</v>
      </c>
      <c r="AE4" s="4">
        <f>'[1]1997'!BH$3</f>
        <v>0</v>
      </c>
      <c r="AF4" s="4">
        <f>'[1]1997'!BI$3</f>
        <v>1.713562</v>
      </c>
      <c r="AG4" s="4">
        <f>'[1]1997'!BJ$3</f>
        <v>0</v>
      </c>
      <c r="AH4" s="52">
        <f>'[1]1997'!BK$3</f>
        <v>0.587476</v>
      </c>
    </row>
    <row r="5" spans="1:34" x14ac:dyDescent="0.25">
      <c r="A5">
        <f t="shared" si="0"/>
        <v>1998</v>
      </c>
      <c r="B5" s="2">
        <f>'[1]1998'!BL$3</f>
        <v>7.5395669999999999</v>
      </c>
      <c r="C5" s="6">
        <f>'[1]1998'!AF$3</f>
        <v>7.1813909999999996</v>
      </c>
      <c r="D5" s="2">
        <f>'[1]1998'!AG$3</f>
        <v>0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</v>
      </c>
      <c r="I5" s="2">
        <f>'[1]1998'!AL$3</f>
        <v>0</v>
      </c>
      <c r="J5" s="4">
        <f>'[1]1998'!AM$3</f>
        <v>0</v>
      </c>
      <c r="K5" s="52">
        <f>'[1]1998'!AN$3</f>
        <v>0</v>
      </c>
      <c r="L5" s="52">
        <f>'[1]1998'!AO$3</f>
        <v>0</v>
      </c>
      <c r="M5" s="52">
        <f>'[1]1998'!AP$3</f>
        <v>0</v>
      </c>
      <c r="N5" s="52">
        <f>'[1]1998'!AQ$3</f>
        <v>0</v>
      </c>
      <c r="O5" s="52">
        <f>'[1]1998'!AR$3</f>
        <v>0</v>
      </c>
      <c r="P5" s="52">
        <f>'[1]1998'!AS$3</f>
        <v>0</v>
      </c>
      <c r="Q5" s="52">
        <f>'[1]1998'!AT$3</f>
        <v>0</v>
      </c>
      <c r="R5" s="4">
        <f>'[1]1998'!AU$3</f>
        <v>0</v>
      </c>
      <c r="S5" s="4">
        <f>'[1]1998'!AV$3</f>
        <v>0</v>
      </c>
      <c r="T5" s="52">
        <f>'[1]1998'!AW$3</f>
        <v>0</v>
      </c>
      <c r="U5" s="4">
        <f>'[1]1998'!AX$3</f>
        <v>0</v>
      </c>
      <c r="V5" s="52">
        <f>'[1]1998'!AY$3</f>
        <v>0</v>
      </c>
      <c r="W5" s="52">
        <f>'[1]1998'!AZ$3</f>
        <v>0</v>
      </c>
      <c r="X5" s="52">
        <f>'[1]1998'!BA$3</f>
        <v>0</v>
      </c>
      <c r="Y5" s="52">
        <f>'[1]1998'!BB$3</f>
        <v>1.4999999999999999E-2</v>
      </c>
      <c r="Z5" s="52">
        <f>'[1]1998'!BC$3</f>
        <v>0</v>
      </c>
      <c r="AA5" s="52">
        <f>'[1]1998'!BD$3</f>
        <v>0</v>
      </c>
      <c r="AB5" s="52">
        <f>'[1]1998'!BE$3</f>
        <v>0</v>
      </c>
      <c r="AC5" s="52">
        <f>'[1]1998'!BF$3</f>
        <v>0</v>
      </c>
      <c r="AD5" s="52">
        <f>'[1]1998'!BG$3</f>
        <v>0</v>
      </c>
      <c r="AE5" s="4">
        <f>'[1]1998'!BH$3</f>
        <v>0</v>
      </c>
      <c r="AF5" s="4">
        <f>'[1]1998'!BI$3</f>
        <v>0.24207799999999999</v>
      </c>
      <c r="AG5" s="4">
        <f>'[1]1998'!BJ$3</f>
        <v>0</v>
      </c>
      <c r="AH5" s="52">
        <f>'[1]1998'!BK$3</f>
        <v>0.10109799999999999</v>
      </c>
    </row>
    <row r="6" spans="1:34" x14ac:dyDescent="0.25">
      <c r="A6">
        <f t="shared" si="0"/>
        <v>1999</v>
      </c>
      <c r="B6" s="2">
        <f>'[1]1999'!BL$3</f>
        <v>7.9914439999999995</v>
      </c>
      <c r="C6" s="6">
        <f>'[1]1999'!AF$3</f>
        <v>7.079243</v>
      </c>
      <c r="D6" s="2">
        <f>'[1]1999'!AG$3</f>
        <v>0</v>
      </c>
      <c r="E6" s="2">
        <f>'[1]1999'!AH$3</f>
        <v>0</v>
      </c>
      <c r="F6" s="2">
        <f>'[1]1999'!AI$3</f>
        <v>0</v>
      </c>
      <c r="G6" s="2">
        <f>'[1]1999'!AJ$3</f>
        <v>0</v>
      </c>
      <c r="H6" s="2">
        <f>'[1]1999'!AK$3</f>
        <v>0</v>
      </c>
      <c r="I6" s="2">
        <f>'[1]1999'!AL$3</f>
        <v>0</v>
      </c>
      <c r="J6" s="4">
        <f>'[1]1999'!AM$3</f>
        <v>0</v>
      </c>
      <c r="K6" s="52">
        <f>'[1]1999'!AN$3</f>
        <v>0</v>
      </c>
      <c r="L6" s="52">
        <f>'[1]1999'!AO$3</f>
        <v>0</v>
      </c>
      <c r="M6" s="52">
        <f>'[1]1999'!AP$3</f>
        <v>0</v>
      </c>
      <c r="N6" s="52">
        <f>'[1]1999'!AQ$3</f>
        <v>0</v>
      </c>
      <c r="O6" s="52">
        <f>'[1]1999'!AR$3</f>
        <v>0</v>
      </c>
      <c r="P6" s="52">
        <f>'[1]1999'!AS$3</f>
        <v>0</v>
      </c>
      <c r="Q6" s="52">
        <f>'[1]1999'!AT$3</f>
        <v>0.302375</v>
      </c>
      <c r="R6" s="4">
        <f>'[1]1999'!AU$3</f>
        <v>0</v>
      </c>
      <c r="S6" s="4">
        <f>'[1]1999'!AV$3</f>
        <v>0</v>
      </c>
      <c r="T6" s="52">
        <f>'[1]1999'!AW$3</f>
        <v>0</v>
      </c>
      <c r="U6" s="4">
        <f>'[1]1999'!AX$3</f>
        <v>0</v>
      </c>
      <c r="V6" s="52">
        <f>'[1]1999'!AY$3</f>
        <v>0</v>
      </c>
      <c r="W6" s="52">
        <f>'[1]1999'!AZ$3</f>
        <v>0</v>
      </c>
      <c r="X6" s="52">
        <f>'[1]1999'!BA$3</f>
        <v>3.2000000000000001E-2</v>
      </c>
      <c r="Y6" s="52">
        <f>'[1]1999'!BB$3</f>
        <v>0</v>
      </c>
      <c r="Z6" s="52">
        <f>'[1]1999'!BC$3</f>
        <v>0</v>
      </c>
      <c r="AA6" s="52">
        <f>'[1]1999'!BD$3</f>
        <v>8.0639999999999989E-2</v>
      </c>
      <c r="AB6" s="52">
        <f>'[1]1999'!BE$3</f>
        <v>0</v>
      </c>
      <c r="AC6" s="52">
        <f>'[1]1999'!BF$3</f>
        <v>0</v>
      </c>
      <c r="AD6" s="52">
        <f>'[1]1999'!BG$3</f>
        <v>1.5875E-2</v>
      </c>
      <c r="AE6" s="4">
        <f>'[1]1999'!BH$3</f>
        <v>0</v>
      </c>
      <c r="AF6" s="4">
        <f>'[1]1999'!BI$3</f>
        <v>0.47781199999999996</v>
      </c>
      <c r="AG6" s="4">
        <f>'[1]1999'!BJ$3</f>
        <v>0</v>
      </c>
      <c r="AH6" s="52">
        <f>'[1]1999'!BK$3</f>
        <v>3.4989999999999999E-3</v>
      </c>
    </row>
    <row r="7" spans="1:34" x14ac:dyDescent="0.25">
      <c r="A7">
        <f t="shared" si="0"/>
        <v>2000</v>
      </c>
      <c r="B7" s="2">
        <f>'[2]2000'!BL$3</f>
        <v>8.2561850000000003</v>
      </c>
      <c r="C7" s="6">
        <f>'[2]2000'!AF$3</f>
        <v>7.2381509999999993</v>
      </c>
      <c r="D7" s="2">
        <f>'[2]2000'!AG$3</f>
        <v>1.6514999999999998E-2</v>
      </c>
      <c r="E7" s="2">
        <f>'[2]2000'!AH$3</f>
        <v>1.9369999999999999E-3</v>
      </c>
      <c r="F7" s="2">
        <f>'[2]2000'!AI$3</f>
        <v>0</v>
      </c>
      <c r="G7" s="2">
        <f>'[2]2000'!AJ$3</f>
        <v>0</v>
      </c>
      <c r="H7" s="2">
        <f>'[2]2000'!AK$3</f>
        <v>0</v>
      </c>
      <c r="I7" s="2">
        <f>'[2]2000'!AL$3</f>
        <v>0</v>
      </c>
      <c r="J7" s="4">
        <f>'[2]2000'!AM$3</f>
        <v>0</v>
      </c>
      <c r="K7" s="52">
        <f>'[2]2000'!AN$3</f>
        <v>0</v>
      </c>
      <c r="L7" s="52">
        <f>'[2]2000'!AO$3</f>
        <v>0</v>
      </c>
      <c r="M7" s="52">
        <f>'[2]2000'!AP$3</f>
        <v>0</v>
      </c>
      <c r="N7" s="52">
        <f>'[2]2000'!AQ$3</f>
        <v>0</v>
      </c>
      <c r="O7" s="52">
        <f>'[2]2000'!AR$3</f>
        <v>0</v>
      </c>
      <c r="P7" s="52">
        <f>'[2]2000'!AS$3</f>
        <v>0</v>
      </c>
      <c r="Q7" s="52">
        <f>'[2]2000'!AT$3</f>
        <v>0</v>
      </c>
      <c r="R7" s="4">
        <f>'[2]2000'!AU$3</f>
        <v>0</v>
      </c>
      <c r="S7" s="4">
        <f>'[2]2000'!AV$3</f>
        <v>0</v>
      </c>
      <c r="T7" s="52">
        <f>'[2]2000'!AW$3</f>
        <v>0</v>
      </c>
      <c r="U7" s="4">
        <f>'[2]2000'!AX$3</f>
        <v>0</v>
      </c>
      <c r="V7" s="52">
        <f>'[2]2000'!AY$3</f>
        <v>0.55281199999999997</v>
      </c>
      <c r="W7" s="52">
        <f>'[2]2000'!AZ$3</f>
        <v>0</v>
      </c>
      <c r="X7" s="52">
        <f>'[2]2000'!BA$3</f>
        <v>8.199999999999999E-2</v>
      </c>
      <c r="Y7" s="52">
        <f>'[2]2000'!BB$3</f>
        <v>0</v>
      </c>
      <c r="Z7" s="52">
        <f>'[2]2000'!BC$3</f>
        <v>0.1008</v>
      </c>
      <c r="AA7" s="52">
        <f>'[2]2000'!BD$3</f>
        <v>0</v>
      </c>
      <c r="AB7" s="52">
        <f>'[2]2000'!BE$3</f>
        <v>0</v>
      </c>
      <c r="AC7" s="52">
        <f>'[2]2000'!BF$3</f>
        <v>0</v>
      </c>
      <c r="AD7" s="52">
        <f>'[2]2000'!BG$3</f>
        <v>0</v>
      </c>
      <c r="AE7" s="4">
        <f>'[2]2000'!BH$3</f>
        <v>0</v>
      </c>
      <c r="AF7" s="4">
        <f>'[2]2000'!BI$3</f>
        <v>0.12096</v>
      </c>
      <c r="AG7" s="4">
        <f>'[2]2000'!BJ$3</f>
        <v>0</v>
      </c>
      <c r="AH7" s="52">
        <f>'[2]2000'!BK$3</f>
        <v>0.14301</v>
      </c>
    </row>
    <row r="8" spans="1:34" x14ac:dyDescent="0.25">
      <c r="A8">
        <f t="shared" si="0"/>
        <v>2001</v>
      </c>
      <c r="B8" s="2">
        <f>'[2]2001'!BL$3</f>
        <v>8.1952929999999995</v>
      </c>
      <c r="C8" s="6">
        <f>'[2]2001'!AF$3</f>
        <v>7.4390169999999998</v>
      </c>
      <c r="D8" s="2">
        <f>'[2]2001'!AG$3</f>
        <v>0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0</v>
      </c>
      <c r="I8" s="2">
        <f>'[2]2001'!AL$3</f>
        <v>0</v>
      </c>
      <c r="J8" s="4">
        <f>'[2]2001'!AM$3</f>
        <v>0</v>
      </c>
      <c r="K8" s="52">
        <f>'[2]2001'!AN$3</f>
        <v>0</v>
      </c>
      <c r="L8" s="52">
        <f>'[2]2001'!AO$3</f>
        <v>0</v>
      </c>
      <c r="M8" s="52">
        <f>'[2]2001'!AP$3</f>
        <v>0</v>
      </c>
      <c r="N8" s="52">
        <f>'[2]2001'!AQ$3</f>
        <v>0</v>
      </c>
      <c r="O8" s="52">
        <f>'[2]2001'!AR$3</f>
        <v>0</v>
      </c>
      <c r="P8" s="52">
        <f>'[2]2001'!AS$3</f>
        <v>0</v>
      </c>
      <c r="Q8" s="52">
        <f>'[2]2001'!AT$3</f>
        <v>0</v>
      </c>
      <c r="R8" s="4">
        <f>'[2]2001'!AU$3</f>
        <v>0</v>
      </c>
      <c r="S8" s="4">
        <f>'[2]2001'!AV$3</f>
        <v>0</v>
      </c>
      <c r="T8" s="52">
        <f>'[2]2001'!AW$3</f>
        <v>0</v>
      </c>
      <c r="U8" s="4">
        <f>'[2]2001'!AX$3</f>
        <v>0</v>
      </c>
      <c r="V8" s="52">
        <f>'[2]2001'!AY$3</f>
        <v>1.6999999999999998E-2</v>
      </c>
      <c r="W8" s="52">
        <f>'[2]2001'!AZ$3</f>
        <v>0</v>
      </c>
      <c r="X8" s="52">
        <f>'[2]2001'!BA$3</f>
        <v>0</v>
      </c>
      <c r="Y8" s="52">
        <f>'[2]2001'!BB$3</f>
        <v>0</v>
      </c>
      <c r="Z8" s="52">
        <f>'[2]2001'!BC$3</f>
        <v>0</v>
      </c>
      <c r="AA8" s="52">
        <f>'[2]2001'!BD$3</f>
        <v>0</v>
      </c>
      <c r="AB8" s="52">
        <f>'[2]2001'!BE$3</f>
        <v>0</v>
      </c>
      <c r="AC8" s="52">
        <f>'[2]2001'!BF$3</f>
        <v>0</v>
      </c>
      <c r="AD8" s="52">
        <f>'[2]2001'!BG$3</f>
        <v>0</v>
      </c>
      <c r="AE8" s="4">
        <f>'[2]2001'!BH$3</f>
        <v>0</v>
      </c>
      <c r="AF8" s="4">
        <f>'[2]2001'!BI$3</f>
        <v>6.0479999999999999E-2</v>
      </c>
      <c r="AG8" s="4">
        <f>'[2]2001'!BJ$3</f>
        <v>0</v>
      </c>
      <c r="AH8" s="52">
        <f>'[2]2001'!BK$3</f>
        <v>0.67879599999999995</v>
      </c>
    </row>
    <row r="9" spans="1:34" x14ac:dyDescent="0.25">
      <c r="A9">
        <f t="shared" si="0"/>
        <v>2002</v>
      </c>
      <c r="B9" s="2">
        <f>'[2]2002'!BL$3</f>
        <v>0</v>
      </c>
      <c r="C9" s="6">
        <f>'[2]2002'!AF$3</f>
        <v>0</v>
      </c>
      <c r="D9" s="2">
        <f>'[2]2002'!AG$3</f>
        <v>0</v>
      </c>
      <c r="E9" s="2">
        <f>'[2]2002'!AH$3</f>
        <v>0</v>
      </c>
      <c r="F9" s="2">
        <f>'[2]2002'!AI$3</f>
        <v>0</v>
      </c>
      <c r="G9" s="2">
        <f>'[2]2002'!AJ$3</f>
        <v>0</v>
      </c>
      <c r="H9" s="2">
        <f>'[2]2002'!AK$3</f>
        <v>0</v>
      </c>
      <c r="I9" s="2">
        <f>'[2]2002'!AL$3</f>
        <v>0</v>
      </c>
      <c r="J9" s="4">
        <f>'[2]2002'!AM$3</f>
        <v>0</v>
      </c>
      <c r="K9" s="52">
        <f>'[2]2002'!AN$3</f>
        <v>0</v>
      </c>
      <c r="L9" s="52">
        <f>'[2]2002'!AO$3</f>
        <v>0</v>
      </c>
      <c r="M9" s="52">
        <f>'[2]2002'!AP$3</f>
        <v>0</v>
      </c>
      <c r="N9" s="52">
        <f>'[2]2002'!AQ$3</f>
        <v>0</v>
      </c>
      <c r="O9" s="52">
        <f>'[2]2002'!AR$3</f>
        <v>0</v>
      </c>
      <c r="P9" s="52">
        <f>'[2]2002'!AS$3</f>
        <v>0</v>
      </c>
      <c r="Q9" s="52">
        <f>'[2]2002'!AT$3</f>
        <v>0</v>
      </c>
      <c r="R9" s="4">
        <f>'[2]2002'!AU$3</f>
        <v>0</v>
      </c>
      <c r="S9" s="4">
        <f>'[2]2002'!AV$3</f>
        <v>0</v>
      </c>
      <c r="T9" s="52">
        <f>'[2]2002'!AW$3</f>
        <v>0</v>
      </c>
      <c r="U9" s="4">
        <f>'[2]2002'!AX$3</f>
        <v>0</v>
      </c>
      <c r="V9" s="52">
        <f>'[2]2002'!AY$3</f>
        <v>0</v>
      </c>
      <c r="W9" s="52">
        <f>'[2]2002'!AZ$3</f>
        <v>0</v>
      </c>
      <c r="X9" s="52">
        <f>'[2]2002'!BA$3</f>
        <v>0</v>
      </c>
      <c r="Y9" s="52">
        <f>'[2]2002'!BB$3</f>
        <v>0</v>
      </c>
      <c r="Z9" s="52">
        <f>'[2]2002'!BC$3</f>
        <v>0</v>
      </c>
      <c r="AA9" s="52">
        <f>'[2]2002'!BD$3</f>
        <v>0</v>
      </c>
      <c r="AB9" s="52">
        <f>'[2]2002'!BE$3</f>
        <v>0</v>
      </c>
      <c r="AC9" s="52">
        <f>'[2]2002'!BF$3</f>
        <v>0</v>
      </c>
      <c r="AD9" s="52">
        <f>'[2]2002'!BG$3</f>
        <v>0</v>
      </c>
      <c r="AE9" s="4">
        <f>'[2]2002'!BH$3</f>
        <v>0</v>
      </c>
      <c r="AF9" s="4">
        <f>'[2]2002'!BI$3</f>
        <v>0</v>
      </c>
      <c r="AG9" s="4">
        <f>'[2]2002'!BJ$3</f>
        <v>0</v>
      </c>
      <c r="AH9" s="52">
        <f>'[2]2002'!BK$3</f>
        <v>0</v>
      </c>
    </row>
    <row r="10" spans="1:34" x14ac:dyDescent="0.25">
      <c r="A10">
        <f t="shared" si="0"/>
        <v>2003</v>
      </c>
      <c r="B10" s="2">
        <f>'[2]2003'!BL$3</f>
        <v>8.8516429999999993</v>
      </c>
      <c r="C10" s="6">
        <f>'[2]2003'!AF$3</f>
        <v>7.9818029999999993</v>
      </c>
      <c r="D10" s="2">
        <f>'[2]2003'!AG$3</f>
        <v>0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</v>
      </c>
      <c r="I10" s="2">
        <f>'[2]2003'!AL$3</f>
        <v>0</v>
      </c>
      <c r="J10" s="4">
        <f>'[2]2003'!AM$3</f>
        <v>0</v>
      </c>
      <c r="K10" s="52">
        <f>'[2]2003'!AN$3</f>
        <v>0</v>
      </c>
      <c r="L10" s="52">
        <f>'[2]2003'!AO$3</f>
        <v>0</v>
      </c>
      <c r="M10" s="52">
        <f>'[2]2003'!AP$3</f>
        <v>0</v>
      </c>
      <c r="N10" s="52">
        <f>'[2]2003'!AQ$3</f>
        <v>0</v>
      </c>
      <c r="O10" s="52">
        <f>'[2]2003'!AR$3</f>
        <v>0</v>
      </c>
      <c r="P10" s="52">
        <f>'[2]2003'!AS$3</f>
        <v>0</v>
      </c>
      <c r="Q10" s="52">
        <f>'[2]2003'!AT$3</f>
        <v>0</v>
      </c>
      <c r="R10" s="4">
        <f>'[2]2003'!AU$3</f>
        <v>0</v>
      </c>
      <c r="S10" s="4">
        <f>'[2]2003'!AV$3</f>
        <v>0</v>
      </c>
      <c r="T10" s="52">
        <f>'[2]2003'!AW$3</f>
        <v>0</v>
      </c>
      <c r="U10" s="4">
        <f>'[2]2003'!AX$3</f>
        <v>0</v>
      </c>
      <c r="V10" s="52">
        <f>'[2]2003'!AY$3</f>
        <v>0</v>
      </c>
      <c r="W10" s="52">
        <f>'[2]2003'!AZ$3</f>
        <v>0</v>
      </c>
      <c r="X10" s="52">
        <f>'[2]2003'!BA$3</f>
        <v>0</v>
      </c>
      <c r="Y10" s="52">
        <f>'[2]2003'!BB$3</f>
        <v>0</v>
      </c>
      <c r="Z10" s="52">
        <f>'[2]2003'!BC$3</f>
        <v>0</v>
      </c>
      <c r="AA10" s="52">
        <f>'[2]2003'!BD$3</f>
        <v>0</v>
      </c>
      <c r="AB10" s="52">
        <f>'[2]2003'!BE$3</f>
        <v>0</v>
      </c>
      <c r="AC10" s="52">
        <f>'[2]2003'!BF$3</f>
        <v>0</v>
      </c>
      <c r="AD10" s="52">
        <f>'[2]2003'!BG$3</f>
        <v>0</v>
      </c>
      <c r="AE10" s="4">
        <f>'[2]2003'!BH$3</f>
        <v>0</v>
      </c>
      <c r="AF10" s="4">
        <f>'[2]2003'!BI$3</f>
        <v>0.101687</v>
      </c>
      <c r="AG10" s="4">
        <f>'[2]2003'!BJ$3</f>
        <v>0</v>
      </c>
      <c r="AH10" s="52">
        <f>'[2]2003'!BK$3</f>
        <v>0.76815299999999997</v>
      </c>
    </row>
    <row r="11" spans="1:34" x14ac:dyDescent="0.25">
      <c r="A11">
        <f t="shared" si="0"/>
        <v>2004</v>
      </c>
      <c r="B11" s="2">
        <f>'[2]2004'!BL$3</f>
        <v>0</v>
      </c>
      <c r="C11" s="6">
        <f>'[2]2004'!AF$3</f>
        <v>0</v>
      </c>
      <c r="D11" s="2">
        <f>'[2]2004'!AG$3</f>
        <v>0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0</v>
      </c>
      <c r="I11" s="2">
        <f>'[2]2004'!AL$3</f>
        <v>0</v>
      </c>
      <c r="J11" s="4">
        <f>'[2]2004'!AM$3</f>
        <v>0</v>
      </c>
      <c r="K11" s="52">
        <f>'[2]2004'!AN$3</f>
        <v>0</v>
      </c>
      <c r="L11" s="52">
        <f>'[2]2004'!AO$3</f>
        <v>0</v>
      </c>
      <c r="M11" s="52">
        <f>'[2]2004'!AP$3</f>
        <v>0</v>
      </c>
      <c r="N11" s="52">
        <f>'[2]2004'!AQ$3</f>
        <v>0</v>
      </c>
      <c r="O11" s="52">
        <f>'[2]2004'!AR$3</f>
        <v>0</v>
      </c>
      <c r="P11" s="52">
        <f>'[2]2004'!AS$3</f>
        <v>0</v>
      </c>
      <c r="Q11" s="52">
        <f>'[2]2004'!AT$3</f>
        <v>0</v>
      </c>
      <c r="R11" s="4">
        <f>'[2]2004'!AU$3</f>
        <v>0</v>
      </c>
      <c r="S11" s="4">
        <f>'[2]2004'!AV$3</f>
        <v>0</v>
      </c>
      <c r="T11" s="52">
        <f>'[2]2004'!AW$3</f>
        <v>0</v>
      </c>
      <c r="U11" s="4">
        <f>'[2]2004'!AX$3</f>
        <v>0</v>
      </c>
      <c r="V11" s="52">
        <f>'[2]2004'!AY$3</f>
        <v>0</v>
      </c>
      <c r="W11" s="52">
        <f>'[2]2004'!AZ$3</f>
        <v>0</v>
      </c>
      <c r="X11" s="52">
        <f>'[2]2004'!BA$3</f>
        <v>0</v>
      </c>
      <c r="Y11" s="52">
        <f>'[2]2004'!BB$3</f>
        <v>0</v>
      </c>
      <c r="Z11" s="52">
        <f>'[2]2004'!BC$3</f>
        <v>0</v>
      </c>
      <c r="AA11" s="52">
        <f>'[2]2004'!BD$3</f>
        <v>0</v>
      </c>
      <c r="AB11" s="52">
        <f>'[2]2004'!BE$3</f>
        <v>0</v>
      </c>
      <c r="AC11" s="52">
        <f>'[2]2004'!BF$3</f>
        <v>0</v>
      </c>
      <c r="AD11" s="52">
        <f>'[2]2004'!BG$3</f>
        <v>0</v>
      </c>
      <c r="AE11" s="4">
        <f>'[2]2004'!BH$3</f>
        <v>0</v>
      </c>
      <c r="AF11" s="4">
        <f>'[2]2004'!BI$3</f>
        <v>0</v>
      </c>
      <c r="AG11" s="4">
        <f>'[2]2004'!BJ$3</f>
        <v>0</v>
      </c>
      <c r="AH11" s="52">
        <f>'[2]2004'!BK$3</f>
        <v>0</v>
      </c>
    </row>
    <row r="12" spans="1:34" x14ac:dyDescent="0.25">
      <c r="A12">
        <f t="shared" si="0"/>
        <v>2005</v>
      </c>
      <c r="B12" s="2">
        <f>'[2]2005'!BL$3</f>
        <v>11.072260999999999</v>
      </c>
      <c r="C12" s="6">
        <f>'[2]2005'!AF$3</f>
        <v>10.327112999999999</v>
      </c>
      <c r="D12" s="2">
        <f>'[2]2005'!AG$3</f>
        <v>0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</v>
      </c>
      <c r="I12" s="2">
        <f>'[2]2005'!AL$3</f>
        <v>0.100894</v>
      </c>
      <c r="J12" s="4">
        <f>'[2]2005'!AM$3</f>
        <v>0</v>
      </c>
      <c r="K12" s="52">
        <f>'[2]2005'!AN$3</f>
        <v>0</v>
      </c>
      <c r="L12" s="52">
        <f>'[2]2005'!AO$3</f>
        <v>0</v>
      </c>
      <c r="M12" s="52">
        <f>'[2]2005'!AP$3</f>
        <v>0</v>
      </c>
      <c r="N12" s="52">
        <f>'[2]2005'!AQ$3</f>
        <v>0</v>
      </c>
      <c r="O12" s="52">
        <f>'[2]2005'!AR$3</f>
        <v>0</v>
      </c>
      <c r="P12" s="52">
        <f>'[2]2005'!AS$3</f>
        <v>0.13017199999999998</v>
      </c>
      <c r="Q12" s="52">
        <f>'[2]2005'!AT$3</f>
        <v>0</v>
      </c>
      <c r="R12" s="4">
        <f>'[2]2005'!AU$3</f>
        <v>0</v>
      </c>
      <c r="S12" s="4">
        <f>'[2]2005'!AV$3</f>
        <v>0</v>
      </c>
      <c r="T12" s="52">
        <f>'[2]2005'!AW$3</f>
        <v>0</v>
      </c>
      <c r="U12" s="4">
        <f>'[2]2005'!AX$3</f>
        <v>0</v>
      </c>
      <c r="V12" s="52">
        <f>'[2]2005'!AY$3</f>
        <v>0</v>
      </c>
      <c r="W12" s="52">
        <f>'[2]2005'!AZ$3</f>
        <v>0</v>
      </c>
      <c r="X12" s="52">
        <f>'[2]2005'!BA$3</f>
        <v>1.6241999999999999E-2</v>
      </c>
      <c r="Y12" s="52">
        <f>'[2]2005'!BB$3</f>
        <v>0</v>
      </c>
      <c r="Z12" s="52">
        <f>'[2]2005'!BC$3</f>
        <v>0</v>
      </c>
      <c r="AA12" s="52">
        <f>'[2]2005'!BD$3</f>
        <v>0</v>
      </c>
      <c r="AB12" s="52">
        <f>'[2]2005'!BE$3</f>
        <v>1.8404E-2</v>
      </c>
      <c r="AC12" s="52">
        <f>'[2]2005'!BF$3</f>
        <v>0</v>
      </c>
      <c r="AD12" s="52">
        <f>'[2]2005'!BG$3</f>
        <v>0</v>
      </c>
      <c r="AE12" s="4">
        <f>'[2]2005'!BH$3</f>
        <v>0.32134699999999999</v>
      </c>
      <c r="AF12" s="4">
        <f>'[2]2005'!BI$3</f>
        <v>0</v>
      </c>
      <c r="AG12" s="4">
        <f>'[2]2005'!BJ$3</f>
        <v>0</v>
      </c>
      <c r="AH12" s="52">
        <f>'[2]2005'!BK$3</f>
        <v>0.15808899999999998</v>
      </c>
    </row>
    <row r="13" spans="1:34" x14ac:dyDescent="0.25">
      <c r="A13">
        <f t="shared" si="0"/>
        <v>2006</v>
      </c>
      <c r="B13" s="2">
        <f>'[2]2006'!BL$3</f>
        <v>5.6821349999999997</v>
      </c>
      <c r="C13" s="6">
        <f>'[2]2006'!AF$3</f>
        <v>5.0002049999999993</v>
      </c>
      <c r="D13" s="2">
        <f>'[2]2006'!AG$3</f>
        <v>0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0</v>
      </c>
      <c r="I13" s="2">
        <f>'[2]2006'!AL$3</f>
        <v>0</v>
      </c>
      <c r="J13" s="4">
        <f>'[2]2006'!AM$3</f>
        <v>0</v>
      </c>
      <c r="K13" s="52">
        <f>'[2]2006'!AN$3</f>
        <v>0</v>
      </c>
      <c r="L13" s="52">
        <f>'[2]2006'!AO$3</f>
        <v>0</v>
      </c>
      <c r="M13" s="52">
        <f>'[2]2006'!AP$3</f>
        <v>0</v>
      </c>
      <c r="N13" s="52">
        <f>'[2]2006'!AQ$3</f>
        <v>0</v>
      </c>
      <c r="O13" s="52">
        <f>'[2]2006'!AR$3</f>
        <v>0</v>
      </c>
      <c r="P13" s="52">
        <f>'[2]2006'!AS$3</f>
        <v>0</v>
      </c>
      <c r="Q13" s="52">
        <f>'[2]2006'!AT$3</f>
        <v>0</v>
      </c>
      <c r="R13" s="4">
        <f>'[2]2006'!AU$3</f>
        <v>0</v>
      </c>
      <c r="S13" s="4">
        <f>'[2]2006'!AV$3</f>
        <v>0</v>
      </c>
      <c r="T13" s="52">
        <f>'[2]2006'!AW$3</f>
        <v>0</v>
      </c>
      <c r="U13" s="4">
        <f>'[2]2006'!AX$3</f>
        <v>0</v>
      </c>
      <c r="V13" s="52">
        <f>'[2]2006'!AY$3</f>
        <v>0</v>
      </c>
      <c r="W13" s="52">
        <f>'[2]2006'!AZ$3</f>
        <v>0</v>
      </c>
      <c r="X13" s="52">
        <f>'[2]2006'!BA$3</f>
        <v>1.6E-2</v>
      </c>
      <c r="Y13" s="52">
        <f>'[2]2006'!BB$3</f>
        <v>0</v>
      </c>
      <c r="Z13" s="52">
        <f>'[2]2006'!BC$3</f>
        <v>0</v>
      </c>
      <c r="AA13" s="52">
        <f>'[2]2006'!BD$3</f>
        <v>0</v>
      </c>
      <c r="AB13" s="52">
        <f>'[2]2006'!BE$3</f>
        <v>0</v>
      </c>
      <c r="AC13" s="52">
        <f>'[2]2006'!BF$3</f>
        <v>0</v>
      </c>
      <c r="AD13" s="52">
        <f>'[2]2006'!BG$3</f>
        <v>0</v>
      </c>
      <c r="AE13" s="4">
        <f>'[2]2006'!BH$3</f>
        <v>0</v>
      </c>
      <c r="AF13" s="4">
        <f>'[2]2006'!BI$3</f>
        <v>0.16127999999999998</v>
      </c>
      <c r="AG13" s="4">
        <f>'[2]2006'!BJ$3</f>
        <v>0</v>
      </c>
      <c r="AH13" s="52">
        <f>'[2]2006'!BK$3</f>
        <v>0.50464999999999993</v>
      </c>
    </row>
    <row r="14" spans="1:34" x14ac:dyDescent="0.25">
      <c r="A14">
        <f t="shared" si="0"/>
        <v>2007</v>
      </c>
      <c r="B14" s="2">
        <f>'[2]2007'!BL$3</f>
        <v>9.0090959999999995</v>
      </c>
      <c r="C14" s="6">
        <f>'[2]2007'!AF$3</f>
        <v>8.7125399999999988</v>
      </c>
      <c r="D14" s="2">
        <f>'[2]2007'!AG$3</f>
        <v>0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0</v>
      </c>
      <c r="I14" s="2">
        <f>'[2]2007'!AL$3</f>
        <v>0</v>
      </c>
      <c r="J14" s="4">
        <f>'[2]2007'!AM$3</f>
        <v>0</v>
      </c>
      <c r="K14" s="52">
        <f>'[2]2007'!AN$3</f>
        <v>0</v>
      </c>
      <c r="L14" s="52">
        <f>'[2]2007'!AO$3</f>
        <v>2.0159999999999997E-2</v>
      </c>
      <c r="M14" s="52">
        <f>'[2]2007'!AP$3</f>
        <v>0</v>
      </c>
      <c r="N14" s="52">
        <f>'[2]2007'!AQ$3</f>
        <v>0</v>
      </c>
      <c r="O14" s="52">
        <f>'[2]2007'!AR$3</f>
        <v>0</v>
      </c>
      <c r="P14" s="52">
        <f>'[2]2007'!AS$3</f>
        <v>0</v>
      </c>
      <c r="Q14" s="52">
        <f>'[2]2007'!AT$3</f>
        <v>0</v>
      </c>
      <c r="R14" s="4">
        <f>'[2]2007'!AU$3</f>
        <v>0</v>
      </c>
      <c r="S14" s="4">
        <f>'[2]2007'!AV$3</f>
        <v>0</v>
      </c>
      <c r="T14" s="52">
        <f>'[2]2007'!AW$3</f>
        <v>0</v>
      </c>
      <c r="U14" s="4">
        <f>'[2]2007'!AX$3</f>
        <v>0</v>
      </c>
      <c r="V14" s="52">
        <f>'[2]2007'!AY$3</f>
        <v>0</v>
      </c>
      <c r="W14" s="52">
        <f>'[2]2007'!AZ$3</f>
        <v>0</v>
      </c>
      <c r="X14" s="52">
        <f>'[2]2007'!BA$3</f>
        <v>0.1008</v>
      </c>
      <c r="Y14" s="52">
        <f>'[2]2007'!BB$3</f>
        <v>0</v>
      </c>
      <c r="Z14" s="52">
        <f>'[2]2007'!BC$3</f>
        <v>0</v>
      </c>
      <c r="AA14" s="52">
        <f>'[2]2007'!BD$3</f>
        <v>0</v>
      </c>
      <c r="AB14" s="52">
        <f>'[2]2007'!BE$3</f>
        <v>0</v>
      </c>
      <c r="AC14" s="52">
        <f>'[2]2007'!BF$3</f>
        <v>0</v>
      </c>
      <c r="AD14" s="52">
        <f>'[2]2007'!BG$3</f>
        <v>0</v>
      </c>
      <c r="AE14" s="4">
        <f>'[2]2007'!BH$3</f>
        <v>2.146E-2</v>
      </c>
      <c r="AF14" s="4">
        <f>'[2]2007'!BI$3</f>
        <v>0</v>
      </c>
      <c r="AG14" s="4">
        <f>'[2]2007'!BJ$3</f>
        <v>0</v>
      </c>
      <c r="AH14" s="52">
        <f>'[2]2007'!BK$3</f>
        <v>0.154136</v>
      </c>
    </row>
    <row r="15" spans="1:34" x14ac:dyDescent="0.25">
      <c r="A15">
        <f t="shared" si="0"/>
        <v>2008</v>
      </c>
      <c r="B15" s="2">
        <f>'[2]2008'!BL$3</f>
        <v>9.4244943627788587</v>
      </c>
      <c r="C15" s="6">
        <f>'[2]2008'!AF$3</f>
        <v>7.625429362778859</v>
      </c>
      <c r="D15" s="2">
        <f>'[2]2008'!AG$3</f>
        <v>0.32189999999999996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0</v>
      </c>
      <c r="I15" s="2">
        <f>'[2]2008'!AL$3</f>
        <v>0</v>
      </c>
      <c r="J15" s="4">
        <f>'[2]2008'!AM$3</f>
        <v>0</v>
      </c>
      <c r="K15" s="52">
        <f>'[2]2008'!AN$3</f>
        <v>0</v>
      </c>
      <c r="L15" s="52">
        <f>'[2]2008'!AO$3</f>
        <v>0</v>
      </c>
      <c r="M15" s="52">
        <f>'[2]2008'!AP$3</f>
        <v>0</v>
      </c>
      <c r="N15" s="52">
        <f>'[2]2008'!AQ$3</f>
        <v>0</v>
      </c>
      <c r="O15" s="52">
        <f>'[2]2008'!AR$3</f>
        <v>0</v>
      </c>
      <c r="P15" s="52">
        <f>'[2]2008'!AS$3</f>
        <v>1.7884999999999998E-2</v>
      </c>
      <c r="Q15" s="52">
        <f>'[2]2008'!AT$3</f>
        <v>0</v>
      </c>
      <c r="R15" s="4">
        <f>'[2]2008'!AU$3</f>
        <v>0</v>
      </c>
      <c r="S15" s="4">
        <f>'[2]2008'!AV$3</f>
        <v>0</v>
      </c>
      <c r="T15" s="52">
        <f>'[2]2008'!AW$3</f>
        <v>0</v>
      </c>
      <c r="U15" s="4">
        <f>'[2]2008'!AX$3</f>
        <v>0</v>
      </c>
      <c r="V15" s="52">
        <f>'[2]2008'!AY$3</f>
        <v>0</v>
      </c>
      <c r="W15" s="52">
        <f>'[2]2008'!AZ$3</f>
        <v>0</v>
      </c>
      <c r="X15" s="52">
        <f>'[2]2008'!BA$3</f>
        <v>1.1373800000000001</v>
      </c>
      <c r="Y15" s="52">
        <f>'[2]2008'!BB$3</f>
        <v>0</v>
      </c>
      <c r="Z15" s="52">
        <f>'[2]2008'!BC$3</f>
        <v>0</v>
      </c>
      <c r="AA15" s="52">
        <f>'[2]2008'!BD$3</f>
        <v>0</v>
      </c>
      <c r="AB15" s="52">
        <f>'[2]2008'!BE$3</f>
        <v>0</v>
      </c>
      <c r="AC15" s="52">
        <f>'[2]2008'!BF$3</f>
        <v>0</v>
      </c>
      <c r="AD15" s="52">
        <f>'[2]2008'!BG$3</f>
        <v>0</v>
      </c>
      <c r="AE15" s="4">
        <f>'[2]2008'!BH$3</f>
        <v>0.12875999999999999</v>
      </c>
      <c r="AF15" s="4">
        <f>'[2]2008'!BI$3</f>
        <v>0.19313999999999998</v>
      </c>
      <c r="AG15" s="4">
        <f>'[2]2008'!BJ$3</f>
        <v>0</v>
      </c>
      <c r="AH15" s="52">
        <f>'[2]2008'!BK$3</f>
        <v>0</v>
      </c>
    </row>
    <row r="16" spans="1:34" x14ac:dyDescent="0.25">
      <c r="A16">
        <f t="shared" si="0"/>
        <v>2009</v>
      </c>
      <c r="B16" s="2">
        <f>'[2]2009'!BL$3</f>
        <v>12.892503999999999</v>
      </c>
      <c r="C16" s="6">
        <f>'[2]2009'!AF$3</f>
        <v>6.375318</v>
      </c>
      <c r="D16" s="2">
        <f>'[2]2009'!AG$3</f>
        <v>0</v>
      </c>
      <c r="E16" s="2">
        <f>'[2]2009'!AH$3</f>
        <v>0</v>
      </c>
      <c r="F16" s="2">
        <f>'[2]2009'!AI$3</f>
        <v>0</v>
      </c>
      <c r="G16" s="2">
        <f>'[2]2009'!AJ$3</f>
        <v>0</v>
      </c>
      <c r="H16" s="2">
        <f>'[2]2009'!AK$3</f>
        <v>0</v>
      </c>
      <c r="I16" s="2">
        <f>'[2]2009'!AL$3</f>
        <v>0</v>
      </c>
      <c r="J16" s="4">
        <f>'[2]2009'!AM$3</f>
        <v>0</v>
      </c>
      <c r="K16" s="52">
        <f>'[2]2009'!AN$3</f>
        <v>0</v>
      </c>
      <c r="L16" s="52">
        <f>'[2]2009'!AO$3</f>
        <v>0</v>
      </c>
      <c r="M16" s="52">
        <f>'[2]2009'!AP$3</f>
        <v>0</v>
      </c>
      <c r="N16" s="52">
        <f>'[2]2009'!AQ$3</f>
        <v>0</v>
      </c>
      <c r="O16" s="52">
        <f>'[2]2009'!AR$3</f>
        <v>0</v>
      </c>
      <c r="P16" s="52">
        <f>'[2]2009'!AS$3</f>
        <v>0</v>
      </c>
      <c r="Q16" s="52">
        <f>'[2]2009'!AT$3</f>
        <v>0</v>
      </c>
      <c r="R16" s="4">
        <f>'[2]2009'!AU$3</f>
        <v>0</v>
      </c>
      <c r="S16" s="4">
        <f>'[2]2009'!AV$3</f>
        <v>0</v>
      </c>
      <c r="T16" s="52">
        <f>'[2]2009'!AW$3</f>
        <v>0</v>
      </c>
      <c r="U16" s="4">
        <f>'[2]2009'!AX$3</f>
        <v>0</v>
      </c>
      <c r="V16" s="52">
        <f>'[2]2009'!AY$3</f>
        <v>0</v>
      </c>
      <c r="W16" s="52">
        <f>'[2]2009'!AZ$3</f>
        <v>0</v>
      </c>
      <c r="X16" s="52">
        <f>'[2]2009'!BA$3</f>
        <v>3.3717199999999998</v>
      </c>
      <c r="Y16" s="52">
        <f>'[2]2009'!BB$3</f>
        <v>0</v>
      </c>
      <c r="Z16" s="52">
        <f>'[2]2009'!BC$3</f>
        <v>0</v>
      </c>
      <c r="AA16" s="52">
        <f>'[2]2009'!BD$3</f>
        <v>0</v>
      </c>
      <c r="AB16" s="52">
        <f>'[2]2009'!BE$3</f>
        <v>0</v>
      </c>
      <c r="AC16" s="52">
        <f>'[2]2009'!BF$3</f>
        <v>0</v>
      </c>
      <c r="AD16" s="52">
        <f>'[2]2009'!BG$3</f>
        <v>0</v>
      </c>
      <c r="AE16" s="4">
        <f>'[2]2009'!BH$3</f>
        <v>0</v>
      </c>
      <c r="AF16" s="4">
        <f>'[2]2009'!BI$3</f>
        <v>0</v>
      </c>
      <c r="AG16" s="4">
        <f>'[2]2009'!BJ$3</f>
        <v>0</v>
      </c>
      <c r="AH16" s="52">
        <f>'[2]2009'!BK$3</f>
        <v>3.1454659999999999</v>
      </c>
    </row>
    <row r="17" spans="1:34" x14ac:dyDescent="0.25">
      <c r="A17">
        <f t="shared" si="0"/>
        <v>2010</v>
      </c>
      <c r="B17" s="2">
        <f>'[3]2010'!BL$3</f>
        <v>9.4936699999999998</v>
      </c>
      <c r="C17" s="6">
        <f>'[3]2010'!AF$3</f>
        <v>7.1975799999999994</v>
      </c>
      <c r="D17" s="2">
        <f>'[3]2010'!AG$3</f>
        <v>0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0</v>
      </c>
      <c r="I17" s="2">
        <f>'[3]2010'!AL$3</f>
        <v>0</v>
      </c>
      <c r="J17" s="4">
        <f>'[3]2010'!AM$3</f>
        <v>0</v>
      </c>
      <c r="K17" s="52">
        <f>'[3]2010'!AN$3</f>
        <v>0</v>
      </c>
      <c r="L17" s="52">
        <f>'[3]2010'!AO$3</f>
        <v>0</v>
      </c>
      <c r="M17" s="52">
        <f>'[3]2010'!AP$3</f>
        <v>0</v>
      </c>
      <c r="N17" s="52">
        <f>'[3]2010'!AQ$3</f>
        <v>0</v>
      </c>
      <c r="O17" s="52">
        <f>'[3]2010'!AR$3</f>
        <v>0</v>
      </c>
      <c r="P17" s="52">
        <f>'[3]2010'!AS$3</f>
        <v>0</v>
      </c>
      <c r="Q17" s="52">
        <f>'[3]2010'!AT$3</f>
        <v>0</v>
      </c>
      <c r="R17" s="4">
        <f>'[3]2010'!AU$3</f>
        <v>0</v>
      </c>
      <c r="S17" s="4">
        <f>'[3]2010'!AV$3</f>
        <v>0</v>
      </c>
      <c r="T17" s="52">
        <f>'[3]2010'!AW$3</f>
        <v>0</v>
      </c>
      <c r="U17" s="4">
        <f>'[3]2010'!AX$3</f>
        <v>0</v>
      </c>
      <c r="V17" s="52">
        <f>'[3]2010'!AY$3</f>
        <v>0</v>
      </c>
      <c r="W17" s="52">
        <f>'[3]2010'!AZ$3</f>
        <v>0</v>
      </c>
      <c r="X17" s="52">
        <f>'[3]2010'!BA$3</f>
        <v>0.32916999999999996</v>
      </c>
      <c r="Y17" s="52">
        <f>'[3]2010'!BB$3</f>
        <v>8.584E-2</v>
      </c>
      <c r="Z17" s="52">
        <f>'[3]2010'!BC$3</f>
        <v>0</v>
      </c>
      <c r="AA17" s="52">
        <f>'[3]2010'!BD$3</f>
        <v>0</v>
      </c>
      <c r="AB17" s="52">
        <f>'[3]2010'!BE$3</f>
        <v>0</v>
      </c>
      <c r="AC17" s="52">
        <f>'[3]2010'!BF$3</f>
        <v>0</v>
      </c>
      <c r="AD17" s="52">
        <f>'[3]2010'!BG$3</f>
        <v>0</v>
      </c>
      <c r="AE17" s="4">
        <f>'[3]2010'!BH$3</f>
        <v>0</v>
      </c>
      <c r="AF17" s="4">
        <f>'[3]2010'!BI$3</f>
        <v>1.05322</v>
      </c>
      <c r="AG17" s="4">
        <f>'[3]2010'!BJ$3</f>
        <v>0</v>
      </c>
      <c r="AH17" s="52">
        <f>'[3]2010'!BK$3</f>
        <v>0.82785999999999993</v>
      </c>
    </row>
    <row r="18" spans="1:34" x14ac:dyDescent="0.25">
      <c r="A18">
        <f t="shared" si="0"/>
        <v>2011</v>
      </c>
      <c r="B18" s="2">
        <f>'[3]2011'!BL$3</f>
        <v>40.411355884126202</v>
      </c>
      <c r="C18" s="6">
        <f>'[3]2011'!AF$3</f>
        <v>35.075342146557333</v>
      </c>
      <c r="D18" s="2">
        <f>'[3]2011'!AG$3</f>
        <v>0.14112</v>
      </c>
      <c r="E18" s="2">
        <f>'[3]2011'!AH$3</f>
        <v>0</v>
      </c>
      <c r="F18" s="2">
        <f>'[3]2011'!AI$3</f>
        <v>0</v>
      </c>
      <c r="G18" s="2">
        <f>'[3]2011'!AJ$3</f>
        <v>0</v>
      </c>
      <c r="H18" s="2">
        <f>'[3]2011'!AK$3</f>
        <v>0</v>
      </c>
      <c r="I18" s="2">
        <f>'[3]2011'!AL$3</f>
        <v>0</v>
      </c>
      <c r="J18" s="4">
        <f>'[3]2011'!AM$3</f>
        <v>0</v>
      </c>
      <c r="K18" s="52">
        <f>'[3]2011'!AN$3</f>
        <v>0</v>
      </c>
      <c r="L18" s="52">
        <f>'[3]2011'!AO$3</f>
        <v>0</v>
      </c>
      <c r="M18" s="52">
        <f>'[3]2011'!AP$3</f>
        <v>0</v>
      </c>
      <c r="N18" s="52">
        <f>'[3]2011'!AQ$3</f>
        <v>0</v>
      </c>
      <c r="O18" s="52">
        <f>'[3]2011'!AR$3</f>
        <v>0</v>
      </c>
      <c r="P18" s="52">
        <f>'[3]2011'!AS$3</f>
        <v>0</v>
      </c>
      <c r="Q18" s="52">
        <f>'[3]2011'!AT$3</f>
        <v>0.21279999999999999</v>
      </c>
      <c r="R18" s="4">
        <f>'[3]2011'!AU$3</f>
        <v>0</v>
      </c>
      <c r="S18" s="4">
        <f>'[3]2011'!AV$3</f>
        <v>0</v>
      </c>
      <c r="T18" s="52">
        <f>'[3]2011'!AW$3</f>
        <v>0</v>
      </c>
      <c r="U18" s="4">
        <f>'[3]2011'!AX$3</f>
        <v>0</v>
      </c>
      <c r="V18" s="52">
        <f>'[3]2011'!AY$3</f>
        <v>0.25451999999999997</v>
      </c>
      <c r="W18" s="52">
        <f>'[3]2011'!AZ$3</f>
        <v>0</v>
      </c>
      <c r="X18" s="52">
        <f>'[3]2011'!BA$3</f>
        <v>0</v>
      </c>
      <c r="Y18" s="52">
        <f>'[3]2011'!BB$3</f>
        <v>0</v>
      </c>
      <c r="Z18" s="52">
        <f>'[3]2011'!BC$3</f>
        <v>0</v>
      </c>
      <c r="AA18" s="52">
        <f>'[3]2011'!BD$3</f>
        <v>0</v>
      </c>
      <c r="AB18" s="52">
        <f>'[3]2011'!BE$3</f>
        <v>0</v>
      </c>
      <c r="AC18" s="52">
        <f>'[3]2011'!BF$3</f>
        <v>0</v>
      </c>
      <c r="AD18" s="52">
        <f>'[3]2011'!BG$3</f>
        <v>2.1499999999999998E-2</v>
      </c>
      <c r="AE18" s="4">
        <f>'[3]2011'!BH$3</f>
        <v>0</v>
      </c>
      <c r="AF18" s="4">
        <f>'[3]2011'!BI$3</f>
        <v>3.86408</v>
      </c>
      <c r="AG18" s="4">
        <f>'[3]2011'!BJ$3</f>
        <v>0</v>
      </c>
      <c r="AH18" s="52">
        <f>'[3]2011'!BK$3</f>
        <v>0.84199373756886475</v>
      </c>
    </row>
    <row r="19" spans="1:34" x14ac:dyDescent="0.25">
      <c r="A19">
        <f t="shared" si="0"/>
        <v>2012</v>
      </c>
      <c r="B19" s="2">
        <f>'[3]2012'!BL$3</f>
        <v>14.930408</v>
      </c>
      <c r="C19" s="6">
        <f>'[3]2012'!AF$3</f>
        <v>6.2253400000000001</v>
      </c>
      <c r="D19" s="2">
        <f>'[3]2012'!AG$3</f>
        <v>0</v>
      </c>
      <c r="E19" s="2">
        <f>'[3]2012'!AH$3</f>
        <v>0</v>
      </c>
      <c r="F19" s="2">
        <f>'[3]2012'!AI$3</f>
        <v>0</v>
      </c>
      <c r="G19" s="2">
        <f>'[3]2012'!AJ$3</f>
        <v>0</v>
      </c>
      <c r="H19" s="2">
        <f>'[3]2012'!AK$3</f>
        <v>0</v>
      </c>
      <c r="I19" s="2">
        <f>'[3]2012'!AL$3</f>
        <v>0</v>
      </c>
      <c r="J19" s="4">
        <f>'[3]2012'!AM$3</f>
        <v>0</v>
      </c>
      <c r="K19" s="52">
        <f>'[3]2012'!AN$3</f>
        <v>0</v>
      </c>
      <c r="L19" s="52">
        <f>'[3]2012'!AO$3</f>
        <v>0</v>
      </c>
      <c r="M19" s="52">
        <f>'[3]2012'!AP$3</f>
        <v>0</v>
      </c>
      <c r="N19" s="52">
        <f>'[3]2012'!AQ$3</f>
        <v>0</v>
      </c>
      <c r="O19" s="52">
        <f>'[3]2012'!AR$3</f>
        <v>0</v>
      </c>
      <c r="P19" s="52">
        <f>'[3]2012'!AS$3</f>
        <v>0</v>
      </c>
      <c r="Q19" s="52">
        <f>'[3]2012'!AT$3</f>
        <v>0.55730000000000002</v>
      </c>
      <c r="R19" s="4">
        <f>'[3]2012'!AU$3</f>
        <v>0</v>
      </c>
      <c r="S19" s="4">
        <f>'[3]2012'!AV$3</f>
        <v>0</v>
      </c>
      <c r="T19" s="52">
        <f>'[3]2012'!AW$3</f>
        <v>0</v>
      </c>
      <c r="U19" s="4">
        <f>'[3]2012'!AX$3</f>
        <v>0</v>
      </c>
      <c r="V19" s="52">
        <f>'[3]2012'!AY$3</f>
        <v>0.51069999999999993</v>
      </c>
      <c r="W19" s="52">
        <f>'[3]2012'!AZ$3</f>
        <v>0</v>
      </c>
      <c r="X19" s="52">
        <f>'[3]2012'!BA$3</f>
        <v>1.76142</v>
      </c>
      <c r="Y19" s="52">
        <f>'[3]2012'!BB$3</f>
        <v>1.15388</v>
      </c>
      <c r="Z19" s="52">
        <f>'[3]2012'!BC$3</f>
        <v>0</v>
      </c>
      <c r="AA19" s="52">
        <f>'[3]2012'!BD$3</f>
        <v>0</v>
      </c>
      <c r="AB19" s="52">
        <f>'[3]2012'!BE$3</f>
        <v>0</v>
      </c>
      <c r="AC19" s="52">
        <f>'[3]2012'!BF$3</f>
        <v>0</v>
      </c>
      <c r="AD19" s="52">
        <f>'[3]2012'!BG$3</f>
        <v>0</v>
      </c>
      <c r="AE19" s="4">
        <f>'[3]2012'!BH$3</f>
        <v>0</v>
      </c>
      <c r="AF19" s="4">
        <f>'[3]2012'!BI$3</f>
        <v>4.5197899999999995</v>
      </c>
      <c r="AG19" s="4">
        <f>'[3]2012'!BJ$3</f>
        <v>0</v>
      </c>
      <c r="AH19" s="52">
        <f>'[3]2012'!BK$3</f>
        <v>0.20197799999999999</v>
      </c>
    </row>
    <row r="20" spans="1:34" x14ac:dyDescent="0.25">
      <c r="A20">
        <f t="shared" si="0"/>
        <v>2013</v>
      </c>
      <c r="B20" s="2">
        <f>'[3]2013'!BL$3</f>
        <v>16.23019</v>
      </c>
      <c r="C20" s="6">
        <f>'[3]2013'!AF$3</f>
        <v>11.0787</v>
      </c>
      <c r="D20" s="2">
        <f>'[3]2013'!AG$3</f>
        <v>0</v>
      </c>
      <c r="E20" s="2">
        <f>'[3]2013'!AH$3</f>
        <v>0</v>
      </c>
      <c r="F20" s="2">
        <f>'[3]2013'!AI$3</f>
        <v>0</v>
      </c>
      <c r="G20" s="2">
        <f>'[3]2013'!AJ$3</f>
        <v>0</v>
      </c>
      <c r="H20" s="2">
        <f>'[3]2013'!AK$3</f>
        <v>0</v>
      </c>
      <c r="I20" s="2">
        <f>'[3]2013'!AL$3</f>
        <v>0</v>
      </c>
      <c r="J20" s="4">
        <f>'[3]2013'!AM$3</f>
        <v>0</v>
      </c>
      <c r="K20" s="52">
        <f>'[3]2013'!AN$3</f>
        <v>0</v>
      </c>
      <c r="L20" s="52">
        <f>'[3]2013'!AO$3</f>
        <v>0</v>
      </c>
      <c r="M20" s="52">
        <f>'[3]2013'!AP$3</f>
        <v>0</v>
      </c>
      <c r="N20" s="52">
        <f>'[3]2013'!AQ$3</f>
        <v>0</v>
      </c>
      <c r="O20" s="52">
        <f>'[3]2013'!AR$3</f>
        <v>0</v>
      </c>
      <c r="P20" s="52">
        <f>'[3]2013'!AS$3</f>
        <v>4.4900000000000001E-3</v>
      </c>
      <c r="Q20" s="52">
        <f>'[3]2013'!AT$3</f>
        <v>0</v>
      </c>
      <c r="R20" s="4">
        <f>'[3]2013'!AU$3</f>
        <v>0</v>
      </c>
      <c r="S20" s="4">
        <f>'[3]2013'!AV$3</f>
        <v>0</v>
      </c>
      <c r="T20" s="52">
        <f>'[3]2013'!AW$3</f>
        <v>0</v>
      </c>
      <c r="U20" s="4">
        <f>'[3]2013'!AX$3</f>
        <v>0</v>
      </c>
      <c r="V20" s="52">
        <f>'[3]2013'!AY$3</f>
        <v>0.2016</v>
      </c>
      <c r="W20" s="52">
        <f>'[3]2013'!AZ$3</f>
        <v>0</v>
      </c>
      <c r="X20" s="52">
        <f>'[3]2013'!BA$3</f>
        <v>2.3156599999999998</v>
      </c>
      <c r="Y20" s="52">
        <f>'[3]2013'!BB$3</f>
        <v>0.15875999999999998</v>
      </c>
      <c r="Z20" s="52">
        <f>'[3]2013'!BC$3</f>
        <v>0</v>
      </c>
      <c r="AA20" s="52">
        <f>'[3]2013'!BD$3</f>
        <v>0</v>
      </c>
      <c r="AB20" s="52">
        <f>'[3]2013'!BE$3</f>
        <v>0</v>
      </c>
      <c r="AC20" s="52">
        <f>'[3]2013'!BF$3</f>
        <v>0</v>
      </c>
      <c r="AD20" s="52">
        <f>'[3]2013'!BG$3</f>
        <v>0</v>
      </c>
      <c r="AE20" s="4">
        <f>'[3]2013'!BH$3</f>
        <v>0</v>
      </c>
      <c r="AF20" s="4">
        <f>'[3]2013'!BI$3</f>
        <v>2.4701399999999998</v>
      </c>
      <c r="AG20" s="4">
        <f>'[3]2013'!BJ$3</f>
        <v>0</v>
      </c>
      <c r="AH20" s="52">
        <f>'[3]2013'!BK$3</f>
        <v>8.3999999999999993E-4</v>
      </c>
    </row>
    <row r="21" spans="1:34" x14ac:dyDescent="0.25">
      <c r="A21">
        <f t="shared" si="0"/>
        <v>2014</v>
      </c>
      <c r="B21" s="2">
        <f>'[3]2014'!BL$3</f>
        <v>0</v>
      </c>
      <c r="C21" s="6">
        <f>'[3]2014'!AF$3</f>
        <v>0</v>
      </c>
      <c r="D21" s="2">
        <f>'[3]2014'!AG$3</f>
        <v>0</v>
      </c>
      <c r="E21" s="2">
        <f>'[3]2014'!AH$3</f>
        <v>0</v>
      </c>
      <c r="F21" s="2">
        <f>'[3]2014'!AI$3</f>
        <v>0</v>
      </c>
      <c r="G21" s="2">
        <f>'[3]2014'!AJ$3</f>
        <v>0</v>
      </c>
      <c r="H21" s="2">
        <f>'[3]2014'!AK$3</f>
        <v>0</v>
      </c>
      <c r="I21" s="2">
        <f>'[3]2014'!AL$3</f>
        <v>0</v>
      </c>
      <c r="J21" s="4">
        <f>'[3]2014'!AM$3</f>
        <v>0</v>
      </c>
      <c r="K21" s="52">
        <f>'[3]2014'!AN$3</f>
        <v>0</v>
      </c>
      <c r="L21" s="52">
        <f>'[3]2014'!AO$3</f>
        <v>0</v>
      </c>
      <c r="M21" s="52">
        <f>'[3]2014'!AP$3</f>
        <v>0</v>
      </c>
      <c r="N21" s="52">
        <f>'[3]2014'!AQ$3</f>
        <v>0</v>
      </c>
      <c r="O21" s="52">
        <f>'[3]2014'!AR$3</f>
        <v>0</v>
      </c>
      <c r="P21" s="52">
        <f>'[3]2014'!AS$3</f>
        <v>0</v>
      </c>
      <c r="Q21" s="52">
        <f>'[3]2014'!AT$3</f>
        <v>0</v>
      </c>
      <c r="R21" s="4">
        <f>'[3]2014'!AU$3</f>
        <v>0</v>
      </c>
      <c r="S21" s="4">
        <f>'[3]2014'!AV$3</f>
        <v>0</v>
      </c>
      <c r="T21" s="52">
        <f>'[3]2014'!AW$3</f>
        <v>0</v>
      </c>
      <c r="U21" s="4">
        <f>'[3]2014'!AX$3</f>
        <v>0</v>
      </c>
      <c r="V21" s="52">
        <f>'[3]2014'!AY$3</f>
        <v>0</v>
      </c>
      <c r="W21" s="52">
        <f>'[3]2014'!AZ$3</f>
        <v>0</v>
      </c>
      <c r="X21" s="52">
        <f>'[3]2014'!BA$3</f>
        <v>0</v>
      </c>
      <c r="Y21" s="52">
        <f>'[3]2014'!BB$3</f>
        <v>0</v>
      </c>
      <c r="Z21" s="52">
        <f>'[3]2014'!BC$3</f>
        <v>0</v>
      </c>
      <c r="AA21" s="52">
        <f>'[3]2014'!BD$3</f>
        <v>0</v>
      </c>
      <c r="AB21" s="52">
        <f>'[3]2014'!BE$3</f>
        <v>0</v>
      </c>
      <c r="AC21" s="52">
        <f>'[3]2014'!BF$3</f>
        <v>0</v>
      </c>
      <c r="AD21" s="52">
        <f>'[3]2014'!BG$3</f>
        <v>0</v>
      </c>
      <c r="AE21" s="4">
        <f>'[3]2014'!BH$3</f>
        <v>0</v>
      </c>
      <c r="AF21" s="4">
        <f>'[3]2014'!BI$3</f>
        <v>0</v>
      </c>
      <c r="AG21" s="4">
        <f>'[3]2014'!BJ$3</f>
        <v>0</v>
      </c>
      <c r="AH21" s="52">
        <f>'[3]2014'!BK$3</f>
        <v>0</v>
      </c>
    </row>
    <row r="22" spans="1:34" x14ac:dyDescent="0.25">
      <c r="A22">
        <f t="shared" si="0"/>
        <v>2015</v>
      </c>
      <c r="B22" s="2">
        <f>'[3]2015'!BL$3</f>
        <v>0</v>
      </c>
      <c r="C22" s="6">
        <f>'[3]2015'!AF$3</f>
        <v>0</v>
      </c>
      <c r="D22" s="2">
        <f>'[3]2015'!AG$3</f>
        <v>0</v>
      </c>
      <c r="E22" s="2">
        <f>'[3]2015'!AH$3</f>
        <v>0</v>
      </c>
      <c r="F22" s="2">
        <f>'[3]2015'!AI$3</f>
        <v>0</v>
      </c>
      <c r="G22" s="2">
        <f>'[3]2015'!AJ$3</f>
        <v>0</v>
      </c>
      <c r="H22" s="2">
        <f>'[3]2015'!AK$3</f>
        <v>0</v>
      </c>
      <c r="I22" s="2">
        <f>'[3]2015'!AL$3</f>
        <v>0</v>
      </c>
      <c r="J22" s="4">
        <f>'[3]2015'!AM$3</f>
        <v>0</v>
      </c>
      <c r="K22" s="52">
        <f>'[3]2015'!AN$3</f>
        <v>0</v>
      </c>
      <c r="L22" s="52">
        <f>'[3]2015'!AO$3</f>
        <v>0</v>
      </c>
      <c r="M22" s="52">
        <f>'[3]2015'!AP$3</f>
        <v>0</v>
      </c>
      <c r="N22" s="52">
        <f>'[3]2015'!AQ$3</f>
        <v>0</v>
      </c>
      <c r="O22" s="52">
        <f>'[3]2015'!AR$3</f>
        <v>0</v>
      </c>
      <c r="P22" s="52">
        <f>'[3]2015'!AS$3</f>
        <v>0</v>
      </c>
      <c r="Q22" s="52">
        <f>'[3]2015'!AT$3</f>
        <v>0</v>
      </c>
      <c r="R22" s="4">
        <f>'[3]2015'!AU$3</f>
        <v>0</v>
      </c>
      <c r="S22" s="4">
        <f>'[3]2015'!AV$3</f>
        <v>0</v>
      </c>
      <c r="T22" s="52">
        <f>'[3]2015'!AW$3</f>
        <v>0</v>
      </c>
      <c r="U22" s="4">
        <f>'[3]2015'!AX$3</f>
        <v>0</v>
      </c>
      <c r="V22" s="52">
        <f>'[3]2015'!AY$3</f>
        <v>0</v>
      </c>
      <c r="W22" s="52">
        <f>'[3]2015'!AZ$3</f>
        <v>0</v>
      </c>
      <c r="X22" s="52">
        <f>'[3]2015'!BA$3</f>
        <v>0</v>
      </c>
      <c r="Y22" s="52">
        <f>'[3]2015'!BB$3</f>
        <v>0</v>
      </c>
      <c r="Z22" s="52">
        <f>'[3]2015'!BC$3</f>
        <v>0</v>
      </c>
      <c r="AA22" s="52">
        <f>'[3]2015'!BD$3</f>
        <v>0</v>
      </c>
      <c r="AB22" s="52">
        <f>'[3]2015'!BE$3</f>
        <v>0</v>
      </c>
      <c r="AC22" s="52">
        <f>'[3]2015'!BF$3</f>
        <v>0</v>
      </c>
      <c r="AD22" s="52">
        <f>'[3]2015'!BG$3</f>
        <v>0</v>
      </c>
      <c r="AE22" s="4">
        <f>'[3]2015'!BH$3</f>
        <v>0</v>
      </c>
      <c r="AF22" s="4">
        <f>'[3]2015'!BI$3</f>
        <v>0</v>
      </c>
      <c r="AG22" s="4">
        <f>'[3]2015'!BJ$3</f>
        <v>0</v>
      </c>
      <c r="AH22" s="52">
        <f>'[3]2015'!BK$3</f>
        <v>0</v>
      </c>
    </row>
    <row r="23" spans="1:34" x14ac:dyDescent="0.25">
      <c r="A23">
        <f t="shared" si="0"/>
        <v>2016</v>
      </c>
      <c r="B23" s="2">
        <f>'[3]2016'!BL$3</f>
        <v>37.127417883949818</v>
      </c>
      <c r="C23" s="6">
        <f>'[3]2016'!AF$3</f>
        <v>20.39254</v>
      </c>
      <c r="D23" s="2">
        <f>'[3]2016'!AG$3</f>
        <v>1.4991508839498191</v>
      </c>
      <c r="E23" s="2">
        <f>'[3]2016'!AH$3</f>
        <v>0</v>
      </c>
      <c r="F23" s="2">
        <f>'[3]2016'!AI$3</f>
        <v>0</v>
      </c>
      <c r="G23" s="2">
        <f>'[3]2016'!AJ$3</f>
        <v>0</v>
      </c>
      <c r="H23" s="2">
        <f>'[3]2016'!AK$3</f>
        <v>0</v>
      </c>
      <c r="I23" s="2">
        <f>'[3]2016'!AL$3</f>
        <v>0</v>
      </c>
      <c r="J23" s="4">
        <f>'[3]2016'!AM$3</f>
        <v>0</v>
      </c>
      <c r="K23" s="52">
        <f>'[3]2016'!AN$3</f>
        <v>0</v>
      </c>
      <c r="L23" s="52">
        <f>'[3]2016'!AO$3</f>
        <v>0</v>
      </c>
      <c r="M23" s="52">
        <f>'[3]2016'!AP$3</f>
        <v>0</v>
      </c>
      <c r="N23" s="52">
        <f>'[3]2016'!AQ$3</f>
        <v>0</v>
      </c>
      <c r="O23" s="52">
        <f>'[3]2016'!AR$3</f>
        <v>0</v>
      </c>
      <c r="P23" s="52">
        <f>'[3]2016'!AS$3</f>
        <v>0</v>
      </c>
      <c r="Q23" s="52">
        <f>'[3]2016'!AT$3</f>
        <v>0</v>
      </c>
      <c r="R23" s="4">
        <f>'[3]2016'!AU$3</f>
        <v>0</v>
      </c>
      <c r="S23" s="4">
        <f>'[3]2016'!AV$3</f>
        <v>0</v>
      </c>
      <c r="T23" s="52">
        <f>'[3]2016'!AW$3</f>
        <v>0</v>
      </c>
      <c r="U23" s="4">
        <f>'[3]2016'!AX$3</f>
        <v>0</v>
      </c>
      <c r="V23" s="52">
        <f>'[3]2016'!AY$3</f>
        <v>0.6048</v>
      </c>
      <c r="W23" s="52">
        <f>'[3]2016'!AZ$3</f>
        <v>0</v>
      </c>
      <c r="X23" s="52">
        <f>'[3]2016'!BA$3</f>
        <v>12.343594</v>
      </c>
      <c r="Y23" s="52">
        <f>'[3]2016'!BB$3</f>
        <v>0.4536</v>
      </c>
      <c r="Z23" s="52">
        <f>'[3]2016'!BC$3</f>
        <v>1.4515199999999999</v>
      </c>
      <c r="AA23" s="52">
        <f>'[3]2016'!BD$3</f>
        <v>0</v>
      </c>
      <c r="AB23" s="52">
        <f>'[3]2016'!BE$3</f>
        <v>0</v>
      </c>
      <c r="AC23" s="52">
        <f>'[3]2016'!BF$3</f>
        <v>0</v>
      </c>
      <c r="AD23" s="52">
        <f>'[3]2016'!BG$3</f>
        <v>0</v>
      </c>
      <c r="AE23" s="4">
        <f>'[3]2016'!BH$3</f>
        <v>0</v>
      </c>
      <c r="AF23" s="4">
        <f>'[3]2016'!BI$3</f>
        <v>2.1294999999999998E-2</v>
      </c>
      <c r="AG23" s="4">
        <f>'[3]2016'!BJ$3</f>
        <v>0</v>
      </c>
      <c r="AH23" s="52">
        <f>'[3]2016'!BK$3</f>
        <v>0.36091799999999996</v>
      </c>
    </row>
    <row r="24" spans="1:34" x14ac:dyDescent="0.25">
      <c r="A24">
        <f t="shared" si="0"/>
        <v>2017</v>
      </c>
      <c r="B24" s="2">
        <f>'[3]2017'!BL$3</f>
        <v>49.885552925925921</v>
      </c>
      <c r="C24" s="6">
        <f>'[3]2017'!AF$3</f>
        <v>12.320665</v>
      </c>
      <c r="D24" s="2">
        <f>'[3]2017'!AG$3</f>
        <v>2.5335977777777776</v>
      </c>
      <c r="E24" s="2">
        <f>'[3]2017'!AH$3</f>
        <v>0</v>
      </c>
      <c r="F24" s="2">
        <f>'[3]2017'!AI$3</f>
        <v>0</v>
      </c>
      <c r="G24" s="2">
        <f>'[3]2017'!AJ$3</f>
        <v>0</v>
      </c>
      <c r="H24" s="2">
        <f>'[3]2017'!AK$3</f>
        <v>0</v>
      </c>
      <c r="I24" s="2">
        <f>'[3]2017'!AL$3</f>
        <v>0</v>
      </c>
      <c r="J24" s="4">
        <f>'[3]2017'!AM$3</f>
        <v>0</v>
      </c>
      <c r="K24" s="52">
        <f>'[3]2017'!AN$3</f>
        <v>0</v>
      </c>
      <c r="L24" s="52">
        <f>'[3]2017'!AO$3</f>
        <v>0</v>
      </c>
      <c r="M24" s="52">
        <f>'[3]2017'!AP$3</f>
        <v>0</v>
      </c>
      <c r="N24" s="52">
        <f>'[3]2017'!AQ$3</f>
        <v>0</v>
      </c>
      <c r="O24" s="52">
        <f>'[3]2017'!AR$3</f>
        <v>0</v>
      </c>
      <c r="P24" s="52">
        <f>'[3]2017'!AS$3</f>
        <v>0</v>
      </c>
      <c r="Q24" s="52">
        <f>'[3]2017'!AT$3</f>
        <v>4.0399766666666661</v>
      </c>
      <c r="R24" s="4">
        <f>'[3]2017'!AU$3</f>
        <v>0</v>
      </c>
      <c r="S24" s="4">
        <f>'[3]2017'!AV$3</f>
        <v>0</v>
      </c>
      <c r="T24" s="52">
        <f>'[3]2017'!AW$3</f>
        <v>0</v>
      </c>
      <c r="U24" s="4">
        <f>'[3]2017'!AX$3</f>
        <v>0</v>
      </c>
      <c r="V24" s="52">
        <f>'[3]2017'!AY$3</f>
        <v>0.6048</v>
      </c>
      <c r="W24" s="52">
        <f>'[3]2017'!AZ$3</f>
        <v>0</v>
      </c>
      <c r="X24" s="52">
        <f>'[3]2017'!BA$3</f>
        <v>20.257954999999999</v>
      </c>
      <c r="Y24" s="52">
        <f>'[3]2017'!BB$3</f>
        <v>1.47288</v>
      </c>
      <c r="Z24" s="52">
        <f>'[3]2017'!BC$3</f>
        <v>0</v>
      </c>
      <c r="AA24" s="52">
        <f>'[3]2017'!BD$3</f>
        <v>0</v>
      </c>
      <c r="AB24" s="52">
        <f>'[3]2017'!BE$3</f>
        <v>0</v>
      </c>
      <c r="AC24" s="52">
        <f>'[3]2017'!BF$3</f>
        <v>0</v>
      </c>
      <c r="AD24" s="52">
        <f>'[3]2017'!BG$3</f>
        <v>0</v>
      </c>
      <c r="AE24" s="4">
        <f>'[3]2017'!BH$3</f>
        <v>0</v>
      </c>
      <c r="AF24" s="4">
        <f>'[3]2017'!BI$3</f>
        <v>8.5780799999999999</v>
      </c>
      <c r="AG24" s="4">
        <f>'[3]2017'!BJ$3</f>
        <v>0</v>
      </c>
      <c r="AH24" s="52">
        <f>'[3]2017'!BK$3</f>
        <v>7.759848148148149E-2</v>
      </c>
    </row>
    <row r="25" spans="1:34" x14ac:dyDescent="0.25">
      <c r="A25">
        <f t="shared" si="0"/>
        <v>2018</v>
      </c>
      <c r="B25" s="2">
        <f>'[3]2018'!BL$3</f>
        <v>45.433583145058215</v>
      </c>
      <c r="C25" s="6">
        <f>'[3]2018'!AF$3</f>
        <v>12.791599999999999</v>
      </c>
      <c r="D25" s="2">
        <f>'[3]2018'!AG$3</f>
        <v>2.6871450582132989E-3</v>
      </c>
      <c r="E25" s="2">
        <f>'[3]2018'!AH$3</f>
        <v>0</v>
      </c>
      <c r="F25" s="2">
        <f>'[3]2018'!AI$3</f>
        <v>0</v>
      </c>
      <c r="G25" s="2">
        <f>'[3]2018'!AJ$3</f>
        <v>0</v>
      </c>
      <c r="H25" s="2">
        <f>'[3]2018'!AK$3</f>
        <v>0</v>
      </c>
      <c r="I25" s="2">
        <f>'[3]2018'!AL$3</f>
        <v>0</v>
      </c>
      <c r="J25" s="4">
        <f>'[3]2018'!AM$3</f>
        <v>0</v>
      </c>
      <c r="K25" s="52">
        <f>'[3]2018'!AN$3</f>
        <v>0</v>
      </c>
      <c r="L25" s="52">
        <f>'[3]2018'!AO$3</f>
        <v>0</v>
      </c>
      <c r="M25" s="52">
        <f>'[3]2018'!AP$3</f>
        <v>0</v>
      </c>
      <c r="N25" s="52">
        <f>'[3]2018'!AQ$3</f>
        <v>0</v>
      </c>
      <c r="O25" s="52">
        <f>'[3]2018'!AR$3</f>
        <v>0</v>
      </c>
      <c r="P25" s="52">
        <f>'[3]2018'!AS$3</f>
        <v>2.2679999999999999E-2</v>
      </c>
      <c r="Q25" s="52">
        <f>'[3]2018'!AT$3</f>
        <v>2.1996799999999999</v>
      </c>
      <c r="R25" s="4">
        <f>'[3]2018'!AU$3</f>
        <v>0</v>
      </c>
      <c r="S25" s="4">
        <f>'[3]2018'!AV$3</f>
        <v>0</v>
      </c>
      <c r="T25" s="52">
        <f>'[3]2018'!AW$3</f>
        <v>0</v>
      </c>
      <c r="U25" s="4">
        <f>'[3]2018'!AX$3</f>
        <v>0</v>
      </c>
      <c r="V25" s="52">
        <f>'[3]2018'!AY$3</f>
        <v>0.6048</v>
      </c>
      <c r="W25" s="52">
        <f>'[3]2018'!AZ$3</f>
        <v>0</v>
      </c>
      <c r="X25" s="52">
        <f>'[3]2018'!BA$3</f>
        <v>18.851089999999999</v>
      </c>
      <c r="Y25" s="52">
        <f>'[3]2018'!BB$3</f>
        <v>0.36456</v>
      </c>
      <c r="Z25" s="52">
        <f>'[3]2018'!BC$3</f>
        <v>0</v>
      </c>
      <c r="AA25" s="52">
        <f>'[3]2018'!BD$3</f>
        <v>0</v>
      </c>
      <c r="AB25" s="52">
        <f>'[3]2018'!BE$3</f>
        <v>0</v>
      </c>
      <c r="AC25" s="52">
        <f>'[3]2018'!BF$3</f>
        <v>0</v>
      </c>
      <c r="AD25" s="52">
        <f>'[3]2018'!BG$3</f>
        <v>8.0639999999999989E-2</v>
      </c>
      <c r="AE25" s="4">
        <f>'[3]2018'!BH$3</f>
        <v>0</v>
      </c>
      <c r="AF25" s="4">
        <f>'[3]2018'!BI$3</f>
        <v>10.41314</v>
      </c>
      <c r="AG25" s="4">
        <f>'[3]2018'!BJ$3</f>
        <v>0</v>
      </c>
      <c r="AH25" s="52">
        <f>'[3]2018'!BK$3</f>
        <v>0.10270599999999999</v>
      </c>
    </row>
    <row r="26" spans="1:34" x14ac:dyDescent="0.25">
      <c r="A26">
        <f t="shared" si="0"/>
        <v>2019</v>
      </c>
      <c r="B26" s="2">
        <f>'[3]2019'!BL$3</f>
        <v>51.779073999999994</v>
      </c>
      <c r="C26" s="6">
        <f>'[3]2019'!AF$3</f>
        <v>11.19636</v>
      </c>
      <c r="D26" s="2">
        <f>'[3]2019'!AG$3</f>
        <v>0.504</v>
      </c>
      <c r="E26" s="2">
        <f>'[3]2019'!AH$3</f>
        <v>0</v>
      </c>
      <c r="F26" s="2">
        <f>'[3]2019'!AI$3</f>
        <v>0</v>
      </c>
      <c r="G26" s="2">
        <f>'[3]2019'!AJ$3</f>
        <v>0</v>
      </c>
      <c r="H26" s="2">
        <f>'[3]2019'!AK$3</f>
        <v>0</v>
      </c>
      <c r="I26" s="2">
        <f>'[3]2019'!AL$3</f>
        <v>0</v>
      </c>
      <c r="J26" s="4">
        <f>'[3]2019'!AM$3</f>
        <v>0</v>
      </c>
      <c r="K26" s="52">
        <f>'[3]2019'!AN$3</f>
        <v>0</v>
      </c>
      <c r="L26" s="52">
        <f>'[3]2019'!AO$3</f>
        <v>0</v>
      </c>
      <c r="M26" s="52">
        <f>'[3]2019'!AP$3</f>
        <v>0</v>
      </c>
      <c r="N26" s="52">
        <f>'[3]2019'!AQ$3</f>
        <v>0</v>
      </c>
      <c r="O26" s="52">
        <f>'[3]2019'!AR$3</f>
        <v>0</v>
      </c>
      <c r="P26" s="52">
        <f>'[3]2019'!AS$3</f>
        <v>0.1008</v>
      </c>
      <c r="Q26" s="52">
        <f>'[3]2019'!AT$3</f>
        <v>3.1259199999999998</v>
      </c>
      <c r="R26" s="4">
        <f>'[3]2019'!AU$3</f>
        <v>0</v>
      </c>
      <c r="S26" s="4">
        <f>'[3]2019'!AV$3</f>
        <v>0</v>
      </c>
      <c r="T26" s="52">
        <f>'[3]2019'!AW$3</f>
        <v>0</v>
      </c>
      <c r="U26" s="4">
        <f>'[3]2019'!AX$3</f>
        <v>0</v>
      </c>
      <c r="V26" s="52">
        <f>'[3]2019'!AY$3</f>
        <v>2.9232</v>
      </c>
      <c r="W26" s="52">
        <f>'[3]2019'!AZ$3</f>
        <v>0</v>
      </c>
      <c r="X26" s="52">
        <f>'[3]2019'!BA$3</f>
        <v>19.642189999999999</v>
      </c>
      <c r="Y26" s="52">
        <f>'[3]2019'!BB$3</f>
        <v>0.80924499999999999</v>
      </c>
      <c r="Z26" s="52">
        <f>'[3]2019'!BC$3</f>
        <v>0.12186899999999999</v>
      </c>
      <c r="AA26" s="52">
        <f>'[3]2019'!BD$3</f>
        <v>0</v>
      </c>
      <c r="AB26" s="52">
        <f>'[3]2019'!BE$3</f>
        <v>0.02</v>
      </c>
      <c r="AC26" s="52">
        <f>'[3]2019'!BF$3</f>
        <v>0</v>
      </c>
      <c r="AD26" s="52">
        <f>'[3]2019'!BG$3</f>
        <v>0.18143999999999999</v>
      </c>
      <c r="AE26" s="4">
        <f>'[3]2019'!BH$3</f>
        <v>0</v>
      </c>
      <c r="AF26" s="4">
        <f>'[3]2019'!BI$3</f>
        <v>13.104039999999999</v>
      </c>
      <c r="AG26" s="4">
        <f>'[3]2019'!BJ$3</f>
        <v>0</v>
      </c>
      <c r="AH26" s="52">
        <f>'[3]2019'!BK$3</f>
        <v>5.0009999999999999E-2</v>
      </c>
    </row>
    <row r="27" spans="1:34" x14ac:dyDescent="0.25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4">
        <f>'[4]2020'!AM$3</f>
        <v>0</v>
      </c>
      <c r="K27" s="52">
        <f>'[4]2020'!AN$3</f>
        <v>0</v>
      </c>
      <c r="L27" s="52">
        <f>'[4]2020'!AO$3</f>
        <v>0</v>
      </c>
      <c r="M27" s="52">
        <f>'[4]2020'!AP$3</f>
        <v>0</v>
      </c>
      <c r="N27" s="52">
        <f>'[4]2020'!AQ$3</f>
        <v>0</v>
      </c>
      <c r="O27" s="52">
        <f>'[4]2020'!AR$3</f>
        <v>0</v>
      </c>
      <c r="P27" s="52">
        <f>'[4]2020'!AS$3</f>
        <v>0</v>
      </c>
      <c r="Q27" s="52">
        <f>'[4]2020'!AT$3</f>
        <v>0</v>
      </c>
      <c r="R27" s="4">
        <f>'[4]2020'!AU$3</f>
        <v>0</v>
      </c>
      <c r="S27" s="4">
        <f>'[4]2020'!AV$3</f>
        <v>0</v>
      </c>
      <c r="T27" s="52">
        <f>'[4]2020'!AW$3</f>
        <v>0</v>
      </c>
      <c r="U27" s="4">
        <f>'[4]2020'!AX$3</f>
        <v>0</v>
      </c>
      <c r="V27" s="52">
        <f>'[4]2020'!AY$3</f>
        <v>0</v>
      </c>
      <c r="W27" s="52">
        <f>'[4]2020'!AZ$3</f>
        <v>0</v>
      </c>
      <c r="X27" s="52">
        <f>'[4]2020'!BA$3</f>
        <v>0</v>
      </c>
      <c r="Y27" s="52">
        <f>'[4]2020'!BB$3</f>
        <v>0</v>
      </c>
      <c r="Z27" s="52">
        <f>'[4]2020'!BC$3</f>
        <v>0</v>
      </c>
      <c r="AA27" s="52">
        <f>'[4]2020'!BD$3</f>
        <v>0</v>
      </c>
      <c r="AB27" s="52">
        <f>'[4]2020'!BE$3</f>
        <v>0</v>
      </c>
      <c r="AC27" s="52">
        <f>'[4]2020'!BF$3</f>
        <v>0</v>
      </c>
      <c r="AD27" s="52">
        <f>'[4]2020'!BG$3</f>
        <v>0</v>
      </c>
      <c r="AE27" s="4">
        <f>'[4]2020'!BH$3</f>
        <v>0</v>
      </c>
      <c r="AF27" s="4">
        <f>'[4]2020'!BI$3</f>
        <v>0</v>
      </c>
      <c r="AG27" s="4">
        <f>'[4]2020'!BJ$3</f>
        <v>0</v>
      </c>
      <c r="AH27" s="52">
        <f>'[4]2020'!BK$3</f>
        <v>0</v>
      </c>
    </row>
    <row r="29" spans="1:34" x14ac:dyDescent="0.25">
      <c r="AF2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21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65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  <c r="L3" s="64" t="s">
        <v>66</v>
      </c>
    </row>
    <row r="4" spans="2:29" x14ac:dyDescent="0.25">
      <c r="B4" s="3" t="s">
        <v>10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49">
        <f>DataSummary40012200!F$2</f>
        <v>2000</v>
      </c>
      <c r="H6" s="49">
        <f>DataSummary40012200!G$2</f>
        <v>2001</v>
      </c>
      <c r="I6" s="49">
        <f>DataSummary40012200!H$2</f>
        <v>2002</v>
      </c>
      <c r="J6" s="49">
        <f>DataSummary40012200!I$2</f>
        <v>2003</v>
      </c>
      <c r="K6" s="49">
        <f>DataSummary40012200!J$2</f>
        <v>2004</v>
      </c>
      <c r="L6" s="49">
        <f>DataSummary40012200!K$2</f>
        <v>2005</v>
      </c>
      <c r="M6" s="49">
        <f>DataSummary40012200!L$2</f>
        <v>2006</v>
      </c>
      <c r="N6" s="49">
        <f>DataSummary40012200!M$2</f>
        <v>2007</v>
      </c>
      <c r="O6" s="49">
        <f>DataSummary40012200!N$2</f>
        <v>2008</v>
      </c>
      <c r="P6" s="49">
        <f>DataSummary40012200!O$2</f>
        <v>2009</v>
      </c>
      <c r="Q6" s="49">
        <f>DataSummary40012200!P$2</f>
        <v>2010</v>
      </c>
      <c r="R6" s="49">
        <f>DataSummary40012200!Q$2</f>
        <v>2011</v>
      </c>
      <c r="S6" s="49">
        <f>DataSummary40012200!R$2</f>
        <v>2012</v>
      </c>
      <c r="T6" s="49">
        <f>DataSummary40012200!S$2</f>
        <v>2013</v>
      </c>
      <c r="U6" s="49">
        <f>DataSummary40012200!T$2</f>
        <v>2014</v>
      </c>
      <c r="V6" s="49">
        <f>DataSummary40012200!U$2</f>
        <v>2015</v>
      </c>
      <c r="W6" s="49">
        <f>DataSummary40012200!V$2</f>
        <v>2016</v>
      </c>
      <c r="X6" s="49">
        <f>DataSummary40012200!W$2</f>
        <v>2017</v>
      </c>
      <c r="Y6" s="49">
        <f>DataSummary40012200!X$2</f>
        <v>2018</v>
      </c>
      <c r="Z6" s="50">
        <f>DataSummary40012200!Y$2</f>
        <v>2019</v>
      </c>
      <c r="AA6" s="50">
        <f>DataSummary40012200!Z$2</f>
        <v>2020</v>
      </c>
      <c r="AB6" s="11"/>
      <c r="AC6" s="3"/>
    </row>
    <row r="7" spans="2:29" ht="14.5" thickBot="1" x14ac:dyDescent="0.35">
      <c r="B7" s="54" t="s">
        <v>9</v>
      </c>
      <c r="C7" s="55">
        <f>1/1000*DataSummary40011000!B$1</f>
        <v>5.3482688525861117E-3</v>
      </c>
      <c r="D7" s="56">
        <f>1/1000*DataSummary40011000!C$1</f>
        <v>2.9945389999999996E-3</v>
      </c>
      <c r="E7" s="56">
        <f>1/1000*DataSummary40011000!D$1</f>
        <v>3.2260199999999996E-4</v>
      </c>
      <c r="F7" s="56">
        <f>1/1000*DataSummary40011000!E$1</f>
        <v>5.0687000000000004E-5</v>
      </c>
      <c r="G7" s="57">
        <f>1/1000*DataSummary40011000!F$1</f>
        <v>8.1999999999999987E-5</v>
      </c>
      <c r="H7" s="57">
        <f>1/1000*DataSummary40011000!G$1</f>
        <v>0</v>
      </c>
      <c r="I7" s="57">
        <f>1/1000*DataSummary40011000!H$1</f>
        <v>0</v>
      </c>
      <c r="J7" s="57">
        <f>1/1000*DataSummary40011000!I$1</f>
        <v>1.0299999999999999E-6</v>
      </c>
      <c r="K7" s="57">
        <f>1/1000*DataSummary40011000!J$1</f>
        <v>0</v>
      </c>
      <c r="L7" s="57">
        <f>1/1000*DataSummary40011000!K$1</f>
        <v>1.6242000000000001E-5</v>
      </c>
      <c r="M7" s="57">
        <f>1/1000*DataSummary40011000!L$1</f>
        <v>3.3474399999999997E-3</v>
      </c>
      <c r="N7" s="57">
        <f>1/1000*DataSummary40011000!M$1</f>
        <v>4.5511199999999996E-3</v>
      </c>
      <c r="O7" s="57">
        <f>1/1000*DataSummary40011000!N$1</f>
        <v>2.8592493627788594E-3</v>
      </c>
      <c r="P7" s="57">
        <f>1/1000*DataSummary40011000!O$1</f>
        <v>4.6360399999999993E-3</v>
      </c>
      <c r="Q7" s="57">
        <f>1/1000*DataSummary40011000!P$1</f>
        <v>4.6912100000000003E-3</v>
      </c>
      <c r="R7" s="57">
        <f>1/1000*DataSummary40011000!Q$1</f>
        <v>3.2428483518541051E-2</v>
      </c>
      <c r="S7" s="57">
        <f>1/1000*DataSummary40011000!R$1</f>
        <v>5.2501680000000004E-3</v>
      </c>
      <c r="T7" s="57">
        <f>1/1000*DataSummary40011000!S$1</f>
        <v>6.2546199999999989E-3</v>
      </c>
      <c r="U7" s="57">
        <f>1/1000*DataSummary40011000!T$1</f>
        <v>0</v>
      </c>
      <c r="V7" s="57">
        <f>1/1000*DataSummary40011000!U$1</f>
        <v>0</v>
      </c>
      <c r="W7" s="57">
        <f>1/1000*DataSummary40011000!V$1</f>
        <v>9.7093108839498184E-3</v>
      </c>
      <c r="X7" s="57">
        <f>1/1000*DataSummary40011000!W$1</f>
        <v>1.8717013925925927E-2</v>
      </c>
      <c r="Y7" s="57">
        <f>1/1000*DataSummary40011000!X$1</f>
        <v>1.0621846000000002E-2</v>
      </c>
      <c r="Z7" s="57">
        <f>1/1000*DataSummary40011000!Y$1</f>
        <v>1.128305E-3</v>
      </c>
      <c r="AA7" s="46">
        <f>1/1000*DataSummary40011000!Z$1</f>
        <v>0</v>
      </c>
      <c r="AB7" s="11"/>
      <c r="AC7" s="3"/>
    </row>
    <row r="8" spans="2:29" ht="13.5" thickTop="1" thickBot="1" x14ac:dyDescent="0.3">
      <c r="AB8" s="11"/>
      <c r="AC8" s="53"/>
    </row>
    <row r="9" spans="2:29" ht="14.5" thickTop="1" x14ac:dyDescent="0.3">
      <c r="B9" s="44">
        <v>40012100</v>
      </c>
      <c r="C9" s="24">
        <f>DataSummary40012100!B$2</f>
        <v>1996</v>
      </c>
      <c r="D9" s="23">
        <f>DataSummary40012100!C$2</f>
        <v>1997</v>
      </c>
      <c r="E9" s="23">
        <f>DataSummary40012100!D$2</f>
        <v>1998</v>
      </c>
      <c r="F9" s="23">
        <f>DataSummary40012100!E$2</f>
        <v>1999</v>
      </c>
      <c r="G9" s="49">
        <f>DataSummary40012100!F$2</f>
        <v>2000</v>
      </c>
      <c r="H9" s="49">
        <f>DataSummary40012100!G$2</f>
        <v>2001</v>
      </c>
      <c r="I9" s="49">
        <f>DataSummary40012100!H$2</f>
        <v>2002</v>
      </c>
      <c r="J9" s="49">
        <f>DataSummary40012100!I$2</f>
        <v>2003</v>
      </c>
      <c r="K9" s="49">
        <f>DataSummary40012100!J$2</f>
        <v>2004</v>
      </c>
      <c r="L9" s="49">
        <f>DataSummary40012100!K$2</f>
        <v>2005</v>
      </c>
      <c r="M9" s="49">
        <f>DataSummary40012100!L$2</f>
        <v>2006</v>
      </c>
      <c r="N9" s="49">
        <f>DataSummary40012100!M$2</f>
        <v>2007</v>
      </c>
      <c r="O9" s="49">
        <f>DataSummary40012100!N$2</f>
        <v>2008</v>
      </c>
      <c r="P9" s="49">
        <f>DataSummary40012100!O$2</f>
        <v>2009</v>
      </c>
      <c r="Q9" s="49">
        <f>DataSummary40012100!P$2</f>
        <v>2010</v>
      </c>
      <c r="R9" s="49">
        <f>DataSummary40012100!Q$2</f>
        <v>2011</v>
      </c>
      <c r="S9" s="49">
        <f>DataSummary40012100!R$2</f>
        <v>2012</v>
      </c>
      <c r="T9" s="49">
        <f>DataSummary40012100!S$2</f>
        <v>2013</v>
      </c>
      <c r="U9" s="49">
        <f>DataSummary40012100!T$2</f>
        <v>2014</v>
      </c>
      <c r="V9" s="49">
        <f>DataSummary40012100!U$2</f>
        <v>2015</v>
      </c>
      <c r="W9" s="49">
        <f>DataSummary40012100!V$2</f>
        <v>2016</v>
      </c>
      <c r="X9" s="49">
        <f>DataSummary40012100!W$2</f>
        <v>2017</v>
      </c>
      <c r="Y9" s="49">
        <f>DataSummary40012100!X$2</f>
        <v>2018</v>
      </c>
      <c r="Z9" s="50">
        <f>DataSummary40012100!Y$2</f>
        <v>2019</v>
      </c>
      <c r="AA9" s="50">
        <f>DataSummary40012100!Z$2</f>
        <v>2020</v>
      </c>
      <c r="AB9" s="11"/>
      <c r="AC9" s="53"/>
    </row>
    <row r="10" spans="2:29" ht="14.5" thickBot="1" x14ac:dyDescent="0.35">
      <c r="B10" s="54" t="s">
        <v>9</v>
      </c>
      <c r="C10" s="55">
        <f>1/1000*DataSummary40012100!B$1</f>
        <v>3.0000000000000001E-5</v>
      </c>
      <c r="D10" s="56">
        <f>1/1000*DataSummary40012100!C$1</f>
        <v>1.9858999999999997E-5</v>
      </c>
      <c r="E10" s="56">
        <f>1/1000*DataSummary40012100!D$1</f>
        <v>0</v>
      </c>
      <c r="F10" s="56">
        <f>1/1000*DataSummary40012100!E$1</f>
        <v>6.8700000000000005E-7</v>
      </c>
      <c r="G10" s="57">
        <f>1/1000*DataSummary40012100!F$1</f>
        <v>0</v>
      </c>
      <c r="H10" s="57">
        <f>1/1000*DataSummary40012100!G$1</f>
        <v>0</v>
      </c>
      <c r="I10" s="57">
        <f>1/1000*DataSummary40012100!H$1</f>
        <v>0</v>
      </c>
      <c r="J10" s="57">
        <f>1/1000*DataSummary40012100!I$1</f>
        <v>0</v>
      </c>
      <c r="K10" s="57">
        <f>1/1000*DataSummary40012100!J$1</f>
        <v>0</v>
      </c>
      <c r="L10" s="57">
        <f>1/1000*DataSummary40012100!K$1</f>
        <v>7.2296850000000013E-3</v>
      </c>
      <c r="M10" s="57">
        <f>1/1000*DataSummary40012100!L$1</f>
        <v>7.7176999999999996E-4</v>
      </c>
      <c r="N10" s="57">
        <f>1/1000*DataSummary40012100!M$1</f>
        <v>2.5387199999999995E-3</v>
      </c>
      <c r="O10" s="57">
        <f>1/1000*DataSummary40012100!N$1</f>
        <v>3.637005E-3</v>
      </c>
      <c r="P10" s="57">
        <f>1/1000*DataSummary40012100!O$1</f>
        <v>5.6293000000000003E-3</v>
      </c>
      <c r="Q10" s="57">
        <f>1/1000*DataSummary40012100!P$1</f>
        <v>2.99168E-3</v>
      </c>
      <c r="R10" s="57">
        <f>1/1000*DataSummary40012100!Q$1</f>
        <v>2.9246799999999994E-3</v>
      </c>
      <c r="S10" s="57">
        <f>1/1000*DataSummary40012100!R$1</f>
        <v>0</v>
      </c>
      <c r="T10" s="57">
        <f>1/1000*DataSummary40012100!S$1</f>
        <v>0</v>
      </c>
      <c r="U10" s="57">
        <f>1/1000*DataSummary40012100!T$1</f>
        <v>0</v>
      </c>
      <c r="V10" s="57">
        <f>1/1000*DataSummary40012100!U$1</f>
        <v>0</v>
      </c>
      <c r="W10" s="57">
        <f>1/1000*DataSummary40012100!V$1</f>
        <v>0</v>
      </c>
      <c r="X10" s="57">
        <f>1/1000*DataSummary40012100!W$1</f>
        <v>6.5876999999999993E-4</v>
      </c>
      <c r="Y10" s="57">
        <f>1/1000*DataSummary40012100!X$1</f>
        <v>5.9219999999999999E-5</v>
      </c>
      <c r="Z10" s="57">
        <f>1/1000*DataSummary40012100!Y$1</f>
        <v>0</v>
      </c>
      <c r="AA10" s="46">
        <f>1/1000*DataSummary40012100!Z$1</f>
        <v>0</v>
      </c>
      <c r="AB10" s="11"/>
      <c r="AC10" s="3"/>
    </row>
    <row r="11" spans="2:29" ht="15" thickTop="1" thickBot="1" x14ac:dyDescent="0.35">
      <c r="B11" s="58"/>
      <c r="C11" s="59"/>
      <c r="D11" s="59"/>
      <c r="E11" s="59"/>
      <c r="F11" s="59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1"/>
      <c r="AC11" s="48"/>
    </row>
    <row r="12" spans="2:29" ht="14.5" thickTop="1" x14ac:dyDescent="0.3">
      <c r="B12" s="44">
        <v>40012200</v>
      </c>
      <c r="C12" s="51">
        <f>DataSummary40012200!B$2</f>
        <v>1996</v>
      </c>
      <c r="D12" s="49">
        <f>DataSummary40012200!C$2</f>
        <v>1997</v>
      </c>
      <c r="E12" s="49">
        <f>DataSummary40012200!D$2</f>
        <v>1998</v>
      </c>
      <c r="F12" s="49">
        <f>DataSummary40012200!E$2</f>
        <v>1999</v>
      </c>
      <c r="G12" s="49">
        <f>DataSummary40012200!F$2</f>
        <v>2000</v>
      </c>
      <c r="H12" s="49">
        <f>DataSummary40012200!G$2</f>
        <v>2001</v>
      </c>
      <c r="I12" s="49">
        <f>DataSummary40012200!H$2</f>
        <v>2002</v>
      </c>
      <c r="J12" s="49">
        <f>DataSummary40012200!I$2</f>
        <v>2003</v>
      </c>
      <c r="K12" s="49">
        <f>DataSummary40012200!J$2</f>
        <v>2004</v>
      </c>
      <c r="L12" s="49">
        <f>DataSummary40012200!K$2</f>
        <v>2005</v>
      </c>
      <c r="M12" s="49">
        <f>DataSummary40012200!L$2</f>
        <v>2006</v>
      </c>
      <c r="N12" s="49">
        <f>DataSummary40012200!M$2</f>
        <v>2007</v>
      </c>
      <c r="O12" s="49">
        <f>DataSummary40012200!N$2</f>
        <v>2008</v>
      </c>
      <c r="P12" s="49">
        <f>DataSummary40012200!O$2</f>
        <v>2009</v>
      </c>
      <c r="Q12" s="49">
        <f>DataSummary40012200!P$2</f>
        <v>2010</v>
      </c>
      <c r="R12" s="49">
        <f>DataSummary40012200!Q$2</f>
        <v>2011</v>
      </c>
      <c r="S12" s="49">
        <f>DataSummary40012200!R$2</f>
        <v>2012</v>
      </c>
      <c r="T12" s="49">
        <f>DataSummary40012200!S$2</f>
        <v>2013</v>
      </c>
      <c r="U12" s="49">
        <f>DataSummary40012200!T$2</f>
        <v>2014</v>
      </c>
      <c r="V12" s="49">
        <f>DataSummary40012200!U$2</f>
        <v>2015</v>
      </c>
      <c r="W12" s="49">
        <f>DataSummary40012200!V$2</f>
        <v>2016</v>
      </c>
      <c r="X12" s="49">
        <f>DataSummary40012200!W$2</f>
        <v>2017</v>
      </c>
      <c r="Y12" s="49">
        <f>DataSummary40012200!X$2</f>
        <v>2018</v>
      </c>
      <c r="Z12" s="50">
        <f>DataSummary40012200!Y$2</f>
        <v>2019</v>
      </c>
      <c r="AA12" s="50">
        <f>DataSummary40012200!Z$2</f>
        <v>2020</v>
      </c>
      <c r="AB12" s="11"/>
      <c r="AC12" s="48"/>
    </row>
    <row r="13" spans="2:29" ht="14" x14ac:dyDescent="0.3">
      <c r="B13" s="22" t="s">
        <v>9</v>
      </c>
      <c r="C13" s="21">
        <f>1/1000*DataSummary40012200!B$1</f>
        <v>8.4384920000000006E-3</v>
      </c>
      <c r="D13" s="20">
        <f>1/1000*DataSummary40012200!C$1</f>
        <v>6.6486299999999991E-3</v>
      </c>
      <c r="E13" s="20">
        <f>1/1000*DataSummary40012200!D$1</f>
        <v>7.137390999999999E-3</v>
      </c>
      <c r="F13" s="20">
        <f>1/1000*DataSummary40012200!E$1</f>
        <v>7.9400700000000005E-3</v>
      </c>
      <c r="G13" s="45">
        <f>1/1000*DataSummary40012200!F$1</f>
        <v>8.1741850000000005E-3</v>
      </c>
      <c r="H13" s="45">
        <f>1/1000*DataSummary40012200!G$1</f>
        <v>8.1952929999999993E-3</v>
      </c>
      <c r="I13" s="45">
        <f>1/1000*DataSummary40012200!H$1</f>
        <v>0</v>
      </c>
      <c r="J13" s="45">
        <f>1/1000*DataSummary40012200!I$1</f>
        <v>8.8506129999999985E-3</v>
      </c>
      <c r="K13" s="45">
        <f>1/1000*DataSummary40012200!J$1</f>
        <v>0</v>
      </c>
      <c r="L13" s="45">
        <f>1/1000*DataSummary40012200!K$1</f>
        <v>2.2936499999999998E-4</v>
      </c>
      <c r="M13" s="45">
        <f>1/1000*DataSummary40012200!L$1</f>
        <v>1.1340000000000001E-4</v>
      </c>
      <c r="N13" s="45">
        <f>1/1000*DataSummary40012200!M$1</f>
        <v>1.86228E-3</v>
      </c>
      <c r="O13" s="45">
        <f>1/1000*DataSummary40012200!N$1</f>
        <v>2.9282399999999999E-3</v>
      </c>
      <c r="P13" s="45">
        <f>1/1000*DataSummary40012200!O$1</f>
        <v>1.7009999999999998E-3</v>
      </c>
      <c r="Q13" s="45">
        <f>1/1000*DataSummary40012200!P$1</f>
        <v>1.5789399999999998E-3</v>
      </c>
      <c r="R13" s="45">
        <f>1/1000*DataSummary40012200!Q$1</f>
        <v>5.0309009999999999E-3</v>
      </c>
      <c r="S13" s="45">
        <f>1/1000*DataSummary40012200!R$1</f>
        <v>9.4020599999999985E-3</v>
      </c>
      <c r="T13" s="45">
        <f>1/1000*DataSummary40012200!S$1</f>
        <v>9.975379999999999E-3</v>
      </c>
      <c r="U13" s="45">
        <f>1/1000*DataSummary40012200!T$1</f>
        <v>0</v>
      </c>
      <c r="V13" s="45">
        <f>1/1000*DataSummary40012200!U$1</f>
        <v>0</v>
      </c>
      <c r="W13" s="45">
        <f>1/1000*DataSummary40012200!V$1</f>
        <v>2.5331085E-2</v>
      </c>
      <c r="X13" s="45">
        <f>1/1000*DataSummary40012200!W$1</f>
        <v>2.869797E-2</v>
      </c>
      <c r="Y13" s="45">
        <f>1/1000*DataSummary40012200!X$1</f>
        <v>3.2563120000000001E-2</v>
      </c>
      <c r="Z13" s="46">
        <f>1/1000*DataSummary40012200!Y$1</f>
        <v>4.8553499999999999E-2</v>
      </c>
      <c r="AA13" s="46">
        <f>1/1000*DataSummary40012200!Z$1</f>
        <v>0</v>
      </c>
      <c r="AB13" s="11"/>
      <c r="AC13" s="62"/>
    </row>
    <row r="14" spans="2:29" x14ac:dyDescent="0.25">
      <c r="B14" s="19" t="s">
        <v>64</v>
      </c>
      <c r="C14" s="18">
        <f>1/1000*DataSummary40012200!B$3</f>
        <v>6.807408E-3</v>
      </c>
      <c r="D14" s="17">
        <f>1/1000*DataSummary40012200!C$3</f>
        <v>4.7020359999999997E-3</v>
      </c>
      <c r="E14" s="17">
        <f>1/1000*DataSummary40012200!D$3</f>
        <v>6.8345759999999993E-3</v>
      </c>
      <c r="F14" s="17">
        <f>1/1000*DataSummary40012200!E$3</f>
        <v>7.0792429999999998E-3</v>
      </c>
      <c r="G14" s="17">
        <f>1/1000*DataSummary40012200!F$3</f>
        <v>7.2381509999999991E-3</v>
      </c>
      <c r="H14" s="17">
        <f>1/1000*DataSummary40012200!G$3</f>
        <v>7.439017E-3</v>
      </c>
      <c r="I14" s="17">
        <f>1/1000*DataSummary40012200!H$3</f>
        <v>0</v>
      </c>
      <c r="J14" s="17">
        <f>1/1000*DataSummary40012200!I$3</f>
        <v>7.9818029999999991E-3</v>
      </c>
      <c r="K14" s="17">
        <f>1/1000*DataSummary40012200!J$3</f>
        <v>0</v>
      </c>
      <c r="L14" s="17">
        <f>1/1000*DataSummary40012200!K$3</f>
        <v>1.8778999999999999E-4</v>
      </c>
      <c r="M14" s="17">
        <f>1/1000*DataSummary40012200!L$3</f>
        <v>0</v>
      </c>
      <c r="N14" s="17">
        <f>1/1000*DataSummary40012200!M$3</f>
        <v>1.86228E-3</v>
      </c>
      <c r="O14" s="17">
        <f>1/1000*DataSummary40012200!N$3</f>
        <v>2.9282399999999999E-3</v>
      </c>
      <c r="P14" s="17">
        <f>1/1000*DataSummary40012200!O$3</f>
        <v>1.7009999999999998E-3</v>
      </c>
      <c r="Q14" s="17">
        <f>1/1000*DataSummary40012200!P$3</f>
        <v>1.4930999999999998E-3</v>
      </c>
      <c r="R14" s="17">
        <f>1/1000*DataSummary40012200!Q$3</f>
        <v>2.9362799999999999E-3</v>
      </c>
      <c r="S14" s="17">
        <f>1/1000*DataSummary40012200!R$3</f>
        <v>4.5662199999999993E-3</v>
      </c>
      <c r="T14" s="17">
        <f>1/1000*DataSummary40012200!S$3</f>
        <v>5.91122E-3</v>
      </c>
      <c r="U14" s="17">
        <f>1/1000*DataSummary40012200!T$3</f>
        <v>0</v>
      </c>
      <c r="V14" s="17">
        <f>1/1000*DataSummary40012200!U$3</f>
        <v>0</v>
      </c>
      <c r="W14" s="17">
        <f>1/1000*DataSummary40012200!V$3</f>
        <v>1.633923E-2</v>
      </c>
      <c r="X14" s="17">
        <f>1/1000*DataSummary40012200!W$3</f>
        <v>8.7822000000000004E-3</v>
      </c>
      <c r="Y14" s="17">
        <f>1/1000*DataSummary40012200!X$3</f>
        <v>1.113308E-2</v>
      </c>
      <c r="Z14" s="16">
        <f>1/1000*DataSummary40012200!Y$3</f>
        <v>1.06722E-2</v>
      </c>
      <c r="AA14" s="16">
        <f>1/1000*DataSummary40012200!Z$3</f>
        <v>0</v>
      </c>
      <c r="AB14" s="11"/>
      <c r="AC14" s="47" t="str">
        <f>DataSummaryAll!A$3</f>
        <v>EU-28</v>
      </c>
    </row>
    <row r="15" spans="2:29" x14ac:dyDescent="0.25">
      <c r="B15" s="19" t="s">
        <v>50</v>
      </c>
      <c r="C15" s="17">
        <f>1/1000*DataSummary40012200!B$24</f>
        <v>0</v>
      </c>
      <c r="D15" s="17">
        <f>1/1000*DataSummary40012200!C$24</f>
        <v>0</v>
      </c>
      <c r="E15" s="17">
        <f>1/1000*DataSummary40012200!D$24</f>
        <v>0</v>
      </c>
      <c r="F15" s="17">
        <f>1/1000*DataSummary40012200!E$24</f>
        <v>0</v>
      </c>
      <c r="G15" s="17">
        <f>1/1000*DataSummary40012200!F$24</f>
        <v>0</v>
      </c>
      <c r="H15" s="17">
        <f>1/1000*DataSummary40012200!G$24</f>
        <v>0</v>
      </c>
      <c r="I15" s="17">
        <f>1/1000*DataSummary40012200!H$24</f>
        <v>0</v>
      </c>
      <c r="J15" s="17">
        <f>1/1000*DataSummary40012200!I$24</f>
        <v>0</v>
      </c>
      <c r="K15" s="17">
        <f>1/1000*DataSummary40012200!J$24</f>
        <v>0</v>
      </c>
      <c r="L15" s="17">
        <f>1/1000*DataSummary40012200!K$24</f>
        <v>0</v>
      </c>
      <c r="M15" s="17">
        <f>1/1000*DataSummary40012200!L$24</f>
        <v>0</v>
      </c>
      <c r="N15" s="17">
        <f>1/1000*DataSummary40012200!M$24</f>
        <v>0</v>
      </c>
      <c r="O15" s="17">
        <f>1/1000*DataSummary40012200!N$24</f>
        <v>0</v>
      </c>
      <c r="P15" s="17">
        <f>1/1000*DataSummary40012200!O$24</f>
        <v>0</v>
      </c>
      <c r="Q15" s="17">
        <f>1/1000*DataSummary40012200!P$24</f>
        <v>0</v>
      </c>
      <c r="R15" s="17">
        <f>1/1000*DataSummary40012200!Q$24</f>
        <v>0</v>
      </c>
      <c r="S15" s="17">
        <f>1/1000*DataSummary40012200!R$24</f>
        <v>1.7199999999999998E-4</v>
      </c>
      <c r="T15" s="17">
        <f>1/1000*DataSummary40012200!S$24</f>
        <v>2.03616E-3</v>
      </c>
      <c r="U15" s="17">
        <f>1/1000*DataSummary40012200!T$24</f>
        <v>0</v>
      </c>
      <c r="V15" s="17">
        <f>1/1000*DataSummary40012200!U$24</f>
        <v>0</v>
      </c>
      <c r="W15" s="17">
        <f>1/1000*DataSummary40012200!V$24</f>
        <v>7.1738149999999992E-3</v>
      </c>
      <c r="X15" s="17">
        <f>1/1000*DataSummary40012200!W$24</f>
        <v>1.1269399999999999E-2</v>
      </c>
      <c r="Y15" s="17">
        <f>1/1000*DataSummary40012200!X$24</f>
        <v>1.0610899999999999E-2</v>
      </c>
      <c r="Z15" s="16">
        <f>1/1000*DataSummary40012200!Y$24</f>
        <v>1.7190980000000002E-2</v>
      </c>
      <c r="AA15" s="16">
        <f>1/1000*DataSummary40012200!Z$24</f>
        <v>0</v>
      </c>
      <c r="AB15" s="11"/>
      <c r="AC15" s="47" t="str">
        <f>DataSummaryAll!A$24</f>
        <v>Malaysia</v>
      </c>
    </row>
    <row r="16" spans="2:29" x14ac:dyDescent="0.25">
      <c r="B16" s="19" t="s">
        <v>51</v>
      </c>
      <c r="C16" s="17">
        <f>1/1000*DataSummary40012200!B$32</f>
        <v>1.149125E-3</v>
      </c>
      <c r="D16" s="17">
        <f>1/1000*DataSummary40012200!C$32</f>
        <v>1.2297499999999999E-3</v>
      </c>
      <c r="E16" s="17">
        <f>1/1000*DataSummary40012200!D$32</f>
        <v>2.4207799999999998E-4</v>
      </c>
      <c r="F16" s="17">
        <f>1/1000*DataSummary40012200!E$32</f>
        <v>4.7781199999999998E-4</v>
      </c>
      <c r="G16" s="17">
        <f>1/1000*DataSummary40012200!F$32</f>
        <v>1.2095999999999999E-4</v>
      </c>
      <c r="H16" s="17">
        <f>1/1000*DataSummary40012200!G$32</f>
        <v>6.0479999999999997E-5</v>
      </c>
      <c r="I16" s="17">
        <f>1/1000*DataSummary40012200!H$32</f>
        <v>0</v>
      </c>
      <c r="J16" s="17">
        <f>1/1000*DataSummary40012200!I$32</f>
        <v>1.01687E-4</v>
      </c>
      <c r="K16" s="17">
        <f>1/1000*DataSummary40012200!J$32</f>
        <v>0</v>
      </c>
      <c r="L16" s="17">
        <f>1/1000*DataSummary40012200!K$32</f>
        <v>0</v>
      </c>
      <c r="M16" s="17">
        <f>1/1000*DataSummary40012200!L$32</f>
        <v>0</v>
      </c>
      <c r="N16" s="17">
        <f>1/1000*DataSummary40012200!M$32</f>
        <v>0</v>
      </c>
      <c r="O16" s="17">
        <f>1/1000*DataSummary40012200!N$32</f>
        <v>0</v>
      </c>
      <c r="P16" s="17">
        <f>1/1000*DataSummary40012200!O$32</f>
        <v>0</v>
      </c>
      <c r="Q16" s="17">
        <f>1/1000*DataSummary40012200!P$32</f>
        <v>0</v>
      </c>
      <c r="R16" s="17">
        <f>1/1000*DataSummary40012200!Q$32</f>
        <v>1.7601799999999999E-3</v>
      </c>
      <c r="S16" s="17">
        <f>1/1000*DataSummary40012200!R$32</f>
        <v>3.3025400000000001E-3</v>
      </c>
      <c r="T16" s="17">
        <f>1/1000*DataSummary40012200!S$32</f>
        <v>1.75836E-3</v>
      </c>
      <c r="U16" s="17">
        <f>1/1000*DataSummary40012200!T$32</f>
        <v>0</v>
      </c>
      <c r="V16" s="17">
        <f>1/1000*DataSummary40012200!U$32</f>
        <v>0</v>
      </c>
      <c r="W16" s="17">
        <f>1/1000*DataSummary40012200!V$32</f>
        <v>2.128E-5</v>
      </c>
      <c r="X16" s="17">
        <f>1/1000*DataSummary40012200!W$32</f>
        <v>6.0457599999999998E-3</v>
      </c>
      <c r="Y16" s="17">
        <f>1/1000*DataSummary40012200!X$32</f>
        <v>8.5517000000000006E-3</v>
      </c>
      <c r="Z16" s="16">
        <f>1/1000*DataSummary40012200!Y$32</f>
        <v>1.3103999999999999E-2</v>
      </c>
      <c r="AA16" s="16">
        <f>1/1000*DataSummary40012200!Z$32</f>
        <v>0</v>
      </c>
      <c r="AB16" s="11"/>
      <c r="AC16" s="47" t="str">
        <f>DataSummaryAll!A$32</f>
        <v>USA</v>
      </c>
    </row>
    <row r="17" spans="2:29" ht="13" thickBot="1" x14ac:dyDescent="0.3">
      <c r="B17" s="15" t="s">
        <v>8</v>
      </c>
      <c r="C17" s="14">
        <f t="shared" ref="C17:AA17" si="0">C13-SUM(C14:C16)</f>
        <v>4.8195900000000055E-4</v>
      </c>
      <c r="D17" s="13">
        <f t="shared" si="0"/>
        <v>7.1684399999999947E-4</v>
      </c>
      <c r="E17" s="13">
        <f t="shared" si="0"/>
        <v>6.0736999999999944E-5</v>
      </c>
      <c r="F17" s="13">
        <f t="shared" si="0"/>
        <v>3.8301500000000044E-4</v>
      </c>
      <c r="G17" s="13">
        <f t="shared" si="0"/>
        <v>8.1507400000000157E-4</v>
      </c>
      <c r="H17" s="13">
        <f t="shared" si="0"/>
        <v>6.9579599999999939E-4</v>
      </c>
      <c r="I17" s="13">
        <f t="shared" si="0"/>
        <v>0</v>
      </c>
      <c r="J17" s="13">
        <f t="shared" si="0"/>
        <v>7.6712299999999976E-4</v>
      </c>
      <c r="K17" s="13">
        <f t="shared" si="0"/>
        <v>0</v>
      </c>
      <c r="L17" s="13">
        <f t="shared" si="0"/>
        <v>4.1574999999999994E-5</v>
      </c>
      <c r="M17" s="13">
        <f t="shared" si="0"/>
        <v>1.1340000000000001E-4</v>
      </c>
      <c r="N17" s="13">
        <f t="shared" si="0"/>
        <v>0</v>
      </c>
      <c r="O17" s="13">
        <f t="shared" si="0"/>
        <v>0</v>
      </c>
      <c r="P17" s="13">
        <f t="shared" si="0"/>
        <v>0</v>
      </c>
      <c r="Q17" s="13">
        <f t="shared" si="0"/>
        <v>8.5840000000000005E-5</v>
      </c>
      <c r="R17" s="13">
        <f t="shared" si="0"/>
        <v>3.3444100000000043E-4</v>
      </c>
      <c r="S17" s="13">
        <f t="shared" si="0"/>
        <v>1.3612999999999993E-3</v>
      </c>
      <c r="T17" s="13">
        <f t="shared" si="0"/>
        <v>2.6963999999999808E-4</v>
      </c>
      <c r="U17" s="13">
        <f t="shared" si="0"/>
        <v>0</v>
      </c>
      <c r="V17" s="13">
        <f t="shared" si="0"/>
        <v>0</v>
      </c>
      <c r="W17" s="13">
        <f t="shared" si="0"/>
        <v>1.7967600000000014E-3</v>
      </c>
      <c r="X17" s="13">
        <f t="shared" si="0"/>
        <v>2.6006099999999997E-3</v>
      </c>
      <c r="Y17" s="13">
        <f t="shared" si="0"/>
        <v>2.2674400000000025E-3</v>
      </c>
      <c r="Z17" s="12">
        <f t="shared" si="0"/>
        <v>7.5863200000000006E-3</v>
      </c>
      <c r="AA17" s="12">
        <f t="shared" si="0"/>
        <v>0</v>
      </c>
      <c r="AB17" s="11"/>
      <c r="AC17" s="53"/>
    </row>
    <row r="18" spans="2:29" ht="13.5" thickTop="1" thickBot="1" x14ac:dyDescent="0.3">
      <c r="AC18" s="48"/>
    </row>
    <row r="19" spans="2:29" ht="14.5" thickTop="1" x14ac:dyDescent="0.3">
      <c r="B19" s="44">
        <v>40012900</v>
      </c>
      <c r="C19" s="51">
        <f>DataSummary40012900!B$2</f>
        <v>1996</v>
      </c>
      <c r="D19" s="49">
        <f>DataSummary40012900!C$2</f>
        <v>1997</v>
      </c>
      <c r="E19" s="49">
        <f>DataSummary40012900!D$2</f>
        <v>1998</v>
      </c>
      <c r="F19" s="49">
        <f>DataSummary40012900!E$2</f>
        <v>1999</v>
      </c>
      <c r="G19" s="49">
        <f>DataSummary40012900!F$2</f>
        <v>2000</v>
      </c>
      <c r="H19" s="49">
        <f>DataSummary40012900!G$2</f>
        <v>2001</v>
      </c>
      <c r="I19" s="49">
        <f>DataSummary40012900!H$2</f>
        <v>2002</v>
      </c>
      <c r="J19" s="49">
        <f>DataSummary40012900!I$2</f>
        <v>2003</v>
      </c>
      <c r="K19" s="49">
        <f>DataSummary40012900!J$2</f>
        <v>2004</v>
      </c>
      <c r="L19" s="49">
        <f>DataSummary40012900!K$2</f>
        <v>2005</v>
      </c>
      <c r="M19" s="49">
        <f>DataSummary40012900!L$2</f>
        <v>2006</v>
      </c>
      <c r="N19" s="49">
        <f>DataSummary40012900!M$2</f>
        <v>2007</v>
      </c>
      <c r="O19" s="49">
        <f>DataSummary40012900!N$2</f>
        <v>2008</v>
      </c>
      <c r="P19" s="49">
        <f>DataSummary40012900!O$2</f>
        <v>2009</v>
      </c>
      <c r="Q19" s="49">
        <f>DataSummary40012900!P$2</f>
        <v>2010</v>
      </c>
      <c r="R19" s="49">
        <f>DataSummary40012900!Q$2</f>
        <v>2011</v>
      </c>
      <c r="S19" s="49">
        <f>DataSummary40012900!R$2</f>
        <v>2012</v>
      </c>
      <c r="T19" s="49">
        <f>DataSummary40012900!S$2</f>
        <v>2013</v>
      </c>
      <c r="U19" s="49">
        <f>DataSummary40012900!T$2</f>
        <v>2014</v>
      </c>
      <c r="V19" s="49">
        <f>DataSummary40012900!U$2</f>
        <v>2015</v>
      </c>
      <c r="W19" s="49">
        <f>DataSummary40012900!V$2</f>
        <v>2016</v>
      </c>
      <c r="X19" s="49">
        <f>DataSummary40012900!W$2</f>
        <v>2017</v>
      </c>
      <c r="Y19" s="49">
        <f>DataSummary40012900!X$2</f>
        <v>2018</v>
      </c>
      <c r="Z19" s="49">
        <f>DataSummary40012900!Y$2</f>
        <v>2019</v>
      </c>
      <c r="AA19" s="49">
        <f>DataSummary40012900!Z$2</f>
        <v>2020</v>
      </c>
      <c r="AB19" s="11"/>
      <c r="AC19" s="48"/>
    </row>
    <row r="20" spans="2:29" ht="14.5" thickBot="1" x14ac:dyDescent="0.35">
      <c r="B20" s="54" t="s">
        <v>9</v>
      </c>
      <c r="C20" s="55">
        <f>1/1000*DataSummary40012900!B$1</f>
        <v>1.204428E-3</v>
      </c>
      <c r="D20" s="56">
        <f>1/1000*DataSummary40012900!C$1</f>
        <v>1.8000000000000002E-8</v>
      </c>
      <c r="E20" s="56">
        <f>1/1000*DataSummary40012900!D$1</f>
        <v>7.9573999999999994E-5</v>
      </c>
      <c r="F20" s="56">
        <f>1/1000*DataSummary40012900!E$1</f>
        <v>0</v>
      </c>
      <c r="G20" s="57">
        <f>1/1000*DataSummary40012900!F$1</f>
        <v>0</v>
      </c>
      <c r="H20" s="57">
        <f>1/1000*DataSummary40012900!G$1</f>
        <v>0</v>
      </c>
      <c r="I20" s="57">
        <f>1/1000*DataSummary40012900!H$1</f>
        <v>0</v>
      </c>
      <c r="J20" s="57">
        <f>1/1000*DataSummary40012900!I$1</f>
        <v>0</v>
      </c>
      <c r="K20" s="57">
        <f>1/1000*DataSummary40012900!J$1</f>
        <v>0</v>
      </c>
      <c r="L20" s="57">
        <f>1/1000*DataSummary40012900!K$1</f>
        <v>3.5969689999999998E-3</v>
      </c>
      <c r="M20" s="57">
        <f>1/1000*DataSummary40012900!L$1</f>
        <v>1.4495249999999999E-3</v>
      </c>
      <c r="N20" s="57">
        <f>1/1000*DataSummary40012900!M$1</f>
        <v>5.6975999999999998E-5</v>
      </c>
      <c r="O20" s="57">
        <f>1/1000*DataSummary40012900!N$1</f>
        <v>0</v>
      </c>
      <c r="P20" s="57">
        <f>1/1000*DataSummary40012900!O$1</f>
        <v>9.2616400000000005E-4</v>
      </c>
      <c r="Q20" s="57">
        <f>1/1000*DataSummary40012900!P$1</f>
        <v>2.3184E-4</v>
      </c>
      <c r="R20" s="57">
        <f>1/1000*DataSummary40012900!Q$1</f>
        <v>2.729136558514737E-5</v>
      </c>
      <c r="S20" s="57">
        <f>1/1000*DataSummary40012900!R$1</f>
        <v>2.7818E-4</v>
      </c>
      <c r="T20" s="57">
        <f>1/1000*DataSummary40012900!S$1</f>
        <v>0</v>
      </c>
      <c r="U20" s="57">
        <f>1/1000*DataSummary40012900!T$1</f>
        <v>0</v>
      </c>
      <c r="V20" s="57">
        <f>1/1000*DataSummary40012900!U$1</f>
        <v>0</v>
      </c>
      <c r="W20" s="57">
        <f>1/1000*DataSummary40012900!V$1</f>
        <v>2.0870219999999996E-3</v>
      </c>
      <c r="X20" s="57">
        <f>1/1000*DataSummary40012900!W$1</f>
        <v>1.8117989999999998E-3</v>
      </c>
      <c r="Y20" s="57">
        <f>1/1000*DataSummary40012900!X$1</f>
        <v>2.1893971450582133E-3</v>
      </c>
      <c r="Z20" s="57">
        <f>1/1000*DataSummary40012900!Y$1</f>
        <v>2.0972689999999997E-3</v>
      </c>
      <c r="AA20" s="46">
        <f>1/1000*DataSummary40012900!Z$1</f>
        <v>0</v>
      </c>
      <c r="AB20" s="11"/>
      <c r="AC20" s="62"/>
    </row>
    <row r="21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9.9920072216264089E-16</v>
      </c>
      <c r="C1" s="2">
        <f t="shared" si="0"/>
        <v>1.914734917927291E-16</v>
      </c>
      <c r="D1" s="2">
        <f t="shared" si="0"/>
        <v>3.5388358909926865E-16</v>
      </c>
      <c r="E1" s="2">
        <f t="shared" si="0"/>
        <v>1.0842021724855044E-19</v>
      </c>
      <c r="F1" s="2">
        <f t="shared" si="0"/>
        <v>0</v>
      </c>
      <c r="G1" s="2">
        <f t="shared" si="0"/>
        <v>0</v>
      </c>
      <c r="H1" s="2">
        <f t="shared" si="0"/>
        <v>0</v>
      </c>
      <c r="I1" s="2">
        <f t="shared" si="0"/>
        <v>0</v>
      </c>
      <c r="J1" s="2">
        <f t="shared" si="0"/>
        <v>0</v>
      </c>
      <c r="K1" s="2">
        <f t="shared" si="0"/>
        <v>0</v>
      </c>
      <c r="L1" s="2">
        <f t="shared" si="0"/>
        <v>-5.5511151231257827E-17</v>
      </c>
      <c r="M1" s="2">
        <f t="shared" si="0"/>
        <v>-4.9960036108132044E-16</v>
      </c>
      <c r="N1" s="2">
        <f t="shared" si="0"/>
        <v>8.8817841970012523E-16</v>
      </c>
      <c r="O1" s="2">
        <f t="shared" si="0"/>
        <v>0</v>
      </c>
      <c r="P1" s="2">
        <f t="shared" si="0"/>
        <v>-5.0653925498522767E-16</v>
      </c>
      <c r="Q1" s="2">
        <f t="shared" si="0"/>
        <v>-4.1286418728248009E-16</v>
      </c>
      <c r="R1" s="2">
        <f t="shared" si="0"/>
        <v>5.5511151231257827E-16</v>
      </c>
      <c r="S1" s="2">
        <f t="shared" si="0"/>
        <v>1.8999999999976403E-4</v>
      </c>
      <c r="T1" s="2">
        <f t="shared" si="0"/>
        <v>0</v>
      </c>
      <c r="U1" s="2">
        <f t="shared" si="0"/>
        <v>0</v>
      </c>
      <c r="V1" s="2">
        <f t="shared" si="0"/>
        <v>-9.2834811019071317E-18</v>
      </c>
      <c r="W1" s="2">
        <f t="shared" si="0"/>
        <v>6.9388939039072284E-18</v>
      </c>
      <c r="X1" s="2">
        <f t="shared" si="0"/>
        <v>0</v>
      </c>
      <c r="Y1" s="2">
        <f t="shared" si="0"/>
        <v>2.6205166508974642E-16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9.9920072216264089E-16</v>
      </c>
      <c r="C3" s="2">
        <f>DataSummaryAll!C3-DataSummary40011000!C3-DataSummary40012100!C3-DataSummary40012200!C3-DataSummary40012900!C3</f>
        <v>0</v>
      </c>
      <c r="D3" s="2">
        <f>DataSummaryAll!D3-DataSummary40011000!D3-DataSummary40012100!D3-DataSummary40012200!D3-DataSummary40012900!D3</f>
        <v>3.6082248300317588E-16</v>
      </c>
      <c r="E3" s="2">
        <f>DataSummaryAll!E3-DataSummary40011000!E3-DataSummary40012100!E3-DataSummary40012200!E3-DataSummary40012900!E3</f>
        <v>0</v>
      </c>
      <c r="F3" s="2">
        <f>DataSummaryAll!F3-DataSummary40011000!F3-DataSummary40012100!F3-DataSummary40012200!F3-DataSummary40012900!F3</f>
        <v>0</v>
      </c>
      <c r="G3" s="2">
        <f>DataSummaryAll!G3-DataSummary40011000!G3-DataSummary40012100!G3-DataSummary40012200!G3-DataSummary40012900!G3</f>
        <v>0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0</v>
      </c>
      <c r="J3" s="2">
        <f>DataSummaryAll!J3-DataSummary40011000!J3-DataSummary40012100!J3-DataSummary40012200!J3-DataSummary40012900!J3</f>
        <v>0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0</v>
      </c>
      <c r="M3" s="2">
        <f>DataSummaryAll!M3-DataSummary40011000!M3-DataSummary40012100!M3-DataSummary40012200!M3-DataSummary40012900!M3</f>
        <v>-4.9960036108132044E-16</v>
      </c>
      <c r="N3" s="2">
        <f>DataSummaryAll!N3-DataSummary40011000!N3-DataSummary40012100!N3-DataSummary40012200!N3-DataSummary40012900!N3</f>
        <v>8.8817841970012523E-16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-3.8857805861880479E-16</v>
      </c>
      <c r="Q3" s="2">
        <f>DataSummaryAll!Q3-DataSummary40011000!Q3-DataSummary40012100!Q3-DataSummary40012200!Q3-DataSummary40012900!Q3</f>
        <v>-5.6898930012039273E-16</v>
      </c>
      <c r="R3" s="2">
        <f>DataSummaryAll!R3-DataSummary40011000!R3-DataSummary40012100!R3-DataSummary40012200!R3-DataSummary40012900!R3</f>
        <v>9.7144514654701197E-16</v>
      </c>
      <c r="S3" s="2">
        <f>DataSummaryAll!S3-DataSummary40011000!S3-DataSummary40012100!S3-DataSummary40012200!S3-DataSummary40012900!S3</f>
        <v>0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0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0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0</v>
      </c>
      <c r="R4" s="2">
        <f>DataSummaryAll!R4-DataSummary40011000!R4-DataSummary40012100!R4-DataSummary40012200!R4-DataSummary40012900!R4</f>
        <v>0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0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Afghanistan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Albania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Algeria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Antigua and Barbuda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Argentina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Barbados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Belize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Bolivia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0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Botswana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0</v>
      </c>
      <c r="J14" s="2">
        <f>DataSummaryAll!J14-DataSummary40011000!J14-DataSummary40012100!J14-DataSummary40012200!J14-DataSummary40012900!J14</f>
        <v>0</v>
      </c>
      <c r="K14" s="2">
        <f>DataSummaryAll!K14-DataSummary40011000!K14-DataSummary40012100!K14-DataSummary40012200!K14-DataSummary40012900!K14</f>
        <v>0</v>
      </c>
      <c r="L14" s="2">
        <f>DataSummaryAll!L14-DataSummary40011000!L14-DataSummary40012100!L14-DataSummary40012200!L14-DataSummary40012900!L14</f>
        <v>0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0</v>
      </c>
      <c r="O14" s="2">
        <f>DataSummaryAll!O14-DataSummary40011000!O14-DataSummary40012100!O14-DataSummary40012200!O14-DataSummary40012900!O14</f>
        <v>0</v>
      </c>
      <c r="P14" s="2">
        <f>DataSummaryAll!P14-DataSummary40011000!P14-DataSummary40012100!P14-DataSummary40012200!P14-DataSummary40012900!P14</f>
        <v>0</v>
      </c>
      <c r="Q14" s="2">
        <f>DataSummaryAll!Q14-DataSummary40011000!Q14-DataSummary40012100!Q14-DataSummary40012200!Q14-DataSummary40012900!Q14</f>
        <v>0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Bouvet Island</v>
      </c>
      <c r="B15" s="2">
        <f>DataSummaryAll!B15-DataSummary40011000!B15-DataSummary40012100!B15-DataSummary40012200!B15-DataSummary40012900!B15</f>
        <v>0</v>
      </c>
      <c r="C15" s="2">
        <f>DataSummaryAll!C15-DataSummary40011000!C15-DataSummary40012100!C15-DataSummary40012200!C15-DataSummary40012900!C15</f>
        <v>0</v>
      </c>
      <c r="D15" s="2">
        <f>DataSummaryAll!D15-DataSummary40011000!D15-DataSummary40012100!D15-DataSummary40012200!D15-DataSummary40012900!D15</f>
        <v>0</v>
      </c>
      <c r="E15" s="2">
        <f>DataSummaryAll!E15-DataSummary40011000!E15-DataSummary40012100!E15-DataSummary40012200!E15-DataSummary40012900!E15</f>
        <v>0</v>
      </c>
      <c r="F15" s="2">
        <f>DataSummaryAll!F15-DataSummary40011000!F15-DataSummary40012100!F15-DataSummary40012200!F15-DataSummary40012900!F15</f>
        <v>0</v>
      </c>
      <c r="G15" s="2">
        <f>DataSummaryAll!G15-DataSummary40011000!G15-DataSummary40012100!G15-DataSummary40012200!G15-DataSummary40012900!G15</f>
        <v>0</v>
      </c>
      <c r="H15" s="2">
        <f>DataSummaryAll!H15-DataSummary40011000!H15-DataSummary40012100!H15-DataSummary40012200!H15-DataSummary40012900!H15</f>
        <v>0</v>
      </c>
      <c r="I15" s="2">
        <f>DataSummaryAll!I15-DataSummary40011000!I15-DataSummary40012100!I15-DataSummary40012200!I15-DataSummary40012900!I15</f>
        <v>0</v>
      </c>
      <c r="J15" s="2">
        <f>DataSummaryAll!J15-DataSummary40011000!J15-DataSummary40012100!J15-DataSummary40012200!J15-DataSummary40012900!J15</f>
        <v>0</v>
      </c>
      <c r="K15" s="2">
        <f>DataSummaryAll!K15-DataSummary40011000!K15-DataSummary40012100!K15-DataSummary40012200!K15-DataSummary40012900!K15</f>
        <v>0</v>
      </c>
      <c r="L15" s="2">
        <f>DataSummaryAll!L15-DataSummary40011000!L15-DataSummary40012100!L15-DataSummary40012200!L15-DataSummary40012900!L15</f>
        <v>0</v>
      </c>
      <c r="M15" s="2">
        <f>DataSummaryAll!M15-DataSummary40011000!M15-DataSummary40012100!M15-DataSummary40012200!M15-DataSummary40012900!M15</f>
        <v>0</v>
      </c>
      <c r="N15" s="2">
        <f>DataSummaryAll!N15-DataSummary40011000!N15-DataSummary40012100!N15-DataSummary40012200!N15-DataSummary40012900!N15</f>
        <v>0</v>
      </c>
      <c r="O15" s="2">
        <f>DataSummaryAll!O15-DataSummary40011000!O15-DataSummary40012100!O15-DataSummary40012200!O15-DataSummary40012900!O15</f>
        <v>0</v>
      </c>
      <c r="P15" s="2">
        <f>DataSummaryAll!P15-DataSummary40011000!P15-DataSummary40012100!P15-DataSummary40012200!P15-DataSummary40012900!P15</f>
        <v>0</v>
      </c>
      <c r="Q15" s="2">
        <f>DataSummaryAll!Q15-DataSummary40011000!Q15-DataSummary40012100!Q15-DataSummary40012200!Q15-DataSummary40012900!Q15</f>
        <v>0</v>
      </c>
      <c r="R15" s="2">
        <f>DataSummaryAll!R15-DataSummary40011000!R15-DataSummary40012100!R15-DataSummary40012200!R15-DataSummary40012900!R15</f>
        <v>0</v>
      </c>
      <c r="S15" s="2">
        <f>DataSummaryAll!S15-DataSummary40011000!S15-DataSummary40012100!S15-DataSummary40012200!S15-DataSummary40012900!S15</f>
        <v>0</v>
      </c>
      <c r="T15" s="2">
        <f>DataSummaryAll!T15-DataSummary40011000!T15-DataSummary40012100!T15-DataSummary40012200!T15-DataSummary40012900!T15</f>
        <v>0</v>
      </c>
      <c r="U15" s="2">
        <f>DataSummaryAll!U15-DataSummary40011000!U15-DataSummary40012100!U15-DataSummary40012200!U15-DataSummary40012900!U15</f>
        <v>0</v>
      </c>
      <c r="V15" s="2">
        <f>DataSummaryAll!V15-DataSummary40011000!V15-DataSummary40012100!V15-DataSummary40012200!V15-DataSummary40012900!V15</f>
        <v>0</v>
      </c>
      <c r="W15" s="2">
        <f>DataSummaryAll!W15-DataSummary40011000!W15-DataSummary40012100!W15-DataSummary40012200!W15-DataSummary40012900!W15</f>
        <v>0</v>
      </c>
      <c r="X15" s="2">
        <f>DataSummaryAll!X15-DataSummary40011000!X15-DataSummary40012100!X15-DataSummary40012200!X15-DataSummary40012900!X15</f>
        <v>0</v>
      </c>
      <c r="Y15" s="2">
        <f>DataSummaryAll!Y15-DataSummary40011000!Y15-DataSummary40012100!Y15-DataSummary40012200!Y15-DataSummary40012900!Y15</f>
        <v>0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Brazil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Canada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Chile</v>
      </c>
      <c r="B18" s="2">
        <f>DataSummaryAll!B18-DataSummary40011000!B18-DataSummary40012100!B18-DataSummary40012200!B18-DataSummary40012900!B18</f>
        <v>0</v>
      </c>
      <c r="C18" s="2">
        <f>DataSummaryAll!C18-DataSummary40011000!C18-DataSummary40012100!C18-DataSummary40012200!C18-DataSummary40012900!C18</f>
        <v>6.9388939039072284E-18</v>
      </c>
      <c r="D18" s="2">
        <f>DataSummaryAll!D18-DataSummary40011000!D18-DataSummary40012100!D18-DataSummary40012200!D18-DataSummary40012900!D18</f>
        <v>0</v>
      </c>
      <c r="E18" s="2">
        <f>DataSummaryAll!E18-DataSummary40011000!E18-DataSummary40012100!E18-DataSummary40012200!E18-DataSummary40012900!E18</f>
        <v>0</v>
      </c>
      <c r="F18" s="2">
        <f>DataSummaryAll!F18-DataSummary40011000!F18-DataSummary40012100!F18-DataSummary40012200!F18-DataSummary40012900!F18</f>
        <v>0</v>
      </c>
      <c r="G18" s="2">
        <f>DataSummaryAll!G18-DataSummary40011000!G18-DataSummary40012100!G18-DataSummary40012200!G18-DataSummary40012900!G18</f>
        <v>0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0</v>
      </c>
      <c r="J18" s="2">
        <f>DataSummaryAll!J18-DataSummary40011000!J18-DataSummary40012100!J18-DataSummary40012200!J18-DataSummary40012900!J18</f>
        <v>0</v>
      </c>
      <c r="K18" s="2">
        <f>DataSummaryAll!K18-DataSummary40011000!K18-DataSummary40012100!K18-DataSummary40012200!K18-DataSummary40012900!K18</f>
        <v>0</v>
      </c>
      <c r="L18" s="2">
        <f>DataSummaryAll!L18-DataSummary40011000!L18-DataSummary40012100!L18-DataSummary40012200!L18-DataSummary40012900!L18</f>
        <v>0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Colombia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Costa Rica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Ghana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0</v>
      </c>
      <c r="I21" s="2">
        <f>DataSummaryAll!I21-DataSummary40011000!I21-DataSummary40012100!I21-DataSummary40012200!I21-DataSummary40012900!I21</f>
        <v>0</v>
      </c>
      <c r="J21" s="2">
        <f>DataSummaryAll!J21-DataSummary40011000!J21-DataSummary40012100!J21-DataSummary40012200!J21-DataSummary40012900!J21</f>
        <v>0</v>
      </c>
      <c r="K21" s="2">
        <f>DataSummaryAll!K21-DataSummary40011000!K21-DataSummary40012100!K21-DataSummary40012200!K21-DataSummary40012900!K21</f>
        <v>0</v>
      </c>
      <c r="L21" s="2">
        <f>DataSummaryAll!L21-DataSummary40011000!L21-DataSummary40012100!L21-DataSummary40012200!L21-DataSummary40012900!L21</f>
        <v>0</v>
      </c>
      <c r="M21" s="2">
        <f>DataSummaryAll!M21-DataSummary40011000!M21-DataSummary40012100!M21-DataSummary40012200!M21-DataSummary40012900!M21</f>
        <v>0</v>
      </c>
      <c r="N21" s="2">
        <f>DataSummaryAll!N21-DataSummary40011000!N21-DataSummary40012100!N21-DataSummary40012200!N21-DataSummary40012900!N21</f>
        <v>0</v>
      </c>
      <c r="O21" s="2">
        <f>DataSummaryAll!O21-DataSummary40011000!O21-DataSummary40012100!O21-DataSummary40012200!O21-DataSummary40012900!O21</f>
        <v>0</v>
      </c>
      <c r="P21" s="2">
        <f>DataSummaryAll!P21-DataSummary40011000!P21-DataSummary40012100!P21-DataSummary40012200!P21-DataSummary40012900!P21</f>
        <v>0</v>
      </c>
      <c r="Q21" s="2">
        <f>DataSummaryAll!Q21-DataSummary40011000!Q21-DataSummary40012100!Q21-DataSummary40012200!Q21-DataSummary40012900!Q21</f>
        <v>0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0</v>
      </c>
      <c r="U21" s="2">
        <f>DataSummaryAll!U21-DataSummary40011000!U21-DataSummary40012100!U21-DataSummary40012200!U21-DataSummary40012900!U21</f>
        <v>0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0</v>
      </c>
      <c r="X21" s="2">
        <f>DataSummaryAll!X21-DataSummary40011000!X21-DataSummary40012100!X21-DataSummary40012200!X21-DataSummary40012900!X21</f>
        <v>0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India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-2.7755575615628914E-17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Japan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Malaysia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-4.163336342344337E-17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1.6653345369377348E-16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Singapore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5.5511151231257827E-17</v>
      </c>
      <c r="S25" s="2">
        <f>DataSummaryAll!S25-DataSummary40011000!S25-DataSummary40012100!S25-DataSummary40012200!S25-DataSummary40012900!S25</f>
        <v>-1.3877787807814457E-17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2.7755575615628914E-17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South Africa</v>
      </c>
      <c r="B26" s="2">
        <f>DataSummaryAll!B26-DataSummary40011000!B26-DataSummary40012100!B26-DataSummary40012200!B26-DataSummary40012900!B26</f>
        <v>0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0</v>
      </c>
      <c r="E26" s="2">
        <f>DataSummaryAll!E26-DataSummary40011000!E26-DataSummary40012100!E26-DataSummary40012200!E26-DataSummary40012900!E26</f>
        <v>0</v>
      </c>
      <c r="F26" s="2">
        <f>DataSummaryAll!F26-DataSummary40011000!F26-DataSummary40012100!F26-DataSummary40012200!F26-DataSummary40012900!F26</f>
        <v>0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0</v>
      </c>
      <c r="I26" s="2">
        <f>DataSummaryAll!I26-DataSummary40011000!I26-DataSummary40012100!I26-DataSummary40012200!I26-DataSummary40012900!I26</f>
        <v>0</v>
      </c>
      <c r="J26" s="2">
        <f>DataSummaryAll!J26-DataSummary40011000!J26-DataSummary40012100!J26-DataSummary40012200!J26-DataSummary40012900!J26</f>
        <v>0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Southern African Customs Union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0</v>
      </c>
      <c r="L28" s="2">
        <f>DataSummaryAll!L28-DataSummary40011000!L28-DataSummary40012100!L28-DataSummary40012200!L28-DataSummary40012900!L28</f>
        <v>0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0</v>
      </c>
      <c r="P28" s="2">
        <f>DataSummaryAll!P28-DataSummary40011000!P28-DataSummary40012100!P28-DataSummary40012200!P28-DataSummary40012900!P28</f>
        <v>0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0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0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0</v>
      </c>
      <c r="Y28" s="2">
        <f>DataSummaryAll!Y28-DataSummary40011000!Y28-DataSummary40012100!Y28-DataSummary40012200!Y28-DataSummary40012900!Y28</f>
        <v>0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Thailand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Turkey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Ukraine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USA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2.2204460492503131E-16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2.2204460492503131E-16</v>
      </c>
      <c r="R32" s="2">
        <f>DataSummaryAll!R32-DataSummary40011000!R32-DataSummary40012100!R32-DataSummary40012200!R32-DataSummary40012900!R32</f>
        <v>-6.3837823915946501E-16</v>
      </c>
      <c r="S32" s="2">
        <f>DataSummaryAll!S32-DataSummary40011000!S32-DataSummary40012100!S32-DataSummary40012200!S32-DataSummary40012900!S32</f>
        <v>-2.2204460492503131E-16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-2.3445871979999033E-18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2.6205166508974642E-16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Zambia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0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0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</v>
      </c>
      <c r="C34" s="2">
        <f>DataSummaryAll!C34-DataSummary40011000!C34-DataSummary40012100!C34-DataSummary40012200!C34-DataSummary40012900!C34</f>
        <v>-3.7510007036209436E-17</v>
      </c>
      <c r="D34" s="2">
        <f>DataSummaryAll!D34-DataSummary40011000!D34-DataSummary40012100!D34-DataSummary40012200!D34-DataSummary40012900!D34</f>
        <v>-6.9388939039072284E-18</v>
      </c>
      <c r="E34" s="2">
        <f>DataSummaryAll!E34-DataSummary40011000!E34-DataSummary40012100!E34-DataSummary40012200!E34-DataSummary40012900!E34</f>
        <v>1.0842021724855044E-19</v>
      </c>
      <c r="F34" s="2">
        <f>DataSummaryAll!F34-DataSummary40011000!F34-DataSummary40012100!F34-DataSummary40012200!F34-DataSummary40012900!F34</f>
        <v>0</v>
      </c>
      <c r="G34" s="2">
        <f>DataSummaryAll!G34-DataSummary40011000!G34-DataSummary40012100!G34-DataSummary40012200!G34-DataSummary40012900!G34</f>
        <v>0</v>
      </c>
      <c r="H34" s="2">
        <f>DataSummaryAll!H34-DataSummary40011000!H34-DataSummary40012100!H34-DataSummary40012200!H34-DataSummary40012900!H34</f>
        <v>0</v>
      </c>
      <c r="I34" s="2">
        <f>DataSummaryAll!I34-DataSummary40011000!I34-DataSummary40012100!I34-DataSummary40012200!I34-DataSummary40012900!I34</f>
        <v>0</v>
      </c>
      <c r="J34" s="2">
        <f>DataSummaryAll!J34-DataSummary40011000!J34-DataSummary40012100!J34-DataSummary40012200!J34-DataSummary40012900!J34</f>
        <v>0</v>
      </c>
      <c r="K34" s="2">
        <f>DataSummaryAll!K34-DataSummary40011000!K34-DataSummary40012100!K34-DataSummary40012200!K34-DataSummary40012900!K34</f>
        <v>0</v>
      </c>
      <c r="L34" s="2">
        <f>DataSummaryAll!L34-DataSummary40011000!L34-DataSummary40012100!L34-DataSummary40012200!L34-DataSummary40012900!L34</f>
        <v>-5.5511151231257827E-17</v>
      </c>
      <c r="M34" s="2">
        <f>DataSummaryAll!M34-DataSummary40011000!M34-DataSummary40012100!M34-DataSummary40012200!M34-DataSummary40012900!M34</f>
        <v>0</v>
      </c>
      <c r="N34" s="2">
        <f>DataSummaryAll!N34-DataSummary40011000!N34-DataSummary40012100!N34-DataSummary40012200!N34-DataSummary40012900!N34</f>
        <v>0</v>
      </c>
      <c r="O34" s="2">
        <f>DataSummaryAll!O34-DataSummary40011000!O34-DataSummary40012100!O34-DataSummary40012200!O34-DataSummary40012900!O34</f>
        <v>0</v>
      </c>
      <c r="P34" s="2">
        <f>DataSummaryAll!P34-DataSummary40011000!P34-DataSummary40012100!P34-DataSummary40012200!P34-DataSummary40012900!P34</f>
        <v>-7.6327832942979512E-17</v>
      </c>
      <c r="Q34" s="2">
        <f>DataSummaryAll!Q34-DataSummary40011000!Q34-DataSummary40012100!Q34-DataSummary40012200!Q34-DataSummary40012900!Q34</f>
        <v>-3.8163916471489756E-17</v>
      </c>
      <c r="R34" s="2">
        <f>DataSummaryAll!R34-DataSummary40011000!R34-DataSummary40012100!R34-DataSummary40012200!R34-DataSummary40012900!R34</f>
        <v>0</v>
      </c>
      <c r="S34" s="2">
        <f>DataSummaryAll!S34-DataSummary40011000!S34-DataSummary40012100!S34-DataSummary40012200!S34-DataSummary40012900!S34</f>
        <v>1.8999999999999996E-4</v>
      </c>
      <c r="T34" s="2">
        <f>DataSummaryAll!T34-DataSummary40011000!T34-DataSummary40012100!T34-DataSummary40012200!T34-DataSummary40012900!T34</f>
        <v>0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-3.4694469519536142E-17</v>
      </c>
      <c r="W34" s="2">
        <f>DataSummaryAll!W34-DataSummary40011000!W34-DataSummary40012100!W34-DataSummary40012200!W34-DataSummary40012900!W34</f>
        <v>6.9388939039072284E-18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0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P5" activePane="bottomRight" state="frozen"/>
      <selection pane="topRight" activeCell="N1" sqref="N1"/>
      <selection pane="bottomLeft" activeCell="A5" sqref="A5"/>
      <selection pane="bottomRight" activeCell="L2" sqref="L2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55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3" t="s">
        <v>41</v>
      </c>
      <c r="Q3" s="63"/>
      <c r="R3" s="63"/>
      <c r="S3" s="63"/>
      <c r="T3" s="63"/>
      <c r="U3" s="63" t="s">
        <v>41</v>
      </c>
      <c r="V3" s="63"/>
      <c r="W3" s="63"/>
      <c r="X3" s="63"/>
      <c r="Y3" s="63"/>
      <c r="Z3" s="63" t="s">
        <v>40</v>
      </c>
      <c r="AA3" s="63"/>
      <c r="AB3" s="63"/>
      <c r="AC3" s="63"/>
      <c r="AD3" s="63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39</v>
      </c>
      <c r="B4" t="s">
        <v>30</v>
      </c>
      <c r="C4" t="s">
        <v>38</v>
      </c>
      <c r="D4" t="s">
        <v>29</v>
      </c>
      <c r="E4" t="s">
        <v>37</v>
      </c>
      <c r="F4" t="s">
        <v>36</v>
      </c>
      <c r="G4" t="s">
        <v>35</v>
      </c>
      <c r="H4" s="2" t="s">
        <v>34</v>
      </c>
      <c r="I4" s="2" t="s">
        <v>33</v>
      </c>
      <c r="J4" s="2" t="s">
        <v>32</v>
      </c>
      <c r="K4" t="s">
        <v>31</v>
      </c>
      <c r="L4" t="s">
        <v>30</v>
      </c>
      <c r="M4" t="s">
        <v>29</v>
      </c>
      <c r="O4" s="1"/>
      <c r="P4" s="35">
        <f>Definitions!$A$2</f>
        <v>400110</v>
      </c>
      <c r="Q4" s="35">
        <f>Definitions!$A$3</f>
        <v>400121</v>
      </c>
      <c r="R4" s="35">
        <f>Definitions!$A$4</f>
        <v>400122</v>
      </c>
      <c r="S4" s="35">
        <f>Definitions!$A$5</f>
        <v>400129</v>
      </c>
      <c r="T4" s="35">
        <f>Definitions!$A$6</f>
        <v>400130</v>
      </c>
      <c r="U4" s="35">
        <f>$P4</f>
        <v>400110</v>
      </c>
      <c r="V4" s="35">
        <f>$Q4</f>
        <v>400121</v>
      </c>
      <c r="W4" s="35">
        <f>$R4</f>
        <v>400122</v>
      </c>
      <c r="X4" s="35">
        <f>$S4</f>
        <v>400129</v>
      </c>
      <c r="Y4" s="35">
        <f>$T4</f>
        <v>400130</v>
      </c>
      <c r="Z4" s="35">
        <f>$P4</f>
        <v>400110</v>
      </c>
      <c r="AA4" s="35">
        <f>$Q4</f>
        <v>400121</v>
      </c>
      <c r="AB4" s="35">
        <f>$R4</f>
        <v>400122</v>
      </c>
      <c r="AC4" s="35">
        <f>$S4</f>
        <v>400129</v>
      </c>
      <c r="AD4" s="35">
        <f>$T4</f>
        <v>400130</v>
      </c>
      <c r="AE4" t="s">
        <v>17</v>
      </c>
      <c r="AF4" t="s">
        <v>28</v>
      </c>
      <c r="AG4" t="s">
        <v>27</v>
      </c>
      <c r="AH4" t="s">
        <v>26</v>
      </c>
      <c r="AI4" t="s">
        <v>61</v>
      </c>
      <c r="AJ4" t="s">
        <v>63</v>
      </c>
      <c r="AK4" t="s">
        <v>53</v>
      </c>
      <c r="AL4" t="s">
        <v>58</v>
      </c>
      <c r="AM4" t="s">
        <v>47</v>
      </c>
      <c r="AN4" t="s">
        <v>54</v>
      </c>
      <c r="AO4" t="s">
        <v>59</v>
      </c>
      <c r="AP4" t="s">
        <v>46</v>
      </c>
      <c r="AQ4" t="s">
        <v>60</v>
      </c>
      <c r="AR4" t="s">
        <v>62</v>
      </c>
      <c r="AS4" t="s">
        <v>25</v>
      </c>
      <c r="AT4" t="s">
        <v>48</v>
      </c>
      <c r="AU4" t="s">
        <v>45</v>
      </c>
      <c r="AV4" t="s">
        <v>44</v>
      </c>
      <c r="AW4" t="s">
        <v>43</v>
      </c>
      <c r="AX4" t="s">
        <v>55</v>
      </c>
      <c r="AY4" t="s">
        <v>49</v>
      </c>
      <c r="AZ4" t="s">
        <v>24</v>
      </c>
      <c r="BA4" t="s">
        <v>23</v>
      </c>
      <c r="BB4" t="s">
        <v>22</v>
      </c>
      <c r="BC4" t="s">
        <v>52</v>
      </c>
      <c r="BD4" t="s">
        <v>57</v>
      </c>
      <c r="BE4" t="s">
        <v>12</v>
      </c>
      <c r="BF4" t="s">
        <v>21</v>
      </c>
      <c r="BG4" t="s">
        <v>20</v>
      </c>
      <c r="BH4" t="s">
        <v>19</v>
      </c>
      <c r="BI4" t="s">
        <v>18</v>
      </c>
      <c r="BJ4" t="s">
        <v>56</v>
      </c>
      <c r="BK4" t="s">
        <v>13</v>
      </c>
      <c r="BL4" s="34" t="s">
        <v>1</v>
      </c>
      <c r="BM4" t="s">
        <v>17</v>
      </c>
      <c r="BN4" s="9" t="s">
        <v>16</v>
      </c>
      <c r="BO4" s="33" t="s">
        <v>15</v>
      </c>
      <c r="BP4" s="33" t="s">
        <v>14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Afghanistan</v>
      </c>
      <c r="BU4" s="32" t="str">
        <f>$AJ$4</f>
        <v>Albania</v>
      </c>
      <c r="BV4" s="32" t="str">
        <f>$AK$4</f>
        <v>Algeria</v>
      </c>
      <c r="BW4" s="32" t="str">
        <f>$AL$4</f>
        <v>Antigua and Barbuda</v>
      </c>
      <c r="BX4" s="32" t="str">
        <f>$AM$4</f>
        <v>Argentina</v>
      </c>
      <c r="BY4" s="32" t="str">
        <f>$AN$4</f>
        <v>Barbados</v>
      </c>
      <c r="BZ4" s="32" t="str">
        <f>$AO$4</f>
        <v>Belize</v>
      </c>
      <c r="CA4" s="32" t="str">
        <f>$AP$4</f>
        <v>Bolivia</v>
      </c>
      <c r="CB4" s="32" t="str">
        <f>$AQ$4</f>
        <v>Botswana</v>
      </c>
      <c r="CC4" s="32" t="str">
        <f>$AR$4</f>
        <v>Bouvet Island</v>
      </c>
      <c r="CD4" s="32" t="str">
        <f>$AS$4</f>
        <v>Brazil</v>
      </c>
      <c r="CE4" s="32" t="str">
        <f>$AT$4</f>
        <v>Canada</v>
      </c>
      <c r="CF4" s="32" t="str">
        <f>$AU$4</f>
        <v>Chile</v>
      </c>
      <c r="CG4" s="32" t="str">
        <f>$AV$4</f>
        <v>Colombia</v>
      </c>
      <c r="CH4" s="32" t="str">
        <f>$AW$4</f>
        <v>Costa Rica</v>
      </c>
      <c r="CI4" s="32" t="str">
        <f>$AX$4</f>
        <v>Ghana</v>
      </c>
      <c r="CJ4" s="32" t="str">
        <f>$AY$4</f>
        <v>India</v>
      </c>
      <c r="CK4" s="32" t="str">
        <f>$AZ$4</f>
        <v>Japan</v>
      </c>
      <c r="CL4" s="32" t="str">
        <f>$BA$4</f>
        <v>Malaysia</v>
      </c>
      <c r="CM4" s="32" t="str">
        <f>$BB$4</f>
        <v>Singapore</v>
      </c>
      <c r="CN4" s="32" t="str">
        <f>$BC$4</f>
        <v>South Africa</v>
      </c>
      <c r="CO4" s="32" t="str">
        <f>$BD$4</f>
        <v>Southern African Customs Union</v>
      </c>
      <c r="CP4" s="32" t="str">
        <f>$BE$4</f>
        <v>Sri Lanka</v>
      </c>
      <c r="CQ4" s="32" t="str">
        <f>$BF$4</f>
        <v>Thailand</v>
      </c>
      <c r="CR4" s="32" t="str">
        <f>$BG$4</f>
        <v>Turkey</v>
      </c>
      <c r="CS4" s="32" t="str">
        <f>$BH$4</f>
        <v>Ukraine</v>
      </c>
      <c r="CT4" s="32" t="str">
        <f>$BI$4</f>
        <v>USA</v>
      </c>
      <c r="CU4" s="32" t="str">
        <f>$BJ$4</f>
        <v>Zambia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Afghanistan</v>
      </c>
      <c r="DB4" s="42" t="str">
        <f>$AJ$4</f>
        <v>Albania</v>
      </c>
      <c r="DC4" s="42" t="str">
        <f>$AK$4</f>
        <v>Algeria</v>
      </c>
      <c r="DD4" s="42" t="str">
        <f>$AL$4</f>
        <v>Antigua and Barbuda</v>
      </c>
      <c r="DE4" s="42" t="str">
        <f>$AM$4</f>
        <v>Argentina</v>
      </c>
      <c r="DF4" s="42" t="str">
        <f>$AN$4</f>
        <v>Barbados</v>
      </c>
      <c r="DG4" s="42" t="str">
        <f>$AO$4</f>
        <v>Belize</v>
      </c>
      <c r="DH4" s="42" t="str">
        <f>$AP$4</f>
        <v>Bolivia</v>
      </c>
      <c r="DI4" s="42" t="str">
        <f>$AQ$4</f>
        <v>Botswana</v>
      </c>
      <c r="DJ4" s="42" t="str">
        <f>$AR$4</f>
        <v>Bouvet Island</v>
      </c>
      <c r="DK4" s="42" t="str">
        <f>$AS$4</f>
        <v>Brazil</v>
      </c>
      <c r="DL4" s="42" t="str">
        <f>$AT$4</f>
        <v>Canada</v>
      </c>
      <c r="DM4" s="42" t="str">
        <f>$AU$4</f>
        <v>Chile</v>
      </c>
      <c r="DN4" s="42" t="str">
        <f>$AV$4</f>
        <v>Colombia</v>
      </c>
      <c r="DO4" s="42" t="str">
        <f>$AW$4</f>
        <v>Costa Rica</v>
      </c>
      <c r="DP4" s="42" t="str">
        <f>$AX$4</f>
        <v>Ghana</v>
      </c>
      <c r="DQ4" s="42" t="str">
        <f>$AY$4</f>
        <v>India</v>
      </c>
      <c r="DR4" s="42" t="str">
        <f>$AZ$4</f>
        <v>Japan</v>
      </c>
      <c r="DS4" s="42" t="str">
        <f>$BA$4</f>
        <v>Malaysia</v>
      </c>
      <c r="DT4" s="42" t="str">
        <f>$BB$4</f>
        <v>Singapore</v>
      </c>
      <c r="DU4" s="42" t="str">
        <f>$BC$4</f>
        <v>South Africa</v>
      </c>
      <c r="DV4" s="42" t="str">
        <f>$BD$4</f>
        <v>Southern African Customs Union</v>
      </c>
      <c r="DW4" s="42" t="str">
        <f>$BE$4</f>
        <v>Sri Lanka</v>
      </c>
      <c r="DX4" s="42" t="str">
        <f>$BF$4</f>
        <v>Thailand</v>
      </c>
      <c r="DY4" s="42" t="str">
        <f>$BG$4</f>
        <v>Turkey</v>
      </c>
      <c r="DZ4" s="42" t="str">
        <f>$BH$4</f>
        <v>Ukraine</v>
      </c>
      <c r="EA4" s="42" t="str">
        <f>$BI$4</f>
        <v>USA</v>
      </c>
      <c r="EB4" s="42" t="str">
        <f>$BJ$4</f>
        <v>Zambia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Afghanistan</v>
      </c>
      <c r="EI4" s="40" t="str">
        <f>$AJ$4</f>
        <v>Albania</v>
      </c>
      <c r="EJ4" s="40" t="str">
        <f>$AK$4</f>
        <v>Algeria</v>
      </c>
      <c r="EK4" s="40" t="str">
        <f>$AL$4</f>
        <v>Antigua and Barbuda</v>
      </c>
      <c r="EL4" s="40" t="str">
        <f>$AM$4</f>
        <v>Argentina</v>
      </c>
      <c r="EM4" s="40" t="str">
        <f>$AN$4</f>
        <v>Barbados</v>
      </c>
      <c r="EN4" s="40" t="str">
        <f>$AO$4</f>
        <v>Belize</v>
      </c>
      <c r="EO4" s="40" t="str">
        <f>$AP$4</f>
        <v>Bolivia</v>
      </c>
      <c r="EP4" s="40" t="str">
        <f>$AQ$4</f>
        <v>Botswana</v>
      </c>
      <c r="EQ4" s="40" t="str">
        <f>$AR$4</f>
        <v>Bouvet Island</v>
      </c>
      <c r="ER4" s="40" t="str">
        <f>$AS$4</f>
        <v>Brazil</v>
      </c>
      <c r="ES4" s="40" t="str">
        <f>$AT$4</f>
        <v>Canada</v>
      </c>
      <c r="ET4" s="40" t="str">
        <f>$AU$4</f>
        <v>Chile</v>
      </c>
      <c r="EU4" s="40" t="str">
        <f>$AV$4</f>
        <v>Colombia</v>
      </c>
      <c r="EV4" s="40" t="str">
        <f>$AW$4</f>
        <v>Costa Rica</v>
      </c>
      <c r="EW4" s="40" t="str">
        <f>$AX$4</f>
        <v>Ghana</v>
      </c>
      <c r="EX4" s="40" t="str">
        <f>$AY$4</f>
        <v>India</v>
      </c>
      <c r="EY4" s="40" t="str">
        <f>$AZ$4</f>
        <v>Japan</v>
      </c>
      <c r="EZ4" s="40" t="str">
        <f>$BA$4</f>
        <v>Malaysia</v>
      </c>
      <c r="FA4" s="40" t="str">
        <f>$BB$4</f>
        <v>Singapore</v>
      </c>
      <c r="FB4" s="40" t="str">
        <f>$BC$4</f>
        <v>South Africa</v>
      </c>
      <c r="FC4" s="40" t="str">
        <f>$BD$4</f>
        <v>Southern African Customs Union</v>
      </c>
      <c r="FD4" s="40" t="str">
        <f>$BE$4</f>
        <v>Sri Lanka</v>
      </c>
      <c r="FE4" s="40" t="str">
        <f>$BF$4</f>
        <v>Thailand</v>
      </c>
      <c r="FF4" s="40" t="str">
        <f>$BG$4</f>
        <v>Turkey</v>
      </c>
      <c r="FG4" s="40" t="str">
        <f>$BH$4</f>
        <v>Ukraine</v>
      </c>
      <c r="FH4" s="40" t="str">
        <f>$BI$4</f>
        <v>USA</v>
      </c>
      <c r="FI4" s="40" t="str">
        <f>$BJ$4</f>
        <v>Zambia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Afghanistan</v>
      </c>
      <c r="FP4" s="41" t="str">
        <f>$AJ$4</f>
        <v>Albania</v>
      </c>
      <c r="FQ4" s="41" t="str">
        <f>$AK$4</f>
        <v>Algeria</v>
      </c>
      <c r="FR4" s="41" t="str">
        <f>$AL$4</f>
        <v>Antigua and Barbuda</v>
      </c>
      <c r="FS4" s="41" t="str">
        <f>$AM$4</f>
        <v>Argentina</v>
      </c>
      <c r="FT4" s="41" t="str">
        <f>$AN$4</f>
        <v>Barbados</v>
      </c>
      <c r="FU4" s="41" t="str">
        <f>$AO$4</f>
        <v>Belize</v>
      </c>
      <c r="FV4" s="41" t="str">
        <f>$AP$4</f>
        <v>Bolivia</v>
      </c>
      <c r="FW4" s="41" t="str">
        <f>$AQ$4</f>
        <v>Botswana</v>
      </c>
      <c r="FX4" s="41" t="str">
        <f>$AR$4</f>
        <v>Bouvet Island</v>
      </c>
      <c r="FY4" s="41" t="str">
        <f>$AS$4</f>
        <v>Brazil</v>
      </c>
      <c r="FZ4" s="41" t="str">
        <f>$AT$4</f>
        <v>Canada</v>
      </c>
      <c r="GA4" s="41" t="str">
        <f>$AU$4</f>
        <v>Chile</v>
      </c>
      <c r="GB4" s="41" t="str">
        <f>$AV$4</f>
        <v>Colombia</v>
      </c>
      <c r="GC4" s="41" t="str">
        <f>$AW$4</f>
        <v>Costa Rica</v>
      </c>
      <c r="GD4" s="41" t="str">
        <f>$AX$4</f>
        <v>Ghana</v>
      </c>
      <c r="GE4" s="41" t="str">
        <f>$AY$4</f>
        <v>India</v>
      </c>
      <c r="GF4" s="41" t="str">
        <f>$AZ$4</f>
        <v>Japan</v>
      </c>
      <c r="GG4" s="41" t="str">
        <f>$BA$4</f>
        <v>Malaysia</v>
      </c>
      <c r="GH4" s="41" t="str">
        <f>$BB$4</f>
        <v>Singapore</v>
      </c>
      <c r="GI4" s="41" t="str">
        <f>$BC$4</f>
        <v>South Africa</v>
      </c>
      <c r="GJ4" s="41" t="str">
        <f>$BD$4</f>
        <v>Southern African Customs Union</v>
      </c>
      <c r="GK4" s="41" t="str">
        <f>$BE$4</f>
        <v>Sri Lanka</v>
      </c>
      <c r="GL4" s="41" t="str">
        <f>$BF$4</f>
        <v>Thailand</v>
      </c>
      <c r="GM4" s="41" t="str">
        <f>$BG$4</f>
        <v>Turkey</v>
      </c>
      <c r="GN4" s="41" t="str">
        <f>$BH$4</f>
        <v>Ukraine</v>
      </c>
      <c r="GO4" s="41" t="str">
        <f>$BI$4</f>
        <v>USA</v>
      </c>
      <c r="GP4" s="41" t="str">
        <f>$BJ$4</f>
        <v>Zambia</v>
      </c>
      <c r="GQ4" s="41" t="str">
        <f>$BK$4</f>
        <v>Rest of World</v>
      </c>
      <c r="GR4" s="31" t="s">
        <v>1</v>
      </c>
    </row>
  </sheetData>
  <sortState xmlns:xlrd2="http://schemas.microsoft.com/office/spreadsheetml/2017/richdata2" columnSort="1" ref="AI4:BJ4">
    <sortCondition ref="AI4:BJ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65</v>
      </c>
      <c r="I2" s="26"/>
    </row>
    <row r="3" spans="2:9" ht="13" x14ac:dyDescent="0.3">
      <c r="B3" s="25" t="s">
        <v>11</v>
      </c>
      <c r="F3" s="64" t="s">
        <v>66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6"/>
  <sheetViews>
    <sheetView workbookViewId="0">
      <pane xSplit="1" ySplit="2" topLeftCell="Y3" activePane="bottomRight" state="frozen"/>
      <selection pane="topRight" activeCell="B1" sqref="B1"/>
      <selection pane="bottomLeft" activeCell="A3" sqref="A3"/>
      <selection pane="bottomRight" activeCell="Y3" sqref="Y3"/>
    </sheetView>
  </sheetViews>
  <sheetFormatPr defaultRowHeight="12.5" x14ac:dyDescent="0.25"/>
  <cols>
    <col min="2" max="5" width="0" hidden="1" customWidth="1"/>
    <col min="26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7" width="8.7265625" hidden="1" customWidth="1"/>
    <col min="58" max="61" width="8.7265625" customWidth="1"/>
    <col min="62" max="65" width="8.7265625" hidden="1" customWidth="1"/>
    <col min="66" max="85" width="8.7265625" customWidth="1"/>
    <col min="86" max="87" width="8.7265625" hidden="1" customWidth="1"/>
    <col min="88" max="91" width="8.7265625" customWidth="1"/>
    <col min="92" max="95" width="8.7265625" hidden="1" customWidth="1"/>
    <col min="96" max="107" width="8.7265625" customWidth="1"/>
    <col min="116" max="116" width="0" hidden="1" customWidth="1"/>
  </cols>
  <sheetData>
    <row r="1" spans="1:116" x14ac:dyDescent="0.25">
      <c r="A1" s="2" t="str">
        <f>SummaryAll!$B$2</f>
        <v>World</v>
      </c>
      <c r="B1" s="1">
        <f>DataSummary40011000!B$1</f>
        <v>5.348268852586112</v>
      </c>
      <c r="C1" s="1">
        <f>DataSummary40011000!C$1</f>
        <v>2.9945389999999996</v>
      </c>
      <c r="D1" s="1">
        <f>DataSummary40011000!D$1</f>
        <v>0.32260199999999994</v>
      </c>
      <c r="E1" s="1">
        <f>DataSummary40011000!E$1</f>
        <v>5.0687000000000003E-2</v>
      </c>
      <c r="F1" s="1">
        <f>DataSummary40011000!F$1</f>
        <v>8.199999999999999E-2</v>
      </c>
      <c r="G1" s="1">
        <f>DataSummary40011000!G$1</f>
        <v>0</v>
      </c>
      <c r="H1" s="1">
        <f>DataSummary40011000!H$1</f>
        <v>0</v>
      </c>
      <c r="I1" s="1">
        <f>DataSummary40011000!I$1</f>
        <v>1.0299999999999999E-3</v>
      </c>
      <c r="J1" s="1">
        <f>DataSummary40011000!J$1</f>
        <v>0</v>
      </c>
      <c r="K1" s="1">
        <f>DataSummary40011000!K$1</f>
        <v>1.6241999999999999E-2</v>
      </c>
      <c r="L1" s="1">
        <f>DataSummary40011000!L$1</f>
        <v>3.3474399999999997</v>
      </c>
      <c r="M1" s="1">
        <f>DataSummary40011000!M$1</f>
        <v>4.5511199999999992</v>
      </c>
      <c r="N1" s="1">
        <f>DataSummary40011000!N$1</f>
        <v>2.8592493627788591</v>
      </c>
      <c r="O1" s="1">
        <f>DataSummary40011000!O$1</f>
        <v>4.6360399999999995</v>
      </c>
      <c r="P1" s="1">
        <f>DataSummary40011000!P$1</f>
        <v>4.6912099999999999</v>
      </c>
      <c r="Q1" s="1">
        <f>DataSummary40011000!Q$1</f>
        <v>32.42848351854105</v>
      </c>
      <c r="R1" s="1">
        <f>DataSummary40011000!R$1</f>
        <v>5.2501680000000004</v>
      </c>
      <c r="S1" s="1">
        <f>DataSummary40011000!S$1</f>
        <v>6.2546199999999992</v>
      </c>
      <c r="T1" s="1">
        <f>DataSummary40011000!T$1</f>
        <v>0</v>
      </c>
      <c r="U1" s="1">
        <f>DataSummary40011000!U$1</f>
        <v>0</v>
      </c>
      <c r="V1" s="1">
        <f>DataSummary40011000!V$1</f>
        <v>9.7093108839498186</v>
      </c>
      <c r="W1" s="29">
        <f>DataSummary40011000!W$1</f>
        <v>18.717013925925926</v>
      </c>
      <c r="X1" s="29">
        <f>DataSummary40011000!X$1</f>
        <v>10.621846000000001</v>
      </c>
      <c r="Y1" s="29">
        <f>DataSummary40011000!Y$1</f>
        <v>1.1283049999999999</v>
      </c>
      <c r="Z1" s="29">
        <f>DataSummary40011000!Z$1</f>
        <v>0</v>
      </c>
      <c r="AF1" s="1">
        <f>DataSummary40012100!B$1</f>
        <v>0.03</v>
      </c>
      <c r="AG1" s="1">
        <f>DataSummary40012100!C$1</f>
        <v>1.9858999999999998E-2</v>
      </c>
      <c r="AH1" s="1">
        <f>DataSummary40012100!D$1</f>
        <v>0</v>
      </c>
      <c r="AI1" s="1">
        <f>DataSummary40012100!E$1</f>
        <v>6.87E-4</v>
      </c>
      <c r="AJ1" s="1">
        <f>DataSummary40012100!F$1</f>
        <v>0</v>
      </c>
      <c r="AK1" s="1">
        <f>DataSummary40012100!G$1</f>
        <v>0</v>
      </c>
      <c r="AL1" s="1">
        <f>DataSummary40012100!H$1</f>
        <v>0</v>
      </c>
      <c r="AM1" s="1">
        <f>DataSummary40012100!I$1</f>
        <v>0</v>
      </c>
      <c r="AN1" s="1">
        <f>DataSummary40012100!J$1</f>
        <v>0</v>
      </c>
      <c r="AO1" s="1">
        <f>DataSummary40012100!K$1</f>
        <v>7.2296850000000008</v>
      </c>
      <c r="AP1" s="1">
        <f>DataSummary40012100!L$1</f>
        <v>0.77176999999999996</v>
      </c>
      <c r="AQ1" s="1">
        <f>DataSummary40012100!M$1</f>
        <v>2.5387199999999996</v>
      </c>
      <c r="AR1" s="1">
        <f>DataSummary40012100!N$1</f>
        <v>3.6370049999999998</v>
      </c>
      <c r="AS1" s="1">
        <f>DataSummary40012100!O$1</f>
        <v>5.6292999999999997</v>
      </c>
      <c r="AT1" s="1">
        <f>DataSummary40012100!P$1</f>
        <v>2.9916800000000001</v>
      </c>
      <c r="AU1" s="1">
        <f>DataSummary40012100!Q$1</f>
        <v>2.9246799999999995</v>
      </c>
      <c r="AV1" s="1">
        <f>DataSummary40012100!R$1</f>
        <v>0</v>
      </c>
      <c r="AW1" s="1">
        <f>DataSummary40012100!S$1</f>
        <v>0</v>
      </c>
      <c r="AX1" s="1">
        <f>DataSummary40012100!T$1</f>
        <v>0</v>
      </c>
      <c r="AY1" s="1">
        <f>DataSummary40012100!U$1</f>
        <v>0</v>
      </c>
      <c r="AZ1" s="1">
        <f>DataSummary40012100!V$1</f>
        <v>0</v>
      </c>
      <c r="BA1" s="29">
        <f>DataSummary40012100!W$1</f>
        <v>0.65876999999999997</v>
      </c>
      <c r="BB1" s="29">
        <f>DataSummary40012100!X$1</f>
        <v>5.9219999999999995E-2</v>
      </c>
      <c r="BC1" s="29">
        <f>DataSummary40012100!Y$1</f>
        <v>0</v>
      </c>
      <c r="BD1" s="29">
        <f>DataSummary40012100!Z$1</f>
        <v>0</v>
      </c>
      <c r="BJ1" s="1">
        <f>DataSummary40012200!B$1</f>
        <v>8.4384920000000001</v>
      </c>
      <c r="BK1" s="1">
        <f>DataSummary40012200!C$1</f>
        <v>6.6486299999999989</v>
      </c>
      <c r="BL1" s="1">
        <f>DataSummary40012200!D$1</f>
        <v>7.1373909999999992</v>
      </c>
      <c r="BM1" s="1">
        <f>DataSummary40012200!E$1</f>
        <v>7.9400699999999995</v>
      </c>
      <c r="BN1" s="1">
        <f>DataSummary40012200!F$1</f>
        <v>8.1741849999999996</v>
      </c>
      <c r="BO1" s="1">
        <f>DataSummary40012200!G$1</f>
        <v>8.1952929999999995</v>
      </c>
      <c r="BP1" s="1">
        <f>DataSummary40012200!H$1</f>
        <v>0</v>
      </c>
      <c r="BQ1" s="1">
        <f>DataSummary40012200!I$1</f>
        <v>8.8506129999999992</v>
      </c>
      <c r="BR1" s="1">
        <f>DataSummary40012200!J$1</f>
        <v>0</v>
      </c>
      <c r="BS1" s="1">
        <f>DataSummary40012200!K$1</f>
        <v>0.22936499999999999</v>
      </c>
      <c r="BT1" s="1">
        <f>DataSummary40012200!L$1</f>
        <v>0.1134</v>
      </c>
      <c r="BU1" s="1">
        <f>DataSummary40012200!M$1</f>
        <v>1.8622799999999999</v>
      </c>
      <c r="BV1" s="1">
        <f>DataSummary40012200!N$1</f>
        <v>2.9282399999999997</v>
      </c>
      <c r="BW1" s="1">
        <f>DataSummary40012200!O$1</f>
        <v>1.7009999999999998</v>
      </c>
      <c r="BX1" s="1">
        <f>DataSummary40012200!P$1</f>
        <v>1.5789399999999998</v>
      </c>
      <c r="BY1" s="1">
        <f>DataSummary40012200!Q$1</f>
        <v>5.0309010000000001</v>
      </c>
      <c r="BZ1" s="1">
        <f>DataSummary40012200!R$1</f>
        <v>9.4020599999999988</v>
      </c>
      <c r="CA1" s="1">
        <f>DataSummary40012200!S$1</f>
        <v>9.9753799999999995</v>
      </c>
      <c r="CB1" s="1">
        <f>DataSummary40012200!T$1</f>
        <v>0</v>
      </c>
      <c r="CC1" s="1">
        <f>DataSummary40012200!U$1</f>
        <v>0</v>
      </c>
      <c r="CD1" s="1">
        <f>DataSummary40012200!V$1</f>
        <v>25.331084999999998</v>
      </c>
      <c r="CE1" s="29">
        <f>DataSummary40012200!W$1</f>
        <v>28.697969999999998</v>
      </c>
      <c r="CF1" s="29">
        <f>DataSummary40012200!X$1</f>
        <v>32.563119999999998</v>
      </c>
      <c r="CG1" s="29">
        <f>DataSummary40012200!Y$1</f>
        <v>48.5535</v>
      </c>
      <c r="CH1" s="29">
        <f>DataSummary40012200!Z$1</f>
        <v>0</v>
      </c>
      <c r="CN1" s="1">
        <f>DataSummary40012900!B$1</f>
        <v>1.2044280000000001</v>
      </c>
      <c r="CO1" s="1">
        <f>DataSummary40012900!C$1</f>
        <v>1.8E-5</v>
      </c>
      <c r="CP1" s="1">
        <f>DataSummary40012900!D$1</f>
        <v>7.9573999999999992E-2</v>
      </c>
      <c r="CQ1" s="1">
        <f>DataSummary40012900!E$1</f>
        <v>0</v>
      </c>
      <c r="CR1" s="1">
        <f>DataSummary40012900!F$1</f>
        <v>0</v>
      </c>
      <c r="CS1" s="1">
        <f>DataSummary40012900!G$1</f>
        <v>0</v>
      </c>
      <c r="CT1" s="1">
        <f>DataSummary40012900!H$1</f>
        <v>0</v>
      </c>
      <c r="CU1" s="1">
        <f>DataSummary40012900!I$1</f>
        <v>0</v>
      </c>
      <c r="CV1" s="1">
        <f>DataSummary40012900!J$1</f>
        <v>0</v>
      </c>
      <c r="CW1" s="1">
        <f>DataSummary40012900!K$1</f>
        <v>3.5969689999999996</v>
      </c>
      <c r="CX1" s="1">
        <f>DataSummary40012900!L$1</f>
        <v>1.449525</v>
      </c>
      <c r="CY1" s="1">
        <f>DataSummary40012900!M$1</f>
        <v>5.6975999999999999E-2</v>
      </c>
      <c r="CZ1" s="1">
        <f>DataSummary40012900!N$1</f>
        <v>0</v>
      </c>
      <c r="DA1" s="1">
        <f>DataSummary40012900!O$1</f>
        <v>0.92616399999999999</v>
      </c>
      <c r="DB1" s="1">
        <f>DataSummary40012900!P$1</f>
        <v>0.23183999999999999</v>
      </c>
      <c r="DC1" s="1">
        <f>DataSummary40012900!Q$1</f>
        <v>2.729136558514737E-2</v>
      </c>
      <c r="DD1" s="1">
        <f>DataSummary40012900!R$1</f>
        <v>0.27817999999999998</v>
      </c>
      <c r="DE1" s="1">
        <f>DataSummary40012900!S$1</f>
        <v>0</v>
      </c>
      <c r="DF1" s="1">
        <f>DataSummary40012900!T$1</f>
        <v>0</v>
      </c>
      <c r="DG1" s="1">
        <f>DataSummary40012900!U$1</f>
        <v>0</v>
      </c>
      <c r="DH1" s="1">
        <f>DataSummary40012900!V$1</f>
        <v>2.0870219999999997</v>
      </c>
      <c r="DI1" s="29">
        <f>DataSummary40012900!W$1</f>
        <v>1.8117989999999997</v>
      </c>
      <c r="DJ1" s="29">
        <f>DataSummary40012900!X$1</f>
        <v>2.1893971450582135</v>
      </c>
      <c r="DK1" s="29">
        <f>DataSummary40012900!Y$1</f>
        <v>2.0972689999999998</v>
      </c>
      <c r="DL1" s="29">
        <f>DataSummary40012900!Z$1</f>
        <v>0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DataSummary40011000!A$3</f>
        <v>EU-28</v>
      </c>
      <c r="B3" s="1">
        <f>DataSummary40011000!B$3</f>
        <v>5.2958318525861117</v>
      </c>
      <c r="C3" s="1">
        <f>DataSummary40011000!C$3</f>
        <v>2.4060509999999997</v>
      </c>
      <c r="D3" s="1">
        <f>DataSummary40011000!D$3</f>
        <v>0.28224099999999996</v>
      </c>
      <c r="E3" s="1">
        <f>DataSummary40011000!E$3</f>
        <v>0</v>
      </c>
      <c r="F3" s="1">
        <f>DataSummary40011000!F$3</f>
        <v>0</v>
      </c>
      <c r="G3" s="1">
        <f>DataSummary40011000!G$3</f>
        <v>0</v>
      </c>
      <c r="H3" s="1">
        <f>DataSummary40011000!H$3</f>
        <v>0</v>
      </c>
      <c r="I3" s="1">
        <f>DataSummary40011000!I$3</f>
        <v>0</v>
      </c>
      <c r="J3" s="1">
        <f>DataSummary40011000!J$3</f>
        <v>0</v>
      </c>
      <c r="K3" s="1">
        <f>DataSummary40011000!K$3</f>
        <v>0</v>
      </c>
      <c r="L3" s="1">
        <f>DataSummary40011000!L$3</f>
        <v>3.1701599999999996</v>
      </c>
      <c r="M3" s="1">
        <f>DataSummary40011000!M$3</f>
        <v>4.4452799999999995</v>
      </c>
      <c r="N3" s="1">
        <f>DataSummary40011000!N$3</f>
        <v>2.8592493627788591</v>
      </c>
      <c r="O3" s="1">
        <f>DataSummary40011000!O$3</f>
        <v>2.0966399999999998</v>
      </c>
      <c r="P3" s="1">
        <f>DataSummary40011000!P$3</f>
        <v>3.59856</v>
      </c>
      <c r="Q3" s="1">
        <f>DataSummary40011000!Q$3</f>
        <v>31.335372146557333</v>
      </c>
      <c r="R3" s="1">
        <f>DataSummary40011000!R$3</f>
        <v>1.5086199999999999</v>
      </c>
      <c r="S3" s="1">
        <f>DataSummary40011000!S$3</f>
        <v>5.1674799999999994</v>
      </c>
      <c r="T3" s="1">
        <f>DataSummary40011000!T$3</f>
        <v>0</v>
      </c>
      <c r="U3" s="1">
        <f>DataSummary40011000!U$3</f>
        <v>0</v>
      </c>
      <c r="V3" s="1">
        <f>DataSummary40011000!V$3</f>
        <v>3.3440399999999997</v>
      </c>
      <c r="W3" s="29">
        <f>DataSummary40011000!W$3</f>
        <v>3.2432399999999997</v>
      </c>
      <c r="X3" s="29">
        <f>DataSummary40011000!X$3</f>
        <v>1.65852</v>
      </c>
      <c r="Y3" s="29">
        <f>DataSummary40011000!Y$3</f>
        <v>0</v>
      </c>
      <c r="Z3" s="29">
        <f>DataSummary40011000!Z$3</f>
        <v>0</v>
      </c>
      <c r="AF3" s="1">
        <f>DataSummary40012100!B$3</f>
        <v>0.03</v>
      </c>
      <c r="AG3" s="1">
        <f>DataSummary40012100!C$3</f>
        <v>0</v>
      </c>
      <c r="AH3" s="1">
        <f>DataSummary40012100!D$3</f>
        <v>0</v>
      </c>
      <c r="AI3" s="1">
        <f>DataSummary40012100!E$3</f>
        <v>0</v>
      </c>
      <c r="AJ3" s="1">
        <f>DataSummary40012100!F$3</f>
        <v>0</v>
      </c>
      <c r="AK3" s="1">
        <f>DataSummary40012100!G$3</f>
        <v>0</v>
      </c>
      <c r="AL3" s="1">
        <f>DataSummary40012100!H$3</f>
        <v>0</v>
      </c>
      <c r="AM3" s="1">
        <f>DataSummary40012100!I$3</f>
        <v>0</v>
      </c>
      <c r="AN3" s="1">
        <f>DataSummary40012100!J$3</f>
        <v>0</v>
      </c>
      <c r="AO3" s="1">
        <f>DataSummary40012100!K$3</f>
        <v>6.8857200000000001</v>
      </c>
      <c r="AP3" s="1">
        <f>DataSummary40012100!L$3</f>
        <v>0.38051999999999997</v>
      </c>
      <c r="AQ3" s="1">
        <f>DataSummary40012100!M$3</f>
        <v>2.34842</v>
      </c>
      <c r="AR3" s="1">
        <f>DataSummary40012100!N$3</f>
        <v>1.8379399999999999</v>
      </c>
      <c r="AS3" s="1">
        <f>DataSummary40012100!O$3</f>
        <v>2.0584799999999999</v>
      </c>
      <c r="AT3" s="1">
        <f>DataSummary40012100!P$3</f>
        <v>1.87408</v>
      </c>
      <c r="AU3" s="1">
        <f>DataSummary40012100!Q$3</f>
        <v>0.78499999999999992</v>
      </c>
      <c r="AV3" s="1">
        <f>DataSummary40012100!R$3</f>
        <v>0</v>
      </c>
      <c r="AW3" s="1">
        <f>DataSummary40012100!S$3</f>
        <v>0</v>
      </c>
      <c r="AX3" s="1">
        <f>DataSummary40012100!T$3</f>
        <v>0</v>
      </c>
      <c r="AY3" s="1">
        <f>DataSummary40012100!U$3</f>
        <v>0</v>
      </c>
      <c r="AZ3" s="1">
        <f>DataSummary40012100!V$3</f>
        <v>0</v>
      </c>
      <c r="BA3" s="29">
        <f>DataSummary40012100!W$3</f>
        <v>0.29522499999999996</v>
      </c>
      <c r="BB3" s="29">
        <f>DataSummary40012100!X$3</f>
        <v>0</v>
      </c>
      <c r="BC3" s="29">
        <f>DataSummary40012100!Y$3</f>
        <v>0</v>
      </c>
      <c r="BD3" s="29">
        <f>DataSummary40012100!Z$3</f>
        <v>0</v>
      </c>
      <c r="BJ3" s="1">
        <f>DataSummary40012200!B$3</f>
        <v>6.8074079999999997</v>
      </c>
      <c r="BK3" s="1">
        <f>DataSummary40012200!C$3</f>
        <v>4.7020359999999997</v>
      </c>
      <c r="BL3" s="1">
        <f>DataSummary40012200!D$3</f>
        <v>6.8345759999999993</v>
      </c>
      <c r="BM3" s="1">
        <f>DataSummary40012200!E$3</f>
        <v>7.079243</v>
      </c>
      <c r="BN3" s="1">
        <f>DataSummary40012200!F$3</f>
        <v>7.2381509999999993</v>
      </c>
      <c r="BO3" s="1">
        <f>DataSummary40012200!G$3</f>
        <v>7.4390169999999998</v>
      </c>
      <c r="BP3" s="1">
        <f>DataSummary40012200!H$3</f>
        <v>0</v>
      </c>
      <c r="BQ3" s="1">
        <f>DataSummary40012200!I$3</f>
        <v>7.9818029999999993</v>
      </c>
      <c r="BR3" s="1">
        <f>DataSummary40012200!J$3</f>
        <v>0</v>
      </c>
      <c r="BS3" s="1">
        <f>DataSummary40012200!K$3</f>
        <v>0.18778999999999998</v>
      </c>
      <c r="BT3" s="1">
        <f>DataSummary40012200!L$3</f>
        <v>0</v>
      </c>
      <c r="BU3" s="1">
        <f>DataSummary40012200!M$3</f>
        <v>1.8622799999999999</v>
      </c>
      <c r="BV3" s="1">
        <f>DataSummary40012200!N$3</f>
        <v>2.9282399999999997</v>
      </c>
      <c r="BW3" s="1">
        <f>DataSummary40012200!O$3</f>
        <v>1.7009999999999998</v>
      </c>
      <c r="BX3" s="1">
        <f>DataSummary40012200!P$3</f>
        <v>1.4930999999999999</v>
      </c>
      <c r="BY3" s="1">
        <f>DataSummary40012200!Q$3</f>
        <v>2.93628</v>
      </c>
      <c r="BZ3" s="1">
        <f>DataSummary40012200!R$3</f>
        <v>4.5662199999999995</v>
      </c>
      <c r="CA3" s="1">
        <f>DataSummary40012200!S$3</f>
        <v>5.9112200000000001</v>
      </c>
      <c r="CB3" s="1">
        <f>DataSummary40012200!T$3</f>
        <v>0</v>
      </c>
      <c r="CC3" s="1">
        <f>DataSummary40012200!U$3</f>
        <v>0</v>
      </c>
      <c r="CD3" s="1">
        <f>DataSummary40012200!V$3</f>
        <v>16.339230000000001</v>
      </c>
      <c r="CE3" s="29">
        <f>DataSummary40012200!W$3</f>
        <v>8.7821999999999996</v>
      </c>
      <c r="CF3" s="29">
        <f>DataSummary40012200!X$3</f>
        <v>11.13308</v>
      </c>
      <c r="CG3" s="29">
        <f>DataSummary40012200!Y$3</f>
        <v>10.6722</v>
      </c>
      <c r="CH3" s="29">
        <f>DataSummary40012200!Z$3</f>
        <v>0</v>
      </c>
      <c r="CN3" s="1">
        <f>DataSummary40012900!B$3</f>
        <v>0.92737799999999992</v>
      </c>
      <c r="CO3" s="1">
        <f>DataSummary40012900!C$3</f>
        <v>0</v>
      </c>
      <c r="CP3" s="1">
        <f>DataSummary40012900!D$3</f>
        <v>6.4573999999999993E-2</v>
      </c>
      <c r="CQ3" s="1">
        <f>DataSummary40012900!E$3</f>
        <v>0</v>
      </c>
      <c r="CR3" s="1">
        <f>DataSummary40012900!F$3</f>
        <v>0</v>
      </c>
      <c r="CS3" s="1">
        <f>DataSummary40012900!G$3</f>
        <v>0</v>
      </c>
      <c r="CT3" s="1">
        <f>DataSummary40012900!H$3</f>
        <v>0</v>
      </c>
      <c r="CU3" s="1">
        <f>DataSummary40012900!I$3</f>
        <v>0</v>
      </c>
      <c r="CV3" s="1">
        <f>DataSummary40012900!J$3</f>
        <v>0</v>
      </c>
      <c r="CW3" s="1">
        <f>DataSummary40012900!K$3</f>
        <v>3.253603</v>
      </c>
      <c r="CX3" s="1">
        <f>DataSummary40012900!L$3</f>
        <v>1.449525</v>
      </c>
      <c r="CY3" s="1">
        <f>DataSummary40012900!M$3</f>
        <v>5.6559999999999999E-2</v>
      </c>
      <c r="CZ3" s="1">
        <f>DataSummary40012900!N$3</f>
        <v>0</v>
      </c>
      <c r="DA3" s="1">
        <f>DataSummary40012900!O$3</f>
        <v>0.51919799999999994</v>
      </c>
      <c r="DB3" s="1">
        <f>DataSummary40012900!P$3</f>
        <v>0.23183999999999999</v>
      </c>
      <c r="DC3" s="1">
        <f>DataSummary40012900!Q$3</f>
        <v>1.8689999999999998E-2</v>
      </c>
      <c r="DD3" s="1">
        <f>DataSummary40012900!R$3</f>
        <v>0.15049999999999999</v>
      </c>
      <c r="DE3" s="1">
        <f>DataSummary40012900!S$3</f>
        <v>0</v>
      </c>
      <c r="DF3" s="1">
        <f>DataSummary40012900!T$3</f>
        <v>0</v>
      </c>
      <c r="DG3" s="1">
        <f>DataSummary40012900!U$3</f>
        <v>0</v>
      </c>
      <c r="DH3" s="1">
        <f>DataSummary40012900!V$3</f>
        <v>0.70926999999999996</v>
      </c>
      <c r="DI3" s="29">
        <f>DataSummary40012900!W$3</f>
        <v>0</v>
      </c>
      <c r="DJ3" s="29">
        <f>DataSummary40012900!X$3</f>
        <v>0</v>
      </c>
      <c r="DK3" s="29">
        <f>DataSummary40012900!Y$3</f>
        <v>0.52415999999999996</v>
      </c>
      <c r="DL3" s="29">
        <f>DataSummary40012900!Z$3</f>
        <v>0</v>
      </c>
    </row>
    <row r="4" spans="1:116" x14ac:dyDescent="0.25">
      <c r="A4" s="2" t="str">
        <f>DataSummary40011000!A$24</f>
        <v>Malaysia</v>
      </c>
      <c r="B4" s="1">
        <f>DataSummary40011000!B$24</f>
        <v>4.4999999999999998E-2</v>
      </c>
      <c r="C4" s="1">
        <f>DataSummary40011000!C$24</f>
        <v>0</v>
      </c>
      <c r="D4" s="1">
        <f>DataSummary40011000!D$24</f>
        <v>0</v>
      </c>
      <c r="E4" s="1">
        <f>DataSummary40011000!E$24</f>
        <v>3.2000000000000001E-2</v>
      </c>
      <c r="F4" s="1">
        <f>DataSummary40011000!F$24</f>
        <v>8.199999999999999E-2</v>
      </c>
      <c r="G4" s="1">
        <f>DataSummary40011000!G$24</f>
        <v>0</v>
      </c>
      <c r="H4" s="1">
        <f>DataSummary40011000!H$24</f>
        <v>0</v>
      </c>
      <c r="I4" s="1">
        <f>DataSummary40011000!I$24</f>
        <v>0</v>
      </c>
      <c r="J4" s="1">
        <f>DataSummary40011000!J$24</f>
        <v>0</v>
      </c>
      <c r="K4" s="1">
        <f>DataSummary40011000!K$24</f>
        <v>1.6241999999999999E-2</v>
      </c>
      <c r="L4" s="1">
        <f>DataSummary40011000!L$24</f>
        <v>1.6E-2</v>
      </c>
      <c r="M4" s="1">
        <f>DataSummary40011000!M$24</f>
        <v>0</v>
      </c>
      <c r="N4" s="1">
        <f>DataSummary40011000!N$24</f>
        <v>0</v>
      </c>
      <c r="O4" s="1">
        <f>DataSummary40011000!O$24</f>
        <v>7.9879999999999993E-2</v>
      </c>
      <c r="P4" s="1">
        <f>DataSummary40011000!P$24</f>
        <v>0.28625</v>
      </c>
      <c r="Q4" s="1">
        <f>DataSummary40011000!Q$24</f>
        <v>0</v>
      </c>
      <c r="R4" s="1">
        <f>DataSummary40011000!R$24</f>
        <v>1.5894199999999998</v>
      </c>
      <c r="S4" s="1">
        <f>DataSummary40011000!S$24</f>
        <v>0.27949999999999997</v>
      </c>
      <c r="T4" s="1">
        <f>DataSummary40011000!T$24</f>
        <v>0</v>
      </c>
      <c r="U4" s="1">
        <f>DataSummary40011000!U$24</f>
        <v>0</v>
      </c>
      <c r="V4" s="1">
        <f>DataSummary40011000!V$24</f>
        <v>4.0118399999999994</v>
      </c>
      <c r="W4" s="29">
        <f>DataSummary40011000!W$24</f>
        <v>7.0060699999999994</v>
      </c>
      <c r="X4" s="29">
        <f>DataSummary40011000!X$24</f>
        <v>6.1657799999999998</v>
      </c>
      <c r="Y4" s="29">
        <f>DataSummary40011000!Y$24</f>
        <v>1.0095399999999999</v>
      </c>
      <c r="Z4" s="29">
        <f>DataSummary40011000!Z$24</f>
        <v>0</v>
      </c>
      <c r="AF4" s="1">
        <f>DataSummary40012100!B$24</f>
        <v>0</v>
      </c>
      <c r="AG4" s="1">
        <f>DataSummary40012100!C$24</f>
        <v>0</v>
      </c>
      <c r="AH4" s="1">
        <f>DataSummary40012100!D$24</f>
        <v>0</v>
      </c>
      <c r="AI4" s="1">
        <f>DataSummary40012100!E$24</f>
        <v>0</v>
      </c>
      <c r="AJ4" s="1">
        <f>DataSummary40012100!F$24</f>
        <v>0</v>
      </c>
      <c r="AK4" s="1">
        <f>DataSummary40012100!G$24</f>
        <v>0</v>
      </c>
      <c r="AL4" s="1">
        <f>DataSummary40012100!H$24</f>
        <v>0</v>
      </c>
      <c r="AM4" s="1">
        <f>DataSummary40012100!I$24</f>
        <v>0</v>
      </c>
      <c r="AN4" s="1">
        <f>DataSummary40012100!J$24</f>
        <v>0</v>
      </c>
      <c r="AO4" s="1">
        <f>DataSummary40012100!K$24</f>
        <v>0</v>
      </c>
      <c r="AP4" s="1">
        <f>DataSummary40012100!L$24</f>
        <v>0</v>
      </c>
      <c r="AQ4" s="1">
        <f>DataSummary40012100!M$24</f>
        <v>0.1008</v>
      </c>
      <c r="AR4" s="1">
        <f>DataSummary40012100!N$24</f>
        <v>1.1373800000000001</v>
      </c>
      <c r="AS4" s="1">
        <f>DataSummary40012100!O$24</f>
        <v>3.2918399999999997</v>
      </c>
      <c r="AT4" s="1">
        <f>DataSummary40012100!P$24</f>
        <v>4.292E-2</v>
      </c>
      <c r="AU4" s="1">
        <f>DataSummary40012100!Q$24</f>
        <v>0</v>
      </c>
      <c r="AV4" s="1">
        <f>DataSummary40012100!R$24</f>
        <v>0</v>
      </c>
      <c r="AW4" s="1">
        <f>DataSummary40012100!S$24</f>
        <v>0</v>
      </c>
      <c r="AX4" s="1">
        <f>DataSummary40012100!T$24</f>
        <v>0</v>
      </c>
      <c r="AY4" s="1">
        <f>DataSummary40012100!U$24</f>
        <v>0</v>
      </c>
      <c r="AZ4" s="1">
        <f>DataSummary40012100!V$24</f>
        <v>0</v>
      </c>
      <c r="BA4" s="29">
        <f>DataSummary40012100!W$24</f>
        <v>0.36354500000000001</v>
      </c>
      <c r="BB4" s="29">
        <f>DataSummary40012100!X$24</f>
        <v>5.9219999999999995E-2</v>
      </c>
      <c r="BC4" s="29">
        <f>DataSummary40012100!Y$24</f>
        <v>0</v>
      </c>
      <c r="BD4" s="29">
        <f>DataSummary40012100!Z$24</f>
        <v>0</v>
      </c>
      <c r="BJ4" s="1">
        <f>DataSummary40012200!B$24</f>
        <v>0</v>
      </c>
      <c r="BK4" s="1">
        <f>DataSummary40012200!C$24</f>
        <v>0</v>
      </c>
      <c r="BL4" s="1">
        <f>DataSummary40012200!D$24</f>
        <v>0</v>
      </c>
      <c r="BM4" s="1">
        <f>DataSummary40012200!E$24</f>
        <v>0</v>
      </c>
      <c r="BN4" s="1">
        <f>DataSummary40012200!F$24</f>
        <v>0</v>
      </c>
      <c r="BO4" s="1">
        <f>DataSummary40012200!G$24</f>
        <v>0</v>
      </c>
      <c r="BP4" s="1">
        <f>DataSummary40012200!H$24</f>
        <v>0</v>
      </c>
      <c r="BQ4" s="1">
        <f>DataSummary40012200!I$24</f>
        <v>0</v>
      </c>
      <c r="BR4" s="1">
        <f>DataSummary40012200!J$24</f>
        <v>0</v>
      </c>
      <c r="BS4" s="1">
        <f>DataSummary40012200!K$24</f>
        <v>0</v>
      </c>
      <c r="BT4" s="1">
        <f>DataSummary40012200!L$24</f>
        <v>0</v>
      </c>
      <c r="BU4" s="1">
        <f>DataSummary40012200!M$24</f>
        <v>0</v>
      </c>
      <c r="BV4" s="1">
        <f>DataSummary40012200!N$24</f>
        <v>0</v>
      </c>
      <c r="BW4" s="1">
        <f>DataSummary40012200!O$24</f>
        <v>0</v>
      </c>
      <c r="BX4" s="1">
        <f>DataSummary40012200!P$24</f>
        <v>0</v>
      </c>
      <c r="BY4" s="1">
        <f>DataSummary40012200!Q$24</f>
        <v>0</v>
      </c>
      <c r="BZ4" s="1">
        <f>DataSummary40012200!R$24</f>
        <v>0.17199999999999999</v>
      </c>
      <c r="CA4" s="1">
        <f>DataSummary40012200!S$24</f>
        <v>2.0361599999999997</v>
      </c>
      <c r="CB4" s="1">
        <f>DataSummary40012200!T$24</f>
        <v>0</v>
      </c>
      <c r="CC4" s="1">
        <f>DataSummary40012200!U$24</f>
        <v>0</v>
      </c>
      <c r="CD4" s="1">
        <f>DataSummary40012200!V$24</f>
        <v>7.1738149999999994</v>
      </c>
      <c r="CE4" s="29">
        <f>DataSummary40012200!W$24</f>
        <v>11.269399999999999</v>
      </c>
      <c r="CF4" s="29">
        <f>DataSummary40012200!X$24</f>
        <v>10.610899999999999</v>
      </c>
      <c r="CG4" s="29">
        <f>DataSummary40012200!Y$24</f>
        <v>17.19098</v>
      </c>
      <c r="CH4" s="29">
        <f>DataSummary40012200!Z$24</f>
        <v>0</v>
      </c>
      <c r="CN4" s="1">
        <f>DataSummary40012900!B$24</f>
        <v>0</v>
      </c>
      <c r="CO4" s="1">
        <f>DataSummary40012900!C$24</f>
        <v>0</v>
      </c>
      <c r="CP4" s="1">
        <f>DataSummary40012900!D$24</f>
        <v>0</v>
      </c>
      <c r="CQ4" s="1">
        <f>DataSummary40012900!E$24</f>
        <v>0</v>
      </c>
      <c r="CR4" s="1">
        <f>DataSummary40012900!F$24</f>
        <v>0</v>
      </c>
      <c r="CS4" s="1">
        <f>DataSummary40012900!G$24</f>
        <v>0</v>
      </c>
      <c r="CT4" s="1">
        <f>DataSummary40012900!H$24</f>
        <v>0</v>
      </c>
      <c r="CU4" s="1">
        <f>DataSummary40012900!I$24</f>
        <v>0</v>
      </c>
      <c r="CV4" s="1">
        <f>DataSummary40012900!J$24</f>
        <v>0</v>
      </c>
      <c r="CW4" s="1">
        <f>DataSummary40012900!K$24</f>
        <v>0</v>
      </c>
      <c r="CX4" s="1">
        <f>DataSummary40012900!L$24</f>
        <v>0</v>
      </c>
      <c r="CY4" s="1">
        <f>DataSummary40012900!M$24</f>
        <v>0</v>
      </c>
      <c r="CZ4" s="1">
        <f>DataSummary40012900!N$24</f>
        <v>0</v>
      </c>
      <c r="DA4" s="1">
        <f>DataSummary40012900!O$24</f>
        <v>0</v>
      </c>
      <c r="DB4" s="1">
        <f>DataSummary40012900!P$24</f>
        <v>0</v>
      </c>
      <c r="DC4" s="1">
        <f>DataSummary40012900!Q$24</f>
        <v>0</v>
      </c>
      <c r="DD4" s="1">
        <f>DataSummary40012900!R$24</f>
        <v>0</v>
      </c>
      <c r="DE4" s="1">
        <f>DataSummary40012900!S$24</f>
        <v>0</v>
      </c>
      <c r="DF4" s="1">
        <f>DataSummary40012900!T$24</f>
        <v>0</v>
      </c>
      <c r="DG4" s="1">
        <f>DataSummary40012900!U$24</f>
        <v>0</v>
      </c>
      <c r="DH4" s="1">
        <f>DataSummary40012900!V$24</f>
        <v>1.1579390000000001</v>
      </c>
      <c r="DI4" s="29">
        <f>DataSummary40012900!W$24</f>
        <v>1.6189399999999998</v>
      </c>
      <c r="DJ4" s="29">
        <f>DataSummary40012900!X$24</f>
        <v>2.01519</v>
      </c>
      <c r="DK4" s="29">
        <f>DataSummary40012900!Y$24</f>
        <v>1.44167</v>
      </c>
      <c r="DL4" s="29">
        <f>DataSummary40012900!Z$24</f>
        <v>0</v>
      </c>
    </row>
    <row r="5" spans="1:116" x14ac:dyDescent="0.25">
      <c r="A5" s="2" t="str">
        <f>DataSummary40011000!A$32</f>
        <v>USA</v>
      </c>
      <c r="B5" s="1">
        <f>DataSummary40011000!B$32</f>
        <v>0</v>
      </c>
      <c r="C5" s="1">
        <f>DataSummary40011000!C$32</f>
        <v>0.48381199999999996</v>
      </c>
      <c r="D5" s="1">
        <f>DataSummary40011000!D$32</f>
        <v>0</v>
      </c>
      <c r="E5" s="1">
        <f>DataSummary40011000!E$32</f>
        <v>0</v>
      </c>
      <c r="F5" s="1">
        <f>DataSummary40011000!F$32</f>
        <v>0</v>
      </c>
      <c r="G5" s="1">
        <f>DataSummary40011000!G$32</f>
        <v>0</v>
      </c>
      <c r="H5" s="1">
        <f>DataSummary40011000!H$32</f>
        <v>0</v>
      </c>
      <c r="I5" s="1">
        <f>DataSummary40011000!I$32</f>
        <v>0</v>
      </c>
      <c r="J5" s="1">
        <f>DataSummary40011000!J$32</f>
        <v>0</v>
      </c>
      <c r="K5" s="1">
        <f>DataSummary40011000!K$32</f>
        <v>0</v>
      </c>
      <c r="L5" s="1">
        <f>DataSummary40011000!L$32</f>
        <v>0.16127999999999998</v>
      </c>
      <c r="M5" s="1">
        <f>DataSummary40011000!M$32</f>
        <v>0</v>
      </c>
      <c r="N5" s="1">
        <f>DataSummary40011000!N$32</f>
        <v>0</v>
      </c>
      <c r="O5" s="1">
        <f>DataSummary40011000!O$32</f>
        <v>0</v>
      </c>
      <c r="P5" s="1">
        <f>DataSummary40011000!P$32</f>
        <v>0</v>
      </c>
      <c r="Q5" s="1">
        <f>DataSummary40011000!Q$32</f>
        <v>9.0719999999999995E-2</v>
      </c>
      <c r="R5" s="1">
        <f>DataSummary40011000!R$32</f>
        <v>1.0895699999999999</v>
      </c>
      <c r="S5" s="1">
        <f>DataSummary40011000!S$32</f>
        <v>0.71177999999999997</v>
      </c>
      <c r="T5" s="1">
        <f>DataSummary40011000!T$32</f>
        <v>0</v>
      </c>
      <c r="U5" s="1">
        <f>DataSummary40011000!U$32</f>
        <v>0</v>
      </c>
      <c r="V5" s="1">
        <f>DataSummary40011000!V$32</f>
        <v>0</v>
      </c>
      <c r="W5" s="29">
        <f>DataSummary40011000!W$32</f>
        <v>2.5323199999999999</v>
      </c>
      <c r="X5" s="29">
        <f>DataSummary40011000!X$32</f>
        <v>1.86144</v>
      </c>
      <c r="Y5" s="29">
        <f>DataSummary40011000!Y$32</f>
        <v>0</v>
      </c>
      <c r="Z5" s="29">
        <f>DataSummary40011000!Z$32</f>
        <v>0</v>
      </c>
      <c r="AF5" s="1">
        <f>DataSummary40012100!B$32</f>
        <v>0</v>
      </c>
      <c r="AG5" s="1">
        <f>DataSummary40012100!C$32</f>
        <v>0</v>
      </c>
      <c r="AH5" s="1">
        <f>DataSummary40012100!D$32</f>
        <v>0</v>
      </c>
      <c r="AI5" s="1">
        <f>DataSummary40012100!E$32</f>
        <v>0</v>
      </c>
      <c r="AJ5" s="1">
        <f>DataSummary40012100!F$32</f>
        <v>0</v>
      </c>
      <c r="AK5" s="1">
        <f>DataSummary40012100!G$32</f>
        <v>0</v>
      </c>
      <c r="AL5" s="1">
        <f>DataSummary40012100!H$32</f>
        <v>0</v>
      </c>
      <c r="AM5" s="1">
        <f>DataSummary40012100!I$32</f>
        <v>0</v>
      </c>
      <c r="AN5" s="1">
        <f>DataSummary40012100!J$32</f>
        <v>0</v>
      </c>
      <c r="AO5" s="1">
        <f>DataSummary40012100!K$32</f>
        <v>0</v>
      </c>
      <c r="AP5" s="1">
        <f>DataSummary40012100!L$32</f>
        <v>0</v>
      </c>
      <c r="AQ5" s="1">
        <f>DataSummary40012100!M$32</f>
        <v>0</v>
      </c>
      <c r="AR5" s="1">
        <f>DataSummary40012100!N$32</f>
        <v>0.19313999999999998</v>
      </c>
      <c r="AS5" s="1">
        <f>DataSummary40012100!O$32</f>
        <v>0</v>
      </c>
      <c r="AT5" s="1">
        <f>DataSummary40012100!P$32</f>
        <v>1.05322</v>
      </c>
      <c r="AU5" s="1">
        <f>DataSummary40012100!Q$32</f>
        <v>2.0131799999999997</v>
      </c>
      <c r="AV5" s="1">
        <f>DataSummary40012100!R$32</f>
        <v>0</v>
      </c>
      <c r="AW5" s="1">
        <f>DataSummary40012100!S$32</f>
        <v>0</v>
      </c>
      <c r="AX5" s="1">
        <f>DataSummary40012100!T$32</f>
        <v>0</v>
      </c>
      <c r="AY5" s="1">
        <f>DataSummary40012100!U$32</f>
        <v>0</v>
      </c>
      <c r="AZ5" s="1">
        <f>DataSummary40012100!V$32</f>
        <v>0</v>
      </c>
      <c r="BA5" s="29">
        <f>DataSummary40012100!W$32</f>
        <v>0</v>
      </c>
      <c r="BB5" s="29">
        <f>DataSummary40012100!X$32</f>
        <v>0</v>
      </c>
      <c r="BC5" s="29">
        <f>DataSummary40012100!Y$32</f>
        <v>0</v>
      </c>
      <c r="BD5" s="29">
        <f>DataSummary40012100!Z$32</f>
        <v>0</v>
      </c>
      <c r="BJ5" s="1">
        <f>DataSummary40012200!B$32</f>
        <v>1.149125</v>
      </c>
      <c r="BK5" s="1">
        <f>DataSummary40012200!C$32</f>
        <v>1.2297499999999999</v>
      </c>
      <c r="BL5" s="1">
        <f>DataSummary40012200!D$32</f>
        <v>0.24207799999999999</v>
      </c>
      <c r="BM5" s="1">
        <f>DataSummary40012200!E$32</f>
        <v>0.47781199999999996</v>
      </c>
      <c r="BN5" s="1">
        <f>DataSummary40012200!F$32</f>
        <v>0.12096</v>
      </c>
      <c r="BO5" s="1">
        <f>DataSummary40012200!G$32</f>
        <v>6.0479999999999999E-2</v>
      </c>
      <c r="BP5" s="1">
        <f>DataSummary40012200!H$32</f>
        <v>0</v>
      </c>
      <c r="BQ5" s="1">
        <f>DataSummary40012200!I$32</f>
        <v>0.101687</v>
      </c>
      <c r="BR5" s="1">
        <f>DataSummary40012200!J$32</f>
        <v>0</v>
      </c>
      <c r="BS5" s="1">
        <f>DataSummary40012200!K$32</f>
        <v>0</v>
      </c>
      <c r="BT5" s="1">
        <f>DataSummary40012200!L$32</f>
        <v>0</v>
      </c>
      <c r="BU5" s="1">
        <f>DataSummary40012200!M$32</f>
        <v>0</v>
      </c>
      <c r="BV5" s="1">
        <f>DataSummary40012200!N$32</f>
        <v>0</v>
      </c>
      <c r="BW5" s="1">
        <f>DataSummary40012200!O$32</f>
        <v>0</v>
      </c>
      <c r="BX5" s="1">
        <f>DataSummary40012200!P$32</f>
        <v>0</v>
      </c>
      <c r="BY5" s="1">
        <f>DataSummary40012200!Q$32</f>
        <v>1.7601799999999999</v>
      </c>
      <c r="BZ5" s="1">
        <f>DataSummary40012200!R$32</f>
        <v>3.30254</v>
      </c>
      <c r="CA5" s="1">
        <f>DataSummary40012200!S$32</f>
        <v>1.7583599999999999</v>
      </c>
      <c r="CB5" s="1">
        <f>DataSummary40012200!T$32</f>
        <v>0</v>
      </c>
      <c r="CC5" s="1">
        <f>DataSummary40012200!U$32</f>
        <v>0</v>
      </c>
      <c r="CD5" s="1">
        <f>DataSummary40012200!V$32</f>
        <v>2.128E-2</v>
      </c>
      <c r="CE5" s="29">
        <f>DataSummary40012200!W$32</f>
        <v>6.0457599999999996</v>
      </c>
      <c r="CF5" s="29">
        <f>DataSummary40012200!X$32</f>
        <v>8.5517000000000003</v>
      </c>
      <c r="CG5" s="29">
        <f>DataSummary40012200!Y$32</f>
        <v>13.103999999999999</v>
      </c>
      <c r="CH5" s="29">
        <f>DataSummary40012200!Z$32</f>
        <v>0</v>
      </c>
      <c r="CN5" s="1">
        <f>DataSummary40012900!B$32</f>
        <v>0</v>
      </c>
      <c r="CO5" s="1">
        <f>DataSummary40012900!C$32</f>
        <v>0</v>
      </c>
      <c r="CP5" s="1">
        <f>DataSummary40012900!D$32</f>
        <v>0</v>
      </c>
      <c r="CQ5" s="1">
        <f>DataSummary40012900!E$32</f>
        <v>0</v>
      </c>
      <c r="CR5" s="1">
        <f>DataSummary40012900!F$32</f>
        <v>0</v>
      </c>
      <c r="CS5" s="1">
        <f>DataSummary40012900!G$32</f>
        <v>0</v>
      </c>
      <c r="CT5" s="1">
        <f>DataSummary40012900!H$32</f>
        <v>0</v>
      </c>
      <c r="CU5" s="1">
        <f>DataSummary40012900!I$32</f>
        <v>0</v>
      </c>
      <c r="CV5" s="1">
        <f>DataSummary40012900!J$32</f>
        <v>0</v>
      </c>
      <c r="CW5" s="1">
        <f>DataSummary40012900!K$32</f>
        <v>0</v>
      </c>
      <c r="CX5" s="1">
        <f>DataSummary40012900!L$32</f>
        <v>0</v>
      </c>
      <c r="CY5" s="1">
        <f>DataSummary40012900!M$32</f>
        <v>0</v>
      </c>
      <c r="CZ5" s="1">
        <f>DataSummary40012900!N$32</f>
        <v>0</v>
      </c>
      <c r="DA5" s="1">
        <f>DataSummary40012900!O$32</f>
        <v>0</v>
      </c>
      <c r="DB5" s="1">
        <f>DataSummary40012900!P$32</f>
        <v>0</v>
      </c>
      <c r="DC5" s="1">
        <f>DataSummary40012900!Q$32</f>
        <v>0</v>
      </c>
      <c r="DD5" s="1">
        <f>DataSummary40012900!R$32</f>
        <v>0.12767999999999999</v>
      </c>
      <c r="DE5" s="1">
        <f>DataSummary40012900!S$32</f>
        <v>0</v>
      </c>
      <c r="DF5" s="1">
        <f>DataSummary40012900!T$32</f>
        <v>0</v>
      </c>
      <c r="DG5" s="1">
        <f>DataSummary40012900!U$32</f>
        <v>0</v>
      </c>
      <c r="DH5" s="1">
        <f>DataSummary40012900!V$32</f>
        <v>1.4999999999999999E-5</v>
      </c>
      <c r="DI5" s="29">
        <f>DataSummary40012900!W$32</f>
        <v>0</v>
      </c>
      <c r="DJ5" s="29">
        <f>DataSummary40012900!X$32</f>
        <v>0</v>
      </c>
      <c r="DK5" s="29">
        <f>DataSummary40012900!Y$32</f>
        <v>3.9999999999999996E-5</v>
      </c>
      <c r="DL5" s="29">
        <f>DataSummary40012900!Z$32</f>
        <v>0</v>
      </c>
    </row>
    <row r="6" spans="1:116" x14ac:dyDescent="0.25">
      <c r="A6" s="2" t="s">
        <v>0</v>
      </c>
      <c r="B6" s="1">
        <f t="shared" ref="B6:Z6" si="0">B1-SUM(B3:B5)</f>
        <v>7.43700000000036E-3</v>
      </c>
      <c r="C6" s="1">
        <f t="shared" si="0"/>
        <v>0.10467599999999999</v>
      </c>
      <c r="D6" s="1">
        <f t="shared" si="0"/>
        <v>4.036099999999998E-2</v>
      </c>
      <c r="E6" s="1">
        <f t="shared" si="0"/>
        <v>1.8687000000000002E-2</v>
      </c>
      <c r="F6" s="1">
        <f t="shared" si="0"/>
        <v>0</v>
      </c>
      <c r="G6" s="1">
        <f t="shared" si="0"/>
        <v>0</v>
      </c>
      <c r="H6" s="1">
        <f t="shared" si="0"/>
        <v>0</v>
      </c>
      <c r="I6" s="1">
        <f t="shared" si="0"/>
        <v>1.0299999999999999E-3</v>
      </c>
      <c r="J6" s="1">
        <f t="shared" si="0"/>
        <v>0</v>
      </c>
      <c r="K6" s="1">
        <f t="shared" si="0"/>
        <v>0</v>
      </c>
      <c r="L6" s="1">
        <f t="shared" si="0"/>
        <v>0</v>
      </c>
      <c r="M6" s="1">
        <f t="shared" si="0"/>
        <v>0.10583999999999971</v>
      </c>
      <c r="N6" s="1">
        <f t="shared" si="0"/>
        <v>0</v>
      </c>
      <c r="O6" s="1">
        <f t="shared" si="0"/>
        <v>2.4595199999999995</v>
      </c>
      <c r="P6" s="1">
        <f t="shared" si="0"/>
        <v>0.80640000000000001</v>
      </c>
      <c r="Q6" s="1">
        <f t="shared" si="0"/>
        <v>1.0023913719837161</v>
      </c>
      <c r="R6" s="1">
        <f t="shared" si="0"/>
        <v>1.062558000000001</v>
      </c>
      <c r="S6" s="1">
        <f t="shared" si="0"/>
        <v>9.5860000000000056E-2</v>
      </c>
      <c r="T6" s="1">
        <f t="shared" si="0"/>
        <v>0</v>
      </c>
      <c r="U6" s="1">
        <f t="shared" si="0"/>
        <v>0</v>
      </c>
      <c r="V6" s="1">
        <f t="shared" si="0"/>
        <v>2.3534308839498195</v>
      </c>
      <c r="W6" s="29">
        <f t="shared" si="0"/>
        <v>5.935383925925926</v>
      </c>
      <c r="X6" s="29">
        <f t="shared" si="0"/>
        <v>0.93610600000000233</v>
      </c>
      <c r="Y6" s="29">
        <f t="shared" si="0"/>
        <v>0.11876500000000001</v>
      </c>
      <c r="Z6" s="29">
        <f t="shared" si="0"/>
        <v>0</v>
      </c>
      <c r="AF6" s="1">
        <f t="shared" ref="AF6:BD6" si="1">AF1-SUM(AF3:AF5)</f>
        <v>0</v>
      </c>
      <c r="AG6" s="1">
        <f t="shared" si="1"/>
        <v>1.9858999999999998E-2</v>
      </c>
      <c r="AH6" s="1">
        <f t="shared" si="1"/>
        <v>0</v>
      </c>
      <c r="AI6" s="1">
        <f t="shared" si="1"/>
        <v>6.87E-4</v>
      </c>
      <c r="AJ6" s="1">
        <f t="shared" si="1"/>
        <v>0</v>
      </c>
      <c r="AK6" s="1">
        <f t="shared" si="1"/>
        <v>0</v>
      </c>
      <c r="AL6" s="1">
        <f t="shared" si="1"/>
        <v>0</v>
      </c>
      <c r="AM6" s="1">
        <f t="shared" si="1"/>
        <v>0</v>
      </c>
      <c r="AN6" s="1">
        <f t="shared" si="1"/>
        <v>0</v>
      </c>
      <c r="AO6" s="1">
        <f t="shared" si="1"/>
        <v>0.34396500000000074</v>
      </c>
      <c r="AP6" s="1">
        <f t="shared" si="1"/>
        <v>0.39124999999999999</v>
      </c>
      <c r="AQ6" s="1">
        <f t="shared" si="1"/>
        <v>8.9499999999999691E-2</v>
      </c>
      <c r="AR6" s="1">
        <f t="shared" si="1"/>
        <v>0.46854499999999977</v>
      </c>
      <c r="AS6" s="1">
        <f t="shared" si="1"/>
        <v>0.27897999999999978</v>
      </c>
      <c r="AT6" s="1">
        <f t="shared" si="1"/>
        <v>2.1459999999999813E-2</v>
      </c>
      <c r="AU6" s="1">
        <f t="shared" si="1"/>
        <v>0.12650000000000006</v>
      </c>
      <c r="AV6" s="1">
        <f t="shared" si="1"/>
        <v>0</v>
      </c>
      <c r="AW6" s="1">
        <f t="shared" si="1"/>
        <v>0</v>
      </c>
      <c r="AX6" s="1">
        <f t="shared" si="1"/>
        <v>0</v>
      </c>
      <c r="AY6" s="1">
        <f t="shared" si="1"/>
        <v>0</v>
      </c>
      <c r="AZ6" s="1">
        <f t="shared" si="1"/>
        <v>0</v>
      </c>
      <c r="BA6" s="29">
        <f t="shared" si="1"/>
        <v>0</v>
      </c>
      <c r="BB6" s="29">
        <f t="shared" si="1"/>
        <v>0</v>
      </c>
      <c r="BC6" s="29">
        <f t="shared" si="1"/>
        <v>0</v>
      </c>
      <c r="BD6" s="29">
        <f t="shared" si="1"/>
        <v>0</v>
      </c>
      <c r="BJ6" s="1">
        <f t="shared" ref="BJ6:CH6" si="2">BJ1-SUM(BJ3:BJ5)</f>
        <v>0.48195900000000069</v>
      </c>
      <c r="BK6" s="1">
        <f t="shared" si="2"/>
        <v>0.71684399999999915</v>
      </c>
      <c r="BL6" s="1">
        <f t="shared" si="2"/>
        <v>6.0736999999999597E-2</v>
      </c>
      <c r="BM6" s="1">
        <f t="shared" si="2"/>
        <v>0.38301499999999944</v>
      </c>
      <c r="BN6" s="1">
        <f t="shared" si="2"/>
        <v>0.81507400000000008</v>
      </c>
      <c r="BO6" s="1">
        <f t="shared" si="2"/>
        <v>0.69579599999999964</v>
      </c>
      <c r="BP6" s="1">
        <f t="shared" si="2"/>
        <v>0</v>
      </c>
      <c r="BQ6" s="1">
        <f t="shared" si="2"/>
        <v>0.76712299999999978</v>
      </c>
      <c r="BR6" s="1">
        <f t="shared" si="2"/>
        <v>0</v>
      </c>
      <c r="BS6" s="1">
        <f t="shared" si="2"/>
        <v>4.1575000000000001E-2</v>
      </c>
      <c r="BT6" s="1">
        <f t="shared" si="2"/>
        <v>0.1134</v>
      </c>
      <c r="BU6" s="1">
        <f t="shared" si="2"/>
        <v>0</v>
      </c>
      <c r="BV6" s="1">
        <f t="shared" si="2"/>
        <v>0</v>
      </c>
      <c r="BW6" s="1">
        <f t="shared" si="2"/>
        <v>0</v>
      </c>
      <c r="BX6" s="1">
        <f t="shared" si="2"/>
        <v>8.5839999999999916E-2</v>
      </c>
      <c r="BY6" s="1">
        <f t="shared" si="2"/>
        <v>0.33444099999999999</v>
      </c>
      <c r="BZ6" s="1">
        <f t="shared" si="2"/>
        <v>1.3613</v>
      </c>
      <c r="CA6" s="1">
        <f t="shared" si="2"/>
        <v>0.26963999999999899</v>
      </c>
      <c r="CB6" s="1">
        <f t="shared" si="2"/>
        <v>0</v>
      </c>
      <c r="CC6" s="1">
        <f t="shared" si="2"/>
        <v>0</v>
      </c>
      <c r="CD6" s="1">
        <f t="shared" si="2"/>
        <v>1.796759999999999</v>
      </c>
      <c r="CE6" s="29">
        <f t="shared" si="2"/>
        <v>2.6006099999999961</v>
      </c>
      <c r="CF6" s="29">
        <f t="shared" si="2"/>
        <v>2.267439999999997</v>
      </c>
      <c r="CG6" s="29">
        <f t="shared" si="2"/>
        <v>7.5863200000000006</v>
      </c>
      <c r="CH6" s="29">
        <f t="shared" si="2"/>
        <v>0</v>
      </c>
      <c r="CN6" s="1">
        <f t="shared" ref="CN6:DL6" si="3">CN1-SUM(CN3:CN5)</f>
        <v>0.27705000000000013</v>
      </c>
      <c r="CO6" s="1">
        <f t="shared" si="3"/>
        <v>1.8E-5</v>
      </c>
      <c r="CP6" s="1">
        <f t="shared" si="3"/>
        <v>1.4999999999999999E-2</v>
      </c>
      <c r="CQ6" s="1">
        <f t="shared" si="3"/>
        <v>0</v>
      </c>
      <c r="CR6" s="1">
        <f t="shared" si="3"/>
        <v>0</v>
      </c>
      <c r="CS6" s="1">
        <f t="shared" si="3"/>
        <v>0</v>
      </c>
      <c r="CT6" s="1">
        <f t="shared" si="3"/>
        <v>0</v>
      </c>
      <c r="CU6" s="1">
        <f t="shared" si="3"/>
        <v>0</v>
      </c>
      <c r="CV6" s="1">
        <f t="shared" si="3"/>
        <v>0</v>
      </c>
      <c r="CW6" s="1">
        <f t="shared" si="3"/>
        <v>0.34336599999999962</v>
      </c>
      <c r="CX6" s="1">
        <f t="shared" si="3"/>
        <v>0</v>
      </c>
      <c r="CY6" s="1">
        <f t="shared" si="3"/>
        <v>4.159999999999997E-4</v>
      </c>
      <c r="CZ6" s="1">
        <f t="shared" si="3"/>
        <v>0</v>
      </c>
      <c r="DA6" s="1">
        <f t="shared" si="3"/>
        <v>0.40696600000000005</v>
      </c>
      <c r="DB6" s="1">
        <f t="shared" si="3"/>
        <v>0</v>
      </c>
      <c r="DC6" s="1">
        <f t="shared" si="3"/>
        <v>8.6013655851473712E-3</v>
      </c>
      <c r="DD6" s="1">
        <f t="shared" si="3"/>
        <v>0</v>
      </c>
      <c r="DE6" s="1">
        <f t="shared" si="3"/>
        <v>0</v>
      </c>
      <c r="DF6" s="1">
        <f t="shared" si="3"/>
        <v>0</v>
      </c>
      <c r="DG6" s="1">
        <f t="shared" si="3"/>
        <v>0</v>
      </c>
      <c r="DH6" s="1">
        <f t="shared" si="3"/>
        <v>0.21979799999999972</v>
      </c>
      <c r="DI6" s="29">
        <f t="shared" si="3"/>
        <v>0.19285899999999989</v>
      </c>
      <c r="DJ6" s="29">
        <f t="shared" si="3"/>
        <v>0.17420714505821344</v>
      </c>
      <c r="DK6" s="29">
        <f t="shared" si="3"/>
        <v>0.13139899999999982</v>
      </c>
      <c r="DL6" s="29">
        <f t="shared" si="3"/>
        <v>0</v>
      </c>
    </row>
  </sheetData>
  <sortState xmlns:xlrd2="http://schemas.microsoft.com/office/spreadsheetml/2017/richdata2" ref="A3:DL3">
    <sortCondition ref="A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2021-03-29T14:40:45Z</dcterms:modified>
</cp:coreProperties>
</file>