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8ABDAB10-B2AD-40C7-A827-0F933D5B64B3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1" i="8" l="1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C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C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C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C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AC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C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AC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DL3" i="7"/>
  <c r="DK3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CH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J3" i="7"/>
  <c r="BD3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A3" i="7"/>
  <c r="DL6" i="7"/>
  <c r="DK6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H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A6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B4" i="7"/>
  <c r="A4" i="7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A5" i="7"/>
  <c r="DL7" i="7"/>
  <c r="DK7" i="7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H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7" i="7"/>
  <c r="DL8" i="7"/>
  <c r="DK8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H8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BS8" i="7"/>
  <c r="BR8" i="7"/>
  <c r="BQ8" i="7"/>
  <c r="BP8" i="7"/>
  <c r="BO8" i="7"/>
  <c r="BN8" i="7"/>
  <c r="BM8" i="7"/>
  <c r="BL8" i="7"/>
  <c r="BK8" i="7"/>
  <c r="BJ8" i="7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8" i="7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D4" i="11"/>
  <c r="AC4" i="11"/>
  <c r="AB4" i="11"/>
  <c r="AA4" i="11"/>
  <c r="Z4" i="11"/>
  <c r="Y4" i="11"/>
  <c r="X4" i="11"/>
  <c r="W4" i="11"/>
  <c r="V4" i="11"/>
  <c r="U4" i="11"/>
  <c r="T4" i="11"/>
  <c r="S4" i="11"/>
  <c r="R4" i="11"/>
  <c r="Q4" i="11"/>
  <c r="P4" i="11"/>
  <c r="K27" i="5" l="1"/>
  <c r="F27" i="12"/>
  <c r="J27" i="13"/>
  <c r="F27" i="13"/>
  <c r="J27" i="5"/>
  <c r="F27" i="5"/>
  <c r="D27" i="13"/>
  <c r="K27" i="12"/>
  <c r="J27" i="14"/>
  <c r="E27" i="14"/>
  <c r="K27" i="14"/>
  <c r="I27" i="12"/>
  <c r="F27" i="14"/>
  <c r="D27" i="12"/>
  <c r="E27" i="12"/>
  <c r="J27" i="12"/>
  <c r="I27" i="5"/>
  <c r="G27" i="13"/>
  <c r="J27" i="2"/>
  <c r="G27" i="12"/>
  <c r="I27" i="13"/>
  <c r="G27" i="5"/>
  <c r="E27" i="13"/>
  <c r="D27" i="5"/>
  <c r="E27" i="5"/>
  <c r="D27" i="14"/>
  <c r="I27" i="14"/>
  <c r="K27" i="13"/>
  <c r="E27" i="2"/>
  <c r="F27" i="2"/>
  <c r="I27" i="2"/>
  <c r="K27" i="2" l="1"/>
  <c r="G27" i="2" l="1"/>
  <c r="G27" i="14"/>
  <c r="D27" i="2"/>
  <c r="B27" i="13" l="1"/>
  <c r="B27" i="5"/>
  <c r="B27" i="14"/>
  <c r="C27" i="14"/>
  <c r="B27" i="2" l="1"/>
  <c r="C27" i="13"/>
  <c r="C27" i="2"/>
  <c r="C27" i="12"/>
  <c r="B27" i="12"/>
  <c r="C27" i="5"/>
  <c r="B17" i="5" l="1"/>
  <c r="C17" i="14"/>
  <c r="C17" i="13"/>
  <c r="B18" i="5"/>
  <c r="C18" i="14"/>
  <c r="B18" i="13"/>
  <c r="C18" i="13"/>
  <c r="C18" i="12"/>
  <c r="B20" i="5"/>
  <c r="B20" i="14"/>
  <c r="B21" i="14"/>
  <c r="B21" i="13"/>
  <c r="C17" i="12"/>
  <c r="B19" i="5"/>
  <c r="B24" i="12"/>
  <c r="B22" i="5"/>
  <c r="C21" i="14"/>
  <c r="C23" i="14"/>
  <c r="C20" i="13"/>
  <c r="C20" i="12"/>
  <c r="C22" i="14"/>
  <c r="C19" i="14"/>
  <c r="C19" i="13"/>
  <c r="C25" i="14"/>
  <c r="C23" i="13"/>
  <c r="C19" i="12"/>
  <c r="C25" i="12"/>
  <c r="C24" i="14"/>
  <c r="C23" i="12"/>
  <c r="C24" i="12"/>
  <c r="C21" i="13"/>
  <c r="C20" i="14"/>
  <c r="B26" i="5"/>
  <c r="B24" i="5"/>
  <c r="B24" i="14"/>
  <c r="C24" i="13"/>
  <c r="B24" i="13"/>
  <c r="C25" i="13"/>
  <c r="C26" i="14"/>
  <c r="C26" i="13"/>
  <c r="B22" i="14" l="1"/>
  <c r="B25" i="14"/>
  <c r="B18" i="12"/>
  <c r="B18" i="14"/>
  <c r="B25" i="5"/>
  <c r="B21" i="5"/>
  <c r="B17" i="12"/>
  <c r="B17" i="13"/>
  <c r="B20" i="12"/>
  <c r="B25" i="12"/>
  <c r="B19" i="13"/>
  <c r="B19" i="12"/>
  <c r="B17" i="14"/>
  <c r="B23" i="5"/>
  <c r="B19" i="14"/>
  <c r="D17" i="14"/>
  <c r="D18" i="14"/>
  <c r="D18" i="12"/>
  <c r="E18" i="14"/>
  <c r="I23" i="12"/>
  <c r="I25" i="14"/>
  <c r="F25" i="14"/>
  <c r="I21" i="12"/>
  <c r="E17" i="14"/>
  <c r="B23" i="14"/>
  <c r="B20" i="13"/>
  <c r="F20" i="12"/>
  <c r="G20" i="12"/>
  <c r="J19" i="14"/>
  <c r="D17" i="12"/>
  <c r="I23" i="14"/>
  <c r="E22" i="13"/>
  <c r="J24" i="14"/>
  <c r="J21" i="14"/>
  <c r="E19" i="12"/>
  <c r="D22" i="13"/>
  <c r="I21" i="14"/>
  <c r="D19" i="14"/>
  <c r="J17" i="13"/>
  <c r="E19" i="13"/>
  <c r="D19" i="13"/>
  <c r="I21" i="13"/>
  <c r="I24" i="13"/>
  <c r="J17" i="12"/>
  <c r="G23" i="12"/>
  <c r="D22" i="14"/>
  <c r="E18" i="13"/>
  <c r="G23" i="14"/>
  <c r="E22" i="14"/>
  <c r="I23" i="13"/>
  <c r="G21" i="14"/>
  <c r="E25" i="12"/>
  <c r="G17" i="14"/>
  <c r="G25" i="14"/>
  <c r="E20" i="12"/>
  <c r="E23" i="12"/>
  <c r="E24" i="14"/>
  <c r="J19" i="12"/>
  <c r="E23" i="13"/>
  <c r="I18" i="13"/>
  <c r="I18" i="14"/>
  <c r="G19" i="14"/>
  <c r="F21" i="13"/>
  <c r="F21" i="14"/>
  <c r="I22" i="14"/>
  <c r="F23" i="12"/>
  <c r="F23" i="13"/>
  <c r="I19" i="13"/>
  <c r="E21" i="12"/>
  <c r="E21" i="13"/>
  <c r="F17" i="12"/>
  <c r="I17" i="12"/>
  <c r="D20" i="12"/>
  <c r="D20" i="13"/>
  <c r="D20" i="14"/>
  <c r="F25" i="13"/>
  <c r="E20" i="13"/>
  <c r="G25" i="13"/>
  <c r="F22" i="12"/>
  <c r="E19" i="14"/>
  <c r="D18" i="13"/>
  <c r="D25" i="14"/>
  <c r="G21" i="13"/>
  <c r="I22" i="12"/>
  <c r="D19" i="12"/>
  <c r="G19" i="12"/>
  <c r="D21" i="14"/>
  <c r="E22" i="12"/>
  <c r="F18" i="12"/>
  <c r="F21" i="12"/>
  <c r="J20" i="13"/>
  <c r="E17" i="12"/>
  <c r="G22" i="13"/>
  <c r="J22" i="13"/>
  <c r="D23" i="14"/>
  <c r="F19" i="12"/>
  <c r="J17" i="14"/>
  <c r="D25" i="13"/>
  <c r="J22" i="14"/>
  <c r="E21" i="14"/>
  <c r="D21" i="13"/>
  <c r="J25" i="12"/>
  <c r="J25" i="14"/>
  <c r="D22" i="12"/>
  <c r="F20" i="14" l="1"/>
  <c r="I24" i="14"/>
  <c r="J20" i="12"/>
  <c r="J22" i="12"/>
  <c r="F23" i="14"/>
  <c r="F22" i="13"/>
  <c r="I22" i="13"/>
  <c r="G21" i="12"/>
  <c r="J20" i="14"/>
  <c r="G20" i="14"/>
  <c r="G23" i="13"/>
  <c r="J24" i="12"/>
  <c r="F25" i="12"/>
  <c r="G20" i="13"/>
  <c r="F20" i="13"/>
  <c r="J21" i="12"/>
  <c r="J19" i="13"/>
  <c r="I26" i="13"/>
  <c r="G18" i="13"/>
  <c r="G17" i="13"/>
  <c r="I18" i="12"/>
  <c r="F18" i="13"/>
  <c r="I17" i="13"/>
  <c r="G18" i="12"/>
  <c r="F18" i="14"/>
  <c r="G18" i="14"/>
  <c r="J18" i="12"/>
  <c r="J18" i="13"/>
  <c r="J18" i="14"/>
  <c r="J25" i="13"/>
  <c r="D25" i="12"/>
  <c r="E25" i="13"/>
  <c r="F19" i="13"/>
  <c r="I25" i="12"/>
  <c r="G26" i="14"/>
  <c r="G26" i="13"/>
  <c r="E26" i="14"/>
  <c r="J21" i="13"/>
  <c r="F26" i="14"/>
  <c r="I19" i="14"/>
  <c r="J24" i="13"/>
  <c r="G25" i="12"/>
  <c r="J23" i="14"/>
  <c r="F24" i="12"/>
  <c r="E24" i="12"/>
  <c r="G24" i="14"/>
  <c r="D21" i="12"/>
  <c r="D24" i="13"/>
  <c r="F17" i="14"/>
  <c r="F24" i="13"/>
  <c r="D17" i="13"/>
  <c r="D23" i="13"/>
  <c r="J23" i="12"/>
  <c r="I20" i="14"/>
  <c r="E24" i="13"/>
  <c r="E17" i="13"/>
  <c r="I25" i="13"/>
  <c r="D24" i="12"/>
  <c r="F24" i="14"/>
  <c r="I20" i="12"/>
  <c r="E23" i="14"/>
  <c r="G24" i="13"/>
  <c r="D23" i="12"/>
  <c r="I17" i="14"/>
  <c r="G22" i="12"/>
  <c r="F22" i="14"/>
  <c r="J23" i="13"/>
  <c r="G17" i="12"/>
  <c r="G19" i="13"/>
  <c r="G24" i="12"/>
  <c r="I19" i="12"/>
  <c r="I20" i="13"/>
  <c r="D24" i="14"/>
  <c r="I24" i="12"/>
  <c r="F17" i="13"/>
  <c r="E25" i="14"/>
  <c r="F19" i="14"/>
  <c r="E20" i="14"/>
  <c r="G22" i="14"/>
  <c r="E18" i="12"/>
  <c r="F26" i="12"/>
  <c r="J26" i="14"/>
  <c r="J26" i="13"/>
  <c r="D26" i="14"/>
  <c r="D26" i="12"/>
  <c r="E26" i="13"/>
  <c r="I26" i="12"/>
  <c r="F26" i="13"/>
  <c r="D26" i="13"/>
  <c r="J26" i="12"/>
  <c r="I26" i="14"/>
  <c r="E26" i="12"/>
  <c r="K18" i="13" l="1"/>
  <c r="K24" i="14"/>
  <c r="K23" i="14"/>
  <c r="K23" i="13"/>
  <c r="K17" i="12"/>
  <c r="K22" i="12"/>
  <c r="K24" i="13"/>
  <c r="K20" i="13"/>
  <c r="K21" i="12"/>
  <c r="K18" i="14"/>
  <c r="K22" i="13"/>
  <c r="K21" i="13"/>
  <c r="K19" i="14"/>
  <c r="K22" i="14"/>
  <c r="K18" i="12"/>
  <c r="K25" i="14"/>
  <c r="K25" i="12"/>
  <c r="K19" i="12"/>
  <c r="K20" i="14"/>
  <c r="K23" i="12"/>
  <c r="K24" i="12"/>
  <c r="K17" i="14"/>
  <c r="K17" i="13"/>
  <c r="K19" i="13"/>
  <c r="K20" i="12"/>
  <c r="K21" i="14"/>
  <c r="K25" i="13"/>
  <c r="K26" i="13"/>
  <c r="K26" i="14"/>
  <c r="K26" i="12"/>
  <c r="F25" i="5" l="1"/>
  <c r="D24" i="5"/>
  <c r="F26" i="2"/>
  <c r="K26" i="2"/>
  <c r="E26" i="5"/>
  <c r="K26" i="5"/>
  <c r="D26" i="2"/>
  <c r="D26" i="5"/>
  <c r="G26" i="5"/>
  <c r="I26" i="5"/>
  <c r="J26" i="5"/>
  <c r="F26" i="5"/>
  <c r="J26" i="2"/>
  <c r="J24" i="2" l="1"/>
  <c r="D25" i="2"/>
  <c r="F25" i="2"/>
  <c r="I23" i="2"/>
  <c r="D24" i="2"/>
  <c r="F24" i="2"/>
  <c r="K24" i="2"/>
  <c r="K25" i="2"/>
  <c r="F23" i="2"/>
  <c r="I24" i="2"/>
  <c r="G23" i="2"/>
  <c r="J24" i="5"/>
  <c r="F24" i="5"/>
  <c r="E24" i="5"/>
  <c r="I24" i="5"/>
  <c r="K24" i="5"/>
  <c r="I25" i="5"/>
  <c r="D25" i="5"/>
  <c r="G24" i="5"/>
  <c r="J25" i="5"/>
  <c r="G25" i="5"/>
  <c r="E25" i="5"/>
  <c r="C23" i="5"/>
  <c r="I25" i="2"/>
  <c r="G25" i="2"/>
  <c r="J25" i="2"/>
  <c r="D23" i="2"/>
  <c r="E25" i="2"/>
  <c r="E24" i="2"/>
  <c r="G24" i="2"/>
  <c r="E23" i="2"/>
  <c r="K23" i="2"/>
  <c r="I26" i="2"/>
  <c r="I23" i="5"/>
  <c r="F23" i="5"/>
  <c r="E23" i="5"/>
  <c r="D23" i="5"/>
  <c r="J20" i="5"/>
  <c r="J23" i="5"/>
  <c r="G23" i="5"/>
  <c r="J23" i="2" l="1"/>
  <c r="F22" i="2"/>
  <c r="K19" i="2"/>
  <c r="C19" i="2"/>
  <c r="I19" i="2"/>
  <c r="G21" i="2"/>
  <c r="J19" i="2"/>
  <c r="F19" i="2"/>
  <c r="E19" i="2"/>
  <c r="B19" i="2"/>
  <c r="D19" i="2"/>
  <c r="K20" i="2"/>
  <c r="G19" i="2"/>
  <c r="J18" i="2"/>
  <c r="D18" i="2"/>
  <c r="K18" i="2"/>
  <c r="C18" i="2"/>
  <c r="I17" i="2"/>
  <c r="I18" i="2"/>
  <c r="G17" i="2"/>
  <c r="B26" i="13"/>
  <c r="J21" i="5"/>
  <c r="I17" i="5"/>
  <c r="J22" i="5"/>
  <c r="K19" i="5"/>
  <c r="D19" i="5"/>
  <c r="C17" i="5"/>
  <c r="D18" i="5"/>
  <c r="F18" i="5"/>
  <c r="G18" i="5"/>
  <c r="I20" i="5"/>
  <c r="C21" i="5"/>
  <c r="D21" i="5"/>
  <c r="E18" i="5"/>
  <c r="F19" i="5"/>
  <c r="C22" i="5"/>
  <c r="D20" i="5"/>
  <c r="I21" i="5"/>
  <c r="K21" i="5"/>
  <c r="F17" i="5"/>
  <c r="G17" i="5"/>
  <c r="I18" i="5"/>
  <c r="K22" i="5"/>
  <c r="G20" i="5"/>
  <c r="E20" i="5"/>
  <c r="E21" i="5"/>
  <c r="D22" i="5"/>
  <c r="D17" i="5"/>
  <c r="I19" i="5"/>
  <c r="E19" i="5"/>
  <c r="C20" i="5"/>
  <c r="F21" i="5"/>
  <c r="G21" i="5"/>
  <c r="I22" i="5"/>
  <c r="C18" i="5"/>
  <c r="G19" i="5"/>
  <c r="K20" i="5"/>
  <c r="F20" i="5"/>
  <c r="J17" i="5"/>
  <c r="E17" i="5"/>
  <c r="K18" i="5"/>
  <c r="J18" i="5"/>
  <c r="C19" i="5"/>
  <c r="C26" i="5"/>
  <c r="J19" i="5"/>
  <c r="F17" i="2"/>
  <c r="D17" i="2"/>
  <c r="G18" i="2"/>
  <c r="E21" i="2"/>
  <c r="J20" i="2"/>
  <c r="G22" i="2"/>
  <c r="E20" i="2"/>
  <c r="E22" i="2"/>
  <c r="K21" i="2"/>
  <c r="E17" i="2"/>
  <c r="I20" i="2"/>
  <c r="D21" i="2"/>
  <c r="F20" i="2"/>
  <c r="I21" i="2"/>
  <c r="D22" i="2"/>
  <c r="I22" i="2"/>
  <c r="E18" i="2"/>
  <c r="E22" i="5"/>
  <c r="F21" i="2"/>
  <c r="K17" i="2"/>
  <c r="G20" i="2"/>
  <c r="J21" i="2"/>
  <c r="J22" i="2"/>
  <c r="K22" i="2"/>
  <c r="C17" i="2"/>
  <c r="F18" i="2"/>
  <c r="D20" i="2"/>
  <c r="C22" i="13" l="1"/>
  <c r="G26" i="12"/>
  <c r="B26" i="14"/>
  <c r="B25" i="13"/>
  <c r="B22" i="13"/>
  <c r="C21" i="12"/>
  <c r="K25" i="5"/>
  <c r="G22" i="5"/>
  <c r="K23" i="5"/>
  <c r="F22" i="5"/>
  <c r="C24" i="5"/>
  <c r="B24" i="2"/>
  <c r="C25" i="2"/>
  <c r="C25" i="5"/>
  <c r="B25" i="2"/>
  <c r="C24" i="2"/>
  <c r="B20" i="2" l="1"/>
  <c r="B26" i="2"/>
  <c r="C20" i="2"/>
  <c r="E26" i="2"/>
  <c r="G26" i="2"/>
  <c r="C21" i="2"/>
  <c r="C26" i="2"/>
  <c r="B18" i="2"/>
  <c r="J17" i="2"/>
  <c r="B21" i="12"/>
  <c r="B22" i="12"/>
  <c r="C26" i="12"/>
  <c r="C22" i="2"/>
  <c r="B23" i="12"/>
  <c r="B23" i="13"/>
  <c r="B21" i="2"/>
  <c r="B26" i="12"/>
  <c r="B22" i="2"/>
  <c r="C22" i="12"/>
  <c r="K17" i="5"/>
  <c r="B17" i="2"/>
  <c r="C23" i="2" l="1"/>
  <c r="B23" i="2"/>
  <c r="B10" i="12" l="1"/>
  <c r="J10" i="12"/>
  <c r="B10" i="13"/>
  <c r="B10" i="14"/>
  <c r="B10" i="5"/>
  <c r="B11" i="12"/>
  <c r="B11" i="13"/>
  <c r="B11" i="14"/>
  <c r="B11" i="5"/>
  <c r="B12" i="12"/>
  <c r="S12" i="12"/>
  <c r="B12" i="14"/>
  <c r="B12" i="5"/>
  <c r="B13" i="12"/>
  <c r="J13" i="12"/>
  <c r="B13" i="13"/>
  <c r="B13" i="14"/>
  <c r="B13" i="5"/>
  <c r="W14" i="12"/>
  <c r="F14" i="12"/>
  <c r="B14" i="13"/>
  <c r="B14" i="14"/>
  <c r="B14" i="5"/>
  <c r="B15" i="13"/>
  <c r="B15" i="14"/>
  <c r="B15" i="5"/>
  <c r="B16" i="13"/>
  <c r="B16" i="14"/>
  <c r="I16" i="14"/>
  <c r="B16" i="5"/>
  <c r="J9" i="12" l="1"/>
  <c r="B9" i="13"/>
  <c r="B9" i="12"/>
  <c r="C9" i="5"/>
  <c r="B9" i="5"/>
  <c r="B9" i="14"/>
  <c r="B8" i="14"/>
  <c r="B8" i="5"/>
  <c r="B8" i="13"/>
  <c r="B8" i="12"/>
  <c r="B7" i="14" l="1"/>
  <c r="B7" i="13"/>
  <c r="B7" i="12"/>
  <c r="G7" i="12" l="1"/>
  <c r="G7" i="13"/>
  <c r="D9" i="13"/>
  <c r="D7" i="14"/>
  <c r="G13" i="12"/>
  <c r="D9" i="5"/>
  <c r="G15" i="13"/>
  <c r="I9" i="5"/>
  <c r="E8" i="5"/>
  <c r="F9" i="5"/>
  <c r="J13" i="14"/>
  <c r="I10" i="13"/>
  <c r="E8" i="13"/>
  <c r="J12" i="12"/>
  <c r="D10" i="13"/>
  <c r="N14" i="12"/>
  <c r="G11" i="12"/>
  <c r="I10" i="5"/>
  <c r="D10" i="5"/>
  <c r="J12" i="5"/>
  <c r="J16" i="13"/>
  <c r="F9" i="13"/>
  <c r="J9" i="13"/>
  <c r="F10" i="5"/>
  <c r="I11" i="12"/>
  <c r="F10" i="13"/>
  <c r="I11" i="13"/>
  <c r="J9" i="14"/>
  <c r="J10" i="14"/>
  <c r="G15" i="5"/>
  <c r="D11" i="12"/>
  <c r="E11" i="12"/>
  <c r="G11" i="13"/>
  <c r="I16" i="5"/>
  <c r="J12" i="13"/>
  <c r="I9" i="13"/>
  <c r="E9" i="13"/>
  <c r="E7" i="14"/>
  <c r="I11" i="5"/>
  <c r="J11" i="13"/>
  <c r="F9" i="14"/>
  <c r="E7" i="13"/>
  <c r="J11" i="5"/>
  <c r="D10" i="14"/>
  <c r="G7" i="14"/>
  <c r="F11" i="12"/>
  <c r="I9" i="12"/>
  <c r="E9" i="14"/>
  <c r="F11" i="5"/>
  <c r="I10" i="14"/>
  <c r="D9" i="14"/>
  <c r="E10" i="13"/>
  <c r="E10" i="14"/>
  <c r="D11" i="13"/>
  <c r="I7" i="13"/>
  <c r="I7" i="12"/>
  <c r="D10" i="12"/>
  <c r="S14" i="12"/>
  <c r="E8" i="14"/>
  <c r="F7" i="14"/>
  <c r="J11" i="14"/>
  <c r="F10" i="14"/>
  <c r="I9" i="14"/>
  <c r="E7" i="12"/>
  <c r="E11" i="13"/>
  <c r="E9" i="5"/>
  <c r="F11" i="13"/>
  <c r="G11" i="14"/>
  <c r="G11" i="5"/>
  <c r="O14" i="12"/>
  <c r="D9" i="12"/>
  <c r="G16" i="12"/>
  <c r="E10" i="12"/>
  <c r="F10" i="12"/>
  <c r="E10" i="5"/>
  <c r="F13" i="12"/>
  <c r="J10" i="13"/>
  <c r="I10" i="12"/>
  <c r="F9" i="12"/>
  <c r="J7" i="14"/>
  <c r="G13" i="14"/>
  <c r="J9" i="5"/>
  <c r="D7" i="12"/>
  <c r="F7" i="12"/>
  <c r="D7" i="13"/>
  <c r="J7" i="13"/>
  <c r="F11" i="14"/>
  <c r="J11" i="12"/>
  <c r="E9" i="12"/>
  <c r="F7" i="13"/>
  <c r="J10" i="5"/>
  <c r="I11" i="14"/>
  <c r="J7" i="12"/>
  <c r="E8" i="12"/>
  <c r="I7" i="14"/>
  <c r="I12" i="14"/>
  <c r="G13" i="13"/>
  <c r="E12" i="13"/>
  <c r="F16" i="13"/>
  <c r="D15" i="14"/>
  <c r="I16" i="12"/>
  <c r="F12" i="12"/>
  <c r="E11" i="14"/>
  <c r="F15" i="12"/>
  <c r="AG14" i="12"/>
  <c r="N12" i="12"/>
  <c r="Q14" i="12"/>
  <c r="D13" i="13"/>
  <c r="I8" i="5"/>
  <c r="E16" i="5"/>
  <c r="D16" i="13"/>
  <c r="J8" i="5"/>
  <c r="T14" i="12"/>
  <c r="J14" i="12"/>
  <c r="G16" i="14"/>
  <c r="G13" i="5"/>
  <c r="F8" i="14"/>
  <c r="G10" i="12"/>
  <c r="I14" i="5"/>
  <c r="E15" i="12"/>
  <c r="F15" i="14"/>
  <c r="I14" i="14"/>
  <c r="I13" i="5"/>
  <c r="D14" i="13"/>
  <c r="E13" i="5"/>
  <c r="R12" i="12"/>
  <c r="I8" i="12"/>
  <c r="P12" i="12"/>
  <c r="F14" i="5"/>
  <c r="G9" i="5"/>
  <c r="L14" i="12"/>
  <c r="F13" i="5"/>
  <c r="J14" i="13"/>
  <c r="L12" i="12"/>
  <c r="G15" i="12"/>
  <c r="G14" i="13"/>
  <c r="F12" i="13"/>
  <c r="G14" i="12"/>
  <c r="K10" i="12"/>
  <c r="J15" i="14"/>
  <c r="F15" i="13"/>
  <c r="D14" i="12"/>
  <c r="F16" i="5"/>
  <c r="E14" i="13"/>
  <c r="E16" i="14"/>
  <c r="J14" i="14"/>
  <c r="D12" i="5"/>
  <c r="I12" i="13"/>
  <c r="G9" i="14"/>
  <c r="J16" i="5"/>
  <c r="O12" i="12"/>
  <c r="D16" i="5"/>
  <c r="G10" i="13"/>
  <c r="F14" i="14"/>
  <c r="D12" i="12"/>
  <c r="G12" i="13"/>
  <c r="G16" i="5"/>
  <c r="E11" i="5"/>
  <c r="E12" i="5"/>
  <c r="D8" i="14"/>
  <c r="E14" i="14"/>
  <c r="M12" i="12"/>
  <c r="D13" i="5"/>
  <c r="J8" i="14"/>
  <c r="I13" i="14"/>
  <c r="E12" i="12"/>
  <c r="F8" i="5"/>
  <c r="R14" i="12"/>
  <c r="D8" i="13"/>
  <c r="G9" i="12"/>
  <c r="K10" i="5"/>
  <c r="E15" i="14"/>
  <c r="J15" i="12"/>
  <c r="H14" i="12"/>
  <c r="D11" i="14"/>
  <c r="G8" i="13"/>
  <c r="I15" i="12"/>
  <c r="E13" i="12"/>
  <c r="J16" i="14"/>
  <c r="J14" i="5"/>
  <c r="I13" i="13"/>
  <c r="F13" i="13"/>
  <c r="E12" i="14"/>
  <c r="G12" i="12"/>
  <c r="F16" i="14"/>
  <c r="I15" i="13"/>
  <c r="F8" i="13"/>
  <c r="D16" i="14"/>
  <c r="J13" i="13"/>
  <c r="E14" i="12"/>
  <c r="G14" i="14"/>
  <c r="D8" i="12"/>
  <c r="J12" i="14"/>
  <c r="K10" i="14"/>
  <c r="G9" i="13"/>
  <c r="J13" i="5"/>
  <c r="D14" i="5"/>
  <c r="I15" i="5"/>
  <c r="D13" i="12"/>
  <c r="I8" i="13"/>
  <c r="I13" i="12"/>
  <c r="D12" i="13"/>
  <c r="D11" i="5"/>
  <c r="F14" i="13"/>
  <c r="M14" i="12"/>
  <c r="I12" i="12"/>
  <c r="D13" i="14"/>
  <c r="G8" i="5"/>
  <c r="D15" i="12"/>
  <c r="D8" i="5"/>
  <c r="F16" i="12"/>
  <c r="J15" i="13"/>
  <c r="I15" i="14"/>
  <c r="I16" i="13"/>
  <c r="P14" i="12"/>
  <c r="G12" i="5"/>
  <c r="G8" i="14"/>
  <c r="D12" i="14"/>
  <c r="G15" i="14"/>
  <c r="E15" i="5"/>
  <c r="E16" i="12"/>
  <c r="F12" i="14"/>
  <c r="K10" i="13"/>
  <c r="I8" i="14"/>
  <c r="I14" i="12"/>
  <c r="T12" i="12"/>
  <c r="H12" i="12"/>
  <c r="K11" i="13"/>
  <c r="J16" i="12"/>
  <c r="J8" i="13"/>
  <c r="F8" i="12"/>
  <c r="J15" i="5"/>
  <c r="G10" i="14"/>
  <c r="D15" i="13"/>
  <c r="F15" i="5"/>
  <c r="G14" i="5"/>
  <c r="G8" i="12"/>
  <c r="E16" i="13"/>
  <c r="D14" i="14"/>
  <c r="G12" i="14"/>
  <c r="E14" i="5"/>
  <c r="J8" i="12"/>
  <c r="D16" i="12"/>
  <c r="D15" i="5"/>
  <c r="F13" i="14"/>
  <c r="E13" i="13"/>
  <c r="E15" i="13"/>
  <c r="I14" i="13"/>
  <c r="I12" i="5"/>
  <c r="G10" i="5"/>
  <c r="G16" i="13"/>
  <c r="E13" i="14"/>
  <c r="Q12" i="12"/>
  <c r="F12" i="5"/>
  <c r="K9" i="5" l="1"/>
  <c r="K9" i="13"/>
  <c r="AA12" i="12"/>
  <c r="K7" i="13"/>
  <c r="K7" i="12"/>
  <c r="K7" i="14"/>
  <c r="K9" i="14"/>
  <c r="K11" i="12"/>
  <c r="K9" i="12"/>
  <c r="V12" i="12"/>
  <c r="K8" i="14"/>
  <c r="K8" i="13"/>
  <c r="AA14" i="12"/>
  <c r="AE12" i="12"/>
  <c r="Z14" i="12"/>
  <c r="K12" i="5"/>
  <c r="K16" i="13"/>
  <c r="K15" i="13"/>
  <c r="K13" i="5"/>
  <c r="Z12" i="12"/>
  <c r="AE14" i="12"/>
  <c r="K13" i="12"/>
  <c r="K13" i="14"/>
  <c r="K14" i="5"/>
  <c r="K14" i="12"/>
  <c r="K14" i="14"/>
  <c r="K13" i="13"/>
  <c r="AC12" i="12"/>
  <c r="K12" i="12"/>
  <c r="K11" i="5"/>
  <c r="X14" i="12"/>
  <c r="W12" i="12"/>
  <c r="K15" i="12"/>
  <c r="AF12" i="12"/>
  <c r="X12" i="12"/>
  <c r="AG12" i="12"/>
  <c r="K8" i="12"/>
  <c r="AC14" i="12"/>
  <c r="K16" i="12"/>
  <c r="K16" i="14"/>
  <c r="Y12" i="12"/>
  <c r="K14" i="13"/>
  <c r="AD14" i="12"/>
  <c r="AD12" i="12"/>
  <c r="Y14" i="12"/>
  <c r="V14" i="12"/>
  <c r="K15" i="14"/>
  <c r="K15" i="5"/>
  <c r="K8" i="5"/>
  <c r="K12" i="13"/>
  <c r="K16" i="5"/>
  <c r="AF14" i="12"/>
  <c r="K11" i="14"/>
  <c r="K12" i="14"/>
  <c r="U12" i="12"/>
  <c r="AB14" i="12" l="1"/>
  <c r="AB12" i="12"/>
  <c r="C12" i="13" l="1"/>
  <c r="C16" i="5" l="1"/>
  <c r="C14" i="14"/>
  <c r="C11" i="13"/>
  <c r="C10" i="5"/>
  <c r="C9" i="14"/>
  <c r="C8" i="12"/>
  <c r="C13" i="5"/>
  <c r="C12" i="14"/>
  <c r="AH12" i="12"/>
  <c r="C12" i="12"/>
  <c r="C10" i="14"/>
  <c r="C14" i="13"/>
  <c r="C11" i="5"/>
  <c r="C7" i="13"/>
  <c r="C16" i="14"/>
  <c r="C15" i="5"/>
  <c r="C15" i="13"/>
  <c r="C13" i="14"/>
  <c r="C9" i="12"/>
  <c r="C14" i="5"/>
  <c r="C12" i="5"/>
  <c r="C11" i="14"/>
  <c r="C10" i="13"/>
  <c r="C7" i="12"/>
  <c r="C15" i="12"/>
  <c r="C14" i="12"/>
  <c r="C13" i="13"/>
  <c r="C11" i="12"/>
  <c r="C8" i="5"/>
  <c r="C13" i="12"/>
  <c r="C10" i="12"/>
  <c r="C8" i="14"/>
  <c r="C7" i="14"/>
  <c r="C16" i="13"/>
  <c r="C15" i="14"/>
  <c r="C9" i="13"/>
  <c r="C8" i="13"/>
  <c r="B7" i="5"/>
  <c r="J11" i="2" l="1"/>
  <c r="K11" i="2"/>
  <c r="D11" i="2"/>
  <c r="I10" i="2"/>
  <c r="E11" i="2"/>
  <c r="J10" i="2"/>
  <c r="F11" i="2"/>
  <c r="C10" i="2"/>
  <c r="K10" i="2"/>
  <c r="K15" i="2"/>
  <c r="D10" i="2"/>
  <c r="I9" i="2"/>
  <c r="F8" i="2"/>
  <c r="I7" i="5"/>
  <c r="K7" i="2" l="1"/>
  <c r="C7" i="2"/>
  <c r="G7" i="5"/>
  <c r="F7" i="5"/>
  <c r="C7" i="5"/>
  <c r="E7" i="5"/>
  <c r="J7" i="5"/>
  <c r="D7" i="5"/>
  <c r="K7" i="5"/>
  <c r="B7" i="2"/>
  <c r="F16" i="2"/>
  <c r="I11" i="2"/>
  <c r="G10" i="2"/>
  <c r="J7" i="2"/>
  <c r="E8" i="2"/>
  <c r="J15" i="2"/>
  <c r="K16" i="2"/>
  <c r="F9" i="2"/>
  <c r="D8" i="2"/>
  <c r="D16" i="2"/>
  <c r="D9" i="2"/>
  <c r="I8" i="2"/>
  <c r="E12" i="2"/>
  <c r="K14" i="2"/>
  <c r="I16" i="2"/>
  <c r="K13" i="2"/>
  <c r="G7" i="2"/>
  <c r="J8" i="2"/>
  <c r="E9" i="2"/>
  <c r="G15" i="2"/>
  <c r="J16" i="2"/>
  <c r="F7" i="2"/>
  <c r="F15" i="2"/>
  <c r="I12" i="2"/>
  <c r="D13" i="2"/>
  <c r="G14" i="2"/>
  <c r="I7" i="2"/>
  <c r="C13" i="2"/>
  <c r="F14" i="2"/>
  <c r="I15" i="2"/>
  <c r="F12" i="2"/>
  <c r="I13" i="2"/>
  <c r="D14" i="2"/>
  <c r="E10" i="2"/>
  <c r="K12" i="2"/>
  <c r="D7" i="2"/>
  <c r="J9" i="2"/>
  <c r="F13" i="2"/>
  <c r="I14" i="2"/>
  <c r="D15" i="2"/>
  <c r="G16" i="2"/>
  <c r="J12" i="2"/>
  <c r="E13" i="2"/>
  <c r="K8" i="2"/>
  <c r="E14" i="2"/>
  <c r="K9" i="2"/>
  <c r="C8" i="2"/>
  <c r="J13" i="2"/>
  <c r="E7" i="2"/>
  <c r="C9" i="2"/>
  <c r="F10" i="2"/>
  <c r="D12" i="2"/>
  <c r="G13" i="2"/>
  <c r="J14" i="2"/>
  <c r="E15" i="2"/>
  <c r="C12" i="2" l="1"/>
  <c r="B10" i="2"/>
  <c r="B12" i="13"/>
  <c r="C11" i="2"/>
  <c r="B13" i="2"/>
  <c r="G8" i="2"/>
  <c r="B9" i="2"/>
  <c r="G9" i="2"/>
  <c r="B12" i="2"/>
  <c r="G12" i="2"/>
  <c r="B11" i="2" l="1"/>
  <c r="E16" i="2"/>
  <c r="U14" i="12"/>
  <c r="B15" i="12"/>
  <c r="B8" i="2"/>
  <c r="B16" i="12"/>
  <c r="C16" i="12"/>
  <c r="C16" i="2"/>
  <c r="G11" i="2"/>
  <c r="C14" i="2"/>
  <c r="C15" i="2"/>
  <c r="B15" i="2"/>
  <c r="B16" i="2"/>
  <c r="B14" i="2" l="1"/>
  <c r="B14" i="12"/>
  <c r="AH14" i="12"/>
  <c r="C5" i="14" l="1"/>
  <c r="B5" i="14"/>
  <c r="B6" i="5"/>
  <c r="C6" i="14"/>
  <c r="B6" i="14"/>
  <c r="C6" i="13"/>
  <c r="B6" i="13"/>
  <c r="C6" i="12"/>
  <c r="B6" i="12"/>
  <c r="E4" i="12" l="1"/>
  <c r="K4" i="14"/>
  <c r="I4" i="12"/>
  <c r="E3" i="13"/>
  <c r="D3" i="12"/>
  <c r="F3" i="14"/>
  <c r="J5" i="5"/>
  <c r="C4" i="14"/>
  <c r="C5" i="5"/>
  <c r="I5" i="14"/>
  <c r="G5" i="12"/>
  <c r="B4" i="12"/>
  <c r="D4" i="13"/>
  <c r="D4" i="5"/>
  <c r="B4" i="14"/>
  <c r="C3" i="13"/>
  <c r="E3" i="5"/>
  <c r="I3" i="12"/>
  <c r="B3" i="5"/>
  <c r="C3" i="14"/>
  <c r="B3" i="12"/>
  <c r="F3" i="5"/>
  <c r="G3" i="13"/>
  <c r="F3" i="13"/>
  <c r="J3" i="12"/>
  <c r="B3" i="13"/>
  <c r="C3" i="5"/>
  <c r="K3" i="12"/>
  <c r="B3" i="14"/>
  <c r="G3" i="12"/>
  <c r="C3" i="12"/>
  <c r="E3" i="14"/>
  <c r="F3" i="12"/>
  <c r="E3" i="12"/>
  <c r="K4" i="13"/>
  <c r="D4" i="12"/>
  <c r="C4" i="13"/>
  <c r="E4" i="5"/>
  <c r="K4" i="12"/>
  <c r="B4" i="5"/>
  <c r="C4" i="12"/>
  <c r="J4" i="12"/>
  <c r="F4" i="12"/>
  <c r="E4" i="13"/>
  <c r="B4" i="13"/>
  <c r="D4" i="14"/>
  <c r="K4" i="5"/>
  <c r="G4" i="12"/>
  <c r="C4" i="5"/>
  <c r="E5" i="12"/>
  <c r="I5" i="12"/>
  <c r="J5" i="14"/>
  <c r="I5" i="5"/>
  <c r="B5" i="12"/>
  <c r="B5" i="5"/>
  <c r="C5" i="13"/>
  <c r="K5" i="12"/>
  <c r="J5" i="13"/>
  <c r="I5" i="13"/>
  <c r="F5" i="12"/>
  <c r="D5" i="12"/>
  <c r="C5" i="12"/>
  <c r="J5" i="12"/>
  <c r="B5" i="13"/>
  <c r="E6" i="12"/>
  <c r="G3" i="5"/>
  <c r="G6" i="13"/>
  <c r="F6" i="12" l="1"/>
  <c r="D3" i="13"/>
  <c r="D3" i="14"/>
  <c r="E5" i="14"/>
  <c r="K5" i="5"/>
  <c r="I3" i="14"/>
  <c r="I4" i="13"/>
  <c r="I4" i="14"/>
  <c r="J6" i="12"/>
  <c r="I3" i="5"/>
  <c r="J3" i="5"/>
  <c r="D5" i="5"/>
  <c r="F5" i="13"/>
  <c r="G5" i="5"/>
  <c r="G4" i="14"/>
  <c r="F4" i="5"/>
  <c r="G5" i="13"/>
  <c r="J4" i="13"/>
  <c r="G3" i="14"/>
  <c r="G4" i="13"/>
  <c r="J4" i="5"/>
  <c r="K5" i="13"/>
  <c r="I4" i="5"/>
  <c r="F5" i="5"/>
  <c r="J3" i="14"/>
  <c r="J3" i="13"/>
  <c r="E5" i="5"/>
  <c r="K3" i="5"/>
  <c r="J4" i="14"/>
  <c r="G5" i="14"/>
  <c r="G6" i="12"/>
  <c r="F5" i="14"/>
  <c r="F4" i="13"/>
  <c r="K3" i="14"/>
  <c r="E5" i="13"/>
  <c r="K3" i="13"/>
  <c r="K5" i="14"/>
  <c r="D5" i="14"/>
  <c r="I3" i="13"/>
  <c r="D3" i="5"/>
  <c r="F4" i="14"/>
  <c r="E4" i="14"/>
  <c r="G4" i="5"/>
  <c r="D5" i="13"/>
  <c r="I6" i="12"/>
  <c r="D6" i="12"/>
  <c r="G6" i="14"/>
  <c r="E6" i="13"/>
  <c r="J6" i="13"/>
  <c r="F6" i="14"/>
  <c r="F6" i="13"/>
  <c r="E6" i="14"/>
  <c r="D6" i="13"/>
  <c r="I6" i="14"/>
  <c r="J6" i="14"/>
  <c r="I6" i="13"/>
  <c r="D6" i="14"/>
  <c r="K6" i="13" l="1"/>
  <c r="E3" i="2"/>
  <c r="K6" i="14"/>
  <c r="D5" i="2"/>
  <c r="C3" i="2"/>
  <c r="K3" i="2"/>
  <c r="J3" i="2"/>
  <c r="G3" i="2"/>
  <c r="B3" i="2"/>
  <c r="D3" i="2"/>
  <c r="I3" i="2"/>
  <c r="F3" i="2"/>
  <c r="I4" i="2"/>
  <c r="F4" i="2"/>
  <c r="K4" i="2"/>
  <c r="C4" i="2"/>
  <c r="E4" i="2"/>
  <c r="J4" i="2"/>
  <c r="G4" i="2"/>
  <c r="D4" i="2"/>
  <c r="B4" i="2"/>
  <c r="C5" i="2"/>
  <c r="E5" i="2"/>
  <c r="J5" i="2"/>
  <c r="G5" i="2"/>
  <c r="B5" i="2"/>
  <c r="I5" i="2"/>
  <c r="K5" i="2"/>
  <c r="F5" i="2"/>
  <c r="K6" i="12"/>
  <c r="J6" i="5"/>
  <c r="K6" i="5"/>
  <c r="E6" i="5"/>
  <c r="F6" i="5"/>
  <c r="I6" i="5"/>
  <c r="C6" i="5"/>
  <c r="D6" i="5"/>
  <c r="G6" i="5"/>
  <c r="K6" i="2"/>
  <c r="C6" i="2"/>
  <c r="G6" i="2"/>
  <c r="F6" i="2"/>
  <c r="D6" i="2"/>
  <c r="I6" i="2"/>
  <c r="E6" i="2"/>
  <c r="B6" i="2"/>
  <c r="J6" i="2"/>
  <c r="AA25" i="8" l="1"/>
  <c r="AA16" i="8"/>
  <c r="AA13" i="8"/>
  <c r="AA6" i="8"/>
  <c r="Z2" i="7"/>
  <c r="BD2" i="7"/>
  <c r="DL2" i="7"/>
  <c r="CH2" i="7"/>
  <c r="Z25" i="8" l="1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Z3" i="15"/>
  <c r="S3" i="15"/>
  <c r="K3" i="15"/>
  <c r="C3" i="15"/>
  <c r="Z11" i="15"/>
  <c r="Z10" i="15"/>
  <c r="Z9" i="15"/>
  <c r="Y9" i="15"/>
  <c r="X7" i="15"/>
  <c r="W6" i="15"/>
  <c r="V11" i="15"/>
  <c r="U9" i="15"/>
  <c r="T7" i="15"/>
  <c r="S6" i="15"/>
  <c r="S5" i="15"/>
  <c r="R11" i="15"/>
  <c r="Q10" i="15"/>
  <c r="Q9" i="15"/>
  <c r="P7" i="15"/>
  <c r="O6" i="15"/>
  <c r="N11" i="15"/>
  <c r="M33" i="15"/>
  <c r="M25" i="15"/>
  <c r="M17" i="15"/>
  <c r="M9" i="15"/>
  <c r="L7" i="15"/>
  <c r="K30" i="15"/>
  <c r="K29" i="15"/>
  <c r="K22" i="15"/>
  <c r="K21" i="15"/>
  <c r="K14" i="15"/>
  <c r="K13" i="15"/>
  <c r="K6" i="15"/>
  <c r="K5" i="15"/>
  <c r="J11" i="15"/>
  <c r="I10" i="15"/>
  <c r="I9" i="15"/>
  <c r="H7" i="15"/>
  <c r="G6" i="15"/>
  <c r="F11" i="15"/>
  <c r="E9" i="15"/>
  <c r="D7" i="15"/>
  <c r="C6" i="15"/>
  <c r="C5" i="15"/>
  <c r="B11" i="15"/>
  <c r="S3" i="16"/>
  <c r="K3" i="16"/>
  <c r="C3" i="16"/>
  <c r="Z36" i="16"/>
  <c r="S36" i="16"/>
  <c r="K36" i="16"/>
  <c r="C36" i="16"/>
  <c r="Z11" i="16"/>
  <c r="Z6" i="16"/>
  <c r="Y10" i="16"/>
  <c r="Y9" i="16"/>
  <c r="X7" i="16"/>
  <c r="W6" i="16"/>
  <c r="V11" i="16"/>
  <c r="U9" i="16"/>
  <c r="T7" i="16"/>
  <c r="S6" i="16"/>
  <c r="S5" i="16"/>
  <c r="R11" i="16"/>
  <c r="Q10" i="16"/>
  <c r="Q9" i="16"/>
  <c r="P7" i="16"/>
  <c r="O6" i="16"/>
  <c r="N11" i="16"/>
  <c r="M9" i="16"/>
  <c r="L7" i="16"/>
  <c r="K6" i="16"/>
  <c r="K5" i="16"/>
  <c r="J11" i="16"/>
  <c r="I10" i="16"/>
  <c r="I9" i="16"/>
  <c r="H7" i="16"/>
  <c r="G6" i="16"/>
  <c r="F11" i="16"/>
  <c r="E9" i="16"/>
  <c r="D7" i="16"/>
  <c r="C6" i="16"/>
  <c r="C5" i="16"/>
  <c r="B11" i="16"/>
  <c r="Z4" i="16"/>
  <c r="Z36" i="17"/>
  <c r="T36" i="17"/>
  <c r="L36" i="17"/>
  <c r="D36" i="17"/>
  <c r="Z11" i="17"/>
  <c r="X7" i="17"/>
  <c r="V11" i="17"/>
  <c r="U9" i="17"/>
  <c r="T7" i="17"/>
  <c r="S5" i="17"/>
  <c r="R11" i="17"/>
  <c r="P7" i="17"/>
  <c r="O5" i="17"/>
  <c r="N11" i="17"/>
  <c r="M9" i="17"/>
  <c r="L7" i="17"/>
  <c r="K5" i="17"/>
  <c r="J11" i="17"/>
  <c r="H7" i="17"/>
  <c r="G5" i="17"/>
  <c r="F11" i="17"/>
  <c r="E9" i="17"/>
  <c r="D7" i="17"/>
  <c r="C5" i="17"/>
  <c r="B11" i="17"/>
  <c r="Z4" i="17"/>
  <c r="S4" i="17"/>
  <c r="K4" i="17"/>
  <c r="C4" i="17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M34" i="15"/>
  <c r="K34" i="15"/>
  <c r="A34" i="15"/>
  <c r="K33" i="15"/>
  <c r="M32" i="15"/>
  <c r="K32" i="15"/>
  <c r="M31" i="15"/>
  <c r="K31" i="15"/>
  <c r="M30" i="15"/>
  <c r="M29" i="15"/>
  <c r="M28" i="15"/>
  <c r="K28" i="15"/>
  <c r="M27" i="15"/>
  <c r="K27" i="15"/>
  <c r="M26" i="15"/>
  <c r="K26" i="15"/>
  <c r="K25" i="15"/>
  <c r="M24" i="15"/>
  <c r="K24" i="15"/>
  <c r="M23" i="15"/>
  <c r="K23" i="15"/>
  <c r="M22" i="15"/>
  <c r="M21" i="15"/>
  <c r="M20" i="15"/>
  <c r="K20" i="15"/>
  <c r="M19" i="15"/>
  <c r="K19" i="15"/>
  <c r="M18" i="15"/>
  <c r="K18" i="15"/>
  <c r="K17" i="15"/>
  <c r="M16" i="15"/>
  <c r="K16" i="15"/>
  <c r="M15" i="15"/>
  <c r="K15" i="15"/>
  <c r="M14" i="15"/>
  <c r="M13" i="15"/>
  <c r="M12" i="15"/>
  <c r="K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M8" i="15"/>
  <c r="K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A34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A34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C10" i="17"/>
  <c r="B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H2" i="5"/>
  <c r="E2" i="5"/>
  <c r="D2" i="5"/>
  <c r="C2" i="5"/>
  <c r="AH2" i="2"/>
  <c r="E2" i="2"/>
  <c r="D2" i="2"/>
  <c r="C2" i="2"/>
  <c r="FL1" i="11"/>
  <c r="GA1" i="11" s="1"/>
  <c r="GQ4" i="11"/>
  <c r="FT4" i="11"/>
  <c r="K2" i="12" s="1"/>
  <c r="A11" i="15" s="1"/>
  <c r="FS4" i="11"/>
  <c r="J2" i="12" s="1"/>
  <c r="A10" i="15" s="1"/>
  <c r="FR4" i="11"/>
  <c r="I2" i="12" s="1"/>
  <c r="A9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EM4" i="11"/>
  <c r="K2" i="13" s="1"/>
  <c r="A11" i="16" s="1"/>
  <c r="EL4" i="11"/>
  <c r="J2" i="13" s="1"/>
  <c r="A10" i="16" s="1"/>
  <c r="EK4" i="11"/>
  <c r="I2" i="13" s="1"/>
  <c r="A9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DF4" i="11"/>
  <c r="K2" i="14" s="1"/>
  <c r="A11" i="17" s="1"/>
  <c r="DE4" i="11"/>
  <c r="J2" i="14" s="1"/>
  <c r="A10" i="17" s="1"/>
  <c r="DD4" i="11"/>
  <c r="I2" i="14" s="1"/>
  <c r="A9" i="17" s="1"/>
  <c r="DB4" i="11"/>
  <c r="G2" i="14" s="1"/>
  <c r="A7" i="17" s="1"/>
  <c r="DA4" i="11"/>
  <c r="F2" i="14" s="1"/>
  <c r="A6" i="17" s="1"/>
  <c r="CZ4" i="11"/>
  <c r="CY4" i="11"/>
  <c r="CX4" i="11"/>
  <c r="BY4" i="11"/>
  <c r="K2" i="5" s="1"/>
  <c r="BX4" i="11"/>
  <c r="J2" i="5" s="1"/>
  <c r="BW4" i="11"/>
  <c r="I2" i="5" s="1"/>
  <c r="BU4" i="11"/>
  <c r="G2" i="5" s="1"/>
  <c r="BT4" i="11"/>
  <c r="F2" i="5" s="1"/>
  <c r="BS4" i="11"/>
  <c r="BR4" i="11"/>
  <c r="BQ4" i="11"/>
  <c r="EE1" i="11"/>
  <c r="ET1" i="11" s="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D3" i="11"/>
  <c r="CX1" i="11"/>
  <c r="DO1" i="11" s="1"/>
  <c r="BQ1" i="11"/>
  <c r="BV1" i="11" s="1"/>
  <c r="CM1" i="11" s="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A1" i="12" l="1"/>
  <c r="CG1" i="11"/>
  <c r="DE1" i="11"/>
  <c r="DV1" i="11" s="1"/>
  <c r="BX1" i="11"/>
  <c r="CO1" i="11" s="1"/>
  <c r="A1" i="14"/>
  <c r="CE1" i="11"/>
  <c r="CD1" i="11"/>
  <c r="BU1" i="11"/>
  <c r="CL1" i="11" s="1"/>
  <c r="CC1" i="11"/>
  <c r="BT1" i="11"/>
  <c r="CK1" i="11" s="1"/>
  <c r="CB1" i="11"/>
  <c r="CV1" i="11" s="1"/>
  <c r="BS1" i="11"/>
  <c r="CJ1" i="11" s="1"/>
  <c r="CA1" i="11"/>
  <c r="BR1" i="11"/>
  <c r="BY1" i="11" s="1"/>
  <c r="CP1" i="11" s="1"/>
  <c r="CH1" i="11"/>
  <c r="BZ1" i="11"/>
  <c r="CQ1" i="11" s="1"/>
  <c r="A1" i="5"/>
  <c r="CF1" i="11"/>
  <c r="BW1" i="11"/>
  <c r="CN1" i="11" s="1"/>
  <c r="M1" i="15"/>
  <c r="CY1" i="7" s="1"/>
  <c r="K1" i="15"/>
  <c r="CW1" i="7" s="1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CT1" i="11" l="1"/>
  <c r="CS1" i="11"/>
  <c r="CW9" i="7"/>
  <c r="CY9" i="7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11" i="3"/>
  <c r="Y7" i="3"/>
  <c r="Y4" i="3"/>
  <c r="Y10" i="3"/>
  <c r="N2" i="4" l="1"/>
  <c r="N2" i="3"/>
  <c r="N2" i="7"/>
  <c r="A16" i="2"/>
  <c r="L2" i="6"/>
  <c r="A14" i="5"/>
  <c r="Y11" i="6"/>
  <c r="Y11" i="4" s="1"/>
  <c r="Y9" i="6"/>
  <c r="X9" i="3"/>
  <c r="X7" i="3"/>
  <c r="X6" i="3"/>
  <c r="X10" i="3"/>
  <c r="X6" i="6"/>
  <c r="X5" i="6"/>
  <c r="V4" i="3"/>
  <c r="V6" i="3"/>
  <c r="V7" i="3"/>
  <c r="X7" i="6"/>
  <c r="X9" i="6"/>
  <c r="X10" i="6"/>
  <c r="X5" i="3"/>
  <c r="X11" i="3"/>
  <c r="X4" i="3"/>
  <c r="W5" i="3"/>
  <c r="W10" i="3"/>
  <c r="W4" i="3"/>
  <c r="W4" i="6"/>
  <c r="W7" i="3"/>
  <c r="W7" i="6"/>
  <c r="W6" i="3"/>
  <c r="W6" i="6"/>
  <c r="W9" i="3"/>
  <c r="W11" i="3"/>
  <c r="W10" i="6"/>
  <c r="V5" i="3"/>
  <c r="V9" i="3"/>
  <c r="V11" i="3"/>
  <c r="Y5" i="6"/>
  <c r="Y5" i="4" s="1"/>
  <c r="Y10" i="6"/>
  <c r="Y7" i="6"/>
  <c r="Y7" i="4" s="1"/>
  <c r="Y9" i="3"/>
  <c r="Y4" i="6"/>
  <c r="Y4" i="4" s="1"/>
  <c r="Y6" i="6"/>
  <c r="Y6" i="4" s="1"/>
  <c r="R9" i="3"/>
  <c r="R7" i="6"/>
  <c r="R10" i="3"/>
  <c r="R3" i="3"/>
  <c r="R11" i="3"/>
  <c r="R36" i="3"/>
  <c r="R9" i="6"/>
  <c r="R4" i="3"/>
  <c r="Q9" i="3"/>
  <c r="R5" i="3"/>
  <c r="R3" i="6"/>
  <c r="R11" i="6"/>
  <c r="Q10" i="3"/>
  <c r="P7" i="3"/>
  <c r="P5" i="6"/>
  <c r="R6" i="3"/>
  <c r="R4" i="6"/>
  <c r="Q3" i="3"/>
  <c r="Q11" i="3"/>
  <c r="Q9" i="6"/>
  <c r="P6" i="6"/>
  <c r="R7" i="3"/>
  <c r="R5" i="6"/>
  <c r="Q4" i="3"/>
  <c r="Q10" i="6"/>
  <c r="P9" i="3"/>
  <c r="P7" i="6"/>
  <c r="X5" i="4" l="1"/>
  <c r="R7" i="4"/>
  <c r="Y9" i="4"/>
  <c r="R4" i="4"/>
  <c r="R11" i="4"/>
  <c r="W6" i="4"/>
  <c r="X7" i="4"/>
  <c r="Q10" i="4"/>
  <c r="R5" i="4"/>
  <c r="R3" i="4"/>
  <c r="X9" i="4"/>
  <c r="Y10" i="4"/>
  <c r="P7" i="4"/>
  <c r="Q9" i="4"/>
  <c r="W7" i="4"/>
  <c r="W10" i="4"/>
  <c r="X10" i="4"/>
  <c r="X6" i="4"/>
  <c r="W4" i="4"/>
  <c r="R9" i="4"/>
  <c r="X4" i="6"/>
  <c r="X4" i="4" s="1"/>
  <c r="W3" i="6"/>
  <c r="Y3" i="6"/>
  <c r="R10" i="6"/>
  <c r="M2" i="6"/>
  <c r="A15" i="5"/>
  <c r="O2" i="4"/>
  <c r="O2" i="3"/>
  <c r="O2" i="7"/>
  <c r="A17" i="2"/>
  <c r="Q7" i="6"/>
  <c r="P6" i="3"/>
  <c r="P6" i="4" s="1"/>
  <c r="V3" i="6"/>
  <c r="R6" i="6"/>
  <c r="R6" i="4" s="1"/>
  <c r="V7" i="6"/>
  <c r="V7" i="4" s="1"/>
  <c r="W9" i="6"/>
  <c r="W9" i="4" s="1"/>
  <c r="W11" i="6"/>
  <c r="W11" i="4" s="1"/>
  <c r="W5" i="6"/>
  <c r="W5" i="4" s="1"/>
  <c r="P4" i="6"/>
  <c r="P4" i="3"/>
  <c r="Q7" i="3"/>
  <c r="P3" i="6"/>
  <c r="Q6" i="6"/>
  <c r="Q5" i="6"/>
  <c r="T5" i="3"/>
  <c r="V10" i="6"/>
  <c r="V5" i="6"/>
  <c r="V5" i="4" s="1"/>
  <c r="V4" i="6"/>
  <c r="V4" i="4" s="1"/>
  <c r="V6" i="6"/>
  <c r="V6" i="4" s="1"/>
  <c r="V10" i="3"/>
  <c r="V9" i="6"/>
  <c r="V9" i="4" s="1"/>
  <c r="S10" i="3"/>
  <c r="U7" i="3"/>
  <c r="U10" i="6"/>
  <c r="P36" i="6"/>
  <c r="Q3" i="6"/>
  <c r="Q3" i="4" s="1"/>
  <c r="S9" i="6"/>
  <c r="S5" i="3"/>
  <c r="U5" i="3"/>
  <c r="T4" i="6"/>
  <c r="T11" i="3"/>
  <c r="P5" i="3"/>
  <c r="P5" i="4" s="1"/>
  <c r="U4" i="6"/>
  <c r="P9" i="6"/>
  <c r="P9" i="4" s="1"/>
  <c r="Q36" i="6"/>
  <c r="U6" i="3"/>
  <c r="T11" i="6"/>
  <c r="T3" i="6"/>
  <c r="S36" i="6"/>
  <c r="S9" i="3"/>
  <c r="T4" i="3"/>
  <c r="T36" i="6"/>
  <c r="T3" i="3"/>
  <c r="S5" i="6"/>
  <c r="S6" i="3"/>
  <c r="T9" i="3"/>
  <c r="U4" i="3"/>
  <c r="Q4" i="6"/>
  <c r="Q4" i="4" s="1"/>
  <c r="S10" i="6"/>
  <c r="T5" i="6"/>
  <c r="U9" i="6"/>
  <c r="U9" i="3"/>
  <c r="U3" i="6"/>
  <c r="S11" i="6"/>
  <c r="Q5" i="3"/>
  <c r="Q5" i="4" s="1"/>
  <c r="S11" i="3"/>
  <c r="U36" i="6"/>
  <c r="U11" i="6"/>
  <c r="P10" i="6"/>
  <c r="S3" i="6"/>
  <c r="T6" i="6"/>
  <c r="T6" i="3"/>
  <c r="T6" i="4" s="1"/>
  <c r="T9" i="6"/>
  <c r="U36" i="3"/>
  <c r="U3" i="3"/>
  <c r="P11" i="3"/>
  <c r="S7" i="6"/>
  <c r="T10" i="6"/>
  <c r="S6" i="6"/>
  <c r="T36" i="3"/>
  <c r="S7" i="3"/>
  <c r="T10" i="3"/>
  <c r="U10" i="3"/>
  <c r="S4" i="6"/>
  <c r="T7" i="6"/>
  <c r="U11" i="3"/>
  <c r="P3" i="3"/>
  <c r="P3" i="4" s="1"/>
  <c r="Q6" i="3"/>
  <c r="Q6" i="4" s="1"/>
  <c r="S4" i="3"/>
  <c r="T7" i="3"/>
  <c r="Q11" i="6"/>
  <c r="Q11" i="4" s="1"/>
  <c r="R36" i="6"/>
  <c r="T3" i="4" l="1"/>
  <c r="U10" i="4"/>
  <c r="S9" i="4"/>
  <c r="U11" i="4"/>
  <c r="V10" i="4"/>
  <c r="T10" i="4"/>
  <c r="S11" i="4"/>
  <c r="T7" i="4"/>
  <c r="U9" i="4"/>
  <c r="S7" i="4"/>
  <c r="S4" i="4"/>
  <c r="U3" i="4"/>
  <c r="T11" i="4"/>
  <c r="S5" i="4"/>
  <c r="T5" i="4"/>
  <c r="U4" i="4"/>
  <c r="S10" i="4"/>
  <c r="T9" i="4"/>
  <c r="Q7" i="4"/>
  <c r="S6" i="4"/>
  <c r="T4" i="4"/>
  <c r="P4" i="4"/>
  <c r="R10" i="4"/>
  <c r="W36" i="3"/>
  <c r="X3" i="3"/>
  <c r="X3" i="6"/>
  <c r="X36" i="3"/>
  <c r="X11" i="6"/>
  <c r="X11" i="4" s="1"/>
  <c r="P2" i="4"/>
  <c r="P2" i="3"/>
  <c r="P2" i="7"/>
  <c r="A18" i="2"/>
  <c r="N2" i="6"/>
  <c r="A16" i="5"/>
  <c r="W3" i="3"/>
  <c r="W3" i="4" s="1"/>
  <c r="W36" i="6"/>
  <c r="V11" i="6"/>
  <c r="V11" i="4" s="1"/>
  <c r="V36" i="6"/>
  <c r="Y36" i="3"/>
  <c r="Y3" i="3"/>
  <c r="Y3" i="4" s="1"/>
  <c r="U7" i="6"/>
  <c r="U7" i="4" s="1"/>
  <c r="P10" i="3"/>
  <c r="P10" i="4" s="1"/>
  <c r="S3" i="3"/>
  <c r="S3" i="4" s="1"/>
  <c r="S36" i="3"/>
  <c r="Q36" i="3"/>
  <c r="U6" i="6"/>
  <c r="U6" i="4" s="1"/>
  <c r="U5" i="6"/>
  <c r="U5" i="4" s="1"/>
  <c r="X3" i="4" l="1"/>
  <c r="X36" i="6"/>
  <c r="O2" i="6"/>
  <c r="A17" i="5"/>
  <c r="Q2" i="4"/>
  <c r="Q2" i="3"/>
  <c r="A19" i="2"/>
  <c r="Q2" i="7"/>
  <c r="Y36" i="6"/>
  <c r="V36" i="3"/>
  <c r="P11" i="6"/>
  <c r="P11" i="4" s="1"/>
  <c r="P36" i="3"/>
  <c r="V3" i="3" l="1"/>
  <c r="V3" i="4" s="1"/>
  <c r="R2" i="4"/>
  <c r="R2" i="3"/>
  <c r="A20" i="2"/>
  <c r="R2" i="7"/>
  <c r="P2" i="6"/>
  <c r="A18" i="5"/>
  <c r="Q2" i="6" l="1"/>
  <c r="A19" i="5"/>
  <c r="S2" i="4"/>
  <c r="S2" i="3"/>
  <c r="A21" i="2"/>
  <c r="S2" i="7"/>
  <c r="R2" i="6" l="1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11" i="3"/>
  <c r="A11" i="4" s="1"/>
  <c r="A10" i="3"/>
  <c r="A9" i="3"/>
  <c r="A9" i="4" s="1"/>
  <c r="A7" i="3"/>
  <c r="A7" i="4" s="1"/>
  <c r="A6" i="3"/>
  <c r="A6" i="4" s="1"/>
  <c r="A5" i="3"/>
  <c r="A5" i="4" s="1"/>
  <c r="A4" i="3"/>
  <c r="A4" i="4" s="1"/>
  <c r="A10" i="4" l="1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9" i="6"/>
  <c r="A10" i="6"/>
  <c r="A11" i="6"/>
  <c r="A6" i="6"/>
  <c r="J10" i="3" l="1"/>
  <c r="J11" i="3"/>
  <c r="J4" i="3"/>
  <c r="J10" i="6"/>
  <c r="I9" i="3"/>
  <c r="I7" i="6"/>
  <c r="J5" i="3"/>
  <c r="J3" i="6"/>
  <c r="I10" i="3"/>
  <c r="O5" i="3"/>
  <c r="J6" i="3"/>
  <c r="I3" i="3"/>
  <c r="I11" i="3"/>
  <c r="I36" i="3"/>
  <c r="I9" i="6"/>
  <c r="G3" i="6"/>
  <c r="N11" i="3"/>
  <c r="N9" i="6"/>
  <c r="I4" i="3"/>
  <c r="H9" i="3"/>
  <c r="H7" i="6"/>
  <c r="G6" i="3"/>
  <c r="F3" i="3"/>
  <c r="F11" i="3"/>
  <c r="J10" i="4" l="1"/>
  <c r="I9" i="4"/>
  <c r="F9" i="6"/>
  <c r="F36" i="3"/>
  <c r="O3" i="6"/>
  <c r="O6" i="3"/>
  <c r="J9" i="3"/>
  <c r="H6" i="6"/>
  <c r="H4" i="6"/>
  <c r="I7" i="3"/>
  <c r="I7" i="4" s="1"/>
  <c r="F10" i="3"/>
  <c r="G5" i="3"/>
  <c r="N10" i="3"/>
  <c r="G10" i="6"/>
  <c r="H5" i="6"/>
  <c r="N7" i="6"/>
  <c r="O10" i="6"/>
  <c r="M6" i="6"/>
  <c r="I6" i="6"/>
  <c r="L11" i="6"/>
  <c r="O11" i="3"/>
  <c r="H6" i="3"/>
  <c r="O3" i="3"/>
  <c r="G4" i="3"/>
  <c r="O4" i="3"/>
  <c r="K36" i="6"/>
  <c r="H4" i="3"/>
  <c r="H4" i="4" s="1"/>
  <c r="O36" i="6"/>
  <c r="I3" i="6"/>
  <c r="I3" i="4" s="1"/>
  <c r="K9" i="6"/>
  <c r="M11" i="6"/>
  <c r="G9" i="3"/>
  <c r="K5" i="3"/>
  <c r="M11" i="3"/>
  <c r="O9" i="3"/>
  <c r="F10" i="6"/>
  <c r="G5" i="6"/>
  <c r="L4" i="6"/>
  <c r="N10" i="6"/>
  <c r="O5" i="6"/>
  <c r="O5" i="4" s="1"/>
  <c r="L36" i="6"/>
  <c r="L11" i="3"/>
  <c r="F6" i="6"/>
  <c r="G9" i="6"/>
  <c r="N6" i="6"/>
  <c r="O9" i="6"/>
  <c r="F7" i="3"/>
  <c r="G10" i="3"/>
  <c r="H5" i="3"/>
  <c r="N7" i="3"/>
  <c r="O10" i="3"/>
  <c r="O10" i="4" s="1"/>
  <c r="F6" i="3"/>
  <c r="N6" i="3"/>
  <c r="F11" i="6"/>
  <c r="F11" i="4" s="1"/>
  <c r="H9" i="6"/>
  <c r="H9" i="4" s="1"/>
  <c r="I36" i="6"/>
  <c r="J36" i="6"/>
  <c r="K9" i="3"/>
  <c r="L4" i="3"/>
  <c r="M7" i="3"/>
  <c r="F9" i="3"/>
  <c r="L3" i="3"/>
  <c r="M6" i="3"/>
  <c r="N9" i="3"/>
  <c r="N9" i="4" s="1"/>
  <c r="K5" i="6"/>
  <c r="K6" i="3"/>
  <c r="L9" i="3"/>
  <c r="M4" i="3"/>
  <c r="F3" i="6"/>
  <c r="F3" i="4" s="1"/>
  <c r="I4" i="6"/>
  <c r="I4" i="4" s="1"/>
  <c r="K10" i="6"/>
  <c r="L5" i="6"/>
  <c r="N3" i="6"/>
  <c r="L3" i="6"/>
  <c r="F36" i="6"/>
  <c r="G36" i="6"/>
  <c r="K11" i="6"/>
  <c r="I5" i="3"/>
  <c r="K11" i="3"/>
  <c r="H11" i="6"/>
  <c r="G7" i="6"/>
  <c r="H10" i="6"/>
  <c r="I5" i="6"/>
  <c r="K3" i="6"/>
  <c r="L6" i="6"/>
  <c r="M9" i="6"/>
  <c r="O7" i="6"/>
  <c r="F4" i="3"/>
  <c r="H10" i="3"/>
  <c r="K3" i="3"/>
  <c r="L6" i="3"/>
  <c r="M9" i="3"/>
  <c r="N4" i="3"/>
  <c r="O7" i="3"/>
  <c r="K10" i="3"/>
  <c r="L5" i="3"/>
  <c r="L9" i="6"/>
  <c r="G11" i="3"/>
  <c r="M5" i="3"/>
  <c r="F5" i="6"/>
  <c r="H3" i="6"/>
  <c r="N5" i="6"/>
  <c r="F4" i="6"/>
  <c r="N4" i="6"/>
  <c r="H11" i="3"/>
  <c r="K7" i="6"/>
  <c r="L10" i="6"/>
  <c r="F7" i="6"/>
  <c r="K6" i="6"/>
  <c r="M4" i="6"/>
  <c r="G3" i="3"/>
  <c r="G3" i="4" s="1"/>
  <c r="L10" i="3"/>
  <c r="K4" i="6"/>
  <c r="L7" i="6"/>
  <c r="M10" i="6"/>
  <c r="H36" i="6"/>
  <c r="F5" i="3"/>
  <c r="H3" i="3"/>
  <c r="H3" i="4" s="1"/>
  <c r="I6" i="3"/>
  <c r="K4" i="3"/>
  <c r="L7" i="3"/>
  <c r="M10" i="3"/>
  <c r="N5" i="3"/>
  <c r="I11" i="6"/>
  <c r="I11" i="4" s="1"/>
  <c r="L4" i="4" l="1"/>
  <c r="N5" i="4"/>
  <c r="H5" i="4"/>
  <c r="L6" i="4"/>
  <c r="N7" i="4"/>
  <c r="L11" i="4"/>
  <c r="I6" i="4"/>
  <c r="O3" i="4"/>
  <c r="G10" i="4"/>
  <c r="K10" i="4"/>
  <c r="M10" i="4"/>
  <c r="H11" i="4"/>
  <c r="H6" i="4"/>
  <c r="H10" i="4"/>
  <c r="F5" i="4"/>
  <c r="F9" i="4"/>
  <c r="M6" i="4"/>
  <c r="K4" i="4"/>
  <c r="K3" i="4"/>
  <c r="L7" i="4"/>
  <c r="K9" i="4"/>
  <c r="F6" i="4"/>
  <c r="L5" i="4"/>
  <c r="O7" i="4"/>
  <c r="F4" i="4"/>
  <c r="N6" i="4"/>
  <c r="I5" i="4"/>
  <c r="F7" i="4"/>
  <c r="K5" i="4"/>
  <c r="M4" i="4"/>
  <c r="G9" i="4"/>
  <c r="L9" i="4"/>
  <c r="K6" i="4"/>
  <c r="L3" i="4"/>
  <c r="O9" i="4"/>
  <c r="N10" i="4"/>
  <c r="L10" i="4"/>
  <c r="N4" i="4"/>
  <c r="G5" i="4"/>
  <c r="M9" i="4"/>
  <c r="K11" i="4"/>
  <c r="M11" i="4"/>
  <c r="F10" i="4"/>
  <c r="M3" i="6"/>
  <c r="J3" i="3"/>
  <c r="J3" i="4" s="1"/>
  <c r="L36" i="3"/>
  <c r="M5" i="6"/>
  <c r="M5" i="4" s="1"/>
  <c r="O6" i="6"/>
  <c r="O6" i="4" s="1"/>
  <c r="N11" i="6"/>
  <c r="N11" i="4" s="1"/>
  <c r="G4" i="6"/>
  <c r="G4" i="4" s="1"/>
  <c r="J7" i="6"/>
  <c r="J6" i="6"/>
  <c r="J6" i="4" s="1"/>
  <c r="J9" i="6"/>
  <c r="J9" i="4" s="1"/>
  <c r="J5" i="6"/>
  <c r="J5" i="4" s="1"/>
  <c r="J4" i="6"/>
  <c r="J4" i="4" s="1"/>
  <c r="I10" i="6"/>
  <c r="O4" i="6"/>
  <c r="O4" i="4" s="1"/>
  <c r="M7" i="6"/>
  <c r="M7" i="4" s="1"/>
  <c r="G36" i="3"/>
  <c r="G7" i="3"/>
  <c r="G7" i="4" s="1"/>
  <c r="J36" i="3"/>
  <c r="G6" i="6"/>
  <c r="G6" i="4" s="1"/>
  <c r="H36" i="3"/>
  <c r="H7" i="3"/>
  <c r="H7" i="4" s="1"/>
  <c r="M36" i="3"/>
  <c r="K36" i="3"/>
  <c r="K7" i="3"/>
  <c r="K7" i="4" s="1"/>
  <c r="I10" i="4" l="1"/>
  <c r="J7" i="3"/>
  <c r="J7" i="4" s="1"/>
  <c r="M36" i="6"/>
  <c r="M3" i="3"/>
  <c r="M3" i="4" s="1"/>
  <c r="N36" i="6"/>
  <c r="N3" i="3"/>
  <c r="N3" i="4" s="1"/>
  <c r="N36" i="3"/>
  <c r="J11" i="6"/>
  <c r="J11" i="4" s="1"/>
  <c r="O11" i="6"/>
  <c r="O11" i="4" s="1"/>
  <c r="G11" i="6"/>
  <c r="G11" i="4" s="1"/>
  <c r="O36" i="3"/>
  <c r="E36" i="6" l="1"/>
  <c r="C36" i="6" l="1"/>
  <c r="B36" i="6"/>
  <c r="D36" i="6"/>
  <c r="B3" i="3" l="1"/>
  <c r="B5" i="3"/>
  <c r="D9" i="6"/>
  <c r="B6" i="3"/>
  <c r="C9" i="6"/>
  <c r="B7" i="3"/>
  <c r="B4" i="3" l="1"/>
  <c r="C6" i="6"/>
  <c r="E10" i="6"/>
  <c r="C10" i="6"/>
  <c r="C3" i="6"/>
  <c r="C4" i="6"/>
  <c r="E11" i="6"/>
  <c r="C11" i="6"/>
  <c r="E5" i="6"/>
  <c r="E6" i="6"/>
  <c r="C7" i="6"/>
  <c r="D7" i="6"/>
  <c r="D3" i="6"/>
  <c r="E9" i="6"/>
  <c r="D11" i="6"/>
  <c r="D5" i="6"/>
  <c r="D4" i="6"/>
  <c r="E3" i="6"/>
  <c r="E4" i="6"/>
  <c r="C5" i="6"/>
  <c r="D10" i="6"/>
  <c r="D6" i="6"/>
  <c r="E7" i="6"/>
  <c r="B6" i="6"/>
  <c r="B6" i="4" s="1"/>
  <c r="B3" i="6"/>
  <c r="B3" i="4" s="1"/>
  <c r="B5" i="6"/>
  <c r="B5" i="4" s="1"/>
  <c r="B10" i="6"/>
  <c r="B10" i="3"/>
  <c r="B36" i="3"/>
  <c r="B9" i="3"/>
  <c r="B11" i="3"/>
  <c r="B9" i="6"/>
  <c r="C5" i="3"/>
  <c r="E11" i="3"/>
  <c r="C36" i="3"/>
  <c r="D11" i="3"/>
  <c r="E3" i="3"/>
  <c r="C9" i="3"/>
  <c r="C9" i="4" s="1"/>
  <c r="D4" i="3"/>
  <c r="D4" i="4" s="1"/>
  <c r="E7" i="3"/>
  <c r="E7" i="4" s="1"/>
  <c r="D3" i="3"/>
  <c r="E6" i="3"/>
  <c r="C6" i="3"/>
  <c r="C6" i="4" s="1"/>
  <c r="D9" i="3"/>
  <c r="D9" i="4" s="1"/>
  <c r="E4" i="3"/>
  <c r="E4" i="4" s="1"/>
  <c r="C11" i="3"/>
  <c r="B7" i="6"/>
  <c r="B7" i="4" s="1"/>
  <c r="C3" i="3"/>
  <c r="C3" i="4" s="1"/>
  <c r="D6" i="3"/>
  <c r="E9" i="3"/>
  <c r="B4" i="6"/>
  <c r="C10" i="3"/>
  <c r="C10" i="4" s="1"/>
  <c r="D5" i="3"/>
  <c r="E5" i="3"/>
  <c r="E36" i="3"/>
  <c r="D36" i="3"/>
  <c r="C7" i="3"/>
  <c r="D10" i="3"/>
  <c r="C4" i="3"/>
  <c r="D7" i="3"/>
  <c r="E10" i="3"/>
  <c r="C4" i="4" l="1"/>
  <c r="D3" i="4"/>
  <c r="D5" i="4"/>
  <c r="C5" i="4"/>
  <c r="D11" i="4"/>
  <c r="E11" i="4"/>
  <c r="C7" i="4"/>
  <c r="D6" i="4"/>
  <c r="D10" i="4"/>
  <c r="B10" i="4"/>
  <c r="C11" i="4"/>
  <c r="E6" i="4"/>
  <c r="E5" i="4"/>
  <c r="E10" i="4"/>
  <c r="D7" i="4"/>
  <c r="E9" i="4"/>
  <c r="E3" i="4"/>
  <c r="B9" i="4"/>
  <c r="B4" i="4"/>
  <c r="B11" i="6" l="1"/>
  <c r="B11" i="4" s="1"/>
  <c r="Z11" i="6" l="1"/>
  <c r="Z10" i="6" l="1"/>
  <c r="Z6" i="6"/>
  <c r="Z3" i="6"/>
  <c r="Z9" i="6"/>
  <c r="Z10" i="3"/>
  <c r="Z10" i="4" s="1"/>
  <c r="Z7" i="6"/>
  <c r="Z4" i="6"/>
  <c r="Z5" i="6"/>
  <c r="Z36" i="6"/>
  <c r="Z5" i="3"/>
  <c r="Z6" i="3"/>
  <c r="Z9" i="3"/>
  <c r="Z9" i="4" l="1"/>
  <c r="Z6" i="4"/>
  <c r="Z5" i="4"/>
  <c r="Z7" i="3"/>
  <c r="Z7" i="4" s="1"/>
  <c r="Z11" i="3"/>
  <c r="Z11" i="4" s="1"/>
  <c r="Z4" i="3" l="1"/>
  <c r="Z4" i="4" s="1"/>
  <c r="Z3" i="3" l="1"/>
  <c r="Z3" i="4" s="1"/>
  <c r="Z36" i="3"/>
  <c r="S26" i="12"/>
  <c r="Y19" i="15" s="1"/>
  <c r="AC19" i="12"/>
  <c r="R29" i="15" s="1"/>
  <c r="AG26" i="12"/>
  <c r="Y33" i="15" s="1"/>
  <c r="T18" i="12"/>
  <c r="Q20" i="15" s="1"/>
  <c r="AA21" i="12"/>
  <c r="T27" i="15" s="1"/>
  <c r="T21" i="12"/>
  <c r="T20" i="15" s="1"/>
  <c r="W23" i="12"/>
  <c r="V23" i="15" s="1"/>
  <c r="AC11" i="14"/>
  <c r="J29" i="17" s="1"/>
  <c r="P23" i="12"/>
  <c r="V16" i="15" s="1"/>
  <c r="T20" i="12"/>
  <c r="S20" i="15" s="1"/>
  <c r="AD13" i="12"/>
  <c r="L30" i="15" s="1"/>
  <c r="W13" i="12"/>
  <c r="L23" i="15" s="1"/>
  <c r="H20" i="12"/>
  <c r="S8" i="15" s="1"/>
  <c r="AD21" i="12"/>
  <c r="T30" i="15" s="1"/>
  <c r="N23" i="12"/>
  <c r="V14" i="15" s="1"/>
  <c r="AE21" i="12"/>
  <c r="T31" i="15" s="1"/>
  <c r="AA16" i="12"/>
  <c r="O27" i="15" s="1"/>
  <c r="AG16" i="12"/>
  <c r="O33" i="15" s="1"/>
  <c r="W3" i="12"/>
  <c r="B23" i="15" s="1"/>
  <c r="AF5" i="14"/>
  <c r="D32" i="17" s="1"/>
  <c r="AE4" i="14"/>
  <c r="C31" i="17" s="1"/>
  <c r="V11" i="14"/>
  <c r="J22" i="17" s="1"/>
  <c r="Z27" i="12"/>
  <c r="Z26" i="15" s="1"/>
  <c r="AG27" i="12"/>
  <c r="Z33" i="15" s="1"/>
  <c r="S21" i="12"/>
  <c r="T19" i="15" s="1"/>
  <c r="R23" i="12"/>
  <c r="V18" i="15" s="1"/>
  <c r="S27" i="12"/>
  <c r="Z19" i="15" s="1"/>
  <c r="R11" i="14"/>
  <c r="J18" i="17" s="1"/>
  <c r="P19" i="12"/>
  <c r="R16" i="15" s="1"/>
  <c r="R4" i="14"/>
  <c r="C18" i="17" s="1"/>
  <c r="P27" i="12"/>
  <c r="Z16" i="15" s="1"/>
  <c r="CC4" i="11"/>
  <c r="O2" i="5" s="1"/>
  <c r="A15" i="6" s="1"/>
  <c r="Z3" i="12"/>
  <c r="B26" i="15" s="1"/>
  <c r="AC3" i="12"/>
  <c r="B29" i="15" s="1"/>
  <c r="M11" i="14"/>
  <c r="J13" i="17" s="1"/>
  <c r="O4" i="14"/>
  <c r="C15" i="17" s="1"/>
  <c r="AA5" i="14"/>
  <c r="D27" i="17" s="1"/>
  <c r="X5" i="14"/>
  <c r="D24" i="17" s="1"/>
  <c r="CJ4" i="11"/>
  <c r="V2" i="5" s="1"/>
  <c r="A22" i="6" s="1"/>
  <c r="W27" i="12"/>
  <c r="Z23" i="15" s="1"/>
  <c r="Y5" i="14"/>
  <c r="D25" i="17" s="1"/>
  <c r="AF11" i="14"/>
  <c r="J32" i="17" s="1"/>
  <c r="X16" i="12"/>
  <c r="O24" i="15" s="1"/>
  <c r="Z13" i="12"/>
  <c r="L26" i="15" s="1"/>
  <c r="CK4" i="11"/>
  <c r="W2" i="5" s="1"/>
  <c r="A23" i="6" s="1"/>
  <c r="AF4" i="14"/>
  <c r="C32" i="17" s="1"/>
  <c r="CU4" i="11"/>
  <c r="AG2" i="5" s="1"/>
  <c r="A33" i="6" s="1"/>
  <c r="DW4" i="11"/>
  <c r="AB2" i="14" s="1"/>
  <c r="A28" i="17" s="1"/>
  <c r="GP4" i="11"/>
  <c r="AG2" i="12" s="1"/>
  <c r="A33" i="15" s="1"/>
  <c r="FZ4" i="11"/>
  <c r="Q2" i="12" s="1"/>
  <c r="A17" i="15" s="1"/>
  <c r="CI4" i="11"/>
  <c r="U2" i="5" s="1"/>
  <c r="A21" i="6" s="1"/>
  <c r="GI4" i="11"/>
  <c r="Z2" i="12" s="1"/>
  <c r="A26" i="15" s="1"/>
  <c r="ES4" i="11"/>
  <c r="Q2" i="13" s="1"/>
  <c r="A17" i="16" s="1"/>
  <c r="X23" i="12"/>
  <c r="V24" i="15" s="1"/>
  <c r="R18" i="12"/>
  <c r="Q18" i="15" s="1"/>
  <c r="CA4" i="11"/>
  <c r="M2" i="5" s="1"/>
  <c r="A13" i="6" s="1"/>
  <c r="DG4" i="11"/>
  <c r="L2" i="14" s="1"/>
  <c r="A12" i="17" s="1"/>
  <c r="EO4" i="11"/>
  <c r="M2" i="13" s="1"/>
  <c r="A13" i="16" s="1"/>
  <c r="T23" i="12"/>
  <c r="V20" i="15" s="1"/>
  <c r="U20" i="12"/>
  <c r="S21" i="15" s="1"/>
  <c r="AA18" i="12"/>
  <c r="Q27" i="15" s="1"/>
  <c r="FQ4" i="11"/>
  <c r="H2" i="12" s="1"/>
  <c r="A8" i="15" s="1"/>
  <c r="DJ4" i="11"/>
  <c r="O2" i="14" s="1"/>
  <c r="A15" i="17" s="1"/>
  <c r="ET4" i="11"/>
  <c r="R2" i="13" s="1"/>
  <c r="A18" i="16" s="1"/>
  <c r="GC4" i="11"/>
  <c r="T2" i="12" s="1"/>
  <c r="A20" i="15" s="1"/>
  <c r="S19" i="12"/>
  <c r="R19" i="15" s="1"/>
  <c r="FV4" i="11"/>
  <c r="M2" i="12" s="1"/>
  <c r="A13" i="15" s="1"/>
  <c r="Z2" i="13"/>
  <c r="A26" i="16" s="1"/>
  <c r="FB4" i="11"/>
  <c r="DQ4" i="11"/>
  <c r="V2" i="14" s="1"/>
  <c r="A22" i="17" s="1"/>
  <c r="CR4" i="11"/>
  <c r="AD2" i="5" s="1"/>
  <c r="A30" i="6" s="1"/>
  <c r="DY4" i="11"/>
  <c r="AD2" i="14" s="1"/>
  <c r="A30" i="17" s="1"/>
  <c r="GM4" i="11"/>
  <c r="AD2" i="12" s="1"/>
  <c r="A30" i="15" s="1"/>
  <c r="FF4" i="11"/>
  <c r="AD2" i="13"/>
  <c r="A30" i="16" s="1"/>
  <c r="EX4" i="11"/>
  <c r="V2" i="13" s="1"/>
  <c r="A22" i="16" s="1"/>
  <c r="A22" i="3"/>
  <c r="GE4" i="11"/>
  <c r="V2" i="12" s="1"/>
  <c r="A22" i="15" s="1"/>
  <c r="CB4" i="11"/>
  <c r="N2" i="5" s="1"/>
  <c r="A14" i="6" s="1"/>
  <c r="DI4" i="11"/>
  <c r="N2" i="14" s="1"/>
  <c r="A14" i="17" s="1"/>
  <c r="EP4" i="11"/>
  <c r="N2" i="13" s="1"/>
  <c r="A14" i="16" s="1"/>
  <c r="FW4" i="11"/>
  <c r="N2" i="12" s="1"/>
  <c r="A14" i="15" s="1"/>
  <c r="A29" i="3"/>
  <c r="A29" i="4" s="1"/>
  <c r="A21" i="3"/>
  <c r="A21" i="4" s="1"/>
  <c r="CQ4" i="11"/>
  <c r="AC2" i="5"/>
  <c r="A29" i="6" s="1"/>
  <c r="GL4" i="11"/>
  <c r="AC2" i="12" s="1"/>
  <c r="A29" i="15" s="1"/>
  <c r="FE4" i="11"/>
  <c r="AC2" i="13" s="1"/>
  <c r="A29" i="16" s="1"/>
  <c r="DX4" i="11"/>
  <c r="AC2" i="14"/>
  <c r="A29" i="17" s="1"/>
  <c r="GD4" i="11"/>
  <c r="U2" i="12" s="1"/>
  <c r="A21" i="15" s="1"/>
  <c r="EW4" i="11"/>
  <c r="U2" i="13" s="1"/>
  <c r="A21" i="16" s="1"/>
  <c r="DP4" i="11"/>
  <c r="U2" i="14" s="1"/>
  <c r="A21" i="17" s="1"/>
  <c r="A13" i="3"/>
  <c r="A13" i="4" s="1"/>
  <c r="DH4" i="11"/>
  <c r="M2" i="14" s="1"/>
  <c r="A13" i="17" s="1"/>
  <c r="CP4" i="11"/>
  <c r="AB2" i="5" s="1"/>
  <c r="A28" i="6" s="1"/>
  <c r="FD4" i="11"/>
  <c r="AB2" i="13"/>
  <c r="A28" i="16" s="1"/>
  <c r="A28" i="3"/>
  <c r="GK4" i="11"/>
  <c r="AB2" i="12" s="1"/>
  <c r="A28" i="15" s="1"/>
  <c r="CH4" i="11"/>
  <c r="T2" i="5" s="1"/>
  <c r="A20" i="6" s="1"/>
  <c r="EV4" i="11"/>
  <c r="T2" i="13" s="1"/>
  <c r="A20" i="16" s="1"/>
  <c r="A20" i="3"/>
  <c r="A20" i="4" s="1"/>
  <c r="DO4" i="11"/>
  <c r="T2" i="14"/>
  <c r="A20" i="17" s="1"/>
  <c r="BZ4" i="11"/>
  <c r="L2" i="5" s="1"/>
  <c r="A12" i="6" s="1"/>
  <c r="EN4" i="11"/>
  <c r="L2" i="13" s="1"/>
  <c r="A12" i="16" s="1"/>
  <c r="A12" i="3"/>
  <c r="A12" i="4" s="1"/>
  <c r="FU4" i="11"/>
  <c r="L2" i="12"/>
  <c r="A12" i="15" s="1"/>
  <c r="A27" i="3"/>
  <c r="A27" i="4" s="1"/>
  <c r="A19" i="3"/>
  <c r="A19" i="4" s="1"/>
  <c r="CO4" i="11"/>
  <c r="AA2" i="5" s="1"/>
  <c r="A27" i="6" s="1"/>
  <c r="FC4" i="11"/>
  <c r="AA2" i="13" s="1"/>
  <c r="A27" i="16" s="1"/>
  <c r="DV4" i="11"/>
  <c r="AA2" i="14"/>
  <c r="A27" i="17" s="1"/>
  <c r="GJ4" i="11"/>
  <c r="AA2" i="12" s="1"/>
  <c r="A27" i="15" s="1"/>
  <c r="CG4" i="11"/>
  <c r="S2" i="5" s="1"/>
  <c r="A19" i="6" s="1"/>
  <c r="EU4" i="11"/>
  <c r="S2" i="13" s="1"/>
  <c r="A19" i="16" s="1"/>
  <c r="GB4" i="11"/>
  <c r="S2" i="12" s="1"/>
  <c r="A19" i="15" s="1"/>
  <c r="DN4" i="11"/>
  <c r="S2" i="14" s="1"/>
  <c r="A19" i="17" s="1"/>
  <c r="BV4" i="11"/>
  <c r="H2" i="5" s="1"/>
  <c r="A8" i="6" s="1"/>
  <c r="DC4" i="11"/>
  <c r="H2" i="14" s="1"/>
  <c r="A8" i="17" s="1"/>
  <c r="EJ4" i="11"/>
  <c r="H2" i="13" s="1"/>
  <c r="A8" i="16" s="1"/>
  <c r="A26" i="3"/>
  <c r="A26" i="4" s="1"/>
  <c r="CN4" i="11"/>
  <c r="Z2" i="5" s="1"/>
  <c r="A26" i="6" s="1"/>
  <c r="DU4" i="11"/>
  <c r="Z2" i="14" s="1"/>
  <c r="A26" i="17" s="1"/>
  <c r="CF4" i="11"/>
  <c r="R2" i="5" s="1"/>
  <c r="A18" i="6" s="1"/>
  <c r="GA4" i="11"/>
  <c r="R2" i="12"/>
  <c r="A18" i="15" s="1"/>
  <c r="A18" i="3"/>
  <c r="A18" i="4" s="1"/>
  <c r="DM4" i="11"/>
  <c r="R2" i="14"/>
  <c r="A18" i="17" s="1"/>
  <c r="EB4" i="11"/>
  <c r="AG2" i="14" s="1"/>
  <c r="A33" i="17" s="1"/>
  <c r="A33" i="3"/>
  <c r="FI4" i="11"/>
  <c r="AG2" i="13"/>
  <c r="A33" i="16"/>
  <c r="DT4" i="11"/>
  <c r="Y2" i="14" s="1"/>
  <c r="A25" i="17" s="1"/>
  <c r="GH4" i="11"/>
  <c r="Y2" i="12" s="1"/>
  <c r="A25" i="15" s="1"/>
  <c r="FA4" i="11"/>
  <c r="Y2" i="13"/>
  <c r="A25" i="16" s="1"/>
  <c r="A25" i="3"/>
  <c r="A25" i="4" s="1"/>
  <c r="CM4" i="11"/>
  <c r="Y2" i="5"/>
  <c r="A25" i="6"/>
  <c r="CE4" i="11"/>
  <c r="Q2" i="5" s="1"/>
  <c r="A17" i="6" s="1"/>
  <c r="A17" i="3"/>
  <c r="A17" i="4" s="1"/>
  <c r="DL4" i="11"/>
  <c r="Q2" i="14"/>
  <c r="A17" i="17" s="1"/>
  <c r="A32" i="3"/>
  <c r="A32" i="4" s="1"/>
  <c r="A24" i="3"/>
  <c r="A24" i="4" s="1"/>
  <c r="A8" i="3"/>
  <c r="A8" i="4" s="1"/>
  <c r="CT4" i="11"/>
  <c r="AF2" i="5" s="1"/>
  <c r="A32" i="6" s="1"/>
  <c r="GO4" i="11"/>
  <c r="AF2" i="12" s="1"/>
  <c r="A32" i="15" s="1"/>
  <c r="FH4" i="11"/>
  <c r="AF2" i="13" s="1"/>
  <c r="A32" i="16" s="1"/>
  <c r="EA4" i="11"/>
  <c r="AF2" i="14" s="1"/>
  <c r="A32" i="17" s="1"/>
  <c r="CL4" i="11"/>
  <c r="X2" i="5" s="1"/>
  <c r="A24" i="6" s="1"/>
  <c r="EZ4" i="11"/>
  <c r="X2" i="13" s="1"/>
  <c r="A24" i="16" s="1"/>
  <c r="GG4" i="11"/>
  <c r="X2" i="12" s="1"/>
  <c r="A24" i="15" s="1"/>
  <c r="DS4" i="11"/>
  <c r="X2" i="14" s="1"/>
  <c r="A24" i="17" s="1"/>
  <c r="FY4" i="11"/>
  <c r="P2" i="12" s="1"/>
  <c r="A16" i="15" s="1"/>
  <c r="CD4" i="11"/>
  <c r="P2" i="5" s="1"/>
  <c r="A16" i="6" s="1"/>
  <c r="DK4" i="11"/>
  <c r="P2" i="14" s="1"/>
  <c r="A16" i="17" s="1"/>
  <c r="A16" i="3"/>
  <c r="A16" i="4" s="1"/>
  <c r="ER4" i="11"/>
  <c r="P2" i="13" s="1"/>
  <c r="A16" i="16" s="1"/>
  <c r="A31" i="3"/>
  <c r="A31" i="4" s="1"/>
  <c r="A23" i="3"/>
  <c r="A23" i="4" s="1"/>
  <c r="CS4" i="11"/>
  <c r="AE2" i="5" s="1"/>
  <c r="A31" i="6" s="1"/>
  <c r="FG4" i="11"/>
  <c r="AE2" i="13" s="1"/>
  <c r="A31" i="16" s="1"/>
  <c r="DZ4" i="11"/>
  <c r="AE2" i="14"/>
  <c r="A31" i="17" s="1"/>
  <c r="GN4" i="11"/>
  <c r="AE2" i="12" s="1"/>
  <c r="A31" i="15" s="1"/>
  <c r="DR4" i="11"/>
  <c r="W2" i="14" s="1"/>
  <c r="A23" i="17" s="1"/>
  <c r="EY4" i="11"/>
  <c r="W2" i="13" s="1"/>
  <c r="A23" i="16" s="1"/>
  <c r="GF4" i="11"/>
  <c r="W2" i="12" s="1"/>
  <c r="A23" i="15" s="1"/>
  <c r="FX4" i="11"/>
  <c r="O2" i="12" s="1"/>
  <c r="A15" i="15" s="1"/>
  <c r="A15" i="3"/>
  <c r="EQ4" i="11"/>
  <c r="O2" i="13" s="1"/>
  <c r="A15" i="16" s="1"/>
  <c r="A30" i="3"/>
  <c r="A30" i="4" s="1"/>
  <c r="A14" i="3"/>
  <c r="A14" i="4" s="1"/>
  <c r="Q26" i="12" l="1"/>
  <c r="Y17" i="15" s="1"/>
  <c r="Q23" i="12"/>
  <c r="V17" i="15" s="1"/>
  <c r="Q20" i="12"/>
  <c r="S17" i="15" s="1"/>
  <c r="N3" i="12"/>
  <c r="B14" i="15" s="1"/>
  <c r="N27" i="12"/>
  <c r="Z14" i="15" s="1"/>
  <c r="R20" i="12"/>
  <c r="S18" i="15" s="1"/>
  <c r="AA23" i="12"/>
  <c r="V27" i="15" s="1"/>
  <c r="AA4" i="14"/>
  <c r="C27" i="17" s="1"/>
  <c r="AF23" i="12"/>
  <c r="V32" i="15" s="1"/>
  <c r="AD20" i="12"/>
  <c r="S30" i="15" s="1"/>
  <c r="W21" i="12"/>
  <c r="T23" i="15" s="1"/>
  <c r="AE26" i="12"/>
  <c r="Y31" i="15" s="1"/>
  <c r="V26" i="12"/>
  <c r="Y22" i="15" s="1"/>
  <c r="AC20" i="12"/>
  <c r="S29" i="15" s="1"/>
  <c r="AE19" i="12"/>
  <c r="R31" i="15" s="1"/>
  <c r="Q4" i="14"/>
  <c r="C17" i="17" s="1"/>
  <c r="L27" i="12"/>
  <c r="Z12" i="15" s="1"/>
  <c r="N11" i="14"/>
  <c r="J14" i="17" s="1"/>
  <c r="Z11" i="14"/>
  <c r="J26" i="17" s="1"/>
  <c r="AD27" i="12"/>
  <c r="Z30" i="15" s="1"/>
  <c r="AE3" i="12"/>
  <c r="B31" i="15" s="1"/>
  <c r="T16" i="12"/>
  <c r="O20" i="15" s="1"/>
  <c r="U5" i="14"/>
  <c r="D21" i="17" s="1"/>
  <c r="AF3" i="12"/>
  <c r="B32" i="15" s="1"/>
  <c r="AE16" i="12"/>
  <c r="O31" i="15" s="1"/>
  <c r="W18" i="12"/>
  <c r="Q23" i="15" s="1"/>
  <c r="AA13" i="12"/>
  <c r="L27" i="15" s="1"/>
  <c r="S11" i="14"/>
  <c r="J19" i="17" s="1"/>
  <c r="U16" i="12"/>
  <c r="O21" i="15" s="1"/>
  <c r="V23" i="12"/>
  <c r="V22" i="15" s="1"/>
  <c r="L18" i="12"/>
  <c r="Q12" i="15" s="1"/>
  <c r="P13" i="12"/>
  <c r="L16" i="15" s="1"/>
  <c r="T3" i="12"/>
  <c r="B20" i="15" s="1"/>
  <c r="L3" i="12"/>
  <c r="B12" i="15" s="1"/>
  <c r="S16" i="12"/>
  <c r="O19" i="15" s="1"/>
  <c r="T13" i="12"/>
  <c r="L20" i="15" s="1"/>
  <c r="U11" i="14"/>
  <c r="J21" i="17" s="1"/>
  <c r="W16" i="12"/>
  <c r="O23" i="15" s="1"/>
  <c r="AE5" i="14"/>
  <c r="D31" i="17" s="1"/>
  <c r="V16" i="12"/>
  <c r="O22" i="15" s="1"/>
  <c r="W4" i="14"/>
  <c r="C23" i="17" s="1"/>
  <c r="Z16" i="12"/>
  <c r="O26" i="15" s="1"/>
  <c r="V4" i="14"/>
  <c r="C22" i="17" s="1"/>
  <c r="AC27" i="12"/>
  <c r="Z29" i="15" s="1"/>
  <c r="AC13" i="12"/>
  <c r="L29" i="15" s="1"/>
  <c r="M13" i="12"/>
  <c r="L13" i="15" s="1"/>
  <c r="Z23" i="12"/>
  <c r="V26" i="15" s="1"/>
  <c r="AG18" i="12"/>
  <c r="Q33" i="15" s="1"/>
  <c r="M16" i="12"/>
  <c r="O13" i="15" s="1"/>
  <c r="W19" i="12"/>
  <c r="R23" i="15" s="1"/>
  <c r="N16" i="12"/>
  <c r="O14" i="15" s="1"/>
  <c r="AA26" i="12"/>
  <c r="Y27" i="15" s="1"/>
  <c r="AD16" i="12"/>
  <c r="O30" i="15" s="1"/>
  <c r="R5" i="14"/>
  <c r="D18" i="17" s="1"/>
  <c r="P3" i="12"/>
  <c r="B16" i="15" s="1"/>
  <c r="Y11" i="14"/>
  <c r="J25" i="17" s="1"/>
  <c r="S5" i="14"/>
  <c r="D19" i="17" s="1"/>
  <c r="M5" i="14"/>
  <c r="D13" i="17" s="1"/>
  <c r="S23" i="12"/>
  <c r="V19" i="15" s="1"/>
  <c r="R13" i="12"/>
  <c r="L18" i="15" s="1"/>
  <c r="AD19" i="12"/>
  <c r="R30" i="15" s="1"/>
  <c r="AE20" i="12"/>
  <c r="S31" i="15" s="1"/>
  <c r="AA20" i="12"/>
  <c r="S27" i="15" s="1"/>
  <c r="T19" i="12"/>
  <c r="R20" i="15" s="1"/>
  <c r="AD23" i="12"/>
  <c r="V30" i="15" s="1"/>
  <c r="V20" i="12"/>
  <c r="S22" i="15" s="1"/>
  <c r="P26" i="12"/>
  <c r="Y16" i="15" s="1"/>
  <c r="A15" i="4"/>
  <c r="AB26" i="12"/>
  <c r="Y28" i="15" s="1"/>
  <c r="A28" i="4"/>
  <c r="Z21" i="12"/>
  <c r="T26" i="15" s="1"/>
  <c r="N26" i="12"/>
  <c r="Y14" i="15" s="1"/>
  <c r="Y21" i="12"/>
  <c r="T25" i="15" s="1"/>
  <c r="T11" i="14"/>
  <c r="J20" i="17" s="1"/>
  <c r="AE11" i="14"/>
  <c r="J31" i="17" s="1"/>
  <c r="O13" i="12"/>
  <c r="L15" i="15" s="1"/>
  <c r="A33" i="4"/>
  <c r="X26" i="12"/>
  <c r="Y24" i="15" s="1"/>
  <c r="AB19" i="12"/>
  <c r="R28" i="15" s="1"/>
  <c r="V5" i="14"/>
  <c r="D22" i="17" s="1"/>
  <c r="AF27" i="12"/>
  <c r="Z32" i="15" s="1"/>
  <c r="M27" i="12"/>
  <c r="Z13" i="15" s="1"/>
  <c r="AF16" i="12"/>
  <c r="O32" i="15" s="1"/>
  <c r="W5" i="14"/>
  <c r="D23" i="17" s="1"/>
  <c r="Q16" i="12"/>
  <c r="O17" i="15" s="1"/>
  <c r="O23" i="12"/>
  <c r="V15" i="15" s="1"/>
  <c r="L19" i="12"/>
  <c r="R12" i="15" s="1"/>
  <c r="S3" i="12"/>
  <c r="B19" i="15" s="1"/>
  <c r="AE27" i="12"/>
  <c r="Z31" i="15" s="1"/>
  <c r="AB13" i="12"/>
  <c r="L28" i="15" s="1"/>
  <c r="N4" i="14"/>
  <c r="C14" i="17" s="1"/>
  <c r="AA3" i="12"/>
  <c r="B27" i="15" s="1"/>
  <c r="AG19" i="12"/>
  <c r="R33" i="15" s="1"/>
  <c r="L5" i="14"/>
  <c r="D12" i="17" s="1"/>
  <c r="V19" i="12"/>
  <c r="R22" i="15" s="1"/>
  <c r="AB18" i="12"/>
  <c r="Q28" i="15" s="1"/>
  <c r="Q21" i="12"/>
  <c r="T17" i="15" s="1"/>
  <c r="O20" i="12"/>
  <c r="S15" i="15" s="1"/>
  <c r="AF26" i="12"/>
  <c r="Y32" i="15" s="1"/>
  <c r="Y26" i="12"/>
  <c r="Y25" i="15" s="1"/>
  <c r="X13" i="12"/>
  <c r="L24" i="15" s="1"/>
  <c r="R16" i="12"/>
  <c r="O18" i="15" s="1"/>
  <c r="Z18" i="12"/>
  <c r="Q26" i="15" s="1"/>
  <c r="U13" i="12"/>
  <c r="L21" i="15" s="1"/>
  <c r="AD11" i="14"/>
  <c r="J30" i="17" s="1"/>
  <c r="N5" i="14"/>
  <c r="D14" i="17" s="1"/>
  <c r="Y20" i="12"/>
  <c r="S25" i="15" s="1"/>
  <c r="A22" i="4"/>
  <c r="AB23" i="12"/>
  <c r="V28" i="15" s="1"/>
  <c r="AB21" i="12"/>
  <c r="T28" i="15" s="1"/>
  <c r="AB11" i="14"/>
  <c r="J28" i="17" s="1"/>
  <c r="R3" i="12"/>
  <c r="B18" i="15" s="1"/>
  <c r="AD18" i="12"/>
  <c r="Q30" i="15" s="1"/>
  <c r="AC21" i="12"/>
  <c r="T29" i="15" s="1"/>
  <c r="V3" i="12"/>
  <c r="B22" i="15" s="1"/>
  <c r="S4" i="14"/>
  <c r="C19" i="17" s="1"/>
  <c r="X27" i="12"/>
  <c r="Z24" i="15" s="1"/>
  <c r="Y23" i="12"/>
  <c r="V25" i="15" s="1"/>
  <c r="P20" i="12"/>
  <c r="S16" i="15" s="1"/>
  <c r="AG20" i="12"/>
  <c r="S33" i="15" s="1"/>
  <c r="O27" i="12"/>
  <c r="Z15" i="15" s="1"/>
  <c r="L4" i="14"/>
  <c r="C12" i="17" s="1"/>
  <c r="P11" i="14"/>
  <c r="J16" i="17" s="1"/>
  <c r="T26" i="12"/>
  <c r="Y20" i="15" s="1"/>
  <c r="Q27" i="12"/>
  <c r="Z17" i="15" s="1"/>
  <c r="AF19" i="12"/>
  <c r="R32" i="15" s="1"/>
  <c r="M23" i="12"/>
  <c r="V13" i="15" s="1"/>
  <c r="AC4" i="14"/>
  <c r="C29" i="17" s="1"/>
  <c r="T4" i="14"/>
  <c r="C20" i="17" s="1"/>
  <c r="Y4" i="14"/>
  <c r="C25" i="17" s="1"/>
  <c r="AB16" i="12"/>
  <c r="O28" i="15" s="1"/>
  <c r="T27" i="12"/>
  <c r="Z20" i="15" s="1"/>
  <c r="AD3" i="12"/>
  <c r="B30" i="15" s="1"/>
  <c r="O21" i="12"/>
  <c r="T15" i="15" s="1"/>
  <c r="AC3" i="2"/>
  <c r="B29" i="3" s="1"/>
  <c r="X20" i="12"/>
  <c r="S24" i="15" s="1"/>
  <c r="AC16" i="12"/>
  <c r="O29" i="15" s="1"/>
  <c r="AG3" i="12"/>
  <c r="B33" i="15" s="1"/>
  <c r="V18" i="12"/>
  <c r="Q22" i="15" s="1"/>
  <c r="Y18" i="12"/>
  <c r="Q25" i="15" s="1"/>
  <c r="U4" i="14"/>
  <c r="C21" i="17" s="1"/>
  <c r="AG5" i="14"/>
  <c r="D33" i="17" s="1"/>
  <c r="X4" i="14"/>
  <c r="C24" i="17" s="1"/>
  <c r="M3" i="12"/>
  <c r="B13" i="15" s="1"/>
  <c r="Q11" i="14"/>
  <c r="J17" i="17" s="1"/>
  <c r="X3" i="12"/>
  <c r="B24" i="15" s="1"/>
  <c r="L16" i="12"/>
  <c r="O12" i="15" s="1"/>
  <c r="M4" i="14"/>
  <c r="C13" i="17" s="1"/>
  <c r="Q3" i="12"/>
  <c r="B17" i="15" s="1"/>
  <c r="P21" i="12"/>
  <c r="T16" i="15" s="1"/>
  <c r="AG4" i="14"/>
  <c r="C33" i="17" s="1"/>
  <c r="U27" i="12"/>
  <c r="Z21" i="15" s="1"/>
  <c r="AD5" i="14"/>
  <c r="D30" i="17" s="1"/>
  <c r="AC18" i="12"/>
  <c r="Q29" i="15" s="1"/>
  <c r="Z5" i="14"/>
  <c r="D26" i="17" s="1"/>
  <c r="Y27" i="12"/>
  <c r="Z25" i="15" s="1"/>
  <c r="R27" i="12"/>
  <c r="Z18" i="15" s="1"/>
  <c r="V27" i="12"/>
  <c r="Z22" i="15" s="1"/>
  <c r="AA27" i="12"/>
  <c r="Z27" i="15" s="1"/>
  <c r="AA19" i="12"/>
  <c r="R27" i="15" s="1"/>
  <c r="U3" i="12"/>
  <c r="B21" i="15" s="1"/>
  <c r="AF21" i="12"/>
  <c r="T32" i="15" s="1"/>
  <c r="O5" i="14"/>
  <c r="D15" i="17" s="1"/>
  <c r="S13" i="12"/>
  <c r="L19" i="15" s="1"/>
  <c r="O26" i="12"/>
  <c r="Y15" i="15" s="1"/>
  <c r="AD4" i="14"/>
  <c r="C30" i="17" s="1"/>
  <c r="AB4" i="14"/>
  <c r="C28" i="17" s="1"/>
  <c r="AC5" i="14"/>
  <c r="D29" i="17" s="1"/>
  <c r="O16" i="12"/>
  <c r="O15" i="15" s="1"/>
  <c r="AE13" i="12"/>
  <c r="L31" i="15" s="1"/>
  <c r="AF13" i="12"/>
  <c r="L32" i="15" s="1"/>
  <c r="N13" i="12"/>
  <c r="L14" i="15" s="1"/>
  <c r="AC23" i="12"/>
  <c r="V29" i="15" s="1"/>
  <c r="AG13" i="12"/>
  <c r="L33" i="15" s="1"/>
  <c r="P16" i="12"/>
  <c r="O16" i="15" s="1"/>
  <c r="AB27" i="12"/>
  <c r="Z28" i="15" s="1"/>
  <c r="V21" i="12"/>
  <c r="T22" i="15" s="1"/>
  <c r="Z4" i="14"/>
  <c r="C26" i="17" s="1"/>
  <c r="Z20" i="12"/>
  <c r="S26" i="15" s="1"/>
  <c r="M18" i="12"/>
  <c r="Q13" i="15" s="1"/>
  <c r="O19" i="12"/>
  <c r="R15" i="15" s="1"/>
  <c r="Q5" i="14"/>
  <c r="D17" i="17" s="1"/>
  <c r="O11" i="14"/>
  <c r="J15" i="17" s="1"/>
  <c r="Q13" i="12"/>
  <c r="L17" i="15" s="1"/>
  <c r="AB5" i="14"/>
  <c r="D28" i="17" s="1"/>
  <c r="Y3" i="12"/>
  <c r="B25" i="15" s="1"/>
  <c r="L13" i="12"/>
  <c r="L12" i="15" s="1"/>
  <c r="T5" i="14"/>
  <c r="D20" i="17" s="1"/>
  <c r="P4" i="14"/>
  <c r="C16" i="17" s="1"/>
  <c r="L23" i="12"/>
  <c r="V12" i="15" s="1"/>
  <c r="Y19" i="12"/>
  <c r="R25" i="15" s="1"/>
  <c r="V13" i="12"/>
  <c r="L22" i="15" s="1"/>
  <c r="AE18" i="12"/>
  <c r="Q31" i="15" s="1"/>
  <c r="M21" i="12"/>
  <c r="T13" i="15" s="1"/>
  <c r="Y13" i="12"/>
  <c r="L25" i="15" s="1"/>
  <c r="X11" i="14"/>
  <c r="J24" i="17" s="1"/>
  <c r="U26" i="12"/>
  <c r="Y21" i="15" s="1"/>
  <c r="R21" i="12"/>
  <c r="T18" i="15" s="1"/>
  <c r="L20" i="12"/>
  <c r="S12" i="15" s="1"/>
  <c r="Y16" i="12"/>
  <c r="O25" i="15" s="1"/>
  <c r="L26" i="12"/>
  <c r="Y12" i="15" s="1"/>
  <c r="Q18" i="12"/>
  <c r="Q17" i="15" s="1"/>
  <c r="AB3" i="12"/>
  <c r="B28" i="15" s="1"/>
  <c r="S20" i="12"/>
  <c r="S19" i="15" s="1"/>
  <c r="X19" i="12"/>
  <c r="R24" i="15" s="1"/>
  <c r="S18" i="12"/>
  <c r="Q19" i="15" s="1"/>
  <c r="W11" i="14"/>
  <c r="J23" i="17" s="1"/>
  <c r="U18" i="12"/>
  <c r="Q21" i="15" s="1"/>
  <c r="L11" i="14"/>
  <c r="J12" i="17" s="1"/>
  <c r="X18" i="12"/>
  <c r="Q24" i="15" s="1"/>
  <c r="N18" i="12"/>
  <c r="Q14" i="15" s="1"/>
  <c r="U23" i="12"/>
  <c r="V21" i="15" s="1"/>
  <c r="AF20" i="12"/>
  <c r="S32" i="15" s="1"/>
  <c r="AG11" i="14"/>
  <c r="J33" i="17" s="1"/>
  <c r="M19" i="12"/>
  <c r="R13" i="15" s="1"/>
  <c r="AD26" i="12"/>
  <c r="Y30" i="15" s="1"/>
  <c r="O3" i="12"/>
  <c r="B15" i="15" s="1"/>
  <c r="Q19" i="12"/>
  <c r="R17" i="15" s="1"/>
  <c r="N21" i="12"/>
  <c r="T14" i="15" s="1"/>
  <c r="O18" i="12"/>
  <c r="Q15" i="15" s="1"/>
  <c r="N19" i="12"/>
  <c r="R14" i="15" s="1"/>
  <c r="AB20" i="12"/>
  <c r="S28" i="15" s="1"/>
  <c r="L21" i="12"/>
  <c r="T12" i="15" s="1"/>
  <c r="R26" i="12"/>
  <c r="Y18" i="15" s="1"/>
  <c r="N20" i="12"/>
  <c r="S14" i="15" s="1"/>
  <c r="M26" i="12"/>
  <c r="Y13" i="15" s="1"/>
  <c r="AE23" i="12"/>
  <c r="V31" i="15" s="1"/>
  <c r="R19" i="12"/>
  <c r="R18" i="15" s="1"/>
  <c r="W26" i="12"/>
  <c r="Y23" i="15" s="1"/>
  <c r="AF18" i="12"/>
  <c r="Q32" i="15" s="1"/>
  <c r="Z26" i="12"/>
  <c r="Y26" i="15" s="1"/>
  <c r="P18" i="12"/>
  <c r="Q16" i="15" s="1"/>
  <c r="AG21" i="12"/>
  <c r="T33" i="15" s="1"/>
  <c r="X21" i="12"/>
  <c r="T24" i="15" s="1"/>
  <c r="AA11" i="14"/>
  <c r="J27" i="17" s="1"/>
  <c r="AG23" i="12"/>
  <c r="V33" i="15" s="1"/>
  <c r="U21" i="12"/>
  <c r="T21" i="15" s="1"/>
  <c r="AC26" i="12"/>
  <c r="Y29" i="15" s="1"/>
  <c r="P5" i="14"/>
  <c r="D16" i="17" s="1"/>
  <c r="W20" i="12"/>
  <c r="S23" i="15" s="1"/>
  <c r="Z19" i="12"/>
  <c r="R26" i="15" s="1"/>
  <c r="U19" i="12"/>
  <c r="R21" i="15" s="1"/>
  <c r="M20" i="12"/>
  <c r="S13" i="15" s="1"/>
  <c r="N25" i="2" l="1"/>
  <c r="X14" i="3" s="1"/>
  <c r="S22" i="2"/>
  <c r="U19" i="3" s="1"/>
  <c r="AB25" i="2"/>
  <c r="X28" i="3" s="1"/>
  <c r="AA11" i="2"/>
  <c r="J27" i="3" s="1"/>
  <c r="AG6" i="2"/>
  <c r="E33" i="3" s="1"/>
  <c r="P26" i="2"/>
  <c r="Y16" i="3" s="1"/>
  <c r="AB4" i="2"/>
  <c r="C28" i="3" s="1"/>
  <c r="T19" i="2"/>
  <c r="R20" i="3" s="1"/>
  <c r="U23" i="5"/>
  <c r="V21" i="6" s="1"/>
  <c r="X19" i="2"/>
  <c r="R24" i="3" s="1"/>
  <c r="Y22" i="5"/>
  <c r="U25" i="6" s="1"/>
  <c r="L24" i="2"/>
  <c r="W12" i="3" s="1"/>
  <c r="W16" i="2"/>
  <c r="O23" i="3" s="1"/>
  <c r="AC16" i="2"/>
  <c r="O29" i="3" s="1"/>
  <c r="AF3" i="2"/>
  <c r="B32" i="3" s="1"/>
  <c r="O26" i="13"/>
  <c r="Y15" i="16" s="1"/>
  <c r="X3" i="5"/>
  <c r="B24" i="6" s="1"/>
  <c r="N25" i="13"/>
  <c r="X14" i="16" s="1"/>
  <c r="AB12" i="5"/>
  <c r="K28" i="6" s="1"/>
  <c r="O12" i="5"/>
  <c r="K15" i="6" s="1"/>
  <c r="R5" i="2"/>
  <c r="D18" i="3" s="1"/>
  <c r="Q21" i="2"/>
  <c r="T17" i="3" s="1"/>
  <c r="AA20" i="2"/>
  <c r="S27" i="3" s="1"/>
  <c r="H5" i="14"/>
  <c r="D8" i="17" s="1"/>
  <c r="AH5" i="14"/>
  <c r="D34" i="17" s="1"/>
  <c r="H26" i="2"/>
  <c r="Y8" i="3" s="1"/>
  <c r="AG22" i="2"/>
  <c r="U33" i="3" s="1"/>
  <c r="W25" i="2"/>
  <c r="X23" i="3" s="1"/>
  <c r="H3" i="12"/>
  <c r="B8" i="15" s="1"/>
  <c r="AH3" i="12"/>
  <c r="B34" i="15" s="1"/>
  <c r="H4" i="14"/>
  <c r="C8" i="17" s="1"/>
  <c r="AH4" i="14"/>
  <c r="C34" i="17" s="1"/>
  <c r="H6" i="2"/>
  <c r="E8" i="3" s="1"/>
  <c r="H16" i="12"/>
  <c r="O8" i="15" s="1"/>
  <c r="AH16" i="12"/>
  <c r="O34" i="15" s="1"/>
  <c r="T18" i="2"/>
  <c r="Q20" i="3" s="1"/>
  <c r="AD23" i="2"/>
  <c r="V30" i="3" s="1"/>
  <c r="AF24" i="2"/>
  <c r="W32" i="3" s="1"/>
  <c r="AC9" i="2"/>
  <c r="H29" i="3" s="1"/>
  <c r="AA12" i="2"/>
  <c r="K27" i="3" s="1"/>
  <c r="Y11" i="2"/>
  <c r="J25" i="3" s="1"/>
  <c r="R19" i="2"/>
  <c r="R18" i="3" s="1"/>
  <c r="AG24" i="2"/>
  <c r="W33" i="3" s="1"/>
  <c r="O25" i="14"/>
  <c r="X15" i="17" s="1"/>
  <c r="Q17" i="14"/>
  <c r="P17" i="17" s="1"/>
  <c r="O7" i="2"/>
  <c r="F15" i="3" s="1"/>
  <c r="V7" i="2"/>
  <c r="F22" i="3" s="1"/>
  <c r="AE7" i="14"/>
  <c r="F31" i="17" s="1"/>
  <c r="O12" i="2"/>
  <c r="K15" i="3" s="1"/>
  <c r="AD19" i="14"/>
  <c r="R30" i="17" s="1"/>
  <c r="S20" i="5"/>
  <c r="S19" i="6" s="1"/>
  <c r="P25" i="2"/>
  <c r="X16" i="3" s="1"/>
  <c r="X15" i="2"/>
  <c r="N24" i="3" s="1"/>
  <c r="T7" i="2"/>
  <c r="F20" i="3" s="1"/>
  <c r="AF20" i="14"/>
  <c r="S32" i="17" s="1"/>
  <c r="AA26" i="2"/>
  <c r="Y27" i="3" s="1"/>
  <c r="X10" i="2"/>
  <c r="I24" i="3" s="1"/>
  <c r="T14" i="2"/>
  <c r="M20" i="3" s="1"/>
  <c r="Y14" i="2"/>
  <c r="M25" i="3" s="1"/>
  <c r="T5" i="12"/>
  <c r="D20" i="15" s="1"/>
  <c r="Z4" i="2"/>
  <c r="C26" i="3" s="1"/>
  <c r="V8" i="2"/>
  <c r="G22" i="3" s="1"/>
  <c r="W10" i="2"/>
  <c r="I23" i="3" s="1"/>
  <c r="AG14" i="2"/>
  <c r="M33" i="3" s="1"/>
  <c r="X19" i="5"/>
  <c r="R24" i="6" s="1"/>
  <c r="AD16" i="2"/>
  <c r="O30" i="3" s="1"/>
  <c r="V10" i="14"/>
  <c r="I22" i="17" s="1"/>
  <c r="W3" i="2"/>
  <c r="B23" i="3" s="1"/>
  <c r="Z9" i="2"/>
  <c r="H26" i="3" s="1"/>
  <c r="Z20" i="14"/>
  <c r="S26" i="17" s="1"/>
  <c r="AF5" i="2"/>
  <c r="D32" i="3" s="1"/>
  <c r="AE14" i="2"/>
  <c r="M31" i="3" s="1"/>
  <c r="S16" i="2"/>
  <c r="O19" i="3" s="1"/>
  <c r="S10" i="2"/>
  <c r="I19" i="3" s="1"/>
  <c r="V11" i="2"/>
  <c r="J22" i="3" s="1"/>
  <c r="AG27" i="2"/>
  <c r="Z33" i="3" s="1"/>
  <c r="R8" i="14"/>
  <c r="G18" i="17" s="1"/>
  <c r="X7" i="2"/>
  <c r="F24" i="3" s="1"/>
  <c r="S8" i="5"/>
  <c r="G19" i="6" s="1"/>
  <c r="W15" i="12"/>
  <c r="N23" i="15" s="1"/>
  <c r="U15" i="2"/>
  <c r="N21" i="3" s="1"/>
  <c r="U27" i="2"/>
  <c r="Z21" i="3" s="1"/>
  <c r="AG4" i="2"/>
  <c r="C33" i="3" s="1"/>
  <c r="W12" i="2"/>
  <c r="K23" i="3" s="1"/>
  <c r="Y4" i="2"/>
  <c r="C25" i="3" s="1"/>
  <c r="U4" i="2"/>
  <c r="C21" i="3" s="1"/>
  <c r="L18" i="2"/>
  <c r="Q12" i="3" s="1"/>
  <c r="U6" i="12"/>
  <c r="E21" i="15" s="1"/>
  <c r="Z14" i="2"/>
  <c r="M26" i="3" s="1"/>
  <c r="N12" i="2"/>
  <c r="K14" i="3" s="1"/>
  <c r="AF15" i="2"/>
  <c r="N32" i="3" s="1"/>
  <c r="Q25" i="2"/>
  <c r="X17" i="3" s="1"/>
  <c r="AC15" i="2"/>
  <c r="N29" i="3" s="1"/>
  <c r="AG15" i="12"/>
  <c r="N33" i="15" s="1"/>
  <c r="X5" i="12"/>
  <c r="D24" i="15" s="1"/>
  <c r="AB10" i="14"/>
  <c r="I28" i="17" s="1"/>
  <c r="O10" i="2"/>
  <c r="I15" i="3" s="1"/>
  <c r="Q27" i="2"/>
  <c r="Z17" i="3" s="1"/>
  <c r="X20" i="2"/>
  <c r="S24" i="3" s="1"/>
  <c r="Z3" i="2"/>
  <c r="B26" i="3" s="1"/>
  <c r="P10" i="2"/>
  <c r="I16" i="3" s="1"/>
  <c r="Y15" i="2"/>
  <c r="N25" i="3" s="1"/>
  <c r="AC8" i="2"/>
  <c r="G29" i="3" s="1"/>
  <c r="P11" i="2"/>
  <c r="J16" i="3" s="1"/>
  <c r="N27" i="2"/>
  <c r="Z14" i="3" s="1"/>
  <c r="AE24" i="2"/>
  <c r="W31" i="3" s="1"/>
  <c r="AB11" i="2"/>
  <c r="J28" i="3" s="1"/>
  <c r="O22" i="2"/>
  <c r="U15" i="3" s="1"/>
  <c r="W27" i="2"/>
  <c r="Z23" i="3" s="1"/>
  <c r="AA23" i="14"/>
  <c r="V27" i="17" s="1"/>
  <c r="O20" i="14"/>
  <c r="S15" i="17" s="1"/>
  <c r="AB17" i="12"/>
  <c r="P28" i="15" s="1"/>
  <c r="AB18" i="2"/>
  <c r="Q28" i="3" s="1"/>
  <c r="N4" i="2"/>
  <c r="C14" i="3" s="1"/>
  <c r="V9" i="2"/>
  <c r="H22" i="3" s="1"/>
  <c r="V5" i="2"/>
  <c r="D22" i="3" s="1"/>
  <c r="W5" i="2"/>
  <c r="D23" i="3" s="1"/>
  <c r="AB19" i="2"/>
  <c r="R28" i="3" s="1"/>
  <c r="R12" i="2"/>
  <c r="K18" i="3" s="1"/>
  <c r="S24" i="2"/>
  <c r="W19" i="3" s="1"/>
  <c r="Q23" i="2"/>
  <c r="V17" i="3" s="1"/>
  <c r="AB26" i="2"/>
  <c r="Y28" i="3" s="1"/>
  <c r="H18" i="12"/>
  <c r="Q8" i="15" s="1"/>
  <c r="AH18" i="12"/>
  <c r="Q34" i="15" s="1"/>
  <c r="Z19" i="2"/>
  <c r="R26" i="3" s="1"/>
  <c r="H16" i="2"/>
  <c r="O8" i="3" s="1"/>
  <c r="AG21" i="2"/>
  <c r="T33" i="3" s="1"/>
  <c r="T22" i="2"/>
  <c r="U20" i="3" s="1"/>
  <c r="X17" i="14"/>
  <c r="P24" i="17" s="1"/>
  <c r="N19" i="2"/>
  <c r="R14" i="3" s="1"/>
  <c r="L21" i="2"/>
  <c r="T12" i="3" s="1"/>
  <c r="M26" i="2"/>
  <c r="Y13" i="3" s="1"/>
  <c r="P5" i="2"/>
  <c r="D16" i="3" s="1"/>
  <c r="O3" i="2"/>
  <c r="B15" i="3" s="1"/>
  <c r="M19" i="2"/>
  <c r="R13" i="3" s="1"/>
  <c r="AC10" i="2"/>
  <c r="I29" i="3" s="1"/>
  <c r="X18" i="2"/>
  <c r="Q24" i="3" s="1"/>
  <c r="AB24" i="2"/>
  <c r="W28" i="3" s="1"/>
  <c r="S18" i="2"/>
  <c r="Q19" i="3" s="1"/>
  <c r="AA9" i="2"/>
  <c r="H27" i="3" s="1"/>
  <c r="M17" i="2"/>
  <c r="P13" i="3" s="1"/>
  <c r="S20" i="2"/>
  <c r="S19" i="3" s="1"/>
  <c r="S6" i="12"/>
  <c r="E19" i="15" s="1"/>
  <c r="M24" i="2"/>
  <c r="W13" i="3" s="1"/>
  <c r="M21" i="2"/>
  <c r="T13" i="3" s="1"/>
  <c r="W11" i="2"/>
  <c r="J23" i="3" s="1"/>
  <c r="AF25" i="2"/>
  <c r="X32" i="3" s="1"/>
  <c r="L8" i="2"/>
  <c r="G12" i="3" s="1"/>
  <c r="Y19" i="2"/>
  <c r="R25" i="3" s="1"/>
  <c r="S9" i="2"/>
  <c r="H19" i="3" s="1"/>
  <c r="O15" i="2"/>
  <c r="N15" i="3" s="1"/>
  <c r="T5" i="2"/>
  <c r="D20" i="3" s="1"/>
  <c r="P14" i="2"/>
  <c r="M16" i="3" s="1"/>
  <c r="L13" i="2"/>
  <c r="L12" i="3" s="1"/>
  <c r="Z15" i="2"/>
  <c r="N26" i="3" s="1"/>
  <c r="AA7" i="2"/>
  <c r="F27" i="3" s="1"/>
  <c r="M10" i="2"/>
  <c r="I13" i="3" s="1"/>
  <c r="AC14" i="2"/>
  <c r="M29" i="3" s="1"/>
  <c r="O19" i="2"/>
  <c r="R15" i="3" s="1"/>
  <c r="Z20" i="2"/>
  <c r="S26" i="3" s="1"/>
  <c r="AA8" i="2"/>
  <c r="G27" i="3" s="1"/>
  <c r="Q6" i="2"/>
  <c r="E17" i="3" s="1"/>
  <c r="AA15" i="2"/>
  <c r="N27" i="3" s="1"/>
  <c r="AG18" i="2"/>
  <c r="Q33" i="3" s="1"/>
  <c r="N13" i="2"/>
  <c r="L14" i="3" s="1"/>
  <c r="AB15" i="2"/>
  <c r="N28" i="3" s="1"/>
  <c r="T12" i="2"/>
  <c r="K20" i="3" s="1"/>
  <c r="AF7" i="2"/>
  <c r="F32" i="3" s="1"/>
  <c r="AB14" i="2"/>
  <c r="M28" i="3" s="1"/>
  <c r="S13" i="2"/>
  <c r="L19" i="3" s="1"/>
  <c r="U3" i="14"/>
  <c r="B21" i="17" s="1"/>
  <c r="Z10" i="14"/>
  <c r="I26" i="17" s="1"/>
  <c r="P27" i="2"/>
  <c r="Z16" i="3" s="1"/>
  <c r="Y27" i="2"/>
  <c r="Z25" i="3" s="1"/>
  <c r="T17" i="14"/>
  <c r="P20" i="17" s="1"/>
  <c r="AC22" i="2"/>
  <c r="U29" i="3" s="1"/>
  <c r="O17" i="2"/>
  <c r="P15" i="3" s="1"/>
  <c r="AF8" i="2"/>
  <c r="G32" i="3" s="1"/>
  <c r="W15" i="2"/>
  <c r="N23" i="3" s="1"/>
  <c r="U16" i="2"/>
  <c r="O21" i="3" s="1"/>
  <c r="R10" i="2"/>
  <c r="I18" i="3" s="1"/>
  <c r="T13" i="2"/>
  <c r="L20" i="3" s="1"/>
  <c r="X3" i="2"/>
  <c r="B24" i="3" s="1"/>
  <c r="AG12" i="2"/>
  <c r="K33" i="3" s="1"/>
  <c r="P13" i="2"/>
  <c r="L16" i="3" s="1"/>
  <c r="Y10" i="2"/>
  <c r="I25" i="3" s="1"/>
  <c r="L27" i="2"/>
  <c r="Z12" i="3" s="1"/>
  <c r="AD7" i="2"/>
  <c r="F30" i="3" s="1"/>
  <c r="AF9" i="2"/>
  <c r="H32" i="3" s="1"/>
  <c r="O27" i="14"/>
  <c r="Z15" i="17" s="1"/>
  <c r="Y25" i="2"/>
  <c r="X25" i="3" s="1"/>
  <c r="X27" i="2"/>
  <c r="Z24" i="3" s="1"/>
  <c r="O6" i="2"/>
  <c r="E15" i="3" s="1"/>
  <c r="AA18" i="2"/>
  <c r="Q27" i="3" s="1"/>
  <c r="AD17" i="2"/>
  <c r="P30" i="3" s="1"/>
  <c r="R25" i="12"/>
  <c r="X18" i="15" s="1"/>
  <c r="P24" i="2"/>
  <c r="W16" i="3" s="1"/>
  <c r="Z18" i="2"/>
  <c r="Q26" i="3" s="1"/>
  <c r="R16" i="2"/>
  <c r="O18" i="3" s="1"/>
  <c r="AF11" i="2"/>
  <c r="J32" i="3" s="1"/>
  <c r="Y24" i="2"/>
  <c r="W25" i="3" s="1"/>
  <c r="T23" i="2"/>
  <c r="V20" i="3" s="1"/>
  <c r="AF23" i="2"/>
  <c r="V32" i="3" s="1"/>
  <c r="X24" i="2"/>
  <c r="W24" i="3" s="1"/>
  <c r="X26" i="2"/>
  <c r="Y24" i="3" s="1"/>
  <c r="AB17" i="2"/>
  <c r="P28" i="3" s="1"/>
  <c r="L5" i="2"/>
  <c r="D12" i="3" s="1"/>
  <c r="AA3" i="2"/>
  <c r="B27" i="3" s="1"/>
  <c r="X9" i="14"/>
  <c r="H24" i="17" s="1"/>
  <c r="AF27" i="14"/>
  <c r="Z32" i="17" s="1"/>
  <c r="Y21" i="2"/>
  <c r="T25" i="3" s="1"/>
  <c r="N26" i="14"/>
  <c r="Y14" i="17" s="1"/>
  <c r="H21" i="12"/>
  <c r="T8" i="15" s="1"/>
  <c r="AH21" i="12"/>
  <c r="T34" i="15" s="1"/>
  <c r="AG26" i="2"/>
  <c r="Y33" i="3" s="1"/>
  <c r="H18" i="2"/>
  <c r="Q8" i="3" s="1"/>
  <c r="H27" i="12"/>
  <c r="Z8" i="15" s="1"/>
  <c r="AH27" i="12"/>
  <c r="Z34" i="15" s="1"/>
  <c r="H8" i="2"/>
  <c r="G8" i="3" s="1"/>
  <c r="H25" i="2"/>
  <c r="X8" i="3" s="1"/>
  <c r="Q12" i="2"/>
  <c r="K17" i="3" s="1"/>
  <c r="W23" i="14"/>
  <c r="V23" i="17" s="1"/>
  <c r="M22" i="2"/>
  <c r="U13" i="3" s="1"/>
  <c r="AF20" i="2"/>
  <c r="S32" i="3" s="1"/>
  <c r="X8" i="2"/>
  <c r="G24" i="3" s="1"/>
  <c r="AE22" i="14"/>
  <c r="U31" i="17" s="1"/>
  <c r="AD21" i="2"/>
  <c r="T30" i="3" s="1"/>
  <c r="U18" i="5"/>
  <c r="Q21" i="6" s="1"/>
  <c r="T20" i="2"/>
  <c r="S20" i="3" s="1"/>
  <c r="AH20" i="12"/>
  <c r="S34" i="15" s="1"/>
  <c r="S1" i="15" s="1"/>
  <c r="AB27" i="14"/>
  <c r="Z28" i="17" s="1"/>
  <c r="P16" i="2"/>
  <c r="O16" i="3" s="1"/>
  <c r="M16" i="2"/>
  <c r="O13" i="3" s="1"/>
  <c r="V24" i="2"/>
  <c r="W22" i="3" s="1"/>
  <c r="V4" i="2"/>
  <c r="C22" i="3" s="1"/>
  <c r="Y9" i="2"/>
  <c r="H25" i="3" s="1"/>
  <c r="R6" i="2"/>
  <c r="E18" i="3" s="1"/>
  <c r="AB4" i="12"/>
  <c r="C28" i="15" s="1"/>
  <c r="AF21" i="2"/>
  <c r="T32" i="3" s="1"/>
  <c r="AB9" i="12"/>
  <c r="H28" i="15" s="1"/>
  <c r="V27" i="14"/>
  <c r="Z22" i="17" s="1"/>
  <c r="T17" i="2"/>
  <c r="P20" i="3" s="1"/>
  <c r="AF12" i="2"/>
  <c r="K32" i="3" s="1"/>
  <c r="Z24" i="2"/>
  <c r="W26" i="3" s="1"/>
  <c r="S14" i="2"/>
  <c r="M19" i="3" s="1"/>
  <c r="P21" i="2"/>
  <c r="T16" i="3" s="1"/>
  <c r="U6" i="14"/>
  <c r="E21" i="17" s="1"/>
  <c r="O8" i="2"/>
  <c r="G15" i="3" s="1"/>
  <c r="AA27" i="14"/>
  <c r="Z27" i="17" s="1"/>
  <c r="AG5" i="2"/>
  <c r="D33" i="3" s="1"/>
  <c r="Y12" i="2"/>
  <c r="K25" i="3" s="1"/>
  <c r="AG15" i="2"/>
  <c r="N33" i="3" s="1"/>
  <c r="P12" i="2"/>
  <c r="K16" i="3" s="1"/>
  <c r="X5" i="2"/>
  <c r="D24" i="3" s="1"/>
  <c r="N11" i="2"/>
  <c r="J14" i="3" s="1"/>
  <c r="AF4" i="2"/>
  <c r="C32" i="3" s="1"/>
  <c r="L14" i="2"/>
  <c r="M12" i="3" s="1"/>
  <c r="Q3" i="2"/>
  <c r="B17" i="3" s="1"/>
  <c r="AE15" i="2"/>
  <c r="N31" i="3" s="1"/>
  <c r="AE8" i="2"/>
  <c r="G31" i="3" s="1"/>
  <c r="AC12" i="2"/>
  <c r="K29" i="3" s="1"/>
  <c r="M11" i="2"/>
  <c r="J13" i="3" s="1"/>
  <c r="P17" i="2"/>
  <c r="P16" i="3" s="1"/>
  <c r="S4" i="2"/>
  <c r="C19" i="3" s="1"/>
  <c r="V14" i="2"/>
  <c r="M22" i="3" s="1"/>
  <c r="U20" i="2"/>
  <c r="S21" i="3" s="1"/>
  <c r="AD11" i="2"/>
  <c r="J30" i="3" s="1"/>
  <c r="S15" i="2"/>
  <c r="N19" i="3" s="1"/>
  <c r="Y5" i="2"/>
  <c r="D25" i="3" s="1"/>
  <c r="AB23" i="2"/>
  <c r="V28" i="3" s="1"/>
  <c r="AF26" i="2"/>
  <c r="Y32" i="3" s="1"/>
  <c r="Y17" i="2"/>
  <c r="P25" i="3" s="1"/>
  <c r="O20" i="2"/>
  <c r="S15" i="3" s="1"/>
  <c r="AD18" i="2"/>
  <c r="Q30" i="3" s="1"/>
  <c r="AE27" i="2"/>
  <c r="Z31" i="3" s="1"/>
  <c r="O23" i="2"/>
  <c r="V15" i="3" s="1"/>
  <c r="M27" i="2"/>
  <c r="Z13" i="3" s="1"/>
  <c r="AD9" i="2"/>
  <c r="H30" i="3" s="1"/>
  <c r="AF27" i="2"/>
  <c r="Z32" i="3" s="1"/>
  <c r="AE26" i="2"/>
  <c r="Y31" i="3" s="1"/>
  <c r="S25" i="12"/>
  <c r="X19" i="15" s="1"/>
  <c r="O13" i="2"/>
  <c r="L15" i="3" s="1"/>
  <c r="AE11" i="2"/>
  <c r="J31" i="3" s="1"/>
  <c r="AE3" i="2"/>
  <c r="B31" i="3" s="1"/>
  <c r="AD14" i="2"/>
  <c r="M30" i="3" s="1"/>
  <c r="N26" i="2"/>
  <c r="Y14" i="3" s="1"/>
  <c r="AB22" i="2"/>
  <c r="U28" i="3" s="1"/>
  <c r="AC20" i="2"/>
  <c r="S29" i="3" s="1"/>
  <c r="N17" i="2"/>
  <c r="P14" i="3" s="1"/>
  <c r="H22" i="2"/>
  <c r="U8" i="3" s="1"/>
  <c r="T24" i="2"/>
  <c r="W20" i="3" s="1"/>
  <c r="AB20" i="2"/>
  <c r="S28" i="3" s="1"/>
  <c r="N18" i="2"/>
  <c r="Q14" i="3" s="1"/>
  <c r="AD19" i="2"/>
  <c r="R30" i="3" s="1"/>
  <c r="AA24" i="2"/>
  <c r="W27" i="3" s="1"/>
  <c r="Y16" i="2"/>
  <c r="O25" i="3" s="1"/>
  <c r="L20" i="2"/>
  <c r="S12" i="3" s="1"/>
  <c r="Y13" i="2"/>
  <c r="L25" i="3" s="1"/>
  <c r="H26" i="12"/>
  <c r="Y8" i="15" s="1"/>
  <c r="AH26" i="12"/>
  <c r="Y34" i="15" s="1"/>
  <c r="H24" i="2"/>
  <c r="W8" i="3" s="1"/>
  <c r="H3" i="2"/>
  <c r="B8" i="3" s="1"/>
  <c r="H19" i="2"/>
  <c r="R8" i="3" s="1"/>
  <c r="H10" i="2"/>
  <c r="I8" i="3" s="1"/>
  <c r="AC19" i="2"/>
  <c r="R29" i="3" s="1"/>
  <c r="U19" i="2"/>
  <c r="R21" i="3" s="1"/>
  <c r="H13" i="12"/>
  <c r="L8" i="15" s="1"/>
  <c r="AH13" i="12"/>
  <c r="L34" i="15" s="1"/>
  <c r="H23" i="2"/>
  <c r="V8" i="3" s="1"/>
  <c r="AC17" i="2"/>
  <c r="P29" i="3" s="1"/>
  <c r="Y22" i="2"/>
  <c r="U25" i="3" s="1"/>
  <c r="AA11" i="12"/>
  <c r="J27" i="15" s="1"/>
  <c r="N24" i="12"/>
  <c r="W14" i="15" s="1"/>
  <c r="U21" i="2"/>
  <c r="T21" i="3" s="1"/>
  <c r="R26" i="2"/>
  <c r="Y18" i="3" s="1"/>
  <c r="O25" i="2"/>
  <c r="X15" i="3" s="1"/>
  <c r="W22" i="2"/>
  <c r="U23" i="3" s="1"/>
  <c r="L11" i="2"/>
  <c r="J12" i="3" s="1"/>
  <c r="AD8" i="2"/>
  <c r="G30" i="3" s="1"/>
  <c r="U18" i="2"/>
  <c r="Q21" i="3" s="1"/>
  <c r="S18" i="5"/>
  <c r="Q19" i="6" s="1"/>
  <c r="M5" i="2"/>
  <c r="D13" i="3" s="1"/>
  <c r="T8" i="2"/>
  <c r="G20" i="3" s="1"/>
  <c r="S6" i="2"/>
  <c r="E19" i="3" s="1"/>
  <c r="Q10" i="2"/>
  <c r="I17" i="3" s="1"/>
  <c r="W19" i="2"/>
  <c r="R23" i="3" s="1"/>
  <c r="Q7" i="2"/>
  <c r="F17" i="3" s="1"/>
  <c r="AD15" i="2"/>
  <c r="N30" i="3" s="1"/>
  <c r="W14" i="2"/>
  <c r="M23" i="3" s="1"/>
  <c r="W6" i="2"/>
  <c r="E23" i="3" s="1"/>
  <c r="AC13" i="2"/>
  <c r="L29" i="3" s="1"/>
  <c r="Y6" i="2"/>
  <c r="E25" i="3" s="1"/>
  <c r="N9" i="2"/>
  <c r="H14" i="3" s="1"/>
  <c r="V10" i="2"/>
  <c r="I22" i="3" s="1"/>
  <c r="X14" i="14"/>
  <c r="M24" i="17" s="1"/>
  <c r="AE21" i="2"/>
  <c r="T31" i="3" s="1"/>
  <c r="P15" i="2"/>
  <c r="N16" i="3" s="1"/>
  <c r="U10" i="2"/>
  <c r="I21" i="3" s="1"/>
  <c r="AB27" i="2"/>
  <c r="Z28" i="3" s="1"/>
  <c r="Y8" i="14"/>
  <c r="G25" i="17" s="1"/>
  <c r="AF13" i="2"/>
  <c r="L32" i="3" s="1"/>
  <c r="L6" i="2"/>
  <c r="E12" i="3" s="1"/>
  <c r="O16" i="2"/>
  <c r="O15" i="3" s="1"/>
  <c r="M13" i="2"/>
  <c r="L13" i="3" s="1"/>
  <c r="O5" i="2"/>
  <c r="D15" i="3" s="1"/>
  <c r="T3" i="2"/>
  <c r="B20" i="3" s="1"/>
  <c r="AB9" i="2"/>
  <c r="H28" i="3" s="1"/>
  <c r="U3" i="2"/>
  <c r="B21" i="3" s="1"/>
  <c r="S13" i="5"/>
  <c r="L19" i="6" s="1"/>
  <c r="R8" i="2"/>
  <c r="G18" i="3" s="1"/>
  <c r="T10" i="2"/>
  <c r="I20" i="3" s="1"/>
  <c r="M9" i="2"/>
  <c r="H13" i="3" s="1"/>
  <c r="O4" i="2"/>
  <c r="C15" i="3" s="1"/>
  <c r="AC18" i="2"/>
  <c r="Q29" i="3" s="1"/>
  <c r="M23" i="2"/>
  <c r="V13" i="3" s="1"/>
  <c r="U6" i="2"/>
  <c r="E21" i="3" s="1"/>
  <c r="Q11" i="12"/>
  <c r="J17" i="15" s="1"/>
  <c r="T4" i="2"/>
  <c r="C20" i="3" s="1"/>
  <c r="P22" i="2"/>
  <c r="U16" i="3" s="1"/>
  <c r="O14" i="2"/>
  <c r="M15" i="3" s="1"/>
  <c r="AG6" i="12"/>
  <c r="E33" i="15" s="1"/>
  <c r="AB10" i="2"/>
  <c r="I28" i="3" s="1"/>
  <c r="X16" i="2"/>
  <c r="O24" i="3" s="1"/>
  <c r="T27" i="2"/>
  <c r="Z20" i="3" s="1"/>
  <c r="AB8" i="2"/>
  <c r="G28" i="3" s="1"/>
  <c r="N22" i="2"/>
  <c r="U14" i="3" s="1"/>
  <c r="AG8" i="2"/>
  <c r="G33" i="3" s="1"/>
  <c r="T25" i="12"/>
  <c r="X20" i="15" s="1"/>
  <c r="R11" i="12"/>
  <c r="J18" i="15" s="1"/>
  <c r="U14" i="2"/>
  <c r="M21" i="3" s="1"/>
  <c r="P19" i="2"/>
  <c r="R16" i="3" s="1"/>
  <c r="L4" i="2"/>
  <c r="C12" i="3" s="1"/>
  <c r="O27" i="2"/>
  <c r="Z15" i="3" s="1"/>
  <c r="X25" i="2"/>
  <c r="X24" i="3" s="1"/>
  <c r="H14" i="2"/>
  <c r="M8" i="3" s="1"/>
  <c r="Q8" i="2"/>
  <c r="G17" i="3" s="1"/>
  <c r="L22" i="2"/>
  <c r="U12" i="3" s="1"/>
  <c r="R25" i="2"/>
  <c r="X18" i="3" s="1"/>
  <c r="R24" i="12"/>
  <c r="W18" i="15" s="1"/>
  <c r="R17" i="2"/>
  <c r="P18" i="3" s="1"/>
  <c r="AA23" i="2"/>
  <c r="V27" i="3" s="1"/>
  <c r="Y26" i="2"/>
  <c r="Y25" i="3" s="1"/>
  <c r="AE25" i="2"/>
  <c r="X31" i="3" s="1"/>
  <c r="AA10" i="14"/>
  <c r="I27" i="17" s="1"/>
  <c r="AG19" i="2"/>
  <c r="R33" i="3" s="1"/>
  <c r="AB13" i="2"/>
  <c r="L28" i="3" s="1"/>
  <c r="V3" i="2"/>
  <c r="B22" i="3" s="1"/>
  <c r="R20" i="14"/>
  <c r="S18" i="17" s="1"/>
  <c r="S25" i="2"/>
  <c r="X19" i="3" s="1"/>
  <c r="AC21" i="2"/>
  <c r="T29" i="3" s="1"/>
  <c r="AD20" i="14"/>
  <c r="S30" i="17" s="1"/>
  <c r="H11" i="14"/>
  <c r="J8" i="17" s="1"/>
  <c r="AH11" i="14"/>
  <c r="J34" i="17" s="1"/>
  <c r="S26" i="2"/>
  <c r="Y19" i="3" s="1"/>
  <c r="V20" i="2"/>
  <c r="S22" i="3" s="1"/>
  <c r="U24" i="2"/>
  <c r="W21" i="3" s="1"/>
  <c r="X21" i="2"/>
  <c r="T24" i="3" s="1"/>
  <c r="AG23" i="2"/>
  <c r="V33" i="3" s="1"/>
  <c r="O18" i="2"/>
  <c r="Q15" i="3" s="1"/>
  <c r="Q17" i="2"/>
  <c r="P17" i="3" s="1"/>
  <c r="R13" i="2"/>
  <c r="L18" i="3" s="1"/>
  <c r="U26" i="2"/>
  <c r="Y21" i="3" s="1"/>
  <c r="AH4" i="2"/>
  <c r="C34" i="3" s="1"/>
  <c r="H4" i="2"/>
  <c r="C8" i="3" s="1"/>
  <c r="H11" i="2"/>
  <c r="J8" i="3" s="1"/>
  <c r="AE20" i="2"/>
  <c r="S31" i="3" s="1"/>
  <c r="M20" i="2"/>
  <c r="S13" i="3" s="1"/>
  <c r="H13" i="2"/>
  <c r="L8" i="3" s="1"/>
  <c r="N21" i="2"/>
  <c r="T14" i="3" s="1"/>
  <c r="W20" i="2"/>
  <c r="S23" i="3" s="1"/>
  <c r="AG26" i="5"/>
  <c r="Y33" i="6" s="1"/>
  <c r="AE23" i="2"/>
  <c r="V31" i="3" s="1"/>
  <c r="N20" i="2"/>
  <c r="S14" i="3" s="1"/>
  <c r="X17" i="2"/>
  <c r="P24" i="3" s="1"/>
  <c r="Q19" i="2"/>
  <c r="R17" i="3" s="1"/>
  <c r="O24" i="14"/>
  <c r="W15" i="17" s="1"/>
  <c r="U22" i="2"/>
  <c r="U21" i="3" s="1"/>
  <c r="P23" i="2"/>
  <c r="V16" i="3" s="1"/>
  <c r="U23" i="2"/>
  <c r="V21" i="3" s="1"/>
  <c r="M15" i="2"/>
  <c r="N13" i="3" s="1"/>
  <c r="AE18" i="2"/>
  <c r="Q31" i="3" s="1"/>
  <c r="AE7" i="2"/>
  <c r="F31" i="3" s="1"/>
  <c r="AE9" i="2"/>
  <c r="H31" i="3" s="1"/>
  <c r="X19" i="14"/>
  <c r="R24" i="17" s="1"/>
  <c r="O9" i="2"/>
  <c r="H15" i="3" s="1"/>
  <c r="Q18" i="2"/>
  <c r="Q17" i="3" s="1"/>
  <c r="V13" i="2"/>
  <c r="L22" i="3" s="1"/>
  <c r="S5" i="5"/>
  <c r="D19" i="6" s="1"/>
  <c r="P6" i="2"/>
  <c r="E16" i="3" s="1"/>
  <c r="L23" i="2"/>
  <c r="V12" i="3" s="1"/>
  <c r="AD13" i="14"/>
  <c r="L30" i="17" s="1"/>
  <c r="AC7" i="14"/>
  <c r="F29" i="17" s="1"/>
  <c r="AD6" i="2"/>
  <c r="E30" i="3" s="1"/>
  <c r="AB5" i="2"/>
  <c r="D28" i="3" s="1"/>
  <c r="N18" i="5"/>
  <c r="Q14" i="6" s="1"/>
  <c r="Z8" i="2"/>
  <c r="G26" i="3" s="1"/>
  <c r="AE4" i="2"/>
  <c r="C31" i="3" s="1"/>
  <c r="Q20" i="2"/>
  <c r="S17" i="3" s="1"/>
  <c r="R7" i="2"/>
  <c r="F18" i="3" s="1"/>
  <c r="R23" i="2"/>
  <c r="V18" i="3" s="1"/>
  <c r="H12" i="2"/>
  <c r="K8" i="3" s="1"/>
  <c r="Z27" i="2"/>
  <c r="Z26" i="3" s="1"/>
  <c r="AC5" i="2"/>
  <c r="D29" i="3" s="1"/>
  <c r="O26" i="2"/>
  <c r="Y15" i="3" s="1"/>
  <c r="AC27" i="2"/>
  <c r="Z29" i="3" s="1"/>
  <c r="U9" i="2"/>
  <c r="H21" i="3" s="1"/>
  <c r="Z10" i="2"/>
  <c r="I26" i="3" s="1"/>
  <c r="V27" i="2"/>
  <c r="Z22" i="3" s="1"/>
  <c r="AA14" i="2"/>
  <c r="M27" i="3" s="1"/>
  <c r="N10" i="2"/>
  <c r="I14" i="3" s="1"/>
  <c r="AD22" i="14"/>
  <c r="U30" i="17" s="1"/>
  <c r="AA27" i="2"/>
  <c r="Z27" i="3" s="1"/>
  <c r="Q11" i="2"/>
  <c r="J17" i="3" s="1"/>
  <c r="R22" i="14"/>
  <c r="U18" i="17" s="1"/>
  <c r="W9" i="2"/>
  <c r="H23" i="3" s="1"/>
  <c r="T9" i="2"/>
  <c r="H20" i="3" s="1"/>
  <c r="AA19" i="2"/>
  <c r="R27" i="3" s="1"/>
  <c r="Z12" i="2"/>
  <c r="K26" i="3" s="1"/>
  <c r="Z6" i="2"/>
  <c r="E26" i="3" s="1"/>
  <c r="T25" i="2"/>
  <c r="X20" i="3" s="1"/>
  <c r="S27" i="2"/>
  <c r="Z19" i="3" s="1"/>
  <c r="L16" i="2"/>
  <c r="O12" i="3" s="1"/>
  <c r="Z7" i="14"/>
  <c r="F26" i="17" s="1"/>
  <c r="M6" i="2"/>
  <c r="E13" i="3" s="1"/>
  <c r="AG7" i="2"/>
  <c r="F33" i="3" s="1"/>
  <c r="AG20" i="2"/>
  <c r="S33" i="3" s="1"/>
  <c r="P20" i="2"/>
  <c r="S16" i="3" s="1"/>
  <c r="M25" i="2"/>
  <c r="X13" i="3" s="1"/>
  <c r="Y23" i="2"/>
  <c r="V25" i="3" s="1"/>
  <c r="T11" i="2"/>
  <c r="J20" i="3" s="1"/>
  <c r="L25" i="2"/>
  <c r="X12" i="3" s="1"/>
  <c r="AA27" i="5"/>
  <c r="Z27" i="6" s="1"/>
  <c r="Y20" i="2"/>
  <c r="S25" i="3" s="1"/>
  <c r="S17" i="12"/>
  <c r="P19" i="15" s="1"/>
  <c r="N6" i="12"/>
  <c r="E14" i="15" s="1"/>
  <c r="S3" i="2"/>
  <c r="B19" i="3" s="1"/>
  <c r="X9" i="2"/>
  <c r="H24" i="3" s="1"/>
  <c r="L10" i="2"/>
  <c r="I12" i="3" s="1"/>
  <c r="R20" i="2"/>
  <c r="S18" i="3" s="1"/>
  <c r="Z13" i="2"/>
  <c r="L26" i="3" s="1"/>
  <c r="S19" i="14"/>
  <c r="R19" i="17" s="1"/>
  <c r="AD20" i="2"/>
  <c r="S30" i="3" s="1"/>
  <c r="V26" i="2"/>
  <c r="Y22" i="3" s="1"/>
  <c r="H17" i="2"/>
  <c r="P8" i="3" s="1"/>
  <c r="N24" i="2"/>
  <c r="W14" i="3" s="1"/>
  <c r="P18" i="2"/>
  <c r="Q16" i="3" s="1"/>
  <c r="Z26" i="2"/>
  <c r="Y26" i="3" s="1"/>
  <c r="AG25" i="2"/>
  <c r="X33" i="3" s="1"/>
  <c r="W23" i="2"/>
  <c r="V23" i="3" s="1"/>
  <c r="AG11" i="2"/>
  <c r="J33" i="3" s="1"/>
  <c r="V7" i="14"/>
  <c r="F22" i="17" s="1"/>
  <c r="AG9" i="14"/>
  <c r="H33" i="17" s="1"/>
  <c r="M7" i="2"/>
  <c r="F13" i="3" s="1"/>
  <c r="N15" i="2"/>
  <c r="N14" i="3" s="1"/>
  <c r="AA17" i="2"/>
  <c r="P27" i="3" s="1"/>
  <c r="P3" i="2"/>
  <c r="B16" i="3" s="1"/>
  <c r="AB3" i="2"/>
  <c r="B28" i="3" s="1"/>
  <c r="P25" i="14"/>
  <c r="X16" i="17" s="1"/>
  <c r="X15" i="14"/>
  <c r="N24" i="17" s="1"/>
  <c r="AE22" i="2"/>
  <c r="U31" i="3" s="1"/>
  <c r="AE17" i="14"/>
  <c r="P31" i="17" s="1"/>
  <c r="Q13" i="2"/>
  <c r="L17" i="3" s="1"/>
  <c r="U12" i="14"/>
  <c r="K21" i="17" s="1"/>
  <c r="X10" i="14"/>
  <c r="I24" i="17" s="1"/>
  <c r="V8" i="14"/>
  <c r="G22" i="17" s="1"/>
  <c r="W13" i="2"/>
  <c r="L23" i="3" s="1"/>
  <c r="M14" i="2"/>
  <c r="M13" i="3" s="1"/>
  <c r="V15" i="2"/>
  <c r="N22" i="3" s="1"/>
  <c r="V12" i="2"/>
  <c r="K22" i="3" s="1"/>
  <c r="AE5" i="2"/>
  <c r="D31" i="3" s="1"/>
  <c r="AA6" i="2"/>
  <c r="E27" i="3" s="1"/>
  <c r="M24" i="5"/>
  <c r="W13" i="6" s="1"/>
  <c r="M18" i="2"/>
  <c r="Q13" i="3" s="1"/>
  <c r="V21" i="2"/>
  <c r="T22" i="3" s="1"/>
  <c r="S7" i="2"/>
  <c r="F19" i="3" s="1"/>
  <c r="AG13" i="2"/>
  <c r="L33" i="3" s="1"/>
  <c r="Y8" i="2"/>
  <c r="G25" i="3" s="1"/>
  <c r="AB15" i="14"/>
  <c r="N28" i="17" s="1"/>
  <c r="W4" i="2"/>
  <c r="C23" i="3" s="1"/>
  <c r="R15" i="2"/>
  <c r="N18" i="3" s="1"/>
  <c r="V16" i="2"/>
  <c r="O22" i="3" s="1"/>
  <c r="V25" i="2"/>
  <c r="X22" i="3" s="1"/>
  <c r="W18" i="2"/>
  <c r="Q23" i="3" s="1"/>
  <c r="P9" i="2"/>
  <c r="H16" i="3" s="1"/>
  <c r="P21" i="5"/>
  <c r="T16" i="6" s="1"/>
  <c r="R22" i="2"/>
  <c r="U18" i="3" s="1"/>
  <c r="P7" i="2"/>
  <c r="F16" i="3" s="1"/>
  <c r="S11" i="2"/>
  <c r="J19" i="3" s="1"/>
  <c r="AE12" i="2"/>
  <c r="K31" i="3" s="1"/>
  <c r="Z11" i="2"/>
  <c r="J26" i="3" s="1"/>
  <c r="AD27" i="14"/>
  <c r="Z30" i="17" s="1"/>
  <c r="O21" i="2"/>
  <c r="T15" i="3" s="1"/>
  <c r="R23" i="5"/>
  <c r="V18" i="6" s="1"/>
  <c r="AE6" i="12"/>
  <c r="E31" i="15" s="1"/>
  <c r="O10" i="12"/>
  <c r="I15" i="15" s="1"/>
  <c r="S21" i="2"/>
  <c r="T19" i="3" s="1"/>
  <c r="U11" i="12"/>
  <c r="J21" i="15" s="1"/>
  <c r="V23" i="2"/>
  <c r="V22" i="3" s="1"/>
  <c r="R11" i="2"/>
  <c r="J18" i="3" s="1"/>
  <c r="AA5" i="2"/>
  <c r="D27" i="3" s="1"/>
  <c r="W24" i="2"/>
  <c r="W23" i="3" s="1"/>
  <c r="O20" i="5"/>
  <c r="S15" i="6" s="1"/>
  <c r="W21" i="2"/>
  <c r="T23" i="3" s="1"/>
  <c r="R24" i="2"/>
  <c r="W18" i="3" s="1"/>
  <c r="R9" i="2"/>
  <c r="H18" i="3" s="1"/>
  <c r="S17" i="2"/>
  <c r="P19" i="3" s="1"/>
  <c r="AA10" i="2"/>
  <c r="I27" i="3" s="1"/>
  <c r="U8" i="2"/>
  <c r="G21" i="3" s="1"/>
  <c r="L19" i="2"/>
  <c r="R12" i="3" s="1"/>
  <c r="Q16" i="2"/>
  <c r="O17" i="3" s="1"/>
  <c r="AF16" i="2"/>
  <c r="O32" i="3" s="1"/>
  <c r="AA25" i="2"/>
  <c r="X27" i="3" s="1"/>
  <c r="AF18" i="14"/>
  <c r="Q32" i="17" s="1"/>
  <c r="O24" i="2"/>
  <c r="W15" i="3" s="1"/>
  <c r="AG9" i="2"/>
  <c r="H33" i="3" s="1"/>
  <c r="AC24" i="2"/>
  <c r="W29" i="3" s="1"/>
  <c r="T15" i="2"/>
  <c r="N20" i="3" s="1"/>
  <c r="AB12" i="2"/>
  <c r="K28" i="3" s="1"/>
  <c r="AA24" i="12"/>
  <c r="W27" i="15" s="1"/>
  <c r="L26" i="2"/>
  <c r="Y12" i="3" s="1"/>
  <c r="Q9" i="2"/>
  <c r="H17" i="3" s="1"/>
  <c r="L8" i="14"/>
  <c r="G12" i="17" s="1"/>
  <c r="AD12" i="2"/>
  <c r="K30" i="3" s="1"/>
  <c r="U12" i="2"/>
  <c r="K21" i="3" s="1"/>
  <c r="Y7" i="2"/>
  <c r="F25" i="3" s="1"/>
  <c r="AG16" i="2"/>
  <c r="O33" i="3" s="1"/>
  <c r="X12" i="14"/>
  <c r="K24" i="17" s="1"/>
  <c r="M8" i="2"/>
  <c r="G13" i="3" s="1"/>
  <c r="P4" i="2"/>
  <c r="C16" i="3" s="1"/>
  <c r="AB6" i="2"/>
  <c r="E28" i="3" s="1"/>
  <c r="Y3" i="2"/>
  <c r="B25" i="3" s="1"/>
  <c r="X14" i="2"/>
  <c r="M24" i="3" s="1"/>
  <c r="N14" i="2"/>
  <c r="M14" i="3" s="1"/>
  <c r="Z23" i="2"/>
  <c r="V26" i="3" s="1"/>
  <c r="AD13" i="2"/>
  <c r="L30" i="3" s="1"/>
  <c r="AC7" i="2"/>
  <c r="F29" i="3" s="1"/>
  <c r="Z16" i="2"/>
  <c r="O26" i="3" s="1"/>
  <c r="AE10" i="2"/>
  <c r="I31" i="3" s="1"/>
  <c r="AA15" i="12"/>
  <c r="N27" i="15" s="1"/>
  <c r="AE13" i="2"/>
  <c r="L31" i="3" s="1"/>
  <c r="AD4" i="2"/>
  <c r="C30" i="3" s="1"/>
  <c r="L12" i="2"/>
  <c r="K12" i="3" s="1"/>
  <c r="AF14" i="2"/>
  <c r="M32" i="3" s="1"/>
  <c r="AC4" i="2"/>
  <c r="C29" i="3" s="1"/>
  <c r="L7" i="2"/>
  <c r="F12" i="3" s="1"/>
  <c r="Z5" i="2"/>
  <c r="D26" i="3" s="1"/>
  <c r="AD10" i="2"/>
  <c r="I30" i="3" s="1"/>
  <c r="AG3" i="5"/>
  <c r="B33" i="6" s="1"/>
  <c r="AC5" i="5"/>
  <c r="D29" i="6" s="1"/>
  <c r="AD22" i="2"/>
  <c r="U30" i="3" s="1"/>
  <c r="V17" i="2"/>
  <c r="P22" i="3" s="1"/>
  <c r="R15" i="5"/>
  <c r="N18" i="6" s="1"/>
  <c r="Q14" i="2"/>
  <c r="M17" i="3" s="1"/>
  <c r="S8" i="2"/>
  <c r="G19" i="3" s="1"/>
  <c r="V18" i="2"/>
  <c r="Q22" i="3" s="1"/>
  <c r="AG3" i="2"/>
  <c r="B33" i="3" s="1"/>
  <c r="AF17" i="2"/>
  <c r="P32" i="3" s="1"/>
  <c r="N7" i="2"/>
  <c r="F14" i="3" s="1"/>
  <c r="AC15" i="12"/>
  <c r="N29" i="15" s="1"/>
  <c r="AE6" i="2"/>
  <c r="E31" i="3" s="1"/>
  <c r="AB16" i="2"/>
  <c r="O28" i="3" s="1"/>
  <c r="L6" i="5"/>
  <c r="E12" i="6" s="1"/>
  <c r="U11" i="2"/>
  <c r="J21" i="3" s="1"/>
  <c r="Q24" i="2"/>
  <c r="W17" i="3" s="1"/>
  <c r="AF19" i="2"/>
  <c r="R32" i="3" s="1"/>
  <c r="Z7" i="2"/>
  <c r="F26" i="3" s="1"/>
  <c r="AA4" i="2"/>
  <c r="C27" i="3" s="1"/>
  <c r="Z21" i="2"/>
  <c r="T26" i="3" s="1"/>
  <c r="R3" i="2"/>
  <c r="B18" i="3" s="1"/>
  <c r="AD25" i="12"/>
  <c r="X30" i="15" s="1"/>
  <c r="AD24" i="2"/>
  <c r="W30" i="3" s="1"/>
  <c r="P24" i="12"/>
  <c r="W16" i="15" s="1"/>
  <c r="N5" i="2"/>
  <c r="D14" i="3" s="1"/>
  <c r="T26" i="2"/>
  <c r="Y20" i="3" s="1"/>
  <c r="AA13" i="2"/>
  <c r="L27" i="3" s="1"/>
  <c r="X23" i="2"/>
  <c r="V24" i="3" s="1"/>
  <c r="Y17" i="12"/>
  <c r="P25" i="15" s="1"/>
  <c r="N10" i="5"/>
  <c r="I14" i="6" s="1"/>
  <c r="N6" i="2"/>
  <c r="E14" i="3" s="1"/>
  <c r="X13" i="2"/>
  <c r="L24" i="3" s="1"/>
  <c r="V5" i="12"/>
  <c r="D22" i="15" s="1"/>
  <c r="V19" i="14"/>
  <c r="R22" i="17" s="1"/>
  <c r="Q4" i="12"/>
  <c r="C17" i="15" s="1"/>
  <c r="S19" i="2"/>
  <c r="R19" i="3" s="1"/>
  <c r="H5" i="2"/>
  <c r="D8" i="3" s="1"/>
  <c r="H19" i="12"/>
  <c r="R8" i="15" s="1"/>
  <c r="AH19" i="12"/>
  <c r="R34" i="15" s="1"/>
  <c r="AA21" i="2"/>
  <c r="T27" i="3" s="1"/>
  <c r="Z17" i="2"/>
  <c r="P26" i="3" s="1"/>
  <c r="H21" i="2"/>
  <c r="T8" i="3" s="1"/>
  <c r="H23" i="12"/>
  <c r="V8" i="15" s="1"/>
  <c r="AH23" i="12"/>
  <c r="V34" i="15" s="1"/>
  <c r="W26" i="2"/>
  <c r="Y23" i="3" s="1"/>
  <c r="H15" i="2"/>
  <c r="N8" i="3" s="1"/>
  <c r="U17" i="2"/>
  <c r="P21" i="3" s="1"/>
  <c r="H27" i="2"/>
  <c r="Z8" i="3" s="1"/>
  <c r="L17" i="2"/>
  <c r="P12" i="3" s="1"/>
  <c r="V22" i="2"/>
  <c r="U22" i="3" s="1"/>
  <c r="AC25" i="2"/>
  <c r="X29" i="3" s="1"/>
  <c r="AC26" i="2"/>
  <c r="Y29" i="3" s="1"/>
  <c r="AC11" i="2"/>
  <c r="J29" i="3" s="1"/>
  <c r="S5" i="2"/>
  <c r="D19" i="3" s="1"/>
  <c r="T21" i="2"/>
  <c r="T20" i="3" s="1"/>
  <c r="AF22" i="2"/>
  <c r="U32" i="3" s="1"/>
  <c r="S23" i="2"/>
  <c r="V19" i="3" s="1"/>
  <c r="Z22" i="2"/>
  <c r="U26" i="3" s="1"/>
  <c r="AF18" i="2"/>
  <c r="Q32" i="3" s="1"/>
  <c r="X22" i="2"/>
  <c r="U24" i="3" s="1"/>
  <c r="X11" i="2"/>
  <c r="J24" i="3" s="1"/>
  <c r="AD26" i="2"/>
  <c r="Y30" i="3" s="1"/>
  <c r="AG10" i="2"/>
  <c r="I33" i="3" s="1"/>
  <c r="U7" i="2"/>
  <c r="F21" i="3" s="1"/>
  <c r="R21" i="2"/>
  <c r="T18" i="3" s="1"/>
  <c r="T6" i="2"/>
  <c r="E20" i="3" s="1"/>
  <c r="Q15" i="2"/>
  <c r="N17" i="3" s="1"/>
  <c r="N16" i="2"/>
  <c r="O14" i="3" s="1"/>
  <c r="AE17" i="2"/>
  <c r="P31" i="3" s="1"/>
  <c r="AB7" i="2"/>
  <c r="F28" i="3" s="1"/>
  <c r="H20" i="2"/>
  <c r="S8" i="3" s="1"/>
  <c r="AA16" i="2"/>
  <c r="O27" i="3" s="1"/>
  <c r="X12" i="2"/>
  <c r="K24" i="3" s="1"/>
  <c r="W10" i="12"/>
  <c r="I23" i="15" s="1"/>
  <c r="P8" i="2"/>
  <c r="G16" i="3" s="1"/>
  <c r="AA22" i="2"/>
  <c r="U27" i="3" s="1"/>
  <c r="R14" i="2"/>
  <c r="M18" i="3" s="1"/>
  <c r="N8" i="2"/>
  <c r="G14" i="3" s="1"/>
  <c r="N23" i="2"/>
  <c r="V14" i="3" s="1"/>
  <c r="L9" i="2"/>
  <c r="H12" i="3" s="1"/>
  <c r="O11" i="2"/>
  <c r="J15" i="3" s="1"/>
  <c r="Q5" i="2"/>
  <c r="D17" i="3" s="1"/>
  <c r="AF10" i="2"/>
  <c r="I32" i="3" s="1"/>
  <c r="X6" i="2"/>
  <c r="E24" i="3" s="1"/>
  <c r="AC23" i="2"/>
  <c r="V29" i="3" s="1"/>
  <c r="W8" i="2"/>
  <c r="G23" i="3" s="1"/>
  <c r="W7" i="2"/>
  <c r="F23" i="3" s="1"/>
  <c r="O19" i="5"/>
  <c r="R15" i="6" s="1"/>
  <c r="M4" i="2"/>
  <c r="C13" i="3" s="1"/>
  <c r="R27" i="2"/>
  <c r="Z18" i="3" s="1"/>
  <c r="H7" i="2"/>
  <c r="F8" i="3" s="1"/>
  <c r="Q26" i="2"/>
  <c r="Y17" i="3" s="1"/>
  <c r="AD5" i="2"/>
  <c r="D30" i="3" s="1"/>
  <c r="V6" i="2"/>
  <c r="E22" i="3" s="1"/>
  <c r="AF6" i="2"/>
  <c r="E32" i="3" s="1"/>
  <c r="AC6" i="2"/>
  <c r="E29" i="3" s="1"/>
  <c r="M3" i="2"/>
  <c r="B13" i="3" s="1"/>
  <c r="X4" i="2"/>
  <c r="C24" i="3" s="1"/>
  <c r="Y18" i="2"/>
  <c r="Q25" i="3" s="1"/>
  <c r="AD27" i="2"/>
  <c r="Z30" i="3" s="1"/>
  <c r="Z25" i="2"/>
  <c r="X26" i="3" s="1"/>
  <c r="R18" i="2"/>
  <c r="Q18" i="3" s="1"/>
  <c r="AD3" i="2"/>
  <c r="B30" i="3" s="1"/>
  <c r="L3" i="2"/>
  <c r="B12" i="3" s="1"/>
  <c r="S12" i="2"/>
  <c r="K19" i="3" s="1"/>
  <c r="R7" i="5"/>
  <c r="F18" i="6" s="1"/>
  <c r="R4" i="2"/>
  <c r="C18" i="3" s="1"/>
  <c r="U5" i="2"/>
  <c r="D21" i="3" s="1"/>
  <c r="H9" i="2"/>
  <c r="H8" i="3" s="1"/>
  <c r="L15" i="2"/>
  <c r="N12" i="3" s="1"/>
  <c r="U25" i="2"/>
  <c r="X21" i="3" s="1"/>
  <c r="M12" i="2"/>
  <c r="K13" i="3" s="1"/>
  <c r="AB21" i="2"/>
  <c r="T28" i="3" s="1"/>
  <c r="AD25" i="2"/>
  <c r="X30" i="3" s="1"/>
  <c r="Q22" i="2"/>
  <c r="U17" i="3" s="1"/>
  <c r="U13" i="2"/>
  <c r="L21" i="3" s="1"/>
  <c r="N3" i="2"/>
  <c r="B14" i="3" s="1"/>
  <c r="V19" i="2"/>
  <c r="R22" i="3" s="1"/>
  <c r="W5" i="12"/>
  <c r="D23" i="15" s="1"/>
  <c r="AE16" i="2"/>
  <c r="O31" i="3" s="1"/>
  <c r="T16" i="2"/>
  <c r="O20" i="3" s="1"/>
  <c r="W17" i="2"/>
  <c r="P23" i="3" s="1"/>
  <c r="Q4" i="2"/>
  <c r="C17" i="3" s="1"/>
  <c r="AE19" i="2"/>
  <c r="R31" i="3" s="1"/>
  <c r="AG17" i="2"/>
  <c r="P33" i="3" s="1"/>
  <c r="Q10" i="14" l="1"/>
  <c r="I17" i="17" s="1"/>
  <c r="Q6" i="12"/>
  <c r="E17" i="15" s="1"/>
  <c r="Q5" i="12"/>
  <c r="D17" i="15" s="1"/>
  <c r="N23" i="14"/>
  <c r="V14" i="17" s="1"/>
  <c r="N8" i="14"/>
  <c r="G14" i="17" s="1"/>
  <c r="M24" i="12"/>
  <c r="W13" i="15" s="1"/>
  <c r="L6" i="12"/>
  <c r="E12" i="15" s="1"/>
  <c r="L10" i="14"/>
  <c r="I12" i="17" s="1"/>
  <c r="O1" i="15"/>
  <c r="M19" i="14"/>
  <c r="R13" i="17" s="1"/>
  <c r="L14" i="14"/>
  <c r="M12" i="17" s="1"/>
  <c r="AH27" i="2"/>
  <c r="Z34" i="3" s="1"/>
  <c r="AH5" i="2"/>
  <c r="D34" i="3" s="1"/>
  <c r="B1" i="15"/>
  <c r="L25" i="14"/>
  <c r="X12" i="17" s="1"/>
  <c r="L6" i="14"/>
  <c r="E12" i="17" s="1"/>
  <c r="L1" i="15"/>
  <c r="S15" i="12"/>
  <c r="N19" i="15" s="1"/>
  <c r="AC8" i="14"/>
  <c r="G29" i="17" s="1"/>
  <c r="V22" i="14"/>
  <c r="U22" i="17" s="1"/>
  <c r="V19" i="5"/>
  <c r="R22" i="6" s="1"/>
  <c r="AD25" i="13"/>
  <c r="X30" i="16" s="1"/>
  <c r="AD3" i="5"/>
  <c r="B30" i="6" s="1"/>
  <c r="Z17" i="12"/>
  <c r="P26" i="15" s="1"/>
  <c r="Y7" i="14"/>
  <c r="F25" i="17" s="1"/>
  <c r="AC24" i="14"/>
  <c r="W29" i="17" s="1"/>
  <c r="AG25" i="14"/>
  <c r="X33" i="17" s="1"/>
  <c r="AE23" i="14"/>
  <c r="V31" i="17" s="1"/>
  <c r="P26" i="14"/>
  <c r="Y16" i="17" s="1"/>
  <c r="AE25" i="14"/>
  <c r="X31" i="17" s="1"/>
  <c r="V4" i="12"/>
  <c r="C22" i="15" s="1"/>
  <c r="P17" i="12"/>
  <c r="P16" i="15" s="1"/>
  <c r="R6" i="12"/>
  <c r="E18" i="15" s="1"/>
  <c r="X6" i="12"/>
  <c r="E24" i="15" s="1"/>
  <c r="AA26" i="14"/>
  <c r="Y27" i="17" s="1"/>
  <c r="AB7" i="12"/>
  <c r="F28" i="15" s="1"/>
  <c r="R21" i="14"/>
  <c r="T18" i="17" s="1"/>
  <c r="Z22" i="13"/>
  <c r="U26" i="16" s="1"/>
  <c r="W25" i="5"/>
  <c r="X23" i="6" s="1"/>
  <c r="T21" i="14"/>
  <c r="T20" i="17" s="1"/>
  <c r="AD24" i="12"/>
  <c r="W30" i="15" s="1"/>
  <c r="X6" i="13"/>
  <c r="E24" i="16" s="1"/>
  <c r="AD12" i="14"/>
  <c r="K30" i="17" s="1"/>
  <c r="O10" i="14"/>
  <c r="I15" i="17" s="1"/>
  <c r="Y27" i="14"/>
  <c r="Z25" i="17" s="1"/>
  <c r="S5" i="12"/>
  <c r="D19" i="15" s="1"/>
  <c r="L7" i="12"/>
  <c r="F12" i="15" s="1"/>
  <c r="AA25" i="14"/>
  <c r="X27" i="17" s="1"/>
  <c r="AE5" i="12"/>
  <c r="D31" i="15" s="1"/>
  <c r="M8" i="14"/>
  <c r="G13" i="17" s="1"/>
  <c r="AE9" i="14"/>
  <c r="H31" i="17" s="1"/>
  <c r="X17" i="12"/>
  <c r="P24" i="15" s="1"/>
  <c r="U18" i="14"/>
  <c r="Q21" i="17" s="1"/>
  <c r="AG15" i="14"/>
  <c r="N33" i="17" s="1"/>
  <c r="O4" i="12"/>
  <c r="C15" i="15" s="1"/>
  <c r="V24" i="14"/>
  <c r="W22" i="17" s="1"/>
  <c r="M16" i="14"/>
  <c r="O13" i="17" s="1"/>
  <c r="O13" i="4" s="1"/>
  <c r="Z8" i="14"/>
  <c r="G26" i="17" s="1"/>
  <c r="W14" i="14"/>
  <c r="M23" i="17" s="1"/>
  <c r="M9" i="12"/>
  <c r="H13" i="15" s="1"/>
  <c r="AF12" i="14"/>
  <c r="K32" i="17" s="1"/>
  <c r="W16" i="14"/>
  <c r="O23" i="17" s="1"/>
  <c r="P15" i="14"/>
  <c r="N16" i="17" s="1"/>
  <c r="X18" i="14"/>
  <c r="Q24" i="17" s="1"/>
  <c r="U19" i="14"/>
  <c r="R21" i="17" s="1"/>
  <c r="P10" i="14"/>
  <c r="I16" i="17" s="1"/>
  <c r="T17" i="12"/>
  <c r="P20" i="15" s="1"/>
  <c r="O12" i="14"/>
  <c r="K15" i="17" s="1"/>
  <c r="U17" i="12"/>
  <c r="P21" i="15" s="1"/>
  <c r="V11" i="12"/>
  <c r="J22" i="15" s="1"/>
  <c r="L15" i="14"/>
  <c r="N12" i="17" s="1"/>
  <c r="L12" i="14"/>
  <c r="K12" i="17" s="1"/>
  <c r="Q27" i="5"/>
  <c r="Z17" i="6" s="1"/>
  <c r="Z25" i="14"/>
  <c r="X26" i="17" s="1"/>
  <c r="N7" i="12"/>
  <c r="F14" i="15" s="1"/>
  <c r="X23" i="14"/>
  <c r="V24" i="17" s="1"/>
  <c r="U25" i="12"/>
  <c r="X21" i="15" s="1"/>
  <c r="V23" i="14"/>
  <c r="V22" i="17" s="1"/>
  <c r="Y18" i="14"/>
  <c r="Q25" i="17" s="1"/>
  <c r="S8" i="14"/>
  <c r="G19" i="17" s="1"/>
  <c r="V25" i="12"/>
  <c r="X22" i="15" s="1"/>
  <c r="Z23" i="14"/>
  <c r="V26" i="17" s="1"/>
  <c r="AA17" i="14"/>
  <c r="P27" i="17" s="1"/>
  <c r="N25" i="12"/>
  <c r="X14" i="15" s="1"/>
  <c r="AD11" i="12"/>
  <c r="J30" i="15" s="1"/>
  <c r="Q8" i="14"/>
  <c r="G17" i="17" s="1"/>
  <c r="AG7" i="14"/>
  <c r="F33" i="17" s="1"/>
  <c r="O8" i="14"/>
  <c r="G15" i="17" s="1"/>
  <c r="P14" i="14"/>
  <c r="M16" i="17" s="1"/>
  <c r="W5" i="13"/>
  <c r="D23" i="16" s="1"/>
  <c r="P17" i="5"/>
  <c r="P16" i="6" s="1"/>
  <c r="M3" i="13"/>
  <c r="B13" i="16" s="1"/>
  <c r="Z14" i="13"/>
  <c r="M26" i="16" s="1"/>
  <c r="R10" i="13"/>
  <c r="I18" i="16" s="1"/>
  <c r="Q26" i="13"/>
  <c r="Y17" i="16" s="1"/>
  <c r="M4" i="13"/>
  <c r="C13" i="16" s="1"/>
  <c r="T12" i="13"/>
  <c r="K20" i="16" s="1"/>
  <c r="R14" i="5"/>
  <c r="M18" i="6" s="1"/>
  <c r="S9" i="5"/>
  <c r="H19" i="6" s="1"/>
  <c r="R21" i="5"/>
  <c r="T18" i="6" s="1"/>
  <c r="U7" i="13"/>
  <c r="F21" i="16" s="1"/>
  <c r="X18" i="13"/>
  <c r="Q24" i="16" s="1"/>
  <c r="Q17" i="13"/>
  <c r="P17" i="16" s="1"/>
  <c r="Q4" i="13"/>
  <c r="C17" i="16" s="1"/>
  <c r="U13" i="14"/>
  <c r="L21" i="17" s="1"/>
  <c r="R3" i="14"/>
  <c r="B18" i="17" s="1"/>
  <c r="N16" i="14"/>
  <c r="O14" i="17" s="1"/>
  <c r="N6" i="14"/>
  <c r="E14" i="17" s="1"/>
  <c r="W24" i="14"/>
  <c r="W23" i="17" s="1"/>
  <c r="V17" i="14"/>
  <c r="P22" i="17" s="1"/>
  <c r="Q20" i="14"/>
  <c r="S17" i="17" s="1"/>
  <c r="X6" i="14"/>
  <c r="E24" i="17" s="1"/>
  <c r="M18" i="14"/>
  <c r="Q13" i="17" s="1"/>
  <c r="P23" i="14"/>
  <c r="V16" i="17" s="1"/>
  <c r="Q7" i="12"/>
  <c r="F17" i="15" s="1"/>
  <c r="Q18" i="14"/>
  <c r="Q17" i="17" s="1"/>
  <c r="O23" i="14"/>
  <c r="V15" i="17" s="1"/>
  <c r="AF4" i="12"/>
  <c r="C32" i="15" s="1"/>
  <c r="AB10" i="12"/>
  <c r="I28" i="15" s="1"/>
  <c r="AE15" i="14"/>
  <c r="N31" i="17" s="1"/>
  <c r="U25" i="13"/>
  <c r="X21" i="16" s="1"/>
  <c r="AC8" i="5"/>
  <c r="G29" i="6" s="1"/>
  <c r="X20" i="13"/>
  <c r="S24" i="16" s="1"/>
  <c r="AB22" i="14"/>
  <c r="U28" i="17" s="1"/>
  <c r="S25" i="5"/>
  <c r="X19" i="6" s="1"/>
  <c r="X26" i="14"/>
  <c r="Y24" i="17" s="1"/>
  <c r="U20" i="5"/>
  <c r="S21" i="6" s="1"/>
  <c r="X25" i="5"/>
  <c r="X24" i="6" s="1"/>
  <c r="N27" i="14"/>
  <c r="Z14" i="17" s="1"/>
  <c r="Q3" i="5"/>
  <c r="B17" i="6" s="1"/>
  <c r="P12" i="5"/>
  <c r="K16" i="6" s="1"/>
  <c r="Y12" i="5"/>
  <c r="K25" i="6" s="1"/>
  <c r="Z14" i="14"/>
  <c r="M26" i="17" s="1"/>
  <c r="Y4" i="12"/>
  <c r="C25" i="15" s="1"/>
  <c r="R10" i="12"/>
  <c r="I18" i="15" s="1"/>
  <c r="O17" i="14"/>
  <c r="P15" i="17" s="1"/>
  <c r="P27" i="5"/>
  <c r="Z16" i="6" s="1"/>
  <c r="W16" i="13"/>
  <c r="O23" i="16" s="1"/>
  <c r="S10" i="14"/>
  <c r="I19" i="17" s="1"/>
  <c r="S16" i="5"/>
  <c r="O19" i="6" s="1"/>
  <c r="AF7" i="14"/>
  <c r="F32" i="17" s="1"/>
  <c r="AF5" i="12"/>
  <c r="D32" i="15" s="1"/>
  <c r="Q6" i="14"/>
  <c r="E17" i="17" s="1"/>
  <c r="L13" i="13"/>
  <c r="L12" i="16" s="1"/>
  <c r="X10" i="13"/>
  <c r="I24" i="16" s="1"/>
  <c r="AB24" i="12"/>
  <c r="W28" i="15" s="1"/>
  <c r="AD8" i="13"/>
  <c r="G30" i="16" s="1"/>
  <c r="Q17" i="12"/>
  <c r="P17" i="15" s="1"/>
  <c r="M26" i="5"/>
  <c r="Y13" i="6" s="1"/>
  <c r="AG23" i="14"/>
  <c r="V33" i="17" s="1"/>
  <c r="AG21" i="13"/>
  <c r="T33" i="16" s="1"/>
  <c r="AF22" i="13"/>
  <c r="U32" i="16" s="1"/>
  <c r="R1" i="15"/>
  <c r="V6" i="12"/>
  <c r="E22" i="15" s="1"/>
  <c r="Z21" i="14"/>
  <c r="T26" i="17" s="1"/>
  <c r="AC23" i="14"/>
  <c r="V29" i="17" s="1"/>
  <c r="AG25" i="12"/>
  <c r="X33" i="15" s="1"/>
  <c r="S22" i="14"/>
  <c r="U19" i="17" s="1"/>
  <c r="J1" i="17"/>
  <c r="AC5" i="12"/>
  <c r="D29" i="15" s="1"/>
  <c r="AE20" i="14"/>
  <c r="S31" i="17" s="1"/>
  <c r="D1" i="17"/>
  <c r="Z9" i="14"/>
  <c r="H26" i="17" s="1"/>
  <c r="AG8" i="12"/>
  <c r="G33" i="15" s="1"/>
  <c r="T9" i="12"/>
  <c r="H20" i="15" s="1"/>
  <c r="R12" i="14"/>
  <c r="K18" i="17" s="1"/>
  <c r="O6" i="14"/>
  <c r="E15" i="17" s="1"/>
  <c r="Y15" i="14"/>
  <c r="N25" i="17" s="1"/>
  <c r="U15" i="14"/>
  <c r="N21" i="17" s="1"/>
  <c r="AB15" i="12"/>
  <c r="N28" i="15" s="1"/>
  <c r="T14" i="14"/>
  <c r="M20" i="17" s="1"/>
  <c r="AD26" i="14"/>
  <c r="Y30" i="17" s="1"/>
  <c r="X11" i="12"/>
  <c r="J24" i="15" s="1"/>
  <c r="M26" i="14"/>
  <c r="Y13" i="17" s="1"/>
  <c r="AB11" i="12"/>
  <c r="J28" i="15" s="1"/>
  <c r="M12" i="14"/>
  <c r="K13" i="17" s="1"/>
  <c r="AD5" i="12"/>
  <c r="D30" i="15" s="1"/>
  <c r="M25" i="14"/>
  <c r="X13" i="17" s="1"/>
  <c r="M6" i="12"/>
  <c r="E13" i="15" s="1"/>
  <c r="Z7" i="12"/>
  <c r="F26" i="15" s="1"/>
  <c r="Q24" i="12"/>
  <c r="W17" i="15" s="1"/>
  <c r="U9" i="14"/>
  <c r="H21" i="17" s="1"/>
  <c r="AA6" i="12"/>
  <c r="E27" i="15" s="1"/>
  <c r="V12" i="14"/>
  <c r="K22" i="17" s="1"/>
  <c r="V26" i="14"/>
  <c r="Y22" i="17" s="1"/>
  <c r="AA25" i="12"/>
  <c r="X27" i="15" s="1"/>
  <c r="R25" i="14"/>
  <c r="X18" i="17" s="1"/>
  <c r="T11" i="12"/>
  <c r="J20" i="15" s="1"/>
  <c r="AC18" i="14"/>
  <c r="Q29" i="17" s="1"/>
  <c r="R15" i="14"/>
  <c r="N18" i="17" s="1"/>
  <c r="Z1" i="15"/>
  <c r="X8" i="14"/>
  <c r="G24" i="17" s="1"/>
  <c r="T23" i="14"/>
  <c r="V20" i="17" s="1"/>
  <c r="R17" i="14"/>
  <c r="P18" i="17" s="1"/>
  <c r="AD17" i="14"/>
  <c r="P30" i="17" s="1"/>
  <c r="Y25" i="14"/>
  <c r="X25" i="17" s="1"/>
  <c r="X25" i="14"/>
  <c r="X24" i="17" s="1"/>
  <c r="AF8" i="14"/>
  <c r="G32" i="17" s="1"/>
  <c r="O15" i="12"/>
  <c r="N15" i="15" s="1"/>
  <c r="M24" i="14"/>
  <c r="W13" i="17" s="1"/>
  <c r="U24" i="12"/>
  <c r="W21" i="15" s="1"/>
  <c r="DE1" i="7"/>
  <c r="DE9" i="7" s="1"/>
  <c r="H7" i="5"/>
  <c r="F8" i="6" s="1"/>
  <c r="AF7" i="13"/>
  <c r="F32" i="16" s="1"/>
  <c r="AF23" i="13"/>
  <c r="V32" i="16" s="1"/>
  <c r="O22" i="14"/>
  <c r="U15" i="17" s="1"/>
  <c r="Y5" i="5"/>
  <c r="D25" i="6" s="1"/>
  <c r="Y25" i="12"/>
  <c r="X25" i="15" s="1"/>
  <c r="AC12" i="5"/>
  <c r="K29" i="6" s="1"/>
  <c r="L27" i="14"/>
  <c r="Z12" i="17" s="1"/>
  <c r="X5" i="5"/>
  <c r="D24" i="6" s="1"/>
  <c r="P22" i="5"/>
  <c r="U16" i="6" s="1"/>
  <c r="AH7" i="2"/>
  <c r="F34" i="3" s="1"/>
  <c r="T20" i="5"/>
  <c r="S20" i="6" s="1"/>
  <c r="Q7" i="5"/>
  <c r="F17" i="6" s="1"/>
  <c r="AD9" i="14"/>
  <c r="H30" i="17" s="1"/>
  <c r="V5" i="13"/>
  <c r="D22" i="16" s="1"/>
  <c r="AA3" i="5"/>
  <c r="B27" i="6" s="1"/>
  <c r="T23" i="13"/>
  <c r="V20" i="16" s="1"/>
  <c r="Y26" i="5"/>
  <c r="Y25" i="6" s="1"/>
  <c r="W27" i="13"/>
  <c r="Z23" i="16" s="1"/>
  <c r="R17" i="5"/>
  <c r="P18" i="6" s="1"/>
  <c r="AE24" i="12"/>
  <c r="W31" i="15" s="1"/>
  <c r="AF4" i="5"/>
  <c r="C32" i="6" s="1"/>
  <c r="AG4" i="12"/>
  <c r="C33" i="15" s="1"/>
  <c r="AF3" i="13"/>
  <c r="B32" i="16" s="1"/>
  <c r="AF8" i="12"/>
  <c r="G32" i="15" s="1"/>
  <c r="T10" i="5"/>
  <c r="I20" i="6" s="1"/>
  <c r="F1" i="3"/>
  <c r="R8" i="5"/>
  <c r="G18" i="6" s="1"/>
  <c r="N13" i="14"/>
  <c r="L14" i="17" s="1"/>
  <c r="AE14" i="14"/>
  <c r="M31" i="17" s="1"/>
  <c r="AA15" i="14"/>
  <c r="N27" i="17" s="1"/>
  <c r="W3" i="5"/>
  <c r="B23" i="6" s="1"/>
  <c r="W6" i="14"/>
  <c r="E23" i="17" s="1"/>
  <c r="O15" i="14"/>
  <c r="N15" i="17" s="1"/>
  <c r="AA26" i="5"/>
  <c r="Y27" i="6" s="1"/>
  <c r="AF20" i="5"/>
  <c r="S32" i="6" s="1"/>
  <c r="T7" i="5"/>
  <c r="F20" i="6" s="1"/>
  <c r="M22" i="13"/>
  <c r="U13" i="16" s="1"/>
  <c r="S6" i="5"/>
  <c r="E19" i="6" s="1"/>
  <c r="AC10" i="12"/>
  <c r="I29" i="15" s="1"/>
  <c r="W22" i="5"/>
  <c r="U23" i="6" s="1"/>
  <c r="O25" i="12"/>
  <c r="X15" i="15" s="1"/>
  <c r="AG24" i="14"/>
  <c r="W33" i="17" s="1"/>
  <c r="Y11" i="13"/>
  <c r="J25" i="16" s="1"/>
  <c r="AD23" i="14"/>
  <c r="V30" i="17" s="1"/>
  <c r="H16" i="13"/>
  <c r="O8" i="16" s="1"/>
  <c r="Z22" i="14"/>
  <c r="U26" i="17" s="1"/>
  <c r="AC9" i="13"/>
  <c r="H29" i="16" s="1"/>
  <c r="AC25" i="14"/>
  <c r="X29" i="17" s="1"/>
  <c r="S22" i="5"/>
  <c r="U19" i="6" s="1"/>
  <c r="V1" i="15"/>
  <c r="H15" i="13"/>
  <c r="N8" i="16" s="1"/>
  <c r="AE19" i="13"/>
  <c r="R31" i="16" s="1"/>
  <c r="V9" i="12"/>
  <c r="H22" i="15" s="1"/>
  <c r="L5" i="5"/>
  <c r="D12" i="6" s="1"/>
  <c r="X24" i="12"/>
  <c r="W24" i="15" s="1"/>
  <c r="W27" i="14"/>
  <c r="Z23" i="17" s="1"/>
  <c r="N3" i="14"/>
  <c r="B14" i="17" s="1"/>
  <c r="O22" i="13"/>
  <c r="U15" i="16" s="1"/>
  <c r="AE24" i="14"/>
  <c r="W31" i="17" s="1"/>
  <c r="P11" i="12"/>
  <c r="J16" i="15" s="1"/>
  <c r="R4" i="13"/>
  <c r="C18" i="16" s="1"/>
  <c r="Q27" i="14"/>
  <c r="Z17" i="17" s="1"/>
  <c r="L3" i="14"/>
  <c r="B12" i="17" s="1"/>
  <c r="AG5" i="5"/>
  <c r="D33" i="6" s="1"/>
  <c r="P27" i="13"/>
  <c r="Z16" i="16" s="1"/>
  <c r="O8" i="5"/>
  <c r="G15" i="6" s="1"/>
  <c r="U27" i="14"/>
  <c r="Z21" i="17" s="1"/>
  <c r="W15" i="13"/>
  <c r="N23" i="16" s="1"/>
  <c r="Y9" i="14"/>
  <c r="H25" i="17" s="1"/>
  <c r="AC23" i="13"/>
  <c r="V29" i="16" s="1"/>
  <c r="M18" i="5"/>
  <c r="Q13" i="6" s="1"/>
  <c r="O11" i="13"/>
  <c r="J15" i="16" s="1"/>
  <c r="AD16" i="13"/>
  <c r="O30" i="16" s="1"/>
  <c r="L13" i="5"/>
  <c r="L12" i="6" s="1"/>
  <c r="AB7" i="14"/>
  <c r="F28" i="17" s="1"/>
  <c r="N16" i="5"/>
  <c r="O14" i="6" s="1"/>
  <c r="M21" i="13"/>
  <c r="T13" i="16" s="1"/>
  <c r="Y13" i="13"/>
  <c r="L25" i="16" s="1"/>
  <c r="Y16" i="5"/>
  <c r="O25" i="6" s="1"/>
  <c r="O12" i="13"/>
  <c r="K15" i="16" s="1"/>
  <c r="Q23" i="5"/>
  <c r="V17" i="6" s="1"/>
  <c r="W17" i="14"/>
  <c r="P23" i="17" s="1"/>
  <c r="V5" i="5"/>
  <c r="D22" i="6" s="1"/>
  <c r="X13" i="13"/>
  <c r="L24" i="16" s="1"/>
  <c r="N5" i="12"/>
  <c r="D14" i="15" s="1"/>
  <c r="O22" i="12"/>
  <c r="U15" i="15" s="1"/>
  <c r="Q22" i="13"/>
  <c r="U17" i="16" s="1"/>
  <c r="Z7" i="13"/>
  <c r="F26" i="16" s="1"/>
  <c r="Z3" i="14"/>
  <c r="B26" i="17" s="1"/>
  <c r="Q24" i="14"/>
  <c r="W17" i="17" s="1"/>
  <c r="S12" i="13"/>
  <c r="K19" i="16" s="1"/>
  <c r="AD3" i="14"/>
  <c r="B30" i="17" s="1"/>
  <c r="AG3" i="14"/>
  <c r="B33" i="17" s="1"/>
  <c r="Y18" i="13"/>
  <c r="Q25" i="16" s="1"/>
  <c r="AF15" i="12"/>
  <c r="N32" i="15" s="1"/>
  <c r="S8" i="12"/>
  <c r="G19" i="15" s="1"/>
  <c r="M3" i="14"/>
  <c r="B13" i="17" s="1"/>
  <c r="N12" i="5"/>
  <c r="K14" i="6" s="1"/>
  <c r="Y4" i="5"/>
  <c r="C25" i="6" s="1"/>
  <c r="U15" i="13"/>
  <c r="N21" i="16" s="1"/>
  <c r="W15" i="5"/>
  <c r="N23" i="6" s="1"/>
  <c r="AF8" i="5"/>
  <c r="G32" i="6" s="1"/>
  <c r="Q26" i="14"/>
  <c r="Y17" i="17" s="1"/>
  <c r="H7" i="13"/>
  <c r="F8" i="16" s="1"/>
  <c r="AG27" i="5"/>
  <c r="Z33" i="6" s="1"/>
  <c r="AF10" i="14"/>
  <c r="I32" i="17" s="1"/>
  <c r="AA7" i="13"/>
  <c r="F27" i="16" s="1"/>
  <c r="AG14" i="14"/>
  <c r="M33" i="17" s="1"/>
  <c r="X12" i="13"/>
  <c r="K24" i="16" s="1"/>
  <c r="X11" i="13"/>
  <c r="J24" i="16" s="1"/>
  <c r="AB12" i="13"/>
  <c r="K28" i="16" s="1"/>
  <c r="AC24" i="12"/>
  <c r="W29" i="15" s="1"/>
  <c r="W26" i="5"/>
  <c r="Y23" i="6" s="1"/>
  <c r="U17" i="14"/>
  <c r="P21" i="17" s="1"/>
  <c r="AB26" i="14"/>
  <c r="Y28" i="17" s="1"/>
  <c r="S24" i="5"/>
  <c r="W19" i="6" s="1"/>
  <c r="AG17" i="12"/>
  <c r="P33" i="15" s="1"/>
  <c r="T16" i="13"/>
  <c r="O20" i="16" s="1"/>
  <c r="T26" i="14"/>
  <c r="Y20" i="17" s="1"/>
  <c r="Q22" i="14"/>
  <c r="U17" i="17" s="1"/>
  <c r="R3" i="13"/>
  <c r="B18" i="16" s="1"/>
  <c r="W24" i="13"/>
  <c r="W23" i="16" s="1"/>
  <c r="Q21" i="13"/>
  <c r="T17" i="16" s="1"/>
  <c r="AE12" i="14"/>
  <c r="K31" i="17" s="1"/>
  <c r="AF17" i="12"/>
  <c r="P32" i="15" s="1"/>
  <c r="AD27" i="5"/>
  <c r="Z30" i="6" s="1"/>
  <c r="W4" i="12"/>
  <c r="C23" i="15" s="1"/>
  <c r="W8" i="14"/>
  <c r="G23" i="17" s="1"/>
  <c r="AF10" i="12"/>
  <c r="I32" i="15" s="1"/>
  <c r="O11" i="12"/>
  <c r="J15" i="15" s="1"/>
  <c r="X14" i="13"/>
  <c r="M24" i="16" s="1"/>
  <c r="N16" i="13"/>
  <c r="O14" i="16" s="1"/>
  <c r="U7" i="5"/>
  <c r="F21" i="6" s="1"/>
  <c r="T15" i="14"/>
  <c r="N20" i="17" s="1"/>
  <c r="W26" i="13"/>
  <c r="Y23" i="16" s="1"/>
  <c r="AC25" i="5"/>
  <c r="X29" i="6" s="1"/>
  <c r="AF24" i="5"/>
  <c r="W32" i="6" s="1"/>
  <c r="AH13" i="2"/>
  <c r="L34" i="3" s="1"/>
  <c r="L1" i="3" s="1"/>
  <c r="Z17" i="5"/>
  <c r="P26" i="6" s="1"/>
  <c r="V22" i="12"/>
  <c r="U22" i="15" s="1"/>
  <c r="Z17" i="13"/>
  <c r="P26" i="16" s="1"/>
  <c r="Q19" i="13"/>
  <c r="R17" i="16" s="1"/>
  <c r="H17" i="12"/>
  <c r="P8" i="15" s="1"/>
  <c r="X13" i="5"/>
  <c r="L24" i="6" s="1"/>
  <c r="U8" i="14"/>
  <c r="G21" i="17" s="1"/>
  <c r="AB21" i="5"/>
  <c r="T28" i="6" s="1"/>
  <c r="L25" i="13"/>
  <c r="X12" i="16" s="1"/>
  <c r="Q21" i="14"/>
  <c r="T17" i="17" s="1"/>
  <c r="AG20" i="14"/>
  <c r="S33" i="17" s="1"/>
  <c r="AA4" i="5"/>
  <c r="C27" i="6" s="1"/>
  <c r="AA5" i="12"/>
  <c r="D27" i="15" s="1"/>
  <c r="AE6" i="14"/>
  <c r="E31" i="17" s="1"/>
  <c r="AF14" i="13"/>
  <c r="M32" i="16" s="1"/>
  <c r="R15" i="12"/>
  <c r="N18" i="15" s="1"/>
  <c r="R7" i="14"/>
  <c r="F18" i="17" s="1"/>
  <c r="V21" i="14"/>
  <c r="T22" i="17" s="1"/>
  <c r="AD6" i="12"/>
  <c r="E30" i="15" s="1"/>
  <c r="AD13" i="5"/>
  <c r="L30" i="6" s="1"/>
  <c r="V15" i="14"/>
  <c r="N22" i="17" s="1"/>
  <c r="AA22" i="5"/>
  <c r="U27" i="6" s="1"/>
  <c r="Q18" i="5"/>
  <c r="Q17" i="6" s="1"/>
  <c r="AE7" i="13"/>
  <c r="F31" i="16" s="1"/>
  <c r="AG11" i="13"/>
  <c r="J33" i="16" s="1"/>
  <c r="O24" i="12"/>
  <c r="W15" i="15" s="1"/>
  <c r="Z26" i="5"/>
  <c r="Y26" i="6" s="1"/>
  <c r="H21" i="14"/>
  <c r="T8" i="17" s="1"/>
  <c r="M20" i="14"/>
  <c r="S13" i="17" s="1"/>
  <c r="H17" i="13"/>
  <c r="P8" i="16" s="1"/>
  <c r="AH19" i="2"/>
  <c r="R34" i="3" s="1"/>
  <c r="H4" i="13"/>
  <c r="C8" i="16" s="1"/>
  <c r="AD8" i="14"/>
  <c r="G30" i="17" s="1"/>
  <c r="AE7" i="12"/>
  <c r="F31" i="15" s="1"/>
  <c r="N15" i="14"/>
  <c r="N14" i="17" s="1"/>
  <c r="W20" i="14"/>
  <c r="S23" i="17" s="1"/>
  <c r="H15" i="5"/>
  <c r="N8" i="6" s="1"/>
  <c r="R17" i="12"/>
  <c r="P18" i="15" s="1"/>
  <c r="X25" i="12"/>
  <c r="X24" i="15" s="1"/>
  <c r="S27" i="14"/>
  <c r="Z19" i="17" s="1"/>
  <c r="T25" i="14"/>
  <c r="X20" i="17" s="1"/>
  <c r="Z12" i="14"/>
  <c r="K26" i="17" s="1"/>
  <c r="O21" i="13"/>
  <c r="T15" i="16" s="1"/>
  <c r="AG6" i="13"/>
  <c r="E33" i="16" s="1"/>
  <c r="AF17" i="5"/>
  <c r="P32" i="6" s="1"/>
  <c r="P9" i="14"/>
  <c r="H16" i="17" s="1"/>
  <c r="V17" i="5"/>
  <c r="P22" i="6" s="1"/>
  <c r="AC27" i="14"/>
  <c r="Z29" i="17" s="1"/>
  <c r="AD6" i="13"/>
  <c r="E30" i="16" s="1"/>
  <c r="AE5" i="5"/>
  <c r="D31" i="6" s="1"/>
  <c r="V15" i="13"/>
  <c r="N22" i="16" s="1"/>
  <c r="Y3" i="5"/>
  <c r="B25" i="6" s="1"/>
  <c r="W6" i="12"/>
  <c r="E23" i="15" s="1"/>
  <c r="W26" i="14"/>
  <c r="Y23" i="17" s="1"/>
  <c r="P26" i="13"/>
  <c r="Y16" i="16" s="1"/>
  <c r="AC19" i="14"/>
  <c r="R29" i="17" s="1"/>
  <c r="H23" i="13"/>
  <c r="V8" i="16" s="1"/>
  <c r="H25" i="12"/>
  <c r="X8" i="15" s="1"/>
  <c r="O13" i="14"/>
  <c r="L15" i="17" s="1"/>
  <c r="R20" i="5"/>
  <c r="S18" i="6" s="1"/>
  <c r="S3" i="5"/>
  <c r="B19" i="6" s="1"/>
  <c r="AA10" i="5"/>
  <c r="I27" i="6" s="1"/>
  <c r="AF26" i="14"/>
  <c r="Y32" i="17" s="1"/>
  <c r="AB23" i="13"/>
  <c r="V28" i="16" s="1"/>
  <c r="AE8" i="14"/>
  <c r="G31" i="17" s="1"/>
  <c r="P7" i="5"/>
  <c r="F16" i="6" s="1"/>
  <c r="O14" i="13"/>
  <c r="M15" i="16" s="1"/>
  <c r="V25" i="5"/>
  <c r="X22" i="6" s="1"/>
  <c r="T3" i="13"/>
  <c r="B20" i="16" s="1"/>
  <c r="R6" i="14"/>
  <c r="E18" i="17" s="1"/>
  <c r="Y6" i="14"/>
  <c r="E25" i="17" s="1"/>
  <c r="L23" i="5"/>
  <c r="V12" i="6" s="1"/>
  <c r="AE22" i="12"/>
  <c r="U31" i="15" s="1"/>
  <c r="L20" i="13"/>
  <c r="S12" i="16" s="1"/>
  <c r="Q18" i="13"/>
  <c r="Q17" i="16" s="1"/>
  <c r="M7" i="13"/>
  <c r="F13" i="16" s="1"/>
  <c r="Q12" i="13"/>
  <c r="K17" i="16" s="1"/>
  <c r="L24" i="13"/>
  <c r="W12" i="16" s="1"/>
  <c r="Q19" i="5"/>
  <c r="R17" i="6" s="1"/>
  <c r="W25" i="13"/>
  <c r="X23" i="16" s="1"/>
  <c r="H8" i="12"/>
  <c r="G8" i="15" s="1"/>
  <c r="H18" i="13"/>
  <c r="Q8" i="16" s="1"/>
  <c r="H21" i="13"/>
  <c r="T8" i="16" s="1"/>
  <c r="Q1" i="15"/>
  <c r="AC20" i="14"/>
  <c r="S29" i="17" s="1"/>
  <c r="AD14" i="14"/>
  <c r="M30" i="17" s="1"/>
  <c r="AE11" i="12"/>
  <c r="J31" i="15" s="1"/>
  <c r="S25" i="14"/>
  <c r="X19" i="17" s="1"/>
  <c r="AE26" i="5"/>
  <c r="Y31" i="6" s="1"/>
  <c r="AD18" i="13"/>
  <c r="Q30" i="16" s="1"/>
  <c r="Y17" i="14"/>
  <c r="P25" i="17" s="1"/>
  <c r="Y26" i="13"/>
  <c r="Y25" i="16" s="1"/>
  <c r="Y20" i="5"/>
  <c r="S25" i="6" s="1"/>
  <c r="Y5" i="12"/>
  <c r="D25" i="15" s="1"/>
  <c r="AG7" i="13"/>
  <c r="F33" i="16" s="1"/>
  <c r="T4" i="5"/>
  <c r="C20" i="6" s="1"/>
  <c r="M23" i="5"/>
  <c r="V13" i="6" s="1"/>
  <c r="R10" i="14"/>
  <c r="I18" i="17" s="1"/>
  <c r="T12" i="14"/>
  <c r="K20" i="17" s="1"/>
  <c r="AF5" i="5"/>
  <c r="D32" i="6" s="1"/>
  <c r="O19" i="14"/>
  <c r="R15" i="17" s="1"/>
  <c r="AD6" i="5"/>
  <c r="E30" i="6" s="1"/>
  <c r="AD21" i="5"/>
  <c r="T30" i="6" s="1"/>
  <c r="W11" i="12"/>
  <c r="J23" i="15" s="1"/>
  <c r="M21" i="5"/>
  <c r="T13" i="6" s="1"/>
  <c r="M5" i="5"/>
  <c r="D13" i="6" s="1"/>
  <c r="D13" i="4" s="1"/>
  <c r="M15" i="12"/>
  <c r="N13" i="15" s="1"/>
  <c r="U22" i="12"/>
  <c r="U21" i="15" s="1"/>
  <c r="AG23" i="5"/>
  <c r="V33" i="6" s="1"/>
  <c r="AE23" i="5"/>
  <c r="V31" i="6" s="1"/>
  <c r="AC17" i="12"/>
  <c r="P29" i="15" s="1"/>
  <c r="H16" i="5"/>
  <c r="O8" i="6" s="1"/>
  <c r="H11" i="5"/>
  <c r="J8" i="6" s="1"/>
  <c r="AE11" i="5"/>
  <c r="J31" i="6" s="1"/>
  <c r="AE27" i="13"/>
  <c r="Z31" i="16" s="1"/>
  <c r="AF26" i="5"/>
  <c r="Y32" i="6" s="1"/>
  <c r="T12" i="5"/>
  <c r="K20" i="6" s="1"/>
  <c r="O14" i="4"/>
  <c r="O3" i="14"/>
  <c r="B15" i="17" s="1"/>
  <c r="Z3" i="5"/>
  <c r="B26" i="6" s="1"/>
  <c r="AF6" i="13"/>
  <c r="E32" i="16" s="1"/>
  <c r="W16" i="5"/>
  <c r="O23" i="6" s="1"/>
  <c r="O23" i="4" s="1"/>
  <c r="AB14" i="5"/>
  <c r="M28" i="6" s="1"/>
  <c r="Q6" i="13"/>
  <c r="E17" i="16" s="1"/>
  <c r="AF10" i="13"/>
  <c r="I32" i="16" s="1"/>
  <c r="AA8" i="12"/>
  <c r="G27" i="15" s="1"/>
  <c r="AA6" i="5"/>
  <c r="E27" i="6" s="1"/>
  <c r="W27" i="5"/>
  <c r="Z23" i="6" s="1"/>
  <c r="Z23" i="4" s="1"/>
  <c r="T26" i="13"/>
  <c r="Y20" i="16" s="1"/>
  <c r="P24" i="5"/>
  <c r="W16" i="6" s="1"/>
  <c r="N11" i="5"/>
  <c r="J14" i="6" s="1"/>
  <c r="U27" i="13"/>
  <c r="Z21" i="16" s="1"/>
  <c r="R10" i="5"/>
  <c r="I18" i="6" s="1"/>
  <c r="AF14" i="5"/>
  <c r="M32" i="6" s="1"/>
  <c r="AD4" i="13"/>
  <c r="C30" i="16" s="1"/>
  <c r="AA15" i="13"/>
  <c r="N27" i="16" s="1"/>
  <c r="Z16" i="13"/>
  <c r="O26" i="16" s="1"/>
  <c r="N23" i="13"/>
  <c r="V14" i="16" s="1"/>
  <c r="Y14" i="5"/>
  <c r="M25" i="6" s="1"/>
  <c r="Y7" i="12"/>
  <c r="F25" i="15" s="1"/>
  <c r="Q9" i="13"/>
  <c r="H17" i="16" s="1"/>
  <c r="AA9" i="12"/>
  <c r="H27" i="15" s="1"/>
  <c r="X21" i="13"/>
  <c r="T24" i="16" s="1"/>
  <c r="AF19" i="14"/>
  <c r="R32" i="17" s="1"/>
  <c r="L3" i="5"/>
  <c r="B12" i="6" s="1"/>
  <c r="R18" i="5"/>
  <c r="Q18" i="6" s="1"/>
  <c r="AG4" i="5"/>
  <c r="C33" i="6" s="1"/>
  <c r="Q26" i="5"/>
  <c r="Y17" i="6" s="1"/>
  <c r="AF6" i="5"/>
  <c r="E32" i="6" s="1"/>
  <c r="X7" i="5"/>
  <c r="F24" i="6" s="1"/>
  <c r="M18" i="13"/>
  <c r="Q13" i="16" s="1"/>
  <c r="V8" i="5"/>
  <c r="G22" i="6" s="1"/>
  <c r="X12" i="5"/>
  <c r="K24" i="6" s="1"/>
  <c r="AD12" i="13"/>
  <c r="K30" i="16" s="1"/>
  <c r="T7" i="14"/>
  <c r="F20" i="17" s="1"/>
  <c r="L26" i="5"/>
  <c r="Y12" i="6" s="1"/>
  <c r="N15" i="12"/>
  <c r="N14" i="15" s="1"/>
  <c r="AG24" i="13"/>
  <c r="W33" i="16" s="1"/>
  <c r="AA20" i="5"/>
  <c r="S27" i="6" s="1"/>
  <c r="AA11" i="5"/>
  <c r="J27" i="6" s="1"/>
  <c r="AC9" i="12"/>
  <c r="H29" i="15" s="1"/>
  <c r="AH11" i="2"/>
  <c r="J34" i="3" s="1"/>
  <c r="T19" i="13"/>
  <c r="R20" i="16" s="1"/>
  <c r="H11" i="12"/>
  <c r="J8" i="15" s="1"/>
  <c r="Z13" i="14"/>
  <c r="L26" i="17" s="1"/>
  <c r="X9" i="12"/>
  <c r="H24" i="15" s="1"/>
  <c r="S17" i="14"/>
  <c r="P19" i="17" s="1"/>
  <c r="N7" i="13"/>
  <c r="F14" i="16" s="1"/>
  <c r="R22" i="12"/>
  <c r="U18" i="15" s="1"/>
  <c r="N10" i="12"/>
  <c r="I14" i="15" s="1"/>
  <c r="AC27" i="5"/>
  <c r="Z29" i="6" s="1"/>
  <c r="Z29" i="4" s="1"/>
  <c r="AE4" i="12"/>
  <c r="C31" i="15" s="1"/>
  <c r="AG13" i="13"/>
  <c r="L33" i="16" s="1"/>
  <c r="U12" i="13"/>
  <c r="K21" i="16" s="1"/>
  <c r="N15" i="13"/>
  <c r="N14" i="16" s="1"/>
  <c r="M15" i="5"/>
  <c r="N13" i="6" s="1"/>
  <c r="AG9" i="5"/>
  <c r="H33" i="6" s="1"/>
  <c r="AG22" i="13"/>
  <c r="U33" i="16" s="1"/>
  <c r="X17" i="13"/>
  <c r="P24" i="16" s="1"/>
  <c r="AA20" i="13"/>
  <c r="S27" i="16" s="1"/>
  <c r="M20" i="13"/>
  <c r="S13" i="16" s="1"/>
  <c r="X9" i="13"/>
  <c r="H24" i="16" s="1"/>
  <c r="H14" i="14"/>
  <c r="M8" i="17" s="1"/>
  <c r="AG20" i="13"/>
  <c r="S33" i="16" s="1"/>
  <c r="H9" i="13"/>
  <c r="H8" i="16" s="1"/>
  <c r="T27" i="5"/>
  <c r="Z20" i="6" s="1"/>
  <c r="N10" i="13"/>
  <c r="I14" i="16" s="1"/>
  <c r="AE10" i="5"/>
  <c r="I31" i="6" s="1"/>
  <c r="U19" i="5"/>
  <c r="R21" i="6" s="1"/>
  <c r="AH8" i="2"/>
  <c r="G34" i="3" s="1"/>
  <c r="G1" i="3" s="1"/>
  <c r="DL1" i="7"/>
  <c r="DL9" i="7" s="1"/>
  <c r="H4" i="12"/>
  <c r="C8" i="15" s="1"/>
  <c r="H15" i="14"/>
  <c r="N8" i="17" s="1"/>
  <c r="T18" i="13"/>
  <c r="Q20" i="16" s="1"/>
  <c r="AD20" i="5"/>
  <c r="S30" i="6" s="1"/>
  <c r="AD14" i="5"/>
  <c r="M30" i="6" s="1"/>
  <c r="AD9" i="5"/>
  <c r="H30" i="6" s="1"/>
  <c r="U8" i="5"/>
  <c r="G21" i="6" s="1"/>
  <c r="S4" i="13"/>
  <c r="C19" i="16" s="1"/>
  <c r="M25" i="13"/>
  <c r="X13" i="16" s="1"/>
  <c r="AG20" i="5"/>
  <c r="S33" i="6" s="1"/>
  <c r="T25" i="13"/>
  <c r="X20" i="16" s="1"/>
  <c r="Z6" i="13"/>
  <c r="E26" i="16" s="1"/>
  <c r="AA19" i="5"/>
  <c r="R27" i="6" s="1"/>
  <c r="R22" i="5"/>
  <c r="U18" i="6" s="1"/>
  <c r="Q11" i="5"/>
  <c r="J17" i="6" s="1"/>
  <c r="AE18" i="5"/>
  <c r="Q31" i="6" s="1"/>
  <c r="U22" i="5"/>
  <c r="U21" i="6" s="1"/>
  <c r="O25" i="13"/>
  <c r="X15" i="16" s="1"/>
  <c r="AG23" i="13"/>
  <c r="V33" i="16" s="1"/>
  <c r="V33" i="4" s="1"/>
  <c r="H17" i="5"/>
  <c r="P8" i="6" s="1"/>
  <c r="O23" i="13"/>
  <c r="V15" i="16" s="1"/>
  <c r="L5" i="13"/>
  <c r="D12" i="16" s="1"/>
  <c r="AF26" i="13"/>
  <c r="Y32" i="16" s="1"/>
  <c r="AF11" i="13"/>
  <c r="J32" i="16" s="1"/>
  <c r="Q8" i="13"/>
  <c r="G17" i="16" s="1"/>
  <c r="L4" i="13"/>
  <c r="C12" i="16" s="1"/>
  <c r="P19" i="5"/>
  <c r="R16" i="6" s="1"/>
  <c r="AE8" i="13"/>
  <c r="G31" i="16" s="1"/>
  <c r="L14" i="13"/>
  <c r="M12" i="16" s="1"/>
  <c r="X16" i="5"/>
  <c r="O24" i="6" s="1"/>
  <c r="AC18" i="5"/>
  <c r="Q29" i="6" s="1"/>
  <c r="AC16" i="13"/>
  <c r="O29" i="16" s="1"/>
  <c r="T10" i="13"/>
  <c r="I20" i="16" s="1"/>
  <c r="S12" i="5"/>
  <c r="K19" i="6" s="1"/>
  <c r="AA15" i="5"/>
  <c r="N27" i="6" s="1"/>
  <c r="AB5" i="5"/>
  <c r="D28" i="6" s="1"/>
  <c r="AA7" i="14"/>
  <c r="F27" i="17" s="1"/>
  <c r="AF25" i="5"/>
  <c r="X32" i="6" s="1"/>
  <c r="R5" i="12"/>
  <c r="D18" i="15" s="1"/>
  <c r="Y13" i="14"/>
  <c r="L25" i="17" s="1"/>
  <c r="O3" i="13"/>
  <c r="B15" i="16" s="1"/>
  <c r="M26" i="13"/>
  <c r="Y13" i="16" s="1"/>
  <c r="X21" i="5"/>
  <c r="T24" i="6" s="1"/>
  <c r="H21" i="5"/>
  <c r="T8" i="6" s="1"/>
  <c r="H15" i="12"/>
  <c r="N8" i="15" s="1"/>
  <c r="H19" i="13"/>
  <c r="R8" i="16" s="1"/>
  <c r="AH26" i="2"/>
  <c r="Y34" i="3" s="1"/>
  <c r="AF22" i="5"/>
  <c r="U32" i="6" s="1"/>
  <c r="AA12" i="5"/>
  <c r="K27" i="6" s="1"/>
  <c r="AC11" i="5"/>
  <c r="J29" i="6" s="1"/>
  <c r="X26" i="5"/>
  <c r="Y24" i="6" s="1"/>
  <c r="R12" i="13"/>
  <c r="K18" i="16" s="1"/>
  <c r="V14" i="5"/>
  <c r="M22" i="6" s="1"/>
  <c r="Y17" i="4"/>
  <c r="M16" i="5"/>
  <c r="O13" i="6" s="1"/>
  <c r="P15" i="5"/>
  <c r="N16" i="6" s="1"/>
  <c r="AF25" i="13"/>
  <c r="X32" i="16" s="1"/>
  <c r="Y25" i="13"/>
  <c r="X25" i="16" s="1"/>
  <c r="P13" i="5"/>
  <c r="L16" i="6" s="1"/>
  <c r="AB26" i="5"/>
  <c r="Y28" i="6" s="1"/>
  <c r="Y21" i="14"/>
  <c r="T25" i="17" s="1"/>
  <c r="AB19" i="13"/>
  <c r="R28" i="16" s="1"/>
  <c r="AE26" i="13"/>
  <c r="Y31" i="16" s="1"/>
  <c r="AF11" i="12"/>
  <c r="J32" i="15" s="1"/>
  <c r="R16" i="13"/>
  <c r="O18" i="16" s="1"/>
  <c r="L22" i="5"/>
  <c r="U12" i="6" s="1"/>
  <c r="AD11" i="5"/>
  <c r="J30" i="6" s="1"/>
  <c r="S4" i="5"/>
  <c r="C19" i="6" s="1"/>
  <c r="AH9" i="2"/>
  <c r="H34" i="3" s="1"/>
  <c r="H1" i="3" s="1"/>
  <c r="AG8" i="5"/>
  <c r="G33" i="6" s="1"/>
  <c r="AB10" i="5"/>
  <c r="I28" i="6" s="1"/>
  <c r="X3" i="14"/>
  <c r="B24" i="17" s="1"/>
  <c r="Q25" i="14"/>
  <c r="X17" i="17" s="1"/>
  <c r="U15" i="12"/>
  <c r="N21" i="15" s="1"/>
  <c r="U16" i="14"/>
  <c r="O21" i="17" s="1"/>
  <c r="AC22" i="13"/>
  <c r="U29" i="16" s="1"/>
  <c r="AB9" i="5"/>
  <c r="H28" i="6" s="1"/>
  <c r="Y9" i="5"/>
  <c r="H25" i="6" s="1"/>
  <c r="P16" i="14"/>
  <c r="O16" i="17" s="1"/>
  <c r="V10" i="5"/>
  <c r="I22" i="6" s="1"/>
  <c r="AA7" i="5"/>
  <c r="F27" i="6" s="1"/>
  <c r="Z15" i="13"/>
  <c r="N26" i="16" s="1"/>
  <c r="T5" i="13"/>
  <c r="D20" i="16" s="1"/>
  <c r="AD15" i="14"/>
  <c r="N30" i="17" s="1"/>
  <c r="R5" i="13"/>
  <c r="D18" i="16" s="1"/>
  <c r="M21" i="14"/>
  <c r="T13" i="17" s="1"/>
  <c r="M24" i="13"/>
  <c r="W13" i="16" s="1"/>
  <c r="L20" i="5"/>
  <c r="S12" i="6" s="1"/>
  <c r="AA9" i="13"/>
  <c r="H27" i="16" s="1"/>
  <c r="P5" i="13"/>
  <c r="D16" i="16" s="1"/>
  <c r="Z1" i="3"/>
  <c r="S26" i="5"/>
  <c r="Y19" i="6" s="1"/>
  <c r="AH15" i="2"/>
  <c r="N34" i="3" s="1"/>
  <c r="H26" i="13"/>
  <c r="Y8" i="16" s="1"/>
  <c r="AG21" i="5"/>
  <c r="T33" i="6" s="1"/>
  <c r="AC11" i="12"/>
  <c r="J29" i="15" s="1"/>
  <c r="AF24" i="12"/>
  <c r="W32" i="15" s="1"/>
  <c r="D1" i="3"/>
  <c r="S24" i="13"/>
  <c r="W19" i="16" s="1"/>
  <c r="T16" i="14"/>
  <c r="O20" i="17" s="1"/>
  <c r="W5" i="5"/>
  <c r="D23" i="6" s="1"/>
  <c r="D23" i="4" s="1"/>
  <c r="T23" i="5"/>
  <c r="V20" i="6" s="1"/>
  <c r="AD17" i="12"/>
  <c r="P30" i="15" s="1"/>
  <c r="S15" i="5"/>
  <c r="N19" i="6" s="1"/>
  <c r="L15" i="12"/>
  <c r="N12" i="15" s="1"/>
  <c r="AE8" i="5"/>
  <c r="G31" i="6" s="1"/>
  <c r="S12" i="14"/>
  <c r="K19" i="17" s="1"/>
  <c r="Q25" i="12"/>
  <c r="X17" i="15" s="1"/>
  <c r="X4" i="12"/>
  <c r="C24" i="15" s="1"/>
  <c r="T13" i="14"/>
  <c r="L20" i="17" s="1"/>
  <c r="W12" i="14"/>
  <c r="K23" i="17" s="1"/>
  <c r="T17" i="5"/>
  <c r="P20" i="6" s="1"/>
  <c r="W7" i="12"/>
  <c r="F23" i="15" s="1"/>
  <c r="AF5" i="13"/>
  <c r="D32" i="16" s="1"/>
  <c r="Q5" i="13"/>
  <c r="D17" i="16" s="1"/>
  <c r="V8" i="13"/>
  <c r="G22" i="16" s="1"/>
  <c r="Y14" i="14"/>
  <c r="M25" i="17" s="1"/>
  <c r="X8" i="13"/>
  <c r="G24" i="16" s="1"/>
  <c r="X22" i="14"/>
  <c r="U24" i="17" s="1"/>
  <c r="O18" i="13"/>
  <c r="Q15" i="16" s="1"/>
  <c r="N19" i="5"/>
  <c r="R14" i="6" s="1"/>
  <c r="AG24" i="5"/>
  <c r="W33" i="6" s="1"/>
  <c r="S19" i="5"/>
  <c r="R19" i="6" s="1"/>
  <c r="AA13" i="14"/>
  <c r="L27" i="17" s="1"/>
  <c r="AE24" i="13"/>
  <c r="W31" i="16" s="1"/>
  <c r="AA4" i="12"/>
  <c r="C27" i="15" s="1"/>
  <c r="Y15" i="12"/>
  <c r="N25" i="15" s="1"/>
  <c r="AF19" i="13"/>
  <c r="R32" i="16" s="1"/>
  <c r="Q14" i="14"/>
  <c r="M17" i="17" s="1"/>
  <c r="V17" i="12"/>
  <c r="P22" i="15" s="1"/>
  <c r="W12" i="5"/>
  <c r="K23" i="6" s="1"/>
  <c r="L7" i="5"/>
  <c r="F12" i="6" s="1"/>
  <c r="R27" i="13"/>
  <c r="Z18" i="16" s="1"/>
  <c r="W8" i="5"/>
  <c r="G23" i="6" s="1"/>
  <c r="Q13" i="4"/>
  <c r="M10" i="13"/>
  <c r="I13" i="16" s="1"/>
  <c r="L9" i="14"/>
  <c r="H12" i="17" s="1"/>
  <c r="N8" i="13"/>
  <c r="G14" i="16" s="1"/>
  <c r="AB6" i="14"/>
  <c r="E28" i="17" s="1"/>
  <c r="AA26" i="13"/>
  <c r="Y27" i="16" s="1"/>
  <c r="Y27" i="4" s="1"/>
  <c r="Y19" i="5"/>
  <c r="R25" i="6" s="1"/>
  <c r="T7" i="13"/>
  <c r="F20" i="16" s="1"/>
  <c r="U7" i="14"/>
  <c r="F21" i="17" s="1"/>
  <c r="AB24" i="13"/>
  <c r="W28" i="16" s="1"/>
  <c r="AG22" i="5"/>
  <c r="U33" i="6" s="1"/>
  <c r="AE16" i="5"/>
  <c r="O31" i="6" s="1"/>
  <c r="L19" i="14"/>
  <c r="R12" i="17" s="1"/>
  <c r="U13" i="13"/>
  <c r="L21" i="16" s="1"/>
  <c r="AD24" i="13"/>
  <c r="W30" i="16" s="1"/>
  <c r="AC8" i="13"/>
  <c r="G29" i="16" s="1"/>
  <c r="Y15" i="5"/>
  <c r="N25" i="6" s="1"/>
  <c r="P10" i="5"/>
  <c r="I16" i="6" s="1"/>
  <c r="O10" i="5"/>
  <c r="I15" i="6" s="1"/>
  <c r="Z11" i="12"/>
  <c r="J26" i="15" s="1"/>
  <c r="N7" i="5"/>
  <c r="F14" i="6" s="1"/>
  <c r="AC6" i="14"/>
  <c r="E29" i="17" s="1"/>
  <c r="W18" i="14"/>
  <c r="Q23" i="17" s="1"/>
  <c r="Z14" i="5"/>
  <c r="M26" i="6" s="1"/>
  <c r="M26" i="4" s="1"/>
  <c r="AF14" i="14"/>
  <c r="M32" i="17" s="1"/>
  <c r="L12" i="13"/>
  <c r="K12" i="16" s="1"/>
  <c r="AG13" i="14"/>
  <c r="L33" i="17" s="1"/>
  <c r="AE13" i="14"/>
  <c r="L31" i="17" s="1"/>
  <c r="V15" i="12"/>
  <c r="N22" i="15" s="1"/>
  <c r="P4" i="12"/>
  <c r="C16" i="15" s="1"/>
  <c r="AA22" i="14"/>
  <c r="U27" i="17" s="1"/>
  <c r="W13" i="14"/>
  <c r="L23" i="17" s="1"/>
  <c r="Y7" i="13"/>
  <c r="F25" i="16" s="1"/>
  <c r="Q13" i="5"/>
  <c r="L17" i="6" s="1"/>
  <c r="AE22" i="5"/>
  <c r="U31" i="6" s="1"/>
  <c r="Q9" i="12"/>
  <c r="H17" i="15" s="1"/>
  <c r="P25" i="5"/>
  <c r="X16" i="6" s="1"/>
  <c r="Q17" i="4"/>
  <c r="AD26" i="13"/>
  <c r="Y30" i="16" s="1"/>
  <c r="M7" i="14"/>
  <c r="F13" i="17" s="1"/>
  <c r="O7" i="12"/>
  <c r="F15" i="15" s="1"/>
  <c r="W23" i="5"/>
  <c r="V23" i="6" s="1"/>
  <c r="AB20" i="5"/>
  <c r="S28" i="6" s="1"/>
  <c r="P18" i="13"/>
  <c r="Q16" i="16" s="1"/>
  <c r="N24" i="5"/>
  <c r="W14" i="6" s="1"/>
  <c r="S23" i="5"/>
  <c r="V19" i="6" s="1"/>
  <c r="S26" i="14"/>
  <c r="Y19" i="17" s="1"/>
  <c r="H3" i="14"/>
  <c r="B8" i="17" s="1"/>
  <c r="S19" i="13"/>
  <c r="R19" i="16" s="1"/>
  <c r="AD24" i="14"/>
  <c r="W30" i="17" s="1"/>
  <c r="T11" i="13"/>
  <c r="J20" i="16" s="1"/>
  <c r="Z21" i="5"/>
  <c r="T26" i="6" s="1"/>
  <c r="H9" i="5"/>
  <c r="H8" i="6" s="1"/>
  <c r="L16" i="13"/>
  <c r="O12" i="16" s="1"/>
  <c r="AF19" i="5"/>
  <c r="R32" i="6" s="1"/>
  <c r="R32" i="4" s="1"/>
  <c r="S21" i="14"/>
  <c r="T19" i="17" s="1"/>
  <c r="AA19" i="14"/>
  <c r="R27" i="17" s="1"/>
  <c r="Z25" i="5"/>
  <c r="X26" i="6" s="1"/>
  <c r="AE12" i="13"/>
  <c r="K31" i="16" s="1"/>
  <c r="V18" i="5"/>
  <c r="Q22" i="6" s="1"/>
  <c r="AA27" i="13"/>
  <c r="Z27" i="16" s="1"/>
  <c r="V25" i="13"/>
  <c r="X22" i="16" s="1"/>
  <c r="L7" i="14"/>
  <c r="F12" i="17" s="1"/>
  <c r="Z10" i="12"/>
  <c r="I26" i="15" s="1"/>
  <c r="S7" i="13"/>
  <c r="F19" i="16" s="1"/>
  <c r="Z16" i="14"/>
  <c r="O26" i="17" s="1"/>
  <c r="AB6" i="13"/>
  <c r="E28" i="16" s="1"/>
  <c r="AB7" i="5"/>
  <c r="F28" i="6" s="1"/>
  <c r="L23" i="13"/>
  <c r="V12" i="16" s="1"/>
  <c r="Q13" i="14"/>
  <c r="L17" i="17" s="1"/>
  <c r="AE17" i="5"/>
  <c r="P31" i="6" s="1"/>
  <c r="V13" i="14"/>
  <c r="L22" i="17" s="1"/>
  <c r="T6" i="12"/>
  <c r="E20" i="15" s="1"/>
  <c r="O9" i="5"/>
  <c r="H15" i="6" s="1"/>
  <c r="X22" i="5"/>
  <c r="U24" i="6" s="1"/>
  <c r="M7" i="5"/>
  <c r="F13" i="6" s="1"/>
  <c r="N21" i="13"/>
  <c r="T14" i="16" s="1"/>
  <c r="AB25" i="14"/>
  <c r="X28" i="17" s="1"/>
  <c r="Z19" i="14"/>
  <c r="R26" i="17" s="1"/>
  <c r="H8" i="14"/>
  <c r="G8" i="17" s="1"/>
  <c r="T19" i="14"/>
  <c r="R20" i="17" s="1"/>
  <c r="AH3" i="2"/>
  <c r="B34" i="3" s="1"/>
  <c r="W14" i="13"/>
  <c r="M23" i="16" s="1"/>
  <c r="Q10" i="13"/>
  <c r="I17" i="16" s="1"/>
  <c r="O9" i="14"/>
  <c r="H15" i="17" s="1"/>
  <c r="L11" i="12"/>
  <c r="J12" i="15" s="1"/>
  <c r="O24" i="13"/>
  <c r="W15" i="16" s="1"/>
  <c r="Z19" i="13"/>
  <c r="R26" i="16" s="1"/>
  <c r="L19" i="13"/>
  <c r="R12" i="16" s="1"/>
  <c r="S3" i="13"/>
  <c r="B19" i="16" s="1"/>
  <c r="AA10" i="12"/>
  <c r="I27" i="15" s="1"/>
  <c r="Y26" i="14"/>
  <c r="Y25" i="17" s="1"/>
  <c r="L22" i="14"/>
  <c r="U12" i="17" s="1"/>
  <c r="L25" i="12"/>
  <c r="X12" i="15" s="1"/>
  <c r="Q21" i="5"/>
  <c r="T17" i="6" s="1"/>
  <c r="T17" i="4" s="1"/>
  <c r="L4" i="5"/>
  <c r="C12" i="6" s="1"/>
  <c r="M6" i="14"/>
  <c r="E13" i="17" s="1"/>
  <c r="L16" i="14"/>
  <c r="O12" i="17" s="1"/>
  <c r="Q24" i="5"/>
  <c r="W17" i="6" s="1"/>
  <c r="AE6" i="5"/>
  <c r="E31" i="6" s="1"/>
  <c r="AB10" i="13"/>
  <c r="I28" i="16" s="1"/>
  <c r="O14" i="14"/>
  <c r="M15" i="17" s="1"/>
  <c r="O4" i="13"/>
  <c r="C15" i="16" s="1"/>
  <c r="T10" i="12"/>
  <c r="I20" i="15" s="1"/>
  <c r="AA14" i="13"/>
  <c r="M27" i="16" s="1"/>
  <c r="O5" i="13"/>
  <c r="D15" i="16" s="1"/>
  <c r="AB5" i="13"/>
  <c r="D28" i="16" s="1"/>
  <c r="W13" i="5"/>
  <c r="L23" i="6" s="1"/>
  <c r="T8" i="13"/>
  <c r="G20" i="16" s="1"/>
  <c r="U22" i="14"/>
  <c r="U21" i="17" s="1"/>
  <c r="N20" i="13"/>
  <c r="S14" i="16" s="1"/>
  <c r="Y22" i="12"/>
  <c r="U25" i="15" s="1"/>
  <c r="T1" i="15"/>
  <c r="AE26" i="14"/>
  <c r="Y31" i="17" s="1"/>
  <c r="AE27" i="14"/>
  <c r="Z31" i="17" s="1"/>
  <c r="O20" i="13"/>
  <c r="S15" i="16" s="1"/>
  <c r="S15" i="4" s="1"/>
  <c r="Y17" i="5"/>
  <c r="P25" i="6" s="1"/>
  <c r="Y5" i="13"/>
  <c r="D25" i="16" s="1"/>
  <c r="V14" i="13"/>
  <c r="M22" i="16" s="1"/>
  <c r="L4" i="12"/>
  <c r="C12" i="15" s="1"/>
  <c r="P19" i="13"/>
  <c r="R16" i="16" s="1"/>
  <c r="N22" i="12"/>
  <c r="U14" i="15" s="1"/>
  <c r="X16" i="14"/>
  <c r="O24" i="17" s="1"/>
  <c r="U6" i="13"/>
  <c r="E21" i="16" s="1"/>
  <c r="N10" i="14"/>
  <c r="I14" i="17" s="1"/>
  <c r="I14" i="4" s="1"/>
  <c r="M9" i="5"/>
  <c r="H13" i="6" s="1"/>
  <c r="R8" i="13"/>
  <c r="G18" i="16" s="1"/>
  <c r="AB4" i="5"/>
  <c r="C28" i="6" s="1"/>
  <c r="M13" i="5"/>
  <c r="L13" i="6" s="1"/>
  <c r="O16" i="13"/>
  <c r="O15" i="16" s="1"/>
  <c r="H12" i="14"/>
  <c r="K8" i="17" s="1"/>
  <c r="AH12" i="14"/>
  <c r="K34" i="17" s="1"/>
  <c r="Y8" i="5"/>
  <c r="G25" i="6" s="1"/>
  <c r="R7" i="13"/>
  <c r="F18" i="16" s="1"/>
  <c r="N27" i="4"/>
  <c r="AD6" i="14"/>
  <c r="E30" i="17" s="1"/>
  <c r="AE21" i="13"/>
  <c r="T31" i="16" s="1"/>
  <c r="V10" i="12"/>
  <c r="I22" i="15" s="1"/>
  <c r="AC13" i="5"/>
  <c r="L29" i="6" s="1"/>
  <c r="H20" i="5"/>
  <c r="S8" i="6" s="1"/>
  <c r="W6" i="13"/>
  <c r="E23" i="16" s="1"/>
  <c r="P6" i="12"/>
  <c r="E16" i="15" s="1"/>
  <c r="W13" i="4"/>
  <c r="Y16" i="13"/>
  <c r="O25" i="16" s="1"/>
  <c r="O9" i="13"/>
  <c r="H15" i="16" s="1"/>
  <c r="X19" i="13"/>
  <c r="R24" i="16" s="1"/>
  <c r="R24" i="4" s="1"/>
  <c r="AA17" i="12"/>
  <c r="P27" i="15" s="1"/>
  <c r="AE7" i="5"/>
  <c r="F31" i="6" s="1"/>
  <c r="L11" i="5"/>
  <c r="J12" i="6" s="1"/>
  <c r="M15" i="13"/>
  <c r="N13" i="16" s="1"/>
  <c r="AB25" i="12"/>
  <c r="X28" i="15" s="1"/>
  <c r="AH16" i="2"/>
  <c r="O34" i="3" s="1"/>
  <c r="AC19" i="13"/>
  <c r="R29" i="16" s="1"/>
  <c r="AD9" i="13"/>
  <c r="H30" i="16" s="1"/>
  <c r="AE27" i="5"/>
  <c r="Z31" i="6" s="1"/>
  <c r="AE25" i="12"/>
  <c r="X31" i="15" s="1"/>
  <c r="R25" i="13"/>
  <c r="X18" i="16" s="1"/>
  <c r="AB23" i="14"/>
  <c r="V28" i="17" s="1"/>
  <c r="M11" i="12"/>
  <c r="J13" i="15" s="1"/>
  <c r="AC12" i="14"/>
  <c r="K29" i="17" s="1"/>
  <c r="L27" i="5"/>
  <c r="Z12" i="6" s="1"/>
  <c r="Z6" i="5"/>
  <c r="E26" i="6" s="1"/>
  <c r="Q3" i="14"/>
  <c r="B17" i="17" s="1"/>
  <c r="S13" i="13"/>
  <c r="L19" i="16" s="1"/>
  <c r="AB15" i="13"/>
  <c r="N28" i="16" s="1"/>
  <c r="N13" i="13"/>
  <c r="L14" i="16" s="1"/>
  <c r="M16" i="13"/>
  <c r="O13" i="16" s="1"/>
  <c r="T20" i="13"/>
  <c r="S20" i="16" s="1"/>
  <c r="Y6" i="13"/>
  <c r="E25" i="16" s="1"/>
  <c r="AC13" i="13"/>
  <c r="L29" i="16" s="1"/>
  <c r="X8" i="5"/>
  <c r="G24" i="6" s="1"/>
  <c r="L8" i="5"/>
  <c r="G12" i="6" s="1"/>
  <c r="U23" i="13"/>
  <c r="V21" i="16" s="1"/>
  <c r="AF18" i="5"/>
  <c r="Q32" i="6" s="1"/>
  <c r="H22" i="13"/>
  <c r="U8" i="16" s="1"/>
  <c r="T18" i="5"/>
  <c r="Q20" i="6" s="1"/>
  <c r="K24" i="4"/>
  <c r="M19" i="5"/>
  <c r="R13" i="6" s="1"/>
  <c r="AE8" i="12"/>
  <c r="G31" i="15" s="1"/>
  <c r="P13" i="14"/>
  <c r="L16" i="17" s="1"/>
  <c r="Z20" i="13"/>
  <c r="S26" i="16" s="1"/>
  <c r="V8" i="12"/>
  <c r="G22" i="15" s="1"/>
  <c r="Y6" i="5"/>
  <c r="E25" i="6" s="1"/>
  <c r="T14" i="13"/>
  <c r="M20" i="16" s="1"/>
  <c r="X8" i="12"/>
  <c r="G24" i="15" s="1"/>
  <c r="G24" i="4" s="1"/>
  <c r="W11" i="13"/>
  <c r="J23" i="16" s="1"/>
  <c r="R19" i="4"/>
  <c r="Z18" i="5"/>
  <c r="Q26" i="6" s="1"/>
  <c r="Q23" i="13"/>
  <c r="V17" i="16" s="1"/>
  <c r="AB13" i="5"/>
  <c r="L28" i="6" s="1"/>
  <c r="AB17" i="13"/>
  <c r="P28" i="16" s="1"/>
  <c r="X20" i="14"/>
  <c r="S24" i="17" s="1"/>
  <c r="AG12" i="14"/>
  <c r="K33" i="17" s="1"/>
  <c r="AC3" i="13"/>
  <c r="B29" i="16" s="1"/>
  <c r="U6" i="5"/>
  <c r="E21" i="6" s="1"/>
  <c r="S13" i="14"/>
  <c r="L19" i="17" s="1"/>
  <c r="AB15" i="5"/>
  <c r="N28" i="6" s="1"/>
  <c r="AB27" i="5"/>
  <c r="Z28" i="6" s="1"/>
  <c r="AA12" i="14"/>
  <c r="K27" i="17" s="1"/>
  <c r="H6" i="13"/>
  <c r="E8" i="16" s="1"/>
  <c r="O13" i="5"/>
  <c r="L15" i="6" s="1"/>
  <c r="AC3" i="5"/>
  <c r="B29" i="6" s="1"/>
  <c r="AG15" i="5"/>
  <c r="N33" i="6" s="1"/>
  <c r="AC6" i="5"/>
  <c r="E29" i="6" s="1"/>
  <c r="N12" i="14"/>
  <c r="K14" i="17" s="1"/>
  <c r="V6" i="14"/>
  <c r="E22" i="17" s="1"/>
  <c r="U16" i="5"/>
  <c r="O21" i="6" s="1"/>
  <c r="AF8" i="13"/>
  <c r="G32" i="16" s="1"/>
  <c r="G32" i="4" s="1"/>
  <c r="AC22" i="12"/>
  <c r="U29" i="15" s="1"/>
  <c r="N13" i="5"/>
  <c r="L14" i="6" s="1"/>
  <c r="L14" i="4" s="1"/>
  <c r="AC14" i="13"/>
  <c r="M29" i="16" s="1"/>
  <c r="AA7" i="12"/>
  <c r="F27" i="15" s="1"/>
  <c r="Z4" i="13"/>
  <c r="C26" i="16" s="1"/>
  <c r="AA16" i="5"/>
  <c r="O27" i="6" s="1"/>
  <c r="R5" i="5"/>
  <c r="D18" i="6" s="1"/>
  <c r="D18" i="4" s="1"/>
  <c r="M17" i="13"/>
  <c r="P13" i="16" s="1"/>
  <c r="V7" i="13"/>
  <c r="F22" i="16" s="1"/>
  <c r="L21" i="5"/>
  <c r="T12" i="6" s="1"/>
  <c r="AB26" i="13"/>
  <c r="Y28" i="16" s="1"/>
  <c r="S24" i="14"/>
  <c r="W19" i="17" s="1"/>
  <c r="AE19" i="14"/>
  <c r="R31" i="17" s="1"/>
  <c r="T16" i="5"/>
  <c r="O20" i="6" s="1"/>
  <c r="O20" i="4" s="1"/>
  <c r="V19" i="13"/>
  <c r="R22" i="16" s="1"/>
  <c r="N6" i="13"/>
  <c r="E14" i="16" s="1"/>
  <c r="AB17" i="5"/>
  <c r="P28" i="6" s="1"/>
  <c r="AF9" i="5"/>
  <c r="H32" i="6" s="1"/>
  <c r="X20" i="5"/>
  <c r="S24" i="6" s="1"/>
  <c r="Z5" i="5"/>
  <c r="D26" i="6" s="1"/>
  <c r="R18" i="14"/>
  <c r="Q18" i="17" s="1"/>
  <c r="AF17" i="13"/>
  <c r="P32" i="16" s="1"/>
  <c r="X4" i="13"/>
  <c r="C24" i="16" s="1"/>
  <c r="AG4" i="13"/>
  <c r="C33" i="16" s="1"/>
  <c r="V27" i="5"/>
  <c r="Z22" i="6" s="1"/>
  <c r="AC22" i="5"/>
  <c r="U29" i="6" s="1"/>
  <c r="AF7" i="12"/>
  <c r="F32" i="15" s="1"/>
  <c r="O11" i="5"/>
  <c r="J15" i="6" s="1"/>
  <c r="Z23" i="13"/>
  <c r="V26" i="16" s="1"/>
  <c r="W3" i="14"/>
  <c r="B23" i="17" s="1"/>
  <c r="R14" i="13"/>
  <c r="M18" i="16" s="1"/>
  <c r="T14" i="5"/>
  <c r="M20" i="6" s="1"/>
  <c r="H20" i="13"/>
  <c r="S8" i="16" s="1"/>
  <c r="V21" i="5"/>
  <c r="T22" i="6" s="1"/>
  <c r="AD26" i="5"/>
  <c r="Y30" i="6" s="1"/>
  <c r="Y30" i="4" s="1"/>
  <c r="Q4" i="5"/>
  <c r="C17" i="6" s="1"/>
  <c r="C17" i="4" s="1"/>
  <c r="V9" i="5"/>
  <c r="H22" i="6" s="1"/>
  <c r="N5" i="13"/>
  <c r="D14" i="16" s="1"/>
  <c r="M12" i="5"/>
  <c r="K13" i="6" s="1"/>
  <c r="S21" i="13"/>
  <c r="T19" i="16" s="1"/>
  <c r="Q25" i="5"/>
  <c r="X17" i="6" s="1"/>
  <c r="M3" i="5"/>
  <c r="B13" i="6" s="1"/>
  <c r="B13" i="4" s="1"/>
  <c r="V17" i="13"/>
  <c r="P22" i="16" s="1"/>
  <c r="P22" i="4" s="1"/>
  <c r="L7" i="13"/>
  <c r="F12" i="16" s="1"/>
  <c r="R15" i="13"/>
  <c r="N18" i="16" s="1"/>
  <c r="N18" i="4" s="1"/>
  <c r="N23" i="5"/>
  <c r="V14" i="6" s="1"/>
  <c r="V14" i="4" s="1"/>
  <c r="N8" i="12"/>
  <c r="G14" i="15" s="1"/>
  <c r="G14" i="4" s="1"/>
  <c r="AB7" i="13"/>
  <c r="F28" i="16" s="1"/>
  <c r="AE17" i="13"/>
  <c r="P31" i="16" s="1"/>
  <c r="AG10" i="5"/>
  <c r="I33" i="6" s="1"/>
  <c r="V7" i="5"/>
  <c r="F22" i="6" s="1"/>
  <c r="T21" i="5"/>
  <c r="T20" i="6" s="1"/>
  <c r="AB25" i="5"/>
  <c r="X28" i="6" s="1"/>
  <c r="U17" i="13"/>
  <c r="P21" i="16" s="1"/>
  <c r="O25" i="5"/>
  <c r="X15" i="6" s="1"/>
  <c r="AA11" i="13"/>
  <c r="J27" i="16" s="1"/>
  <c r="H19" i="5"/>
  <c r="R8" i="6" s="1"/>
  <c r="AN1" i="7"/>
  <c r="AN9" i="7" s="1"/>
  <c r="V26" i="13"/>
  <c r="Y22" i="16" s="1"/>
  <c r="W17" i="5"/>
  <c r="P23" i="6" s="1"/>
  <c r="L10" i="5"/>
  <c r="I12" i="6" s="1"/>
  <c r="N5" i="5"/>
  <c r="D14" i="6" s="1"/>
  <c r="Z11" i="13"/>
  <c r="J26" i="16" s="1"/>
  <c r="V16" i="13"/>
  <c r="O22" i="16" s="1"/>
  <c r="W7" i="13"/>
  <c r="F23" i="16" s="1"/>
  <c r="N8" i="5"/>
  <c r="G14" i="6" s="1"/>
  <c r="P4" i="13"/>
  <c r="C16" i="16" s="1"/>
  <c r="AG16" i="13"/>
  <c r="O33" i="16" s="1"/>
  <c r="AE22" i="13"/>
  <c r="U31" i="16" s="1"/>
  <c r="P18" i="5"/>
  <c r="Q16" i="6" s="1"/>
  <c r="N20" i="5"/>
  <c r="S14" i="6" s="1"/>
  <c r="CX1" i="7"/>
  <c r="CX9" i="7" s="1"/>
  <c r="L17" i="5"/>
  <c r="P12" i="6" s="1"/>
  <c r="AC24" i="13"/>
  <c r="W29" i="16" s="1"/>
  <c r="N21" i="5"/>
  <c r="T14" i="6" s="1"/>
  <c r="N25" i="5"/>
  <c r="X14" i="6" s="1"/>
  <c r="AF16" i="5"/>
  <c r="O32" i="6" s="1"/>
  <c r="AB13" i="13"/>
  <c r="L28" i="16" s="1"/>
  <c r="N6" i="5"/>
  <c r="E14" i="6" s="1"/>
  <c r="AA23" i="13"/>
  <c r="V27" i="16" s="1"/>
  <c r="Y23" i="13"/>
  <c r="V25" i="16" s="1"/>
  <c r="P20" i="14"/>
  <c r="S16" i="17" s="1"/>
  <c r="Z7" i="5"/>
  <c r="F26" i="6" s="1"/>
  <c r="F26" i="4" s="1"/>
  <c r="S21" i="5"/>
  <c r="T19" i="6" s="1"/>
  <c r="AA19" i="13"/>
  <c r="R27" i="16" s="1"/>
  <c r="X16" i="13"/>
  <c r="O24" i="16" s="1"/>
  <c r="AE12" i="5"/>
  <c r="K31" i="6" s="1"/>
  <c r="K31" i="4" s="1"/>
  <c r="S11" i="5"/>
  <c r="J19" i="6" s="1"/>
  <c r="P22" i="13"/>
  <c r="U16" i="16" s="1"/>
  <c r="M23" i="14"/>
  <c r="V13" i="17" s="1"/>
  <c r="V25" i="14"/>
  <c r="X22" i="17" s="1"/>
  <c r="AD22" i="5"/>
  <c r="U30" i="6" s="1"/>
  <c r="U3" i="13"/>
  <c r="B21" i="16" s="1"/>
  <c r="AC5" i="13"/>
  <c r="D29" i="16" s="1"/>
  <c r="W4" i="5"/>
  <c r="C23" i="6" s="1"/>
  <c r="S7" i="14"/>
  <c r="F19" i="17" s="1"/>
  <c r="P15" i="12"/>
  <c r="N16" i="15" s="1"/>
  <c r="V12" i="5"/>
  <c r="K22" i="6" s="1"/>
  <c r="AC13" i="14"/>
  <c r="L29" i="17" s="1"/>
  <c r="M8" i="12"/>
  <c r="G13" i="15" s="1"/>
  <c r="L23" i="14"/>
  <c r="V12" i="17" s="1"/>
  <c r="V12" i="4" s="1"/>
  <c r="X15" i="5"/>
  <c r="N24" i="6" s="1"/>
  <c r="M5" i="12"/>
  <c r="D13" i="15" s="1"/>
  <c r="AG9" i="12"/>
  <c r="H33" i="15" s="1"/>
  <c r="AC17" i="14"/>
  <c r="P29" i="17" s="1"/>
  <c r="AH25" i="2"/>
  <c r="X34" i="3" s="1"/>
  <c r="X1" i="3" s="1"/>
  <c r="AH18" i="2"/>
  <c r="Q34" i="3" s="1"/>
  <c r="Q1" i="3" s="1"/>
  <c r="H10" i="12"/>
  <c r="I8" i="15" s="1"/>
  <c r="H8" i="13"/>
  <c r="G8" i="16" s="1"/>
  <c r="AE11" i="13"/>
  <c r="J31" i="16" s="1"/>
  <c r="J31" i="4" s="1"/>
  <c r="AC21" i="13"/>
  <c r="T29" i="16" s="1"/>
  <c r="V3" i="14"/>
  <c r="B22" i="17" s="1"/>
  <c r="AD18" i="14"/>
  <c r="Q30" i="17" s="1"/>
  <c r="S17" i="5"/>
  <c r="P19" i="6" s="1"/>
  <c r="R9" i="5"/>
  <c r="H18" i="6" s="1"/>
  <c r="Y20" i="14"/>
  <c r="S25" i="17" s="1"/>
  <c r="S15" i="14"/>
  <c r="N19" i="17" s="1"/>
  <c r="P17" i="13"/>
  <c r="P16" i="16" s="1"/>
  <c r="AB8" i="14"/>
  <c r="G28" i="17" s="1"/>
  <c r="T27" i="13"/>
  <c r="Z20" i="16" s="1"/>
  <c r="N11" i="12"/>
  <c r="J14" i="15" s="1"/>
  <c r="W9" i="5"/>
  <c r="H23" i="6" s="1"/>
  <c r="AG6" i="5"/>
  <c r="E33" i="6" s="1"/>
  <c r="Y12" i="14"/>
  <c r="K25" i="17" s="1"/>
  <c r="M23" i="13"/>
  <c r="V13" i="16" s="1"/>
  <c r="AC18" i="13"/>
  <c r="Q29" i="16" s="1"/>
  <c r="I18" i="4"/>
  <c r="AF12" i="13"/>
  <c r="K32" i="16" s="1"/>
  <c r="AB9" i="13"/>
  <c r="H28" i="16" s="1"/>
  <c r="U10" i="14"/>
  <c r="I21" i="17" s="1"/>
  <c r="AA24" i="14"/>
  <c r="W27" i="17" s="1"/>
  <c r="T24" i="13"/>
  <c r="W20" i="16" s="1"/>
  <c r="N24" i="13"/>
  <c r="W14" i="16" s="1"/>
  <c r="L17" i="12"/>
  <c r="P12" i="15" s="1"/>
  <c r="L10" i="13"/>
  <c r="I12" i="16" s="1"/>
  <c r="X26" i="13"/>
  <c r="Y24" i="16" s="1"/>
  <c r="AD11" i="13"/>
  <c r="J30" i="16" s="1"/>
  <c r="O6" i="12"/>
  <c r="E15" i="15" s="1"/>
  <c r="S24" i="4"/>
  <c r="T25" i="5"/>
  <c r="X20" i="6" s="1"/>
  <c r="X20" i="4" s="1"/>
  <c r="T27" i="14"/>
  <c r="Z20" i="17" s="1"/>
  <c r="AC3" i="14"/>
  <c r="B29" i="17" s="1"/>
  <c r="O14" i="5"/>
  <c r="M15" i="6" s="1"/>
  <c r="T13" i="5"/>
  <c r="L20" i="6" s="1"/>
  <c r="O17" i="13"/>
  <c r="P15" i="16" s="1"/>
  <c r="AB14" i="14"/>
  <c r="M28" i="17" s="1"/>
  <c r="Y9" i="12"/>
  <c r="H25" i="15" s="1"/>
  <c r="U10" i="12"/>
  <c r="I21" i="15" s="1"/>
  <c r="AC14" i="14"/>
  <c r="M29" i="17" s="1"/>
  <c r="L13" i="14"/>
  <c r="L12" i="17" s="1"/>
  <c r="W6" i="5"/>
  <c r="E23" i="6" s="1"/>
  <c r="S9" i="13"/>
  <c r="H19" i="16" s="1"/>
  <c r="L20" i="14"/>
  <c r="S12" i="17" s="1"/>
  <c r="S12" i="4" s="1"/>
  <c r="U26" i="5"/>
  <c r="Y21" i="6" s="1"/>
  <c r="AB24" i="14"/>
  <c r="W28" i="17" s="1"/>
  <c r="M19" i="13"/>
  <c r="R13" i="16" s="1"/>
  <c r="Q12" i="5"/>
  <c r="K17" i="6" s="1"/>
  <c r="P5" i="12"/>
  <c r="D16" i="15" s="1"/>
  <c r="N19" i="14"/>
  <c r="R14" i="17" s="1"/>
  <c r="R26" i="13"/>
  <c r="Y18" i="16" s="1"/>
  <c r="U21" i="5"/>
  <c r="T21" i="6" s="1"/>
  <c r="Y22" i="14"/>
  <c r="U25" i="17" s="1"/>
  <c r="H23" i="5"/>
  <c r="V8" i="6" s="1"/>
  <c r="AG26" i="13"/>
  <c r="Y33" i="16" s="1"/>
  <c r="U24" i="5"/>
  <c r="W21" i="6" s="1"/>
  <c r="C1" i="17"/>
  <c r="H24" i="13"/>
  <c r="W8" i="16" s="1"/>
  <c r="H26" i="5"/>
  <c r="Y8" i="6" s="1"/>
  <c r="H6" i="5"/>
  <c r="E8" i="6" s="1"/>
  <c r="AG27" i="13"/>
  <c r="Z33" i="16" s="1"/>
  <c r="H22" i="14"/>
  <c r="U8" i="17" s="1"/>
  <c r="H18" i="5"/>
  <c r="Q8" i="6" s="1"/>
  <c r="H20" i="14"/>
  <c r="S8" i="17" s="1"/>
  <c r="S8" i="4" s="1"/>
  <c r="AE3" i="5"/>
  <c r="B31" i="6" s="1"/>
  <c r="O13" i="13"/>
  <c r="L15" i="16" s="1"/>
  <c r="AB18" i="13"/>
  <c r="Q28" i="16" s="1"/>
  <c r="F28" i="4"/>
  <c r="T8" i="12"/>
  <c r="G20" i="15" s="1"/>
  <c r="N8" i="4"/>
  <c r="N1" i="3"/>
  <c r="AC20" i="5"/>
  <c r="S29" i="6" s="1"/>
  <c r="V9" i="14"/>
  <c r="H22" i="17" s="1"/>
  <c r="U4" i="12"/>
  <c r="C21" i="15" s="1"/>
  <c r="U27" i="5"/>
  <c r="Z21" i="6" s="1"/>
  <c r="Z21" i="4" s="1"/>
  <c r="X7" i="14"/>
  <c r="F24" i="17" s="1"/>
  <c r="AG18" i="14"/>
  <c r="Q33" i="17" s="1"/>
  <c r="AA8" i="13"/>
  <c r="G27" i="16" s="1"/>
  <c r="U10" i="5"/>
  <c r="I21" i="6" s="1"/>
  <c r="AA24" i="13"/>
  <c r="W27" i="16" s="1"/>
  <c r="N19" i="13"/>
  <c r="R14" i="16" s="1"/>
  <c r="H19" i="14"/>
  <c r="R8" i="17" s="1"/>
  <c r="T8" i="4"/>
  <c r="Y21" i="13"/>
  <c r="T25" i="16" s="1"/>
  <c r="R16" i="5"/>
  <c r="O18" i="6" s="1"/>
  <c r="AD27" i="13"/>
  <c r="Z30" i="16" s="1"/>
  <c r="N4" i="13"/>
  <c r="C14" i="16" s="1"/>
  <c r="R25" i="5"/>
  <c r="X18" i="6" s="1"/>
  <c r="X18" i="4" s="1"/>
  <c r="Q8" i="5"/>
  <c r="G17" i="6" s="1"/>
  <c r="M11" i="5"/>
  <c r="J13" i="6" s="1"/>
  <c r="J13" i="4" s="1"/>
  <c r="K19" i="4"/>
  <c r="AF15" i="14"/>
  <c r="N32" i="17" s="1"/>
  <c r="N12" i="13"/>
  <c r="K14" i="16" s="1"/>
  <c r="W15" i="14"/>
  <c r="N23" i="17" s="1"/>
  <c r="R6" i="13"/>
  <c r="E18" i="16" s="1"/>
  <c r="M10" i="12"/>
  <c r="I13" i="15" s="1"/>
  <c r="Z4" i="5"/>
  <c r="C26" i="6" s="1"/>
  <c r="X18" i="5"/>
  <c r="Q24" i="6" s="1"/>
  <c r="Q24" i="4" s="1"/>
  <c r="L24" i="12"/>
  <c r="W12" i="15" s="1"/>
  <c r="AB20" i="13"/>
  <c r="S28" i="16" s="1"/>
  <c r="T22" i="5"/>
  <c r="U20" i="6" s="1"/>
  <c r="H8" i="5"/>
  <c r="G8" i="6" s="1"/>
  <c r="T18" i="14"/>
  <c r="Q20" i="17" s="1"/>
  <c r="Q20" i="4" s="1"/>
  <c r="H24" i="5"/>
  <c r="W8" i="6" s="1"/>
  <c r="AA12" i="13"/>
  <c r="K27" i="16" s="1"/>
  <c r="AH21" i="2"/>
  <c r="T34" i="3" s="1"/>
  <c r="T1" i="3" s="1"/>
  <c r="Q23" i="14"/>
  <c r="V17" i="17" s="1"/>
  <c r="AB22" i="5"/>
  <c r="U28" i="6" s="1"/>
  <c r="AG17" i="14"/>
  <c r="P33" i="17" s="1"/>
  <c r="AA3" i="13"/>
  <c r="B27" i="16" s="1"/>
  <c r="AB18" i="14"/>
  <c r="Q28" i="17" s="1"/>
  <c r="Y24" i="12"/>
  <c r="W25" i="15" s="1"/>
  <c r="N3" i="5"/>
  <c r="B14" i="6" s="1"/>
  <c r="D14" i="4"/>
  <c r="AA18" i="5"/>
  <c r="Q27" i="6" s="1"/>
  <c r="AB11" i="13"/>
  <c r="J28" i="16" s="1"/>
  <c r="M12" i="13"/>
  <c r="K13" i="16" s="1"/>
  <c r="X27" i="14"/>
  <c r="Z24" i="17" s="1"/>
  <c r="H9" i="14"/>
  <c r="H8" i="17" s="1"/>
  <c r="AD3" i="13"/>
  <c r="B30" i="16" s="1"/>
  <c r="U4" i="13"/>
  <c r="C21" i="16" s="1"/>
  <c r="R27" i="5"/>
  <c r="Z18" i="6" s="1"/>
  <c r="H7" i="12"/>
  <c r="F8" i="15" s="1"/>
  <c r="X7" i="13"/>
  <c r="F24" i="16" s="1"/>
  <c r="M32" i="4"/>
  <c r="AE14" i="13"/>
  <c r="M31" i="16" s="1"/>
  <c r="O19" i="13"/>
  <c r="R15" i="16" s="1"/>
  <c r="L9" i="12"/>
  <c r="H12" i="15" s="1"/>
  <c r="Z15" i="5"/>
  <c r="N26" i="6" s="1"/>
  <c r="AG14" i="13"/>
  <c r="M33" i="16" s="1"/>
  <c r="O15" i="13"/>
  <c r="N15" i="16" s="1"/>
  <c r="T6" i="5"/>
  <c r="E20" i="6" s="1"/>
  <c r="X15" i="13"/>
  <c r="N24" i="16" s="1"/>
  <c r="P25" i="13"/>
  <c r="X16" i="16" s="1"/>
  <c r="AG10" i="13"/>
  <c r="I33" i="16" s="1"/>
  <c r="P5" i="5"/>
  <c r="D16" i="6" s="1"/>
  <c r="D16" i="4" s="1"/>
  <c r="AA21" i="5"/>
  <c r="T27" i="6" s="1"/>
  <c r="V9" i="13"/>
  <c r="H22" i="16" s="1"/>
  <c r="X24" i="5"/>
  <c r="W24" i="6" s="1"/>
  <c r="Y24" i="5"/>
  <c r="W25" i="6" s="1"/>
  <c r="AD25" i="14"/>
  <c r="X30" i="17" s="1"/>
  <c r="U25" i="14"/>
  <c r="X21" i="17" s="1"/>
  <c r="O6" i="5"/>
  <c r="E15" i="6" s="1"/>
  <c r="AD7" i="5"/>
  <c r="F30" i="6" s="1"/>
  <c r="Y10" i="5"/>
  <c r="I25" i="6" s="1"/>
  <c r="T19" i="4"/>
  <c r="V18" i="13"/>
  <c r="Q22" i="16" s="1"/>
  <c r="AC6" i="12"/>
  <c r="E29" i="15" s="1"/>
  <c r="AF6" i="14"/>
  <c r="E32" i="17" s="1"/>
  <c r="U4" i="5"/>
  <c r="C21" i="6" s="1"/>
  <c r="U15" i="5"/>
  <c r="N21" i="6" s="1"/>
  <c r="N21" i="4" s="1"/>
  <c r="X7" i="12"/>
  <c r="F24" i="15" s="1"/>
  <c r="S16" i="14"/>
  <c r="O19" i="17" s="1"/>
  <c r="AE14" i="5"/>
  <c r="M31" i="6" s="1"/>
  <c r="M31" i="4" s="1"/>
  <c r="AE13" i="5"/>
  <c r="L31" i="6" s="1"/>
  <c r="AC7" i="12"/>
  <c r="F29" i="15" s="1"/>
  <c r="AD13" i="13"/>
  <c r="L30" i="16" s="1"/>
  <c r="AD16" i="14"/>
  <c r="O30" i="17" s="1"/>
  <c r="AA22" i="13"/>
  <c r="U27" i="16" s="1"/>
  <c r="P8" i="12"/>
  <c r="G16" i="15" s="1"/>
  <c r="Z4" i="12"/>
  <c r="C26" i="15" s="1"/>
  <c r="S9" i="12"/>
  <c r="H19" i="15" s="1"/>
  <c r="Q15" i="13"/>
  <c r="N17" i="16" s="1"/>
  <c r="L26" i="14"/>
  <c r="Y12" i="17" s="1"/>
  <c r="AG10" i="14"/>
  <c r="I33" i="17" s="1"/>
  <c r="M17" i="14"/>
  <c r="P13" i="17" s="1"/>
  <c r="H27" i="14"/>
  <c r="Z8" i="17" s="1"/>
  <c r="AA25" i="13"/>
  <c r="X27" i="16" s="1"/>
  <c r="AF16" i="13"/>
  <c r="O32" i="16" s="1"/>
  <c r="U8" i="12"/>
  <c r="G21" i="15" s="1"/>
  <c r="AA10" i="13"/>
  <c r="I27" i="16" s="1"/>
  <c r="I27" i="4" s="1"/>
  <c r="R24" i="5"/>
  <c r="W18" i="6" s="1"/>
  <c r="AD17" i="5"/>
  <c r="P30" i="6" s="1"/>
  <c r="AB11" i="5"/>
  <c r="J28" i="6" s="1"/>
  <c r="U5" i="5"/>
  <c r="D21" i="6" s="1"/>
  <c r="AG3" i="13"/>
  <c r="B33" i="16" s="1"/>
  <c r="Q14" i="13"/>
  <c r="M17" i="16" s="1"/>
  <c r="P9" i="13"/>
  <c r="H16" i="16" s="1"/>
  <c r="AF6" i="12"/>
  <c r="E32" i="15" s="1"/>
  <c r="AD10" i="12"/>
  <c r="I30" i="15" s="1"/>
  <c r="S10" i="5"/>
  <c r="I19" i="6" s="1"/>
  <c r="Y8" i="12"/>
  <c r="G25" i="15" s="1"/>
  <c r="S7" i="12"/>
  <c r="F19" i="15" s="1"/>
  <c r="AE10" i="13"/>
  <c r="I31" i="16" s="1"/>
  <c r="AA6" i="13"/>
  <c r="E27" i="16" s="1"/>
  <c r="N14" i="13"/>
  <c r="M14" i="16" s="1"/>
  <c r="W10" i="14"/>
  <c r="I23" i="17" s="1"/>
  <c r="AG16" i="14"/>
  <c r="O33" i="17" s="1"/>
  <c r="T6" i="14"/>
  <c r="E20" i="17" s="1"/>
  <c r="P3" i="14"/>
  <c r="B16" i="17" s="1"/>
  <c r="AC24" i="5"/>
  <c r="W29" i="6" s="1"/>
  <c r="AG11" i="12"/>
  <c r="J33" i="15" s="1"/>
  <c r="C1" i="3"/>
  <c r="W22" i="14"/>
  <c r="U23" i="17" s="1"/>
  <c r="AG11" i="5"/>
  <c r="J33" i="6" s="1"/>
  <c r="H13" i="14"/>
  <c r="L8" i="17" s="1"/>
  <c r="AG17" i="13"/>
  <c r="P33" i="16" s="1"/>
  <c r="R12" i="5"/>
  <c r="K18" i="6" s="1"/>
  <c r="AF16" i="14"/>
  <c r="O32" i="17" s="1"/>
  <c r="R3" i="5"/>
  <c r="B18" i="6" s="1"/>
  <c r="B18" i="4" s="1"/>
  <c r="U25" i="5"/>
  <c r="X21" i="6" s="1"/>
  <c r="AH14" i="2"/>
  <c r="M34" i="3" s="1"/>
  <c r="M1" i="3" s="1"/>
  <c r="AG7" i="12"/>
  <c r="F33" i="15" s="1"/>
  <c r="S27" i="13"/>
  <c r="Z19" i="16" s="1"/>
  <c r="Z12" i="13"/>
  <c r="K26" i="16" s="1"/>
  <c r="S11" i="12"/>
  <c r="J19" i="15" s="1"/>
  <c r="P7" i="12"/>
  <c r="F16" i="15" s="1"/>
  <c r="Q14" i="5"/>
  <c r="M17" i="6" s="1"/>
  <c r="M17" i="4" s="1"/>
  <c r="P9" i="12"/>
  <c r="H16" i="15" s="1"/>
  <c r="AA14" i="14"/>
  <c r="M27" i="17" s="1"/>
  <c r="H12" i="13"/>
  <c r="K8" i="16" s="1"/>
  <c r="R23" i="13"/>
  <c r="V18" i="16" s="1"/>
  <c r="AD4" i="5"/>
  <c r="C30" i="6" s="1"/>
  <c r="AB5" i="12"/>
  <c r="D28" i="15" s="1"/>
  <c r="T15" i="12"/>
  <c r="N20" i="15" s="1"/>
  <c r="AE18" i="14"/>
  <c r="Q31" i="17" s="1"/>
  <c r="W23" i="13"/>
  <c r="V23" i="16" s="1"/>
  <c r="Q19" i="14"/>
  <c r="R17" i="17" s="1"/>
  <c r="R17" i="4" s="1"/>
  <c r="V22" i="13"/>
  <c r="U22" i="16" s="1"/>
  <c r="H5" i="5"/>
  <c r="D8" i="6" s="1"/>
  <c r="V13" i="5"/>
  <c r="L22" i="6" s="1"/>
  <c r="AE18" i="13"/>
  <c r="Q31" i="16" s="1"/>
  <c r="M7" i="12"/>
  <c r="F13" i="15" s="1"/>
  <c r="AG22" i="14"/>
  <c r="U33" i="17" s="1"/>
  <c r="AC21" i="5"/>
  <c r="T29" i="6" s="1"/>
  <c r="S17" i="13"/>
  <c r="P19" i="16" s="1"/>
  <c r="P19" i="4" s="1"/>
  <c r="R24" i="13"/>
  <c r="W18" i="16" s="1"/>
  <c r="AD24" i="5"/>
  <c r="W30" i="6" s="1"/>
  <c r="D25" i="4"/>
  <c r="Z12" i="5"/>
  <c r="K26" i="6" s="1"/>
  <c r="AD10" i="5"/>
  <c r="I30" i="6" s="1"/>
  <c r="T3" i="5"/>
  <c r="B20" i="6" s="1"/>
  <c r="Y8" i="13"/>
  <c r="G25" i="16" s="1"/>
  <c r="G25" i="4" s="1"/>
  <c r="Q20" i="13"/>
  <c r="S17" i="16" s="1"/>
  <c r="AC7" i="13"/>
  <c r="F29" i="16" s="1"/>
  <c r="N9" i="12"/>
  <c r="H14" i="15" s="1"/>
  <c r="P3" i="5"/>
  <c r="B16" i="6" s="1"/>
  <c r="P23" i="13"/>
  <c r="V16" i="16" s="1"/>
  <c r="S22" i="13"/>
  <c r="U19" i="16" s="1"/>
  <c r="M20" i="5"/>
  <c r="S13" i="6" s="1"/>
  <c r="S13" i="4" s="1"/>
  <c r="AE20" i="5"/>
  <c r="S31" i="6" s="1"/>
  <c r="U24" i="13"/>
  <c r="W21" i="16" s="1"/>
  <c r="V22" i="5"/>
  <c r="U22" i="6" s="1"/>
  <c r="AA25" i="5"/>
  <c r="X27" i="6" s="1"/>
  <c r="X27" i="4" s="1"/>
  <c r="V20" i="4"/>
  <c r="U20" i="14"/>
  <c r="S21" i="17" s="1"/>
  <c r="W24" i="5"/>
  <c r="W23" i="6" s="1"/>
  <c r="M11" i="13"/>
  <c r="J13" i="16" s="1"/>
  <c r="L16" i="5"/>
  <c r="O12" i="6" s="1"/>
  <c r="O12" i="4" s="1"/>
  <c r="X5" i="13"/>
  <c r="D24" i="16" s="1"/>
  <c r="P12" i="13"/>
  <c r="K16" i="16" s="1"/>
  <c r="Z24" i="13"/>
  <c r="W26" i="16" s="1"/>
  <c r="AC27" i="13"/>
  <c r="Z29" i="16" s="1"/>
  <c r="AE4" i="5"/>
  <c r="C31" i="6" s="1"/>
  <c r="T20" i="14"/>
  <c r="S20" i="17" s="1"/>
  <c r="S20" i="4" s="1"/>
  <c r="U26" i="13"/>
  <c r="Y21" i="16" s="1"/>
  <c r="AB3" i="5"/>
  <c r="B28" i="6" s="1"/>
  <c r="M5" i="13"/>
  <c r="D13" i="16" s="1"/>
  <c r="O18" i="5"/>
  <c r="Q15" i="6" s="1"/>
  <c r="R26" i="14"/>
  <c r="Y18" i="17" s="1"/>
  <c r="T19" i="5"/>
  <c r="R20" i="6" s="1"/>
  <c r="R20" i="4" s="1"/>
  <c r="N26" i="13"/>
  <c r="Y14" i="16" s="1"/>
  <c r="AG19" i="5"/>
  <c r="R33" i="6" s="1"/>
  <c r="AF23" i="14"/>
  <c r="V32" i="17" s="1"/>
  <c r="Z18" i="13"/>
  <c r="Q26" i="16" s="1"/>
  <c r="L22" i="13"/>
  <c r="U12" i="16" s="1"/>
  <c r="X27" i="13"/>
  <c r="Z24" i="16" s="1"/>
  <c r="Y23" i="5"/>
  <c r="V25" i="6" s="1"/>
  <c r="P17" i="14"/>
  <c r="P16" i="17" s="1"/>
  <c r="AF4" i="13"/>
  <c r="C32" i="16" s="1"/>
  <c r="C32" i="4" s="1"/>
  <c r="W9" i="14"/>
  <c r="H23" i="17" s="1"/>
  <c r="Y27" i="5"/>
  <c r="Z25" i="6" s="1"/>
  <c r="O4" i="5"/>
  <c r="C15" i="6" s="1"/>
  <c r="S14" i="5"/>
  <c r="M19" i="6" s="1"/>
  <c r="AC22" i="14"/>
  <c r="U29" i="17" s="1"/>
  <c r="T17" i="13"/>
  <c r="P20" i="16" s="1"/>
  <c r="AB9" i="14"/>
  <c r="H28" i="17" s="1"/>
  <c r="R6" i="5"/>
  <c r="E18" i="6" s="1"/>
  <c r="E18" i="4" s="1"/>
  <c r="M13" i="13"/>
  <c r="L13" i="16" s="1"/>
  <c r="O16" i="5"/>
  <c r="O15" i="6" s="1"/>
  <c r="AF13" i="13"/>
  <c r="L32" i="16" s="1"/>
  <c r="V24" i="13"/>
  <c r="W22" i="16" s="1"/>
  <c r="P16" i="13"/>
  <c r="O16" i="16" s="1"/>
  <c r="Z8" i="12"/>
  <c r="G26" i="15" s="1"/>
  <c r="Q6" i="5"/>
  <c r="E17" i="6" s="1"/>
  <c r="AE21" i="5"/>
  <c r="T31" i="6" s="1"/>
  <c r="W14" i="5"/>
  <c r="M23" i="6" s="1"/>
  <c r="M23" i="4" s="1"/>
  <c r="W19" i="13"/>
  <c r="R23" i="16" s="1"/>
  <c r="Q10" i="5"/>
  <c r="I17" i="6" s="1"/>
  <c r="M22" i="12"/>
  <c r="U13" i="15" s="1"/>
  <c r="O9" i="12"/>
  <c r="H15" i="15" s="1"/>
  <c r="S20" i="13"/>
  <c r="S19" i="16" s="1"/>
  <c r="AA24" i="5"/>
  <c r="W27" i="6" s="1"/>
  <c r="W27" i="4" s="1"/>
  <c r="S18" i="13"/>
  <c r="Q19" i="16" s="1"/>
  <c r="AD8" i="5"/>
  <c r="G30" i="6" s="1"/>
  <c r="AC10" i="14"/>
  <c r="I29" i="17" s="1"/>
  <c r="AB20" i="14"/>
  <c r="S28" i="17" s="1"/>
  <c r="P18" i="14"/>
  <c r="Q16" i="17" s="1"/>
  <c r="T22" i="13"/>
  <c r="U20" i="16" s="1"/>
  <c r="T24" i="5"/>
  <c r="W20" i="6" s="1"/>
  <c r="AG21" i="14"/>
  <c r="T33" i="17" s="1"/>
  <c r="T33" i="4" s="1"/>
  <c r="V20" i="5"/>
  <c r="S22" i="6" s="1"/>
  <c r="H22" i="5"/>
  <c r="U8" i="6" s="1"/>
  <c r="H16" i="14"/>
  <c r="O8" i="17" s="1"/>
  <c r="O8" i="4" s="1"/>
  <c r="AH6" i="2"/>
  <c r="E34" i="3" s="1"/>
  <c r="H26" i="14"/>
  <c r="Y8" i="17" s="1"/>
  <c r="AH26" i="14"/>
  <c r="Y34" i="17" s="1"/>
  <c r="L17" i="13"/>
  <c r="P12" i="16" s="1"/>
  <c r="AE25" i="5"/>
  <c r="X31" i="6" s="1"/>
  <c r="Z3" i="13"/>
  <c r="B26" i="16" s="1"/>
  <c r="Q27" i="13"/>
  <c r="Z17" i="16" s="1"/>
  <c r="N22" i="5"/>
  <c r="U14" i="6" s="1"/>
  <c r="AB14" i="13"/>
  <c r="M28" i="16" s="1"/>
  <c r="M28" i="4" s="1"/>
  <c r="Z9" i="13"/>
  <c r="H26" i="16" s="1"/>
  <c r="W17" i="13"/>
  <c r="P23" i="16" s="1"/>
  <c r="AD18" i="5"/>
  <c r="Q30" i="6" s="1"/>
  <c r="Q30" i="4" s="1"/>
  <c r="Y24" i="14"/>
  <c r="W25" i="17" s="1"/>
  <c r="Z18" i="14"/>
  <c r="Q26" i="17" s="1"/>
  <c r="AB23" i="5"/>
  <c r="V28" i="6" s="1"/>
  <c r="V28" i="4" s="1"/>
  <c r="Z30" i="4"/>
  <c r="AG15" i="13"/>
  <c r="N33" i="16" s="1"/>
  <c r="AC16" i="14"/>
  <c r="O29" i="17" s="1"/>
  <c r="V11" i="5"/>
  <c r="J22" i="6" s="1"/>
  <c r="J15" i="4"/>
  <c r="U26" i="14"/>
  <c r="Y21" i="17" s="1"/>
  <c r="U18" i="13"/>
  <c r="Q21" i="16" s="1"/>
  <c r="R19" i="14"/>
  <c r="R18" i="17" s="1"/>
  <c r="N20" i="14"/>
  <c r="S14" i="17" s="1"/>
  <c r="Y11" i="5"/>
  <c r="J25" i="6" s="1"/>
  <c r="O23" i="5"/>
  <c r="V15" i="6" s="1"/>
  <c r="U13" i="5"/>
  <c r="L21" i="6" s="1"/>
  <c r="L21" i="4" s="1"/>
  <c r="H14" i="5"/>
  <c r="M8" i="6" s="1"/>
  <c r="R18" i="13"/>
  <c r="Q18" i="16" s="1"/>
  <c r="N26" i="5"/>
  <c r="Y14" i="6" s="1"/>
  <c r="Y14" i="4" s="1"/>
  <c r="X24" i="13"/>
  <c r="W24" i="16" s="1"/>
  <c r="AD17" i="13"/>
  <c r="P30" i="16" s="1"/>
  <c r="O27" i="13"/>
  <c r="Z15" i="16" s="1"/>
  <c r="P11" i="13"/>
  <c r="J16" i="16" s="1"/>
  <c r="Y10" i="12"/>
  <c r="I25" i="15" s="1"/>
  <c r="Q18" i="4"/>
  <c r="E32" i="4"/>
  <c r="Z24" i="12"/>
  <c r="W26" i="15" s="1"/>
  <c r="AF21" i="5"/>
  <c r="T32" i="6" s="1"/>
  <c r="O16" i="14"/>
  <c r="O15" i="17" s="1"/>
  <c r="S9" i="14"/>
  <c r="H19" i="17" s="1"/>
  <c r="Y13" i="5"/>
  <c r="L25" i="6" s="1"/>
  <c r="Q10" i="12"/>
  <c r="I17" i="15" s="1"/>
  <c r="AD19" i="5"/>
  <c r="R30" i="6" s="1"/>
  <c r="R13" i="14"/>
  <c r="L18" i="17" s="1"/>
  <c r="S24" i="12"/>
  <c r="W19" i="15" s="1"/>
  <c r="AD14" i="13"/>
  <c r="M30" i="16" s="1"/>
  <c r="AF27" i="5"/>
  <c r="Z32" i="6" s="1"/>
  <c r="R22" i="4"/>
  <c r="L5" i="12"/>
  <c r="D12" i="15" s="1"/>
  <c r="Y17" i="13"/>
  <c r="P25" i="16" s="1"/>
  <c r="X27" i="5"/>
  <c r="Z24" i="6" s="1"/>
  <c r="AF9" i="13"/>
  <c r="H32" i="16" s="1"/>
  <c r="AD7" i="14"/>
  <c r="F30" i="17" s="1"/>
  <c r="AE15" i="12"/>
  <c r="N31" i="15" s="1"/>
  <c r="AC15" i="14"/>
  <c r="N29" i="17" s="1"/>
  <c r="O8" i="13"/>
  <c r="G15" i="16" s="1"/>
  <c r="W12" i="13"/>
  <c r="K23" i="16" s="1"/>
  <c r="K23" i="4" s="1"/>
  <c r="M9" i="14"/>
  <c r="H13" i="17" s="1"/>
  <c r="H13" i="4" s="1"/>
  <c r="V24" i="12"/>
  <c r="W22" i="15" s="1"/>
  <c r="AC14" i="5"/>
  <c r="M29" i="6" s="1"/>
  <c r="N9" i="14"/>
  <c r="H14" i="17" s="1"/>
  <c r="AD16" i="5"/>
  <c r="O30" i="6" s="1"/>
  <c r="O30" i="4" s="1"/>
  <c r="AG14" i="5"/>
  <c r="M33" i="6" s="1"/>
  <c r="Y14" i="13"/>
  <c r="M25" i="16" s="1"/>
  <c r="AD21" i="14"/>
  <c r="T30" i="17" s="1"/>
  <c r="Y19" i="13"/>
  <c r="R25" i="16" s="1"/>
  <c r="L8" i="12"/>
  <c r="G12" i="15" s="1"/>
  <c r="X15" i="12"/>
  <c r="N24" i="15" s="1"/>
  <c r="Y16" i="14"/>
  <c r="O25" i="17" s="1"/>
  <c r="S20" i="14"/>
  <c r="S19" i="17" s="1"/>
  <c r="S19" i="4" s="1"/>
  <c r="M17" i="12"/>
  <c r="P13" i="15" s="1"/>
  <c r="S18" i="14"/>
  <c r="Q19" i="17" s="1"/>
  <c r="Q19" i="4" s="1"/>
  <c r="O7" i="13"/>
  <c r="F15" i="16" s="1"/>
  <c r="AF24" i="14"/>
  <c r="W32" i="17" s="1"/>
  <c r="V20" i="13"/>
  <c r="S22" i="16" s="1"/>
  <c r="U22" i="4"/>
  <c r="T22" i="12"/>
  <c r="U20" i="15" s="1"/>
  <c r="S23" i="14"/>
  <c r="V19" i="17" s="1"/>
  <c r="Y11" i="12"/>
  <c r="J25" i="15" s="1"/>
  <c r="AC26" i="14"/>
  <c r="Y29" i="17" s="1"/>
  <c r="V20" i="14"/>
  <c r="S22" i="17" s="1"/>
  <c r="AD23" i="5"/>
  <c r="V30" i="6" s="1"/>
  <c r="AC9" i="14"/>
  <c r="H29" i="17" s="1"/>
  <c r="AC26" i="13"/>
  <c r="Y29" i="16" s="1"/>
  <c r="AF24" i="13"/>
  <c r="W32" i="16" s="1"/>
  <c r="N17" i="14"/>
  <c r="P14" i="17" s="1"/>
  <c r="AE16" i="14"/>
  <c r="O31" i="17" s="1"/>
  <c r="AF23" i="5"/>
  <c r="V32" i="6" s="1"/>
  <c r="V32" i="4" s="1"/>
  <c r="Q22" i="5"/>
  <c r="U17" i="6" s="1"/>
  <c r="M27" i="14"/>
  <c r="Z13" i="17" s="1"/>
  <c r="P10" i="12"/>
  <c r="I16" i="15" s="1"/>
  <c r="AF9" i="14"/>
  <c r="H32" i="17" s="1"/>
  <c r="Z25" i="12"/>
  <c r="X26" i="15" s="1"/>
  <c r="AF15" i="13"/>
  <c r="N32" i="16" s="1"/>
  <c r="L18" i="13"/>
  <c r="Q12" i="16" s="1"/>
  <c r="Y4" i="13"/>
  <c r="C25" i="16" s="1"/>
  <c r="AC16" i="5"/>
  <c r="O29" i="6" s="1"/>
  <c r="R27" i="14"/>
  <c r="Z18" i="17" s="1"/>
  <c r="S16" i="13"/>
  <c r="O19" i="16" s="1"/>
  <c r="Z20" i="5"/>
  <c r="S26" i="6" s="1"/>
  <c r="S26" i="4" s="1"/>
  <c r="L30" i="4"/>
  <c r="W3" i="13"/>
  <c r="B23" i="16" s="1"/>
  <c r="AA22" i="12"/>
  <c r="U27" i="15" s="1"/>
  <c r="W10" i="13"/>
  <c r="I23" i="16" s="1"/>
  <c r="Q15" i="14"/>
  <c r="N17" i="17" s="1"/>
  <c r="AC10" i="5"/>
  <c r="I29" i="6" s="1"/>
  <c r="Y21" i="5"/>
  <c r="T25" i="6" s="1"/>
  <c r="AB19" i="5"/>
  <c r="R28" i="6" s="1"/>
  <c r="AE16" i="13"/>
  <c r="O31" i="16" s="1"/>
  <c r="X23" i="13"/>
  <c r="V24" i="16" s="1"/>
  <c r="N3" i="13"/>
  <c r="B14" i="16" s="1"/>
  <c r="N27" i="5"/>
  <c r="Z14" i="6" s="1"/>
  <c r="AC8" i="12"/>
  <c r="G29" i="15" s="1"/>
  <c r="G29" i="4" s="1"/>
  <c r="Q25" i="13"/>
  <c r="X17" i="16" s="1"/>
  <c r="X22" i="4"/>
  <c r="O17" i="5"/>
  <c r="P15" i="6" s="1"/>
  <c r="AD10" i="14"/>
  <c r="I30" i="17" s="1"/>
  <c r="M4" i="12"/>
  <c r="C13" i="15" s="1"/>
  <c r="C13" i="4" s="1"/>
  <c r="AC4" i="13"/>
  <c r="C29" i="16" s="1"/>
  <c r="W7" i="14"/>
  <c r="F23" i="17" s="1"/>
  <c r="N14" i="14"/>
  <c r="M14" i="17" s="1"/>
  <c r="X14" i="5"/>
  <c r="M24" i="6" s="1"/>
  <c r="P4" i="5"/>
  <c r="C16" i="6" s="1"/>
  <c r="C16" i="4" s="1"/>
  <c r="AG16" i="5"/>
  <c r="O33" i="6" s="1"/>
  <c r="AA16" i="13"/>
  <c r="O27" i="16" s="1"/>
  <c r="L8" i="13"/>
  <c r="G12" i="16" s="1"/>
  <c r="T6" i="13"/>
  <c r="E20" i="16" s="1"/>
  <c r="T15" i="13"/>
  <c r="N20" i="16" s="1"/>
  <c r="X22" i="12"/>
  <c r="U24" i="15" s="1"/>
  <c r="O3" i="5"/>
  <c r="B15" i="6" s="1"/>
  <c r="O24" i="5"/>
  <c r="W15" i="6" s="1"/>
  <c r="T22" i="14"/>
  <c r="U20" i="17" s="1"/>
  <c r="H3" i="13"/>
  <c r="B8" i="16" s="1"/>
  <c r="O22" i="5"/>
  <c r="U15" i="6" s="1"/>
  <c r="H14" i="13"/>
  <c r="M8" i="16" s="1"/>
  <c r="L15" i="13"/>
  <c r="N12" i="16" s="1"/>
  <c r="AE24" i="5"/>
  <c r="W31" i="6" s="1"/>
  <c r="W31" i="4" s="1"/>
  <c r="AA4" i="13"/>
  <c r="C27" i="16" s="1"/>
  <c r="C27" i="4" s="1"/>
  <c r="R4" i="5"/>
  <c r="C18" i="6" s="1"/>
  <c r="Q24" i="13"/>
  <c r="W17" i="16" s="1"/>
  <c r="AE6" i="13"/>
  <c r="E31" i="16" s="1"/>
  <c r="E31" i="4" s="1"/>
  <c r="Z25" i="13"/>
  <c r="X26" i="16" s="1"/>
  <c r="X26" i="4" s="1"/>
  <c r="AG6" i="14"/>
  <c r="E33" i="17" s="1"/>
  <c r="P7" i="14"/>
  <c r="F16" i="17" s="1"/>
  <c r="Z5" i="13"/>
  <c r="D26" i="16" s="1"/>
  <c r="H7" i="14"/>
  <c r="F8" i="17" s="1"/>
  <c r="M4" i="5"/>
  <c r="C13" i="6" s="1"/>
  <c r="AC4" i="12"/>
  <c r="C29" i="15" s="1"/>
  <c r="V16" i="14"/>
  <c r="O22" i="17" s="1"/>
  <c r="AB4" i="13"/>
  <c r="C28" i="16" s="1"/>
  <c r="L12" i="5"/>
  <c r="K12" i="6" s="1"/>
  <c r="K12" i="4" s="1"/>
  <c r="W7" i="5"/>
  <c r="F23" i="6" s="1"/>
  <c r="F23" i="4" s="1"/>
  <c r="AD4" i="12"/>
  <c r="C30" i="15" s="1"/>
  <c r="V21" i="13"/>
  <c r="T22" i="16" s="1"/>
  <c r="E30" i="4"/>
  <c r="AE5" i="13"/>
  <c r="D31" i="16" s="1"/>
  <c r="D31" i="4" s="1"/>
  <c r="M14" i="13"/>
  <c r="M13" i="16" s="1"/>
  <c r="P8" i="13"/>
  <c r="G16" i="16" s="1"/>
  <c r="AA16" i="14"/>
  <c r="O27" i="17" s="1"/>
  <c r="X10" i="5"/>
  <c r="I24" i="6" s="1"/>
  <c r="Q15" i="12"/>
  <c r="N17" i="15" s="1"/>
  <c r="R21" i="13"/>
  <c r="T18" i="16" s="1"/>
  <c r="AB12" i="14"/>
  <c r="K28" i="17" s="1"/>
  <c r="X22" i="13"/>
  <c r="U24" i="16" s="1"/>
  <c r="U24" i="4" s="1"/>
  <c r="W25" i="12"/>
  <c r="X23" i="15" s="1"/>
  <c r="AF22" i="14"/>
  <c r="U32" i="17" s="1"/>
  <c r="H25" i="5"/>
  <c r="X8" i="6" s="1"/>
  <c r="L17" i="14"/>
  <c r="P12" i="17" s="1"/>
  <c r="P12" i="4" s="1"/>
  <c r="AG22" i="12"/>
  <c r="U33" i="15" s="1"/>
  <c r="H10" i="14"/>
  <c r="I8" i="17" s="1"/>
  <c r="N24" i="14"/>
  <c r="W14" i="17" s="1"/>
  <c r="H24" i="12"/>
  <c r="W8" i="15" s="1"/>
  <c r="H6" i="14"/>
  <c r="E8" i="17" s="1"/>
  <c r="AH6" i="14"/>
  <c r="E34" i="17" s="1"/>
  <c r="L19" i="5"/>
  <c r="R12" i="6" s="1"/>
  <c r="R12" i="4" s="1"/>
  <c r="S3" i="14"/>
  <c r="B19" i="17" s="1"/>
  <c r="B19" i="4" s="1"/>
  <c r="R9" i="13"/>
  <c r="H18" i="16" s="1"/>
  <c r="Q22" i="12"/>
  <c r="U17" i="15" s="1"/>
  <c r="L15" i="5"/>
  <c r="N12" i="6" s="1"/>
  <c r="N12" i="4" s="1"/>
  <c r="Y23" i="14"/>
  <c r="V25" i="17" s="1"/>
  <c r="P20" i="5"/>
  <c r="S16" i="6" s="1"/>
  <c r="S16" i="4" s="1"/>
  <c r="C12" i="4"/>
  <c r="V23" i="13"/>
  <c r="V22" i="16" s="1"/>
  <c r="U11" i="5"/>
  <c r="J21" i="6" s="1"/>
  <c r="Z6" i="14"/>
  <c r="E26" i="17" s="1"/>
  <c r="AB16" i="14"/>
  <c r="O28" i="17" s="1"/>
  <c r="T9" i="14"/>
  <c r="H20" i="17" s="1"/>
  <c r="O21" i="14"/>
  <c r="T15" i="17" s="1"/>
  <c r="W9" i="12"/>
  <c r="H23" i="15" s="1"/>
  <c r="AF17" i="14"/>
  <c r="P32" i="17" s="1"/>
  <c r="Y18" i="5"/>
  <c r="Q25" i="6" s="1"/>
  <c r="V6" i="5"/>
  <c r="E22" i="6" s="1"/>
  <c r="AD5" i="5"/>
  <c r="D30" i="6" s="1"/>
  <c r="AC4" i="5"/>
  <c r="C29" i="6" s="1"/>
  <c r="O26" i="14"/>
  <c r="Y15" i="17" s="1"/>
  <c r="U9" i="5"/>
  <c r="H21" i="6" s="1"/>
  <c r="Z27" i="13"/>
  <c r="Z26" i="16" s="1"/>
  <c r="AF10" i="5"/>
  <c r="I32" i="6" s="1"/>
  <c r="I32" i="4" s="1"/>
  <c r="Z23" i="5"/>
  <c r="V26" i="6" s="1"/>
  <c r="V26" i="4" s="1"/>
  <c r="M14" i="14"/>
  <c r="M13" i="17" s="1"/>
  <c r="P8" i="5"/>
  <c r="G16" i="6" s="1"/>
  <c r="W13" i="13"/>
  <c r="L23" i="16" s="1"/>
  <c r="L23" i="4" s="1"/>
  <c r="P6" i="13"/>
  <c r="E16" i="16" s="1"/>
  <c r="AD12" i="5"/>
  <c r="K30" i="6" s="1"/>
  <c r="K30" i="4" s="1"/>
  <c r="L26" i="13"/>
  <c r="Y12" i="16" s="1"/>
  <c r="AA17" i="5"/>
  <c r="P27" i="6" s="1"/>
  <c r="U23" i="14"/>
  <c r="V21" i="17" s="1"/>
  <c r="V21" i="4" s="1"/>
  <c r="U22" i="13"/>
  <c r="U21" i="16" s="1"/>
  <c r="U21" i="4" s="1"/>
  <c r="W20" i="13"/>
  <c r="S23" i="16" s="1"/>
  <c r="N21" i="14"/>
  <c r="T14" i="17" s="1"/>
  <c r="AA20" i="14"/>
  <c r="S27" i="17" s="1"/>
  <c r="S27" i="4" s="1"/>
  <c r="S22" i="12"/>
  <c r="U19" i="15" s="1"/>
  <c r="H13" i="5"/>
  <c r="L8" i="6" s="1"/>
  <c r="N25" i="14"/>
  <c r="X14" i="17" s="1"/>
  <c r="AH10" i="2"/>
  <c r="I34" i="3" s="1"/>
  <c r="I1" i="3" s="1"/>
  <c r="Y1" i="15"/>
  <c r="M15" i="14"/>
  <c r="N13" i="17" s="1"/>
  <c r="N13" i="4" s="1"/>
  <c r="R26" i="5"/>
  <c r="Y18" i="6" s="1"/>
  <c r="Y18" i="4" s="1"/>
  <c r="AB25" i="13"/>
  <c r="X28" i="16" s="1"/>
  <c r="AH22" i="2"/>
  <c r="U34" i="3" s="1"/>
  <c r="U1" i="3" s="1"/>
  <c r="AD20" i="13"/>
  <c r="S30" i="16" s="1"/>
  <c r="S30" i="4" s="1"/>
  <c r="R20" i="13"/>
  <c r="S18" i="16" s="1"/>
  <c r="L10" i="12"/>
  <c r="I12" i="15" s="1"/>
  <c r="I12" i="4" s="1"/>
  <c r="Q16" i="5"/>
  <c r="O17" i="6" s="1"/>
  <c r="W21" i="5"/>
  <c r="T23" i="6" s="1"/>
  <c r="W24" i="12"/>
  <c r="W23" i="15" s="1"/>
  <c r="Q8" i="12"/>
  <c r="G17" i="15" s="1"/>
  <c r="M25" i="12"/>
  <c r="X13" i="15" s="1"/>
  <c r="U14" i="13"/>
  <c r="M21" i="16" s="1"/>
  <c r="Z6" i="12"/>
  <c r="E26" i="15" s="1"/>
  <c r="AG8" i="14"/>
  <c r="G33" i="17" s="1"/>
  <c r="AB16" i="5"/>
  <c r="O28" i="6" s="1"/>
  <c r="AB8" i="13"/>
  <c r="G28" i="16" s="1"/>
  <c r="T9" i="13"/>
  <c r="H20" i="16" s="1"/>
  <c r="N7" i="14"/>
  <c r="F14" i="17" s="1"/>
  <c r="F14" i="4" s="1"/>
  <c r="Q11" i="13"/>
  <c r="J17" i="16" s="1"/>
  <c r="J17" i="4" s="1"/>
  <c r="M13" i="14"/>
  <c r="L13" i="17" s="1"/>
  <c r="Z27" i="14"/>
  <c r="Z26" i="17" s="1"/>
  <c r="AA6" i="14"/>
  <c r="E27" i="17" s="1"/>
  <c r="E27" i="4" s="1"/>
  <c r="AB6" i="5"/>
  <c r="E28" i="6" s="1"/>
  <c r="Y6" i="12"/>
  <c r="E25" i="15" s="1"/>
  <c r="E25" i="4" s="1"/>
  <c r="U21" i="13"/>
  <c r="T21" i="16" s="1"/>
  <c r="H6" i="12"/>
  <c r="E8" i="15" s="1"/>
  <c r="AH6" i="12"/>
  <c r="E34" i="15" s="1"/>
  <c r="H3" i="5"/>
  <c r="B8" i="6" s="1"/>
  <c r="H10" i="13"/>
  <c r="I8" i="16" s="1"/>
  <c r="AC20" i="13"/>
  <c r="S29" i="16" s="1"/>
  <c r="V26" i="5"/>
  <c r="Y22" i="6" s="1"/>
  <c r="Y22" i="4" s="1"/>
  <c r="AE3" i="13"/>
  <c r="B31" i="16" s="1"/>
  <c r="R24" i="14"/>
  <c r="W18" i="17" s="1"/>
  <c r="P20" i="13"/>
  <c r="S16" i="16" s="1"/>
  <c r="Q3" i="13"/>
  <c r="B17" i="16" s="1"/>
  <c r="AG5" i="12"/>
  <c r="D33" i="15" s="1"/>
  <c r="P22" i="12"/>
  <c r="U16" i="15" s="1"/>
  <c r="P9" i="5"/>
  <c r="H16" i="6" s="1"/>
  <c r="H16" i="4" s="1"/>
  <c r="S14" i="13"/>
  <c r="M19" i="16" s="1"/>
  <c r="T10" i="14"/>
  <c r="I20" i="17" s="1"/>
  <c r="I20" i="4" s="1"/>
  <c r="O5" i="12"/>
  <c r="D15" i="15" s="1"/>
  <c r="Z27" i="5"/>
  <c r="Z26" i="6" s="1"/>
  <c r="L6" i="13"/>
  <c r="E12" i="16" s="1"/>
  <c r="S7" i="5"/>
  <c r="F19" i="6" s="1"/>
  <c r="F19" i="4" s="1"/>
  <c r="AF20" i="13"/>
  <c r="S32" i="16" s="1"/>
  <c r="S32" i="4" s="1"/>
  <c r="AD15" i="12"/>
  <c r="N30" i="15" s="1"/>
  <c r="Q7" i="13"/>
  <c r="F17" i="16" s="1"/>
  <c r="W19" i="5"/>
  <c r="R23" i="6" s="1"/>
  <c r="M22" i="5"/>
  <c r="U13" i="6" s="1"/>
  <c r="N18" i="14"/>
  <c r="Q14" i="17" s="1"/>
  <c r="R13" i="13"/>
  <c r="L18" i="16" s="1"/>
  <c r="Q17" i="5"/>
  <c r="P17" i="6" s="1"/>
  <c r="P17" i="4" s="1"/>
  <c r="Y13" i="4"/>
  <c r="U20" i="4"/>
  <c r="W20" i="5"/>
  <c r="S23" i="6" s="1"/>
  <c r="S23" i="4" s="1"/>
  <c r="AG26" i="14"/>
  <c r="Y33" i="17" s="1"/>
  <c r="AD23" i="13"/>
  <c r="V30" i="16" s="1"/>
  <c r="V30" i="4" s="1"/>
  <c r="N17" i="5"/>
  <c r="P14" i="6" s="1"/>
  <c r="AB22" i="12"/>
  <c r="U28" i="15" s="1"/>
  <c r="AE3" i="14"/>
  <c r="B31" i="17" s="1"/>
  <c r="AC21" i="14"/>
  <c r="T29" i="17" s="1"/>
  <c r="T29" i="4" s="1"/>
  <c r="M27" i="5"/>
  <c r="Z13" i="6" s="1"/>
  <c r="V3" i="5"/>
  <c r="B22" i="6" s="1"/>
  <c r="AA3" i="14"/>
  <c r="B27" i="17" s="1"/>
  <c r="B27" i="4" s="1"/>
  <c r="Y24" i="13"/>
  <c r="W25" i="16" s="1"/>
  <c r="R16" i="14"/>
  <c r="O18" i="17" s="1"/>
  <c r="O18" i="4" s="1"/>
  <c r="AA18" i="14"/>
  <c r="Q27" i="17" s="1"/>
  <c r="S15" i="13"/>
  <c r="N19" i="16" s="1"/>
  <c r="N19" i="4" s="1"/>
  <c r="V14" i="14"/>
  <c r="M22" i="17" s="1"/>
  <c r="AG8" i="13"/>
  <c r="G33" i="16" s="1"/>
  <c r="N22" i="14"/>
  <c r="U14" i="17" s="1"/>
  <c r="Y12" i="13"/>
  <c r="K25" i="16" s="1"/>
  <c r="C33" i="4"/>
  <c r="AF3" i="5"/>
  <c r="B32" i="6" s="1"/>
  <c r="Y27" i="13"/>
  <c r="Z25" i="16" s="1"/>
  <c r="F24" i="4"/>
  <c r="O19" i="4"/>
  <c r="V4" i="13"/>
  <c r="C22" i="16" s="1"/>
  <c r="D32" i="4"/>
  <c r="AA8" i="14"/>
  <c r="G27" i="17" s="1"/>
  <c r="Q5" i="5"/>
  <c r="D17" i="6" s="1"/>
  <c r="D17" i="4" s="1"/>
  <c r="N9" i="13"/>
  <c r="H14" i="16" s="1"/>
  <c r="Z15" i="14"/>
  <c r="N26" i="17" s="1"/>
  <c r="P14" i="13"/>
  <c r="M16" i="16" s="1"/>
  <c r="M25" i="4"/>
  <c r="P6" i="5"/>
  <c r="E16" i="6" s="1"/>
  <c r="E16" i="4" s="1"/>
  <c r="Y19" i="14"/>
  <c r="R25" i="17" s="1"/>
  <c r="M17" i="5"/>
  <c r="P13" i="6" s="1"/>
  <c r="P13" i="4" s="1"/>
  <c r="K15" i="4"/>
  <c r="R13" i="5"/>
  <c r="L18" i="6" s="1"/>
  <c r="L24" i="5"/>
  <c r="W12" i="6" s="1"/>
  <c r="H13" i="13"/>
  <c r="L8" i="16" s="1"/>
  <c r="L8" i="4" s="1"/>
  <c r="CN1" i="7"/>
  <c r="CN9" i="7" s="1"/>
  <c r="U33" i="4"/>
  <c r="AH1" i="7"/>
  <c r="AH9" i="7" s="1"/>
  <c r="T21" i="13"/>
  <c r="T20" i="16" s="1"/>
  <c r="DD1" i="7"/>
  <c r="DD9" i="7" s="1"/>
  <c r="M24" i="4"/>
  <c r="AB16" i="13"/>
  <c r="O28" i="16" s="1"/>
  <c r="L3" i="13"/>
  <c r="B12" i="16" s="1"/>
  <c r="AH17" i="2"/>
  <c r="P34" i="3" s="1"/>
  <c r="P1" i="3" s="1"/>
  <c r="AC15" i="5"/>
  <c r="N29" i="6" s="1"/>
  <c r="S11" i="13"/>
  <c r="J19" i="16" s="1"/>
  <c r="D29" i="4"/>
  <c r="Z9" i="5"/>
  <c r="H26" i="6" s="1"/>
  <c r="Z16" i="5"/>
  <c r="O26" i="6" s="1"/>
  <c r="O26" i="4" s="1"/>
  <c r="L9" i="13"/>
  <c r="H12" i="16" s="1"/>
  <c r="M8" i="5"/>
  <c r="G13" i="6" s="1"/>
  <c r="U12" i="5"/>
  <c r="K21" i="6" s="1"/>
  <c r="K21" i="4" s="1"/>
  <c r="X11" i="5"/>
  <c r="J24" i="6" s="1"/>
  <c r="J24" i="4" s="1"/>
  <c r="F31" i="4"/>
  <c r="Z26" i="13"/>
  <c r="Y26" i="16" s="1"/>
  <c r="AC26" i="5"/>
  <c r="Y29" i="6" s="1"/>
  <c r="H10" i="5"/>
  <c r="I8" i="6" s="1"/>
  <c r="AA21" i="13"/>
  <c r="T27" i="16" s="1"/>
  <c r="H5" i="12"/>
  <c r="D8" i="15" s="1"/>
  <c r="Q16" i="13"/>
  <c r="O17" i="16" s="1"/>
  <c r="T26" i="5"/>
  <c r="Y20" i="6" s="1"/>
  <c r="Y20" i="4" s="1"/>
  <c r="AD25" i="5"/>
  <c r="X30" i="6" s="1"/>
  <c r="X30" i="4" s="1"/>
  <c r="O24" i="4"/>
  <c r="AC6" i="13"/>
  <c r="E29" i="16" s="1"/>
  <c r="W18" i="13"/>
  <c r="Q23" i="16" s="1"/>
  <c r="Q29" i="4"/>
  <c r="AD22" i="13"/>
  <c r="U30" i="16" s="1"/>
  <c r="C15" i="4"/>
  <c r="AD10" i="13"/>
  <c r="I30" i="16" s="1"/>
  <c r="O15" i="4"/>
  <c r="W8" i="13"/>
  <c r="G23" i="16" s="1"/>
  <c r="AC7" i="5"/>
  <c r="F29" i="6" s="1"/>
  <c r="F29" i="4" s="1"/>
  <c r="L9" i="5"/>
  <c r="H12" i="6" s="1"/>
  <c r="H12" i="4" s="1"/>
  <c r="E23" i="4"/>
  <c r="Q15" i="5"/>
  <c r="N17" i="6" s="1"/>
  <c r="N17" i="4" s="1"/>
  <c r="Q9" i="14"/>
  <c r="H17" i="17" s="1"/>
  <c r="H17" i="4" s="1"/>
  <c r="P3" i="13"/>
  <c r="B16" i="16" s="1"/>
  <c r="U7" i="12"/>
  <c r="F21" i="15" s="1"/>
  <c r="AG10" i="12"/>
  <c r="I33" i="15" s="1"/>
  <c r="Q21" i="4"/>
  <c r="X15" i="4"/>
  <c r="Z17" i="14"/>
  <c r="P26" i="17" s="1"/>
  <c r="P26" i="4" s="1"/>
  <c r="H25" i="14"/>
  <c r="X8" i="17" s="1"/>
  <c r="S26" i="13"/>
  <c r="Y19" i="16" s="1"/>
  <c r="H11" i="13"/>
  <c r="J8" i="16" s="1"/>
  <c r="AA21" i="14"/>
  <c r="T27" i="17" s="1"/>
  <c r="AH24" i="2"/>
  <c r="W34" i="3" s="1"/>
  <c r="Q9" i="5"/>
  <c r="H17" i="6" s="1"/>
  <c r="AA17" i="13"/>
  <c r="P27" i="16" s="1"/>
  <c r="T15" i="5"/>
  <c r="N20" i="6" s="1"/>
  <c r="N20" i="4" s="1"/>
  <c r="X17" i="5"/>
  <c r="P24" i="6" s="1"/>
  <c r="P24" i="4" s="1"/>
  <c r="R19" i="5"/>
  <c r="R18" i="6" s="1"/>
  <c r="Y22" i="13"/>
  <c r="U25" i="16" s="1"/>
  <c r="Z13" i="13"/>
  <c r="L26" i="16" s="1"/>
  <c r="V15" i="4"/>
  <c r="V3" i="13"/>
  <c r="B22" i="16" s="1"/>
  <c r="B22" i="4" s="1"/>
  <c r="U8" i="13"/>
  <c r="G21" i="16" s="1"/>
  <c r="AB18" i="5"/>
  <c r="Q28" i="6" s="1"/>
  <c r="AE25" i="13"/>
  <c r="X31" i="16" s="1"/>
  <c r="R9" i="14"/>
  <c r="H18" i="17" s="1"/>
  <c r="Y20" i="13"/>
  <c r="S25" i="16" s="1"/>
  <c r="J30" i="4"/>
  <c r="P16" i="4"/>
  <c r="AG7" i="5"/>
  <c r="F33" i="6" s="1"/>
  <c r="G31" i="4"/>
  <c r="R11" i="5"/>
  <c r="J18" i="6" s="1"/>
  <c r="V23" i="5"/>
  <c r="V22" i="6" s="1"/>
  <c r="V22" i="4" s="1"/>
  <c r="B17" i="4"/>
  <c r="W9" i="13"/>
  <c r="H23" i="16" s="1"/>
  <c r="P7" i="13"/>
  <c r="F16" i="16" s="1"/>
  <c r="T4" i="12"/>
  <c r="C20" i="15" s="1"/>
  <c r="W18" i="5"/>
  <c r="Q23" i="6" s="1"/>
  <c r="Q23" i="4" s="1"/>
  <c r="M9" i="13"/>
  <c r="H13" i="16" s="1"/>
  <c r="U9" i="13"/>
  <c r="H21" i="16" s="1"/>
  <c r="H21" i="4" s="1"/>
  <c r="V16" i="5"/>
  <c r="O22" i="6" s="1"/>
  <c r="O22" i="4" s="1"/>
  <c r="AF13" i="14"/>
  <c r="L32" i="17" s="1"/>
  <c r="R23" i="14"/>
  <c r="V18" i="17" s="1"/>
  <c r="V18" i="4" s="1"/>
  <c r="R7" i="12"/>
  <c r="F18" i="15" s="1"/>
  <c r="F18" i="4" s="1"/>
  <c r="AE4" i="13"/>
  <c r="C31" i="16" s="1"/>
  <c r="C31" i="4" s="1"/>
  <c r="AE21" i="14"/>
  <c r="T31" i="17" s="1"/>
  <c r="V10" i="13"/>
  <c r="I22" i="16" s="1"/>
  <c r="P6" i="14"/>
  <c r="E16" i="17" s="1"/>
  <c r="Q13" i="13"/>
  <c r="L17" i="16" s="1"/>
  <c r="L17" i="4" s="1"/>
  <c r="Y33" i="4"/>
  <c r="U19" i="13"/>
  <c r="R21" i="16" s="1"/>
  <c r="R21" i="4" s="1"/>
  <c r="AB22" i="13"/>
  <c r="U28" i="16" s="1"/>
  <c r="U28" i="4" s="1"/>
  <c r="AG19" i="14"/>
  <c r="R33" i="17" s="1"/>
  <c r="Y24" i="4"/>
  <c r="L22" i="12"/>
  <c r="U12" i="15" s="1"/>
  <c r="AC12" i="13"/>
  <c r="K29" i="16" s="1"/>
  <c r="K29" i="4" s="1"/>
  <c r="U14" i="5"/>
  <c r="M21" i="6" s="1"/>
  <c r="AE15" i="13"/>
  <c r="N31" i="16" s="1"/>
  <c r="U29" i="4"/>
  <c r="AF21" i="13"/>
  <c r="T32" i="16" s="1"/>
  <c r="U9" i="12"/>
  <c r="H21" i="15" s="1"/>
  <c r="Y9" i="13"/>
  <c r="H25" i="16" s="1"/>
  <c r="H25" i="4" s="1"/>
  <c r="Q20" i="5"/>
  <c r="S17" i="6" s="1"/>
  <c r="S17" i="4" s="1"/>
  <c r="AG13" i="5"/>
  <c r="L33" i="6" s="1"/>
  <c r="N9" i="5"/>
  <c r="H14" i="6" s="1"/>
  <c r="AD21" i="13"/>
  <c r="T30" i="16" s="1"/>
  <c r="R25" i="4"/>
  <c r="V13" i="13"/>
  <c r="L22" i="16" s="1"/>
  <c r="T13" i="4"/>
  <c r="AE9" i="13"/>
  <c r="H31" i="16" s="1"/>
  <c r="AD8" i="12"/>
  <c r="G30" i="15" s="1"/>
  <c r="N15" i="5"/>
  <c r="N14" i="6" s="1"/>
  <c r="N14" i="4" s="1"/>
  <c r="W22" i="12"/>
  <c r="U23" i="15" s="1"/>
  <c r="P23" i="5"/>
  <c r="V16" i="6" s="1"/>
  <c r="V16" i="4" s="1"/>
  <c r="AG25" i="5"/>
  <c r="X33" i="6" s="1"/>
  <c r="X21" i="14"/>
  <c r="T24" i="17" s="1"/>
  <c r="T24" i="4" s="1"/>
  <c r="H27" i="5"/>
  <c r="Z8" i="6" s="1"/>
  <c r="Y28" i="4"/>
  <c r="K18" i="4"/>
  <c r="AF27" i="13"/>
  <c r="Z32" i="16" s="1"/>
  <c r="D22" i="4"/>
  <c r="X24" i="14"/>
  <c r="W24" i="17" s="1"/>
  <c r="W24" i="4" s="1"/>
  <c r="P24" i="13"/>
  <c r="W16" i="16" s="1"/>
  <c r="J28" i="4"/>
  <c r="L25" i="5"/>
  <c r="X12" i="6" s="1"/>
  <c r="X12" i="4" s="1"/>
  <c r="U20" i="13"/>
  <c r="S21" i="16" s="1"/>
  <c r="S4" i="12"/>
  <c r="C19" i="15" s="1"/>
  <c r="U14" i="14"/>
  <c r="M21" i="17" s="1"/>
  <c r="Y10" i="14"/>
  <c r="I25" i="17" s="1"/>
  <c r="P13" i="13"/>
  <c r="L16" i="16" s="1"/>
  <c r="L16" i="4" s="1"/>
  <c r="AB8" i="12"/>
  <c r="G28" i="15" s="1"/>
  <c r="AG12" i="13"/>
  <c r="K33" i="16" s="1"/>
  <c r="P12" i="14"/>
  <c r="K16" i="17" s="1"/>
  <c r="K16" i="4" s="1"/>
  <c r="X3" i="13"/>
  <c r="B24" i="16" s="1"/>
  <c r="B24" i="4" s="1"/>
  <c r="P22" i="14"/>
  <c r="U16" i="17" s="1"/>
  <c r="U16" i="4" s="1"/>
  <c r="P21" i="14"/>
  <c r="T16" i="17" s="1"/>
  <c r="U16" i="13"/>
  <c r="O21" i="16" s="1"/>
  <c r="O21" i="4" s="1"/>
  <c r="P27" i="14"/>
  <c r="Z16" i="17" s="1"/>
  <c r="Z16" i="4" s="1"/>
  <c r="U3" i="5"/>
  <c r="B21" i="6" s="1"/>
  <c r="B21" i="4" s="1"/>
  <c r="AG18" i="13"/>
  <c r="Q33" i="16" s="1"/>
  <c r="M10" i="5"/>
  <c r="I13" i="6" s="1"/>
  <c r="M33" i="4"/>
  <c r="G22" i="4"/>
  <c r="M20" i="4"/>
  <c r="AD15" i="13"/>
  <c r="N30" i="16" s="1"/>
  <c r="Q7" i="14"/>
  <c r="F17" i="17" s="1"/>
  <c r="S6" i="14"/>
  <c r="E19" i="17" s="1"/>
  <c r="T8" i="14"/>
  <c r="G20" i="17" s="1"/>
  <c r="AA9" i="14"/>
  <c r="H27" i="17" s="1"/>
  <c r="N18" i="13"/>
  <c r="Q14" i="16" s="1"/>
  <c r="L24" i="14"/>
  <c r="W12" i="17" s="1"/>
  <c r="W32" i="4"/>
  <c r="H25" i="13"/>
  <c r="X8" i="16" s="1"/>
  <c r="AC19" i="5"/>
  <c r="R29" i="6" s="1"/>
  <c r="R29" i="4" s="1"/>
  <c r="S23" i="13"/>
  <c r="V19" i="16" s="1"/>
  <c r="V19" i="4" s="1"/>
  <c r="S5" i="13"/>
  <c r="D19" i="16" s="1"/>
  <c r="D19" i="4" s="1"/>
  <c r="T18" i="4"/>
  <c r="N17" i="12"/>
  <c r="P14" i="15" s="1"/>
  <c r="R31" i="4"/>
  <c r="P24" i="14"/>
  <c r="W16" i="17" s="1"/>
  <c r="AA18" i="13"/>
  <c r="Q27" i="16" s="1"/>
  <c r="O6" i="13"/>
  <c r="E15" i="16" s="1"/>
  <c r="Y15" i="13"/>
  <c r="N25" i="16" s="1"/>
  <c r="L14" i="5"/>
  <c r="M12" i="6" s="1"/>
  <c r="M12" i="4" s="1"/>
  <c r="AG5" i="13"/>
  <c r="D33" i="16" s="1"/>
  <c r="D33" i="4" s="1"/>
  <c r="L18" i="14"/>
  <c r="Q12" i="17" s="1"/>
  <c r="T13" i="13"/>
  <c r="L20" i="16" s="1"/>
  <c r="L20" i="4" s="1"/>
  <c r="S14" i="14"/>
  <c r="M19" i="17" s="1"/>
  <c r="AF12" i="5"/>
  <c r="K32" i="6" s="1"/>
  <c r="K32" i="4" s="1"/>
  <c r="V4" i="5"/>
  <c r="C22" i="6" s="1"/>
  <c r="U27" i="4"/>
  <c r="AH20" i="2"/>
  <c r="S34" i="3" s="1"/>
  <c r="S1" i="3" s="1"/>
  <c r="P25" i="12"/>
  <c r="X16" i="15" s="1"/>
  <c r="X16" i="4" s="1"/>
  <c r="V7" i="12"/>
  <c r="F22" i="15" s="1"/>
  <c r="F22" i="4" s="1"/>
  <c r="Q12" i="14"/>
  <c r="K17" i="17" s="1"/>
  <c r="AF18" i="13"/>
  <c r="Q32" i="16" s="1"/>
  <c r="Q32" i="4" s="1"/>
  <c r="L21" i="13"/>
  <c r="T12" i="16" s="1"/>
  <c r="T24" i="12"/>
  <c r="W20" i="15" s="1"/>
  <c r="AC9" i="5"/>
  <c r="H29" i="6" s="1"/>
  <c r="H29" i="4" s="1"/>
  <c r="AC17" i="13"/>
  <c r="P29" i="16" s="1"/>
  <c r="U24" i="14"/>
  <c r="W21" i="17" s="1"/>
  <c r="W21" i="4" s="1"/>
  <c r="R19" i="13"/>
  <c r="R18" i="16" s="1"/>
  <c r="H27" i="13"/>
  <c r="Z8" i="16" s="1"/>
  <c r="AC25" i="12"/>
  <c r="X29" i="15" s="1"/>
  <c r="H5" i="13"/>
  <c r="D8" i="16" s="1"/>
  <c r="AB19" i="14"/>
  <c r="R28" i="17" s="1"/>
  <c r="AD9" i="12"/>
  <c r="H30" i="15" s="1"/>
  <c r="N4" i="12"/>
  <c r="C14" i="15" s="1"/>
  <c r="AB17" i="14"/>
  <c r="P28" i="17" s="1"/>
  <c r="P28" i="4" s="1"/>
  <c r="AF11" i="5"/>
  <c r="J32" i="6" s="1"/>
  <c r="J32" i="4" s="1"/>
  <c r="W30" i="4"/>
  <c r="N27" i="13"/>
  <c r="Z14" i="16" s="1"/>
  <c r="U5" i="13"/>
  <c r="D21" i="16" s="1"/>
  <c r="AD7" i="13"/>
  <c r="F30" i="16" s="1"/>
  <c r="Y10" i="13"/>
  <c r="I25" i="16" s="1"/>
  <c r="AE15" i="5"/>
  <c r="N31" i="6" s="1"/>
  <c r="O10" i="13"/>
  <c r="I15" i="16" s="1"/>
  <c r="AG12" i="5"/>
  <c r="K33" i="6" s="1"/>
  <c r="AB8" i="5"/>
  <c r="G28" i="6" s="1"/>
  <c r="G28" i="4" s="1"/>
  <c r="U30" i="4"/>
  <c r="AD5" i="13"/>
  <c r="D30" i="16" s="1"/>
  <c r="AF3" i="14"/>
  <c r="B32" i="17" s="1"/>
  <c r="O17" i="12"/>
  <c r="P15" i="15" s="1"/>
  <c r="AG27" i="14"/>
  <c r="Z33" i="17" s="1"/>
  <c r="S10" i="12"/>
  <c r="I19" i="15" s="1"/>
  <c r="H12" i="5"/>
  <c r="K8" i="6" s="1"/>
  <c r="K8" i="4" s="1"/>
  <c r="AG18" i="5"/>
  <c r="Q33" i="6" s="1"/>
  <c r="V24" i="5"/>
  <c r="W22" i="6" s="1"/>
  <c r="W22" i="4" s="1"/>
  <c r="W8" i="12"/>
  <c r="G23" i="15" s="1"/>
  <c r="G23" i="4" s="1"/>
  <c r="Z9" i="12"/>
  <c r="H26" i="15" s="1"/>
  <c r="M10" i="14"/>
  <c r="I13" i="17" s="1"/>
  <c r="P8" i="14"/>
  <c r="G16" i="17" s="1"/>
  <c r="P14" i="5"/>
  <c r="M16" i="6" s="1"/>
  <c r="M16" i="4" s="1"/>
  <c r="T5" i="5"/>
  <c r="D20" i="6" s="1"/>
  <c r="D20" i="4" s="1"/>
  <c r="X10" i="12"/>
  <c r="I24" i="15" s="1"/>
  <c r="AE17" i="12"/>
  <c r="P31" i="15" s="1"/>
  <c r="P31" i="4" s="1"/>
  <c r="AF25" i="14"/>
  <c r="X32" i="17" s="1"/>
  <c r="W11" i="5"/>
  <c r="J23" i="6" s="1"/>
  <c r="J23" i="4" s="1"/>
  <c r="T7" i="12"/>
  <c r="F20" i="15" s="1"/>
  <c r="F20" i="4" s="1"/>
  <c r="M22" i="14"/>
  <c r="U13" i="17" s="1"/>
  <c r="AA9" i="5"/>
  <c r="H27" i="6" s="1"/>
  <c r="AB24" i="5"/>
  <c r="W28" i="6" s="1"/>
  <c r="W28" i="4" s="1"/>
  <c r="W29" i="4"/>
  <c r="O7" i="5"/>
  <c r="F15" i="6" s="1"/>
  <c r="F15" i="4" s="1"/>
  <c r="AG17" i="5"/>
  <c r="P33" i="6" s="1"/>
  <c r="N4" i="5"/>
  <c r="C14" i="6" s="1"/>
  <c r="AB21" i="13"/>
  <c r="T28" i="16" s="1"/>
  <c r="W23" i="4"/>
  <c r="Z21" i="13"/>
  <c r="T26" i="16" s="1"/>
  <c r="T26" i="4" s="1"/>
  <c r="Y25" i="5"/>
  <c r="X25" i="6" s="1"/>
  <c r="P11" i="5"/>
  <c r="J16" i="6" s="1"/>
  <c r="J16" i="4" s="1"/>
  <c r="U5" i="12"/>
  <c r="D21" i="15" s="1"/>
  <c r="P10" i="13"/>
  <c r="I16" i="16" s="1"/>
  <c r="I16" i="4" s="1"/>
  <c r="R4" i="12"/>
  <c r="C18" i="15" s="1"/>
  <c r="AC15" i="13"/>
  <c r="N29" i="16" s="1"/>
  <c r="L18" i="5"/>
  <c r="Q12" i="6" s="1"/>
  <c r="AD22" i="12"/>
  <c r="U30" i="15" s="1"/>
  <c r="L27" i="13"/>
  <c r="Z12" i="16" s="1"/>
  <c r="Z5" i="12"/>
  <c r="D26" i="15" s="1"/>
  <c r="D26" i="4" s="1"/>
  <c r="V11" i="13"/>
  <c r="J22" i="16" s="1"/>
  <c r="S10" i="13"/>
  <c r="I19" i="16" s="1"/>
  <c r="AC23" i="5"/>
  <c r="V29" i="6" s="1"/>
  <c r="V29" i="4" s="1"/>
  <c r="AE10" i="14"/>
  <c r="I31" i="17" s="1"/>
  <c r="Z15" i="12"/>
  <c r="N26" i="15" s="1"/>
  <c r="Y3" i="14"/>
  <c r="B25" i="17" s="1"/>
  <c r="W10" i="5"/>
  <c r="I23" i="6" s="1"/>
  <c r="I23" i="4" s="1"/>
  <c r="M8" i="13"/>
  <c r="G13" i="16" s="1"/>
  <c r="O15" i="5"/>
  <c r="N15" i="6" s="1"/>
  <c r="AF25" i="12"/>
  <c r="X32" i="15" s="1"/>
  <c r="AC10" i="13"/>
  <c r="I29" i="16" s="1"/>
  <c r="O7" i="14"/>
  <c r="F15" i="17" s="1"/>
  <c r="AG24" i="12"/>
  <c r="W33" i="15" s="1"/>
  <c r="AE19" i="5"/>
  <c r="R31" i="6" s="1"/>
  <c r="W17" i="12"/>
  <c r="P23" i="15" s="1"/>
  <c r="Q16" i="14"/>
  <c r="O17" i="17" s="1"/>
  <c r="O17" i="4" s="1"/>
  <c r="X13" i="14"/>
  <c r="L24" i="17" s="1"/>
  <c r="L24" i="4" s="1"/>
  <c r="R9" i="12"/>
  <c r="H18" i="15" s="1"/>
  <c r="AA13" i="13"/>
  <c r="L27" i="16" s="1"/>
  <c r="AB21" i="14"/>
  <c r="T28" i="17" s="1"/>
  <c r="W21" i="13"/>
  <c r="T23" i="16" s="1"/>
  <c r="S33" i="4"/>
  <c r="AA5" i="13"/>
  <c r="D27" i="16" s="1"/>
  <c r="R11" i="13"/>
  <c r="J18" i="16" s="1"/>
  <c r="U11" i="13"/>
  <c r="J21" i="16" s="1"/>
  <c r="O21" i="5"/>
  <c r="T15" i="6" s="1"/>
  <c r="V18" i="14"/>
  <c r="Q22" i="17" s="1"/>
  <c r="AF15" i="5"/>
  <c r="N32" i="6" s="1"/>
  <c r="N32" i="4" s="1"/>
  <c r="X4" i="5"/>
  <c r="C24" i="6" s="1"/>
  <c r="C24" i="4" s="1"/>
  <c r="Z27" i="4"/>
  <c r="V6" i="13"/>
  <c r="E22" i="16" s="1"/>
  <c r="AH12" i="2"/>
  <c r="K34" i="3" s="1"/>
  <c r="K1" i="3" s="1"/>
  <c r="X6" i="5"/>
  <c r="E24" i="6" s="1"/>
  <c r="E24" i="4" s="1"/>
  <c r="V12" i="13"/>
  <c r="K22" i="16" s="1"/>
  <c r="AB6" i="12"/>
  <c r="E28" i="15" s="1"/>
  <c r="R14" i="14"/>
  <c r="M18" i="17" s="1"/>
  <c r="M18" i="4" s="1"/>
  <c r="AB3" i="14"/>
  <c r="B28" i="17" s="1"/>
  <c r="AG9" i="13"/>
  <c r="H33" i="16" s="1"/>
  <c r="H33" i="4" s="1"/>
  <c r="Z26" i="14"/>
  <c r="Y26" i="17" s="1"/>
  <c r="Y26" i="4" s="1"/>
  <c r="Z22" i="12"/>
  <c r="U26" i="15" s="1"/>
  <c r="AC11" i="13"/>
  <c r="J29" i="16" s="1"/>
  <c r="Z19" i="5"/>
  <c r="R26" i="6" s="1"/>
  <c r="R26" i="4" s="1"/>
  <c r="P26" i="5"/>
  <c r="Y16" i="6" s="1"/>
  <c r="Y16" i="4" s="1"/>
  <c r="H17" i="14"/>
  <c r="P8" i="17" s="1"/>
  <c r="H4" i="5"/>
  <c r="C8" i="6" s="1"/>
  <c r="C8" i="4" s="1"/>
  <c r="S22" i="4"/>
  <c r="Y19" i="4"/>
  <c r="X23" i="5"/>
  <c r="V24" i="6" s="1"/>
  <c r="V24" i="4" s="1"/>
  <c r="AA13" i="5"/>
  <c r="L27" i="6" s="1"/>
  <c r="W21" i="14"/>
  <c r="T23" i="17" s="1"/>
  <c r="I28" i="4"/>
  <c r="S8" i="13"/>
  <c r="G19" i="16" s="1"/>
  <c r="G19" i="4" s="1"/>
  <c r="E21" i="4"/>
  <c r="V27" i="13"/>
  <c r="Z22" i="16" s="1"/>
  <c r="W4" i="13"/>
  <c r="C23" i="16" s="1"/>
  <c r="C23" i="4" s="1"/>
  <c r="Z8" i="5"/>
  <c r="G26" i="6" s="1"/>
  <c r="AE13" i="13"/>
  <c r="L31" i="16" s="1"/>
  <c r="AE10" i="12"/>
  <c r="I31" i="15" s="1"/>
  <c r="N14" i="5"/>
  <c r="M14" i="6" s="1"/>
  <c r="Y3" i="13"/>
  <c r="B25" i="16" s="1"/>
  <c r="B25" i="4" s="1"/>
  <c r="L29" i="4"/>
  <c r="F17" i="4"/>
  <c r="Z22" i="5"/>
  <c r="U26" i="6" s="1"/>
  <c r="U26" i="4" s="1"/>
  <c r="AF22" i="12"/>
  <c r="U32" i="15" s="1"/>
  <c r="AC25" i="13"/>
  <c r="X29" i="16" s="1"/>
  <c r="X29" i="4" s="1"/>
  <c r="AH23" i="2"/>
  <c r="V34" i="3" s="1"/>
  <c r="AE20" i="13"/>
  <c r="S31" i="16" s="1"/>
  <c r="S31" i="4" s="1"/>
  <c r="R8" i="4"/>
  <c r="R1" i="3"/>
  <c r="U17" i="5"/>
  <c r="P21" i="6" s="1"/>
  <c r="P21" i="4" s="1"/>
  <c r="AB3" i="13"/>
  <c r="B28" i="16" s="1"/>
  <c r="AE9" i="12"/>
  <c r="H31" i="15" s="1"/>
  <c r="AG25" i="13"/>
  <c r="X33" i="16" s="1"/>
  <c r="AE23" i="13"/>
  <c r="V31" i="16" s="1"/>
  <c r="M30" i="4"/>
  <c r="Y31" i="4"/>
  <c r="AG19" i="13"/>
  <c r="R33" i="16" s="1"/>
  <c r="Y32" i="4"/>
  <c r="H9" i="12"/>
  <c r="H8" i="15" s="1"/>
  <c r="P19" i="14"/>
  <c r="R16" i="17" s="1"/>
  <c r="R16" i="4" s="1"/>
  <c r="AA5" i="5"/>
  <c r="D27" i="6" s="1"/>
  <c r="D27" i="4" s="1"/>
  <c r="N22" i="13"/>
  <c r="U14" i="16" s="1"/>
  <c r="U14" i="4" s="1"/>
  <c r="D24" i="4"/>
  <c r="Z11" i="5"/>
  <c r="J26" i="6" s="1"/>
  <c r="J26" i="4" s="1"/>
  <c r="K25" i="4"/>
  <c r="R22" i="13"/>
  <c r="U18" i="16" s="1"/>
  <c r="M19" i="4"/>
  <c r="P20" i="4"/>
  <c r="Z10" i="13"/>
  <c r="I26" i="16" s="1"/>
  <c r="R8" i="12"/>
  <c r="G18" i="15" s="1"/>
  <c r="G18" i="4" s="1"/>
  <c r="Z8" i="13"/>
  <c r="G26" i="16" s="1"/>
  <c r="U10" i="13"/>
  <c r="I21" i="16" s="1"/>
  <c r="I21" i="4" s="1"/>
  <c r="M14" i="5"/>
  <c r="M13" i="6" s="1"/>
  <c r="M13" i="4" s="1"/>
  <c r="Y7" i="5"/>
  <c r="F25" i="6" s="1"/>
  <c r="AD15" i="5"/>
  <c r="N30" i="6" s="1"/>
  <c r="N30" i="4" s="1"/>
  <c r="W19" i="14"/>
  <c r="R23" i="17" s="1"/>
  <c r="S6" i="13"/>
  <c r="E19" i="16" s="1"/>
  <c r="E19" i="4" s="1"/>
  <c r="H23" i="14"/>
  <c r="V8" i="17" s="1"/>
  <c r="AC17" i="5"/>
  <c r="P29" i="6" s="1"/>
  <c r="P29" i="4" s="1"/>
  <c r="H18" i="14"/>
  <c r="Q8" i="17" s="1"/>
  <c r="AH18" i="14"/>
  <c r="Q34" i="17" s="1"/>
  <c r="H24" i="14"/>
  <c r="W8" i="17" s="1"/>
  <c r="W8" i="4" s="1"/>
  <c r="N17" i="13"/>
  <c r="P14" i="16" s="1"/>
  <c r="Z13" i="5"/>
  <c r="L26" i="6" s="1"/>
  <c r="L26" i="4" s="1"/>
  <c r="S25" i="13"/>
  <c r="X19" i="16" s="1"/>
  <c r="X19" i="4" s="1"/>
  <c r="M27" i="13"/>
  <c r="Z13" i="16" s="1"/>
  <c r="AA23" i="5"/>
  <c r="V27" i="6" s="1"/>
  <c r="V27" i="4" s="1"/>
  <c r="R17" i="13"/>
  <c r="P18" i="16" s="1"/>
  <c r="P18" i="4" s="1"/>
  <c r="W16" i="4"/>
  <c r="P30" i="4"/>
  <c r="E15" i="4"/>
  <c r="T11" i="5"/>
  <c r="J20" i="6" s="1"/>
  <c r="J20" i="4" s="1"/>
  <c r="X25" i="13"/>
  <c r="X24" i="16" s="1"/>
  <c r="X24" i="4" s="1"/>
  <c r="M6" i="13"/>
  <c r="E13" i="16" s="1"/>
  <c r="T4" i="13"/>
  <c r="C20" i="16" s="1"/>
  <c r="C20" i="4" s="1"/>
  <c r="P21" i="13"/>
  <c r="T16" i="16" s="1"/>
  <c r="N23" i="4"/>
  <c r="O26" i="5"/>
  <c r="Y15" i="6" s="1"/>
  <c r="AF13" i="5"/>
  <c r="L32" i="6" s="1"/>
  <c r="L32" i="4" s="1"/>
  <c r="Q33" i="4"/>
  <c r="P16" i="5"/>
  <c r="O16" i="6" s="1"/>
  <c r="O16" i="4" s="1"/>
  <c r="E17" i="4"/>
  <c r="M29" i="4"/>
  <c r="P15" i="13"/>
  <c r="N16" i="16" s="1"/>
  <c r="V15" i="5"/>
  <c r="N22" i="6" s="1"/>
  <c r="N22" i="4" s="1"/>
  <c r="F27" i="4"/>
  <c r="AA8" i="5"/>
  <c r="G27" i="6" s="1"/>
  <c r="G27" i="4" s="1"/>
  <c r="H19" i="4"/>
  <c r="G12" i="4"/>
  <c r="T8" i="5"/>
  <c r="G20" i="6" s="1"/>
  <c r="G20" i="4" s="1"/>
  <c r="AD19" i="13"/>
  <c r="R30" i="16" s="1"/>
  <c r="U21" i="14"/>
  <c r="T21" i="17" s="1"/>
  <c r="T21" i="4" s="1"/>
  <c r="H22" i="12"/>
  <c r="U8" i="15" s="1"/>
  <c r="U8" i="4" s="1"/>
  <c r="V17" i="4"/>
  <c r="X9" i="5"/>
  <c r="H24" i="6" s="1"/>
  <c r="H24" i="4" s="1"/>
  <c r="H22" i="4"/>
  <c r="AB13" i="14"/>
  <c r="L28" i="17" s="1"/>
  <c r="M25" i="5"/>
  <c r="X13" i="6" s="1"/>
  <c r="X13" i="4" s="1"/>
  <c r="O27" i="5"/>
  <c r="Z15" i="6" s="1"/>
  <c r="M6" i="5"/>
  <c r="E13" i="6" s="1"/>
  <c r="E13" i="4" s="1"/>
  <c r="AF9" i="12"/>
  <c r="H32" i="15" s="1"/>
  <c r="AD7" i="12"/>
  <c r="F30" i="15" s="1"/>
  <c r="T9" i="5"/>
  <c r="H20" i="6" s="1"/>
  <c r="H20" i="4" s="1"/>
  <c r="N11" i="13"/>
  <c r="J14" i="16" s="1"/>
  <c r="J14" i="4" s="1"/>
  <c r="S27" i="5"/>
  <c r="Z19" i="6" s="1"/>
  <c r="O8" i="12"/>
  <c r="G15" i="15" s="1"/>
  <c r="Z24" i="14"/>
  <c r="W26" i="17" s="1"/>
  <c r="Z24" i="5"/>
  <c r="W26" i="6" s="1"/>
  <c r="AA14" i="5"/>
  <c r="M27" i="6" s="1"/>
  <c r="M27" i="4" s="1"/>
  <c r="Z10" i="5"/>
  <c r="I26" i="6" s="1"/>
  <c r="AF21" i="14"/>
  <c r="T32" i="17" s="1"/>
  <c r="T3" i="14"/>
  <c r="B20" i="17" s="1"/>
  <c r="O5" i="5"/>
  <c r="D15" i="6" s="1"/>
  <c r="D15" i="4" s="1"/>
  <c r="AF7" i="5"/>
  <c r="F32" i="6" s="1"/>
  <c r="F32" i="4" s="1"/>
  <c r="AB27" i="13"/>
  <c r="Z28" i="16" s="1"/>
  <c r="B23" i="4"/>
  <c r="C26" i="4"/>
  <c r="AE9" i="5"/>
  <c r="H31" i="6" s="1"/>
  <c r="H31" i="4" s="1"/>
  <c r="L11" i="13"/>
  <c r="J12" i="16" s="1"/>
  <c r="W22" i="13"/>
  <c r="U23" i="16" s="1"/>
  <c r="O18" i="14"/>
  <c r="Q15" i="17" s="1"/>
  <c r="L21" i="14"/>
  <c r="T12" i="17" s="1"/>
  <c r="T24" i="14"/>
  <c r="W20" i="17" s="1"/>
  <c r="W20" i="4" s="1"/>
  <c r="W25" i="14"/>
  <c r="X23" i="17" s="1"/>
  <c r="X23" i="4" s="1"/>
  <c r="DA1" i="7"/>
  <c r="DA9" i="7" s="1"/>
  <c r="Z18" i="4" l="1"/>
  <c r="Z26" i="4"/>
  <c r="Z15" i="4"/>
  <c r="Z17" i="4"/>
  <c r="Z19" i="4"/>
  <c r="U17" i="4"/>
  <c r="I17" i="4"/>
  <c r="Z25" i="4"/>
  <c r="Z31" i="4"/>
  <c r="AH25" i="14"/>
  <c r="X34" i="17" s="1"/>
  <c r="Z24" i="4"/>
  <c r="P8" i="4"/>
  <c r="AH13" i="14"/>
  <c r="L34" i="17" s="1"/>
  <c r="B8" i="4"/>
  <c r="AH8" i="14"/>
  <c r="G34" i="17" s="1"/>
  <c r="AH10" i="12"/>
  <c r="I34" i="15" s="1"/>
  <c r="AH7" i="14"/>
  <c r="F34" i="17" s="1"/>
  <c r="I13" i="4"/>
  <c r="M14" i="4"/>
  <c r="F12" i="4"/>
  <c r="L12" i="4"/>
  <c r="C14" i="4"/>
  <c r="D12" i="4"/>
  <c r="AH15" i="14"/>
  <c r="N34" i="17" s="1"/>
  <c r="N1" i="17" s="1"/>
  <c r="E14" i="4"/>
  <c r="K13" i="4"/>
  <c r="AH19" i="14"/>
  <c r="R34" i="17" s="1"/>
  <c r="R1" i="17" s="1"/>
  <c r="AH5" i="13"/>
  <c r="D34" i="16" s="1"/>
  <c r="AH24" i="14"/>
  <c r="W34" i="17" s="1"/>
  <c r="AH24" i="12"/>
  <c r="W34" i="15" s="1"/>
  <c r="AH10" i="14"/>
  <c r="I34" i="17" s="1"/>
  <c r="AH27" i="14"/>
  <c r="Z34" i="17" s="1"/>
  <c r="Z1" i="17" s="1"/>
  <c r="AH22" i="12"/>
  <c r="U34" i="15" s="1"/>
  <c r="AH4" i="5"/>
  <c r="C34" i="6" s="1"/>
  <c r="AH11" i="12"/>
  <c r="J34" i="15" s="1"/>
  <c r="G26" i="4"/>
  <c r="M21" i="4"/>
  <c r="R18" i="4"/>
  <c r="T27" i="4"/>
  <c r="N29" i="4"/>
  <c r="L18" i="4"/>
  <c r="G16" i="4"/>
  <c r="C29" i="4"/>
  <c r="F16" i="4"/>
  <c r="I29" i="4"/>
  <c r="Y29" i="4"/>
  <c r="X31" i="4"/>
  <c r="L22" i="4"/>
  <c r="D21" i="4"/>
  <c r="G17" i="4"/>
  <c r="J19" i="4"/>
  <c r="X17" i="4"/>
  <c r="W19" i="4"/>
  <c r="L15" i="4"/>
  <c r="L19" i="4"/>
  <c r="Q26" i="4"/>
  <c r="R13" i="4"/>
  <c r="H30" i="4"/>
  <c r="J12" i="4"/>
  <c r="U18" i="4"/>
  <c r="Y12" i="4"/>
  <c r="G13" i="4"/>
  <c r="Q14" i="4"/>
  <c r="D30" i="4"/>
  <c r="E26" i="4"/>
  <c r="Z32" i="4"/>
  <c r="S21" i="4"/>
  <c r="B20" i="4"/>
  <c r="E20" i="4"/>
  <c r="I19" i="4"/>
  <c r="F30" i="4"/>
  <c r="B14" i="4"/>
  <c r="S29" i="4"/>
  <c r="B31" i="4"/>
  <c r="S14" i="4"/>
  <c r="R27" i="4"/>
  <c r="I26" i="4"/>
  <c r="Q12" i="4"/>
  <c r="H27" i="4"/>
  <c r="N31" i="4"/>
  <c r="U13" i="4"/>
  <c r="E28" i="4"/>
  <c r="E22" i="4"/>
  <c r="J21" i="4"/>
  <c r="Z14" i="4"/>
  <c r="T32" i="4"/>
  <c r="I30" i="4"/>
  <c r="C30" i="4"/>
  <c r="X21" i="4"/>
  <c r="N26" i="4"/>
  <c r="N24" i="4"/>
  <c r="Q16" i="4"/>
  <c r="H32" i="4"/>
  <c r="T12" i="4"/>
  <c r="W14" i="4"/>
  <c r="B26" i="4"/>
  <c r="K20" i="4"/>
  <c r="V13" i="4"/>
  <c r="P14" i="4"/>
  <c r="R23" i="4"/>
  <c r="T23" i="4"/>
  <c r="P27" i="4"/>
  <c r="B16" i="4"/>
  <c r="C21" i="4"/>
  <c r="K17" i="4"/>
  <c r="Z20" i="4"/>
  <c r="T14" i="4"/>
  <c r="Z22" i="4"/>
  <c r="I22" i="4"/>
  <c r="N16" i="4"/>
  <c r="J29" i="4"/>
  <c r="I31" i="4"/>
  <c r="W26" i="4"/>
  <c r="L27" i="4"/>
  <c r="H14" i="4"/>
  <c r="J18" i="4"/>
  <c r="H18" i="4"/>
  <c r="H26" i="4"/>
  <c r="K26" i="4"/>
  <c r="L31" i="4"/>
  <c r="T20" i="4"/>
  <c r="K14" i="4"/>
  <c r="F13" i="4"/>
  <c r="U31" i="4"/>
  <c r="K27" i="4"/>
  <c r="T30" i="4"/>
  <c r="B28" i="4"/>
  <c r="T16" i="4"/>
  <c r="C18" i="4"/>
  <c r="O29" i="4"/>
  <c r="R30" i="4"/>
  <c r="J22" i="4"/>
  <c r="P23" i="4"/>
  <c r="G30" i="4"/>
  <c r="H23" i="4"/>
  <c r="T22" i="4"/>
  <c r="E29" i="4"/>
  <c r="W17" i="4"/>
  <c r="V23" i="4"/>
  <c r="R14" i="4"/>
  <c r="U32" i="4"/>
  <c r="V31" i="4"/>
  <c r="Y23" i="4"/>
  <c r="X32" i="4"/>
  <c r="C22" i="4"/>
  <c r="X8" i="4"/>
  <c r="R28" i="4"/>
  <c r="T31" i="4"/>
  <c r="W18" i="4"/>
  <c r="Y21" i="4"/>
  <c r="K22" i="4"/>
  <c r="O27" i="4"/>
  <c r="Z28" i="4"/>
  <c r="H15" i="4"/>
  <c r="Q22" i="4"/>
  <c r="O31" i="4"/>
  <c r="M22" i="4"/>
  <c r="S18" i="4"/>
  <c r="T28" i="4"/>
  <c r="Z13" i="4"/>
  <c r="E1" i="17"/>
  <c r="I24" i="4"/>
  <c r="G15" i="4"/>
  <c r="Q31" i="4"/>
  <c r="U23" i="4"/>
  <c r="Q27" i="4"/>
  <c r="Q8" i="4"/>
  <c r="O32" i="4"/>
  <c r="L13" i="4"/>
  <c r="C19" i="4"/>
  <c r="G21" i="4"/>
  <c r="P32" i="4"/>
  <c r="B30" i="4"/>
  <c r="AH3" i="5"/>
  <c r="B34" i="6" s="1"/>
  <c r="G33" i="4"/>
  <c r="AH23" i="14"/>
  <c r="V34" i="17" s="1"/>
  <c r="V1" i="17" s="1"/>
  <c r="AH27" i="13"/>
  <c r="Z34" i="16" s="1"/>
  <c r="Z1" i="16" s="1"/>
  <c r="AH25" i="13"/>
  <c r="X34" i="16" s="1"/>
  <c r="X1" i="16" s="1"/>
  <c r="W1" i="15"/>
  <c r="AH14" i="5"/>
  <c r="M34" i="6" s="1"/>
  <c r="M1" i="6" s="1"/>
  <c r="R33" i="4"/>
  <c r="AH20" i="14"/>
  <c r="S34" i="17" s="1"/>
  <c r="S1" i="17" s="1"/>
  <c r="AH22" i="14"/>
  <c r="U34" i="17" s="1"/>
  <c r="U1" i="17" s="1"/>
  <c r="AH26" i="5"/>
  <c r="Y34" i="6" s="1"/>
  <c r="Y1" i="6" s="1"/>
  <c r="X25" i="4"/>
  <c r="P25" i="4"/>
  <c r="AH9" i="5"/>
  <c r="H34" i="6" s="1"/>
  <c r="H1" i="6" s="1"/>
  <c r="AH15" i="12"/>
  <c r="N34" i="15" s="1"/>
  <c r="N1" i="15" s="1"/>
  <c r="AH21" i="5"/>
  <c r="T34" i="6" s="1"/>
  <c r="T1" i="6" s="1"/>
  <c r="N28" i="4"/>
  <c r="N33" i="4"/>
  <c r="K28" i="4"/>
  <c r="AH21" i="14"/>
  <c r="T34" i="17" s="1"/>
  <c r="T1" i="17" s="1"/>
  <c r="Y25" i="4"/>
  <c r="DH1" i="7"/>
  <c r="DH9" i="7" s="1"/>
  <c r="U1" i="15"/>
  <c r="D1" i="16"/>
  <c r="B32" i="4"/>
  <c r="AH10" i="13"/>
  <c r="I34" i="16" s="1"/>
  <c r="I1" i="16" s="1"/>
  <c r="DK1" i="7"/>
  <c r="DK9" i="7" s="1"/>
  <c r="AH14" i="13"/>
  <c r="M34" i="16" s="1"/>
  <c r="M1" i="16" s="1"/>
  <c r="B12" i="4"/>
  <c r="L25" i="4"/>
  <c r="AH24" i="5"/>
  <c r="W34" i="6" s="1"/>
  <c r="W1" i="6" s="1"/>
  <c r="Q25" i="4"/>
  <c r="AG1" i="7"/>
  <c r="AG9" i="7" s="1"/>
  <c r="E33" i="4"/>
  <c r="M8" i="4"/>
  <c r="X28" i="4"/>
  <c r="Z33" i="4"/>
  <c r="K1" i="17"/>
  <c r="G1" i="17"/>
  <c r="AH4" i="12"/>
  <c r="C34" i="15" s="1"/>
  <c r="C1" i="15" s="1"/>
  <c r="J1" i="15"/>
  <c r="AH11" i="5"/>
  <c r="J34" i="6" s="1"/>
  <c r="J1" i="6" s="1"/>
  <c r="AH17" i="13"/>
  <c r="P34" i="16" s="1"/>
  <c r="P1" i="16" s="1"/>
  <c r="AH7" i="13"/>
  <c r="F34" i="16" s="1"/>
  <c r="F1" i="16" s="1"/>
  <c r="AH15" i="13"/>
  <c r="N34" i="16" s="1"/>
  <c r="N1" i="16" s="1"/>
  <c r="U19" i="4"/>
  <c r="AH16" i="13"/>
  <c r="O34" i="16" s="1"/>
  <c r="O1" i="16" s="1"/>
  <c r="AH7" i="5"/>
  <c r="F34" i="6" s="1"/>
  <c r="F1" i="6" s="1"/>
  <c r="C1" i="6"/>
  <c r="AH17" i="14"/>
  <c r="P34" i="17" s="1"/>
  <c r="P1" i="17" s="1"/>
  <c r="AH12" i="5"/>
  <c r="K34" i="6" s="1"/>
  <c r="K1" i="6" s="1"/>
  <c r="V1" i="3"/>
  <c r="T25" i="4"/>
  <c r="E1" i="15"/>
  <c r="W1" i="3"/>
  <c r="I1" i="17"/>
  <c r="I8" i="4"/>
  <c r="AH8" i="5"/>
  <c r="G34" i="6" s="1"/>
  <c r="G1" i="6" s="1"/>
  <c r="O33" i="4"/>
  <c r="AH20" i="13"/>
  <c r="S34" i="16" s="1"/>
  <c r="S1" i="16" s="1"/>
  <c r="AH8" i="12"/>
  <c r="G34" i="15" s="1"/>
  <c r="G1" i="15" s="1"/>
  <c r="AH15" i="5"/>
  <c r="N34" i="6" s="1"/>
  <c r="O25" i="4"/>
  <c r="X33" i="4"/>
  <c r="F25" i="4"/>
  <c r="Q1" i="17"/>
  <c r="V8" i="4"/>
  <c r="F33" i="4"/>
  <c r="F1" i="17"/>
  <c r="AH5" i="5"/>
  <c r="D34" i="6" s="1"/>
  <c r="AH9" i="14"/>
  <c r="H34" i="17" s="1"/>
  <c r="H1" i="17" s="1"/>
  <c r="AH6" i="5"/>
  <c r="E34" i="6" s="1"/>
  <c r="E1" i="6" s="1"/>
  <c r="N25" i="4"/>
  <c r="N15" i="4"/>
  <c r="AH8" i="13"/>
  <c r="G34" i="16" s="1"/>
  <c r="K33" i="4"/>
  <c r="DF1" i="7"/>
  <c r="DF9" i="7" s="1"/>
  <c r="W33" i="4"/>
  <c r="J27" i="4"/>
  <c r="Y1" i="3"/>
  <c r="AH25" i="12"/>
  <c r="X34" i="15" s="1"/>
  <c r="X1" i="15" s="1"/>
  <c r="Y15" i="4"/>
  <c r="J33" i="4"/>
  <c r="W1" i="17"/>
  <c r="I15" i="4"/>
  <c r="AH27" i="5"/>
  <c r="Z34" i="6" s="1"/>
  <c r="AH11" i="13"/>
  <c r="J34" i="16" s="1"/>
  <c r="J34" i="4" s="1"/>
  <c r="X1" i="17"/>
  <c r="AH10" i="5"/>
  <c r="I34" i="6" s="1"/>
  <c r="I1" i="6" s="1"/>
  <c r="AH13" i="5"/>
  <c r="L34" i="6" s="1"/>
  <c r="L1" i="6" s="1"/>
  <c r="AH12" i="13"/>
  <c r="K34" i="16" s="1"/>
  <c r="K34" i="4" s="1"/>
  <c r="Q15" i="4"/>
  <c r="S25" i="4"/>
  <c r="H8" i="4"/>
  <c r="E1" i="3"/>
  <c r="C25" i="4"/>
  <c r="P15" i="4"/>
  <c r="I1" i="15"/>
  <c r="X14" i="4"/>
  <c r="D8" i="4"/>
  <c r="AH9" i="13"/>
  <c r="H34" i="16" s="1"/>
  <c r="H1" i="16" s="1"/>
  <c r="B1" i="3"/>
  <c r="H28" i="4"/>
  <c r="B33" i="4"/>
  <c r="Y8" i="4"/>
  <c r="AH21" i="13"/>
  <c r="T34" i="16" s="1"/>
  <c r="T1" i="16" s="1"/>
  <c r="AH4" i="13"/>
  <c r="C34" i="16" s="1"/>
  <c r="C1" i="16" s="1"/>
  <c r="AH16" i="14"/>
  <c r="O34" i="17" s="1"/>
  <c r="O1" i="17" s="1"/>
  <c r="K1" i="16"/>
  <c r="L1" i="17"/>
  <c r="V25" i="4"/>
  <c r="AH7" i="12"/>
  <c r="F34" i="15" s="1"/>
  <c r="AH18" i="5"/>
  <c r="Q34" i="6" s="1"/>
  <c r="Q1" i="6" s="1"/>
  <c r="E8" i="4"/>
  <c r="AH19" i="5"/>
  <c r="R34" i="6" s="1"/>
  <c r="R1" i="6" s="1"/>
  <c r="B29" i="4"/>
  <c r="AH6" i="13"/>
  <c r="E34" i="16" s="1"/>
  <c r="E1" i="16" s="1"/>
  <c r="AH22" i="13"/>
  <c r="U34" i="16" s="1"/>
  <c r="U1" i="16" s="1"/>
  <c r="AH20" i="5"/>
  <c r="S34" i="6" s="1"/>
  <c r="C28" i="4"/>
  <c r="AH17" i="5"/>
  <c r="P34" i="6" s="1"/>
  <c r="B15" i="4"/>
  <c r="O28" i="4"/>
  <c r="AH16" i="5"/>
  <c r="O34" i="6" s="1"/>
  <c r="O1" i="6" s="1"/>
  <c r="AH23" i="13"/>
  <c r="V34" i="16" s="1"/>
  <c r="AH17" i="12"/>
  <c r="P34" i="15" s="1"/>
  <c r="P1" i="15" s="1"/>
  <c r="J1" i="3"/>
  <c r="F8" i="4"/>
  <c r="F1" i="15"/>
  <c r="AH24" i="13"/>
  <c r="W34" i="16" s="1"/>
  <c r="W1" i="16" s="1"/>
  <c r="AH23" i="5"/>
  <c r="V34" i="6" s="1"/>
  <c r="V1" i="6" s="1"/>
  <c r="U15" i="4"/>
  <c r="Z12" i="4"/>
  <c r="S28" i="4"/>
  <c r="U25" i="4"/>
  <c r="W15" i="4"/>
  <c r="AH3" i="14"/>
  <c r="B34" i="17" s="1"/>
  <c r="Z8" i="4"/>
  <c r="I33" i="4"/>
  <c r="AH19" i="13"/>
  <c r="R34" i="16" s="1"/>
  <c r="R1" i="16" s="1"/>
  <c r="D28" i="4"/>
  <c r="G8" i="4"/>
  <c r="J8" i="4"/>
  <c r="L33" i="4"/>
  <c r="P33" i="4"/>
  <c r="AH25" i="5"/>
  <c r="X34" i="6" s="1"/>
  <c r="AH9" i="12"/>
  <c r="H34" i="15" s="1"/>
  <c r="H1" i="15" s="1"/>
  <c r="T15" i="4"/>
  <c r="L28" i="4"/>
  <c r="AH5" i="12"/>
  <c r="D34" i="15" s="1"/>
  <c r="D1" i="15" s="1"/>
  <c r="AH13" i="13"/>
  <c r="L34" i="16" s="1"/>
  <c r="L1" i="16" s="1"/>
  <c r="W12" i="4"/>
  <c r="W25" i="4"/>
  <c r="B1" i="6"/>
  <c r="AH3" i="13"/>
  <c r="B34" i="16" s="1"/>
  <c r="B1" i="16" s="1"/>
  <c r="F21" i="4"/>
  <c r="Y1" i="17"/>
  <c r="AH22" i="5"/>
  <c r="U34" i="6" s="1"/>
  <c r="U1" i="6" s="1"/>
  <c r="R15" i="4"/>
  <c r="I25" i="4"/>
  <c r="E12" i="4"/>
  <c r="U12" i="4"/>
  <c r="Q28" i="4"/>
  <c r="AH26" i="13"/>
  <c r="Y34" i="16" s="1"/>
  <c r="Y34" i="4" s="1"/>
  <c r="O1" i="3"/>
  <c r="AH14" i="14"/>
  <c r="M34" i="17" s="1"/>
  <c r="M1" i="17" s="1"/>
  <c r="J25" i="4"/>
  <c r="DC1" i="7"/>
  <c r="DC9" i="7" s="1"/>
  <c r="AH18" i="13"/>
  <c r="Q34" i="16" s="1"/>
  <c r="M15" i="4"/>
  <c r="X34" i="4" l="1"/>
  <c r="S34" i="4"/>
  <c r="G34" i="4"/>
  <c r="G1" i="4" s="1"/>
  <c r="J1" i="16"/>
  <c r="F34" i="4"/>
  <c r="P34" i="4"/>
  <c r="P1" i="4" s="1"/>
  <c r="Z34" i="4"/>
  <c r="Z1" i="4" s="1"/>
  <c r="P1" i="6"/>
  <c r="Q11" i="8" s="1"/>
  <c r="B34" i="4"/>
  <c r="N34" i="4"/>
  <c r="N1" i="4" s="1"/>
  <c r="G1" i="16"/>
  <c r="H23" i="8" s="1"/>
  <c r="Q34" i="4"/>
  <c r="Q1" i="4" s="1"/>
  <c r="Y1" i="16"/>
  <c r="CG1" i="7" s="1"/>
  <c r="CG9" i="7" s="1"/>
  <c r="K1" i="4"/>
  <c r="H34" i="4"/>
  <c r="H1" i="4" s="1"/>
  <c r="T34" i="4"/>
  <c r="T1" i="4" s="1"/>
  <c r="N1" i="6"/>
  <c r="N1" i="7" s="1"/>
  <c r="N9" i="7" s="1"/>
  <c r="Z1" i="6"/>
  <c r="Z1" i="7" s="1"/>
  <c r="Z9" i="7" s="1"/>
  <c r="D34" i="4"/>
  <c r="R1" i="4"/>
  <c r="L34" i="4"/>
  <c r="L1" i="4" s="1"/>
  <c r="V34" i="4"/>
  <c r="V1" i="4" s="1"/>
  <c r="O34" i="4"/>
  <c r="O1" i="4" s="1"/>
  <c r="W34" i="4"/>
  <c r="W1" i="4" s="1"/>
  <c r="R34" i="4"/>
  <c r="AI1" i="7"/>
  <c r="AI9" i="7" s="1"/>
  <c r="X1" i="4"/>
  <c r="K1" i="7"/>
  <c r="K9" i="7" s="1"/>
  <c r="L11" i="8"/>
  <c r="X23" i="8"/>
  <c r="CE1" i="7"/>
  <c r="CE9" i="7" s="1"/>
  <c r="U1" i="7"/>
  <c r="U9" i="7" s="1"/>
  <c r="V11" i="8"/>
  <c r="DB1" i="7"/>
  <c r="DB9" i="7" s="1"/>
  <c r="I11" i="8"/>
  <c r="H1" i="7"/>
  <c r="H9" i="7" s="1"/>
  <c r="P11" i="8"/>
  <c r="O1" i="7"/>
  <c r="O9" i="7" s="1"/>
  <c r="M23" i="8"/>
  <c r="BT1" i="7"/>
  <c r="BT9" i="7" s="1"/>
  <c r="CT1" i="7"/>
  <c r="CT9" i="7" s="1"/>
  <c r="P23" i="8"/>
  <c r="BW1" i="7"/>
  <c r="BW9" i="7" s="1"/>
  <c r="J23" i="8"/>
  <c r="BQ1" i="7"/>
  <c r="BQ9" i="7" s="1"/>
  <c r="N11" i="8"/>
  <c r="M1" i="7"/>
  <c r="M9" i="7" s="1"/>
  <c r="AZ1" i="7"/>
  <c r="AZ9" i="7" s="1"/>
  <c r="CP1" i="7"/>
  <c r="CP9" i="7" s="1"/>
  <c r="BZ1" i="7"/>
  <c r="BZ9" i="7" s="1"/>
  <c r="S23" i="8"/>
  <c r="V23" i="8"/>
  <c r="CC1" i="7"/>
  <c r="CC9" i="7" s="1"/>
  <c r="BV1" i="7"/>
  <c r="BV9" i="7" s="1"/>
  <c r="O23" i="8"/>
  <c r="CO1" i="7"/>
  <c r="CO9" i="7" s="1"/>
  <c r="B1" i="4"/>
  <c r="Z11" i="8"/>
  <c r="Y1" i="7"/>
  <c r="Y9" i="7" s="1"/>
  <c r="AQ1" i="7"/>
  <c r="AQ9" i="7" s="1"/>
  <c r="F11" i="8"/>
  <c r="E1" i="7"/>
  <c r="E9" i="7" s="1"/>
  <c r="BN1" i="7"/>
  <c r="BN9" i="7" s="1"/>
  <c r="G23" i="8"/>
  <c r="N23" i="8"/>
  <c r="BU1" i="7"/>
  <c r="BU9" i="7" s="1"/>
  <c r="T1" i="7"/>
  <c r="T9" i="7" s="1"/>
  <c r="U11" i="8"/>
  <c r="BK1" i="7"/>
  <c r="BK9" i="7" s="1"/>
  <c r="D23" i="8"/>
  <c r="S1" i="4"/>
  <c r="J11" i="8"/>
  <c r="I1" i="7"/>
  <c r="I9" i="7" s="1"/>
  <c r="CA1" i="7"/>
  <c r="CA9" i="7" s="1"/>
  <c r="T23" i="8"/>
  <c r="CZ1" i="7"/>
  <c r="CZ9" i="7" s="1"/>
  <c r="CB1" i="7"/>
  <c r="CB9" i="7" s="1"/>
  <c r="U23" i="8"/>
  <c r="B1" i="17"/>
  <c r="W11" i="8"/>
  <c r="V1" i="7"/>
  <c r="V9" i="7" s="1"/>
  <c r="J1" i="4"/>
  <c r="Z23" i="8"/>
  <c r="AS1" i="7"/>
  <c r="AS9" i="7" s="1"/>
  <c r="BJ1" i="7"/>
  <c r="BJ9" i="7" s="1"/>
  <c r="C23" i="8"/>
  <c r="AV1" i="7"/>
  <c r="AV9" i="7" s="1"/>
  <c r="BS1" i="7"/>
  <c r="BS9" i="7" s="1"/>
  <c r="L23" i="8"/>
  <c r="Y1" i="4"/>
  <c r="BX1" i="7"/>
  <c r="BX9" i="7" s="1"/>
  <c r="Q23" i="8"/>
  <c r="W1" i="7"/>
  <c r="W9" i="7" s="1"/>
  <c r="X11" i="8"/>
  <c r="AO1" i="7"/>
  <c r="AO9" i="7" s="1"/>
  <c r="BC1" i="7"/>
  <c r="BC9" i="7" s="1"/>
  <c r="I34" i="4"/>
  <c r="D1" i="4"/>
  <c r="BO1" i="7"/>
  <c r="BO9" i="7" s="1"/>
  <c r="BA1" i="7"/>
  <c r="BA9" i="7" s="1"/>
  <c r="G1" i="7"/>
  <c r="G9" i="7" s="1"/>
  <c r="H11" i="8"/>
  <c r="AU1" i="7"/>
  <c r="AU9" i="7" s="1"/>
  <c r="Q1" i="16"/>
  <c r="C34" i="4"/>
  <c r="C1" i="4" s="1"/>
  <c r="V1" i="16"/>
  <c r="BM1" i="7"/>
  <c r="BM9" i="7" s="1"/>
  <c r="F23" i="8"/>
  <c r="F1" i="4"/>
  <c r="AP1" i="7"/>
  <c r="AP9" i="7" s="1"/>
  <c r="L1" i="7"/>
  <c r="L9" i="7" s="1"/>
  <c r="M11" i="8"/>
  <c r="R1" i="7"/>
  <c r="R9" i="7" s="1"/>
  <c r="S11" i="8"/>
  <c r="K23" i="8"/>
  <c r="BR1" i="7"/>
  <c r="BR9" i="7" s="1"/>
  <c r="AL1" i="7"/>
  <c r="AL9" i="7" s="1"/>
  <c r="D1" i="6"/>
  <c r="O11" i="8"/>
  <c r="AM1" i="7"/>
  <c r="AM9" i="7" s="1"/>
  <c r="AX1" i="7"/>
  <c r="AX9" i="7" s="1"/>
  <c r="CH1" i="7"/>
  <c r="CH9" i="7" s="1"/>
  <c r="AA23" i="8"/>
  <c r="AR1" i="7"/>
  <c r="AR9" i="7" s="1"/>
  <c r="AJ1" i="7"/>
  <c r="AJ9" i="7" s="1"/>
  <c r="DI1" i="7"/>
  <c r="DI9" i="7" s="1"/>
  <c r="DJ1" i="7"/>
  <c r="DJ9" i="7" s="1"/>
  <c r="CR1" i="7"/>
  <c r="CR9" i="7" s="1"/>
  <c r="X1" i="6"/>
  <c r="S1" i="6"/>
  <c r="BD1" i="7"/>
  <c r="BD9" i="7" s="1"/>
  <c r="CS1" i="7"/>
  <c r="CS9" i="7" s="1"/>
  <c r="U34" i="4"/>
  <c r="U1" i="4" s="1"/>
  <c r="BL1" i="7"/>
  <c r="BL9" i="7" s="1"/>
  <c r="E23" i="8"/>
  <c r="M34" i="4"/>
  <c r="M1" i="4" s="1"/>
  <c r="F1" i="7"/>
  <c r="F9" i="7" s="1"/>
  <c r="G11" i="8"/>
  <c r="D11" i="8"/>
  <c r="C1" i="7"/>
  <c r="C9" i="7" s="1"/>
  <c r="AY1" i="7"/>
  <c r="AY9" i="7" s="1"/>
  <c r="DG1" i="7"/>
  <c r="DG9" i="7" s="1"/>
  <c r="CF1" i="7"/>
  <c r="CF9" i="7" s="1"/>
  <c r="Y23" i="8"/>
  <c r="B1" i="7"/>
  <c r="B9" i="7" s="1"/>
  <c r="C11" i="8"/>
  <c r="Q1" i="7"/>
  <c r="Q9" i="7" s="1"/>
  <c r="R11" i="8"/>
  <c r="AT1" i="7"/>
  <c r="AT9" i="7" s="1"/>
  <c r="K11" i="8"/>
  <c r="J1" i="7"/>
  <c r="J9" i="7" s="1"/>
  <c r="E34" i="4"/>
  <c r="E1" i="4" s="1"/>
  <c r="CQ1" i="7"/>
  <c r="CQ9" i="7" s="1"/>
  <c r="AK1" i="7"/>
  <c r="AK9" i="7" s="1"/>
  <c r="AW1" i="7"/>
  <c r="AW9" i="7" s="1"/>
  <c r="BP1" i="7"/>
  <c r="BP9" i="7" s="1"/>
  <c r="I23" i="8"/>
  <c r="CU1" i="7"/>
  <c r="CU9" i="7" s="1"/>
  <c r="BB1" i="7"/>
  <c r="BB9" i="7" s="1"/>
  <c r="I1" i="4"/>
  <c r="CV1" i="7"/>
  <c r="CV9" i="7" s="1"/>
  <c r="P1" i="7" l="1"/>
  <c r="P9" i="7" s="1"/>
  <c r="AA11" i="8"/>
  <c r="R23" i="8"/>
  <c r="BY1" i="7"/>
  <c r="BY9" i="7" s="1"/>
  <c r="CD1" i="7"/>
  <c r="CD9" i="7" s="1"/>
  <c r="W23" i="8"/>
  <c r="E11" i="8"/>
  <c r="D1" i="7"/>
  <c r="D9" i="7" s="1"/>
  <c r="AF1" i="7"/>
  <c r="AF9" i="7" s="1"/>
  <c r="S1" i="7"/>
  <c r="S9" i="7" s="1"/>
  <c r="T11" i="8"/>
  <c r="Y11" i="8"/>
  <c r="X1" i="7"/>
  <c r="X9" i="7" s="1"/>
</calcChain>
</file>

<file path=xl/sharedStrings.xml><?xml version="1.0" encoding="utf-8"?>
<sst xmlns="http://schemas.openxmlformats.org/spreadsheetml/2006/main" count="90" uniqueCount="69">
  <si>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</si>
  <si>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</si>
  <si>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</si>
  <si>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</si>
  <si>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</si>
  <si>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</si>
  <si>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</si>
  <si>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</si>
  <si>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</si>
  <si>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</si>
  <si>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</si>
  <si>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</si>
  <si>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</si>
  <si>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</si>
  <si>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</si>
  <si>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</si>
  <si>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</si>
  <si>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</si>
  <si>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</si>
  <si>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</si>
  <si>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</si>
  <si>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</si>
  <si>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</si>
  <si>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</si>
  <si>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</si>
  <si>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</si>
  <si>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Malaysia</t>
  </si>
  <si>
    <t>Liberia</t>
  </si>
  <si>
    <t>Laos</t>
  </si>
  <si>
    <t>Japan</t>
  </si>
  <si>
    <t>Iran</t>
  </si>
  <si>
    <t>Indonesia</t>
  </si>
  <si>
    <t>Guatemala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</si>
  <si>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</si>
  <si>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</si>
  <si>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</si>
  <si>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</si>
  <si>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</si>
  <si>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</si>
  <si>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</si>
  <si>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</si>
  <si>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</si>
  <si>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</si>
  <si>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</si>
  <si>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</si>
  <si>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</si>
  <si>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</si>
  <si>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</si>
  <si>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</si>
  <si>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</si>
  <si>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</si>
  <si>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r>
      <t xml:space="preserve">Guatemala's exports of natural rubber </t>
    </r>
    <r>
      <rPr>
        <i/>
        <sz val="10"/>
        <color rgb="FF3333FF"/>
        <rFont val="Arial"/>
        <family val="2"/>
      </rPr>
      <t>(commodity code 4001**)</t>
    </r>
  </si>
  <si>
    <t>Mexico</t>
  </si>
  <si>
    <t>Peru</t>
  </si>
  <si>
    <t>Paraguay</t>
  </si>
  <si>
    <t>Honduras</t>
  </si>
  <si>
    <t>El Salvador</t>
  </si>
  <si>
    <t>Costa Rica</t>
  </si>
  <si>
    <t>Colombia</t>
  </si>
  <si>
    <t>Chile</t>
  </si>
  <si>
    <t>Bolivia</t>
  </si>
  <si>
    <t>Argentina</t>
  </si>
  <si>
    <t>Ecuador</t>
  </si>
  <si>
    <t>Canada</t>
  </si>
  <si>
    <t xml:space="preserve">USA </t>
  </si>
  <si>
    <t xml:space="preserve">Mexico </t>
  </si>
  <si>
    <t xml:space="preserve">Chile </t>
  </si>
  <si>
    <t xml:space="preserve">Costa Rica </t>
  </si>
  <si>
    <t xml:space="preserve">Peru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</si>
</sst>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center"/>
    </xf>
    <xf numFmtId="3" fontId="0" fillId="0" borderId="0" xfId="0" applyNumberFormat="1" applyFont="1"/>
    <xf numFmtId="0" fontId="1" fillId="0" borderId="0" xfId="0" applyFont="1" applyFill="1"/>
    <xf numFmtId="3" fontId="4" fillId="0" borderId="19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4" fontId="4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009900"/>
      <color rgb="FF333399"/>
      <color rgb="FFFF66FF"/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Brazil</c:v>
                </c:pt>
              </c:strCache>
            </c:strRef>
          </c:tx>
          <c:spPr>
            <a:pattFill prst="dkUpDiag">
              <a:fgClr>
                <a:srgbClr val="C00000"/>
              </a:fgClr>
              <a:bgClr>
                <a:schemeClr val="bg1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1.6898E-2</c:v>
                </c:pt>
                <c:pt idx="5">
                  <c:v>0.17679</c:v>
                </c:pt>
                <c:pt idx="6">
                  <c:v>6.9359999999999991E-2</c:v>
                </c:pt>
                <c:pt idx="7">
                  <c:v>2.4198559999999998</c:v>
                </c:pt>
                <c:pt idx="8">
                  <c:v>2.5370459999999997</c:v>
                </c:pt>
                <c:pt idx="9">
                  <c:v>3.2719339999999999</c:v>
                </c:pt>
                <c:pt idx="10">
                  <c:v>0.72955399999999992</c:v>
                </c:pt>
                <c:pt idx="11">
                  <c:v>1.7856339999999999</c:v>
                </c:pt>
                <c:pt idx="12">
                  <c:v>2.7530600000000001</c:v>
                </c:pt>
                <c:pt idx="13">
                  <c:v>1.4594499999999999</c:v>
                </c:pt>
                <c:pt idx="14">
                  <c:v>0.46873799999999999</c:v>
                </c:pt>
                <c:pt idx="15">
                  <c:v>0.87295</c:v>
                </c:pt>
                <c:pt idx="16">
                  <c:v>1.3281719999999999</c:v>
                </c:pt>
                <c:pt idx="17" formatCode="#,##0.00">
                  <c:v>3.3015629999999998</c:v>
                </c:pt>
                <c:pt idx="18" formatCode="#,##0.00">
                  <c:v>4.5044409999999999</c:v>
                </c:pt>
                <c:pt idx="19" formatCode="#,##0.00">
                  <c:v>5.6168550000000002</c:v>
                </c:pt>
                <c:pt idx="20" formatCode="#,##0.00">
                  <c:v>10.289199999999999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7.3999999999999996E-5</c:v>
                </c:pt>
                <c:pt idx="59">
                  <c:v>1.9593399999999999</c:v>
                </c:pt>
                <c:pt idx="60">
                  <c:v>0.54559999999999997</c:v>
                </c:pt>
                <c:pt idx="61">
                  <c:v>6.0518999999999996E-2</c:v>
                </c:pt>
                <c:pt idx="62">
                  <c:v>0.24256899999999998</c:v>
                </c:pt>
                <c:pt idx="63">
                  <c:v>1.10714</c:v>
                </c:pt>
                <c:pt idx="64">
                  <c:v>0.243253</c:v>
                </c:pt>
                <c:pt idx="65">
                  <c:v>1.698726</c:v>
                </c:pt>
                <c:pt idx="66">
                  <c:v>1.5886529999999999</c:v>
                </c:pt>
                <c:pt idx="67">
                  <c:v>1.0758239999999999</c:v>
                </c:pt>
                <c:pt idx="68">
                  <c:v>6.6330499999999999</c:v>
                </c:pt>
                <c:pt idx="69" formatCode="#,##0.00">
                  <c:v>2.3685079999999998</c:v>
                </c:pt>
                <c:pt idx="70" formatCode="#,##0.00">
                  <c:v>3.0680939999999999</c:v>
                </c:pt>
                <c:pt idx="71" formatCode="#,##0.00">
                  <c:v>2.8058109999999998</c:v>
                </c:pt>
                <c:pt idx="72" formatCode="#,##0.00">
                  <c:v>4.6443099999999999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Chile</c:v>
                </c:pt>
              </c:strCache>
            </c:strRef>
          </c:tx>
          <c:spPr>
            <a:pattFill prst="dk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val="7030A0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4.9389999999999996E-2</c:v>
                </c:pt>
                <c:pt idx="1">
                  <c:v>5.4178999999999998E-2</c:v>
                </c:pt>
                <c:pt idx="2">
                  <c:v>0.14460999999999999</c:v>
                </c:pt>
                <c:pt idx="3">
                  <c:v>0.42868699999999998</c:v>
                </c:pt>
                <c:pt idx="4">
                  <c:v>7.4178999999999995E-2</c:v>
                </c:pt>
                <c:pt idx="5">
                  <c:v>0.34031699999999998</c:v>
                </c:pt>
                <c:pt idx="6">
                  <c:v>0.21672999999999998</c:v>
                </c:pt>
                <c:pt idx="7">
                  <c:v>0.54481299999999999</c:v>
                </c:pt>
                <c:pt idx="8">
                  <c:v>0.35812699999999997</c:v>
                </c:pt>
                <c:pt idx="9">
                  <c:v>0.43801299999999999</c:v>
                </c:pt>
                <c:pt idx="10">
                  <c:v>0.50255399999999995</c:v>
                </c:pt>
                <c:pt idx="11">
                  <c:v>0.58016000000000001</c:v>
                </c:pt>
                <c:pt idx="12">
                  <c:v>0.40633999999999998</c:v>
                </c:pt>
                <c:pt idx="13">
                  <c:v>0.28600999999999999</c:v>
                </c:pt>
                <c:pt idx="14">
                  <c:v>0.35452600000000001</c:v>
                </c:pt>
                <c:pt idx="15">
                  <c:v>0.31214599999999998</c:v>
                </c:pt>
                <c:pt idx="16">
                  <c:v>0.37370699999999996</c:v>
                </c:pt>
                <c:pt idx="17" formatCode="#,##0.00">
                  <c:v>0.27194199999999996</c:v>
                </c:pt>
                <c:pt idx="18" formatCode="#,##0.00">
                  <c:v>0.30273600000000001</c:v>
                </c:pt>
                <c:pt idx="19" formatCode="#,##0.00">
                  <c:v>0.33230999999999999</c:v>
                </c:pt>
                <c:pt idx="20" formatCode="#,##0.00">
                  <c:v>0.46640799999999999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2.2539E-2</c:v>
                </c:pt>
                <c:pt idx="30">
                  <c:v>0</c:v>
                </c:pt>
                <c:pt idx="31">
                  <c:v>0</c:v>
                </c:pt>
                <c:pt idx="32">
                  <c:v>2.0009999999999997E-3</c:v>
                </c:pt>
                <c:pt idx="33">
                  <c:v>0</c:v>
                </c:pt>
                <c:pt idx="34">
                  <c:v>0</c:v>
                </c:pt>
                <c:pt idx="35">
                  <c:v>1.7859999999999998E-3</c:v>
                </c:pt>
                <c:pt idx="36">
                  <c:v>6.2139999999999994E-2</c:v>
                </c:pt>
                <c:pt idx="37">
                  <c:v>4.0869999999999997E-2</c:v>
                </c:pt>
                <c:pt idx="38">
                  <c:v>0.23081499999999999</c:v>
                </c:pt>
                <c:pt idx="39">
                  <c:v>0.47681499999999999</c:v>
                </c:pt>
                <c:pt idx="40">
                  <c:v>0.51392700000000002</c:v>
                </c:pt>
                <c:pt idx="41">
                  <c:v>0.46211999999999998</c:v>
                </c:pt>
                <c:pt idx="42">
                  <c:v>0.51529499999999995</c:v>
                </c:pt>
                <c:pt idx="43" formatCode="#,##0.00">
                  <c:v>0.29496</c:v>
                </c:pt>
                <c:pt idx="44" formatCode="#,##0.00">
                  <c:v>0.20604</c:v>
                </c:pt>
                <c:pt idx="45" formatCode="#,##0.00">
                  <c:v>8.1599999999999992E-2</c:v>
                </c:pt>
                <c:pt idx="46" formatCode="#,##0.00">
                  <c:v>0.25011800000000001</c:v>
                </c:pt>
                <c:pt idx="52">
                  <c:v>0.243203</c:v>
                </c:pt>
                <c:pt idx="53">
                  <c:v>0.34093699999999999</c:v>
                </c:pt>
                <c:pt idx="54">
                  <c:v>0.572048</c:v>
                </c:pt>
                <c:pt idx="55">
                  <c:v>0.86449999999999994</c:v>
                </c:pt>
                <c:pt idx="56">
                  <c:v>0.88137499999999991</c:v>
                </c:pt>
                <c:pt idx="57">
                  <c:v>0.87527999999999995</c:v>
                </c:pt>
                <c:pt idx="58">
                  <c:v>0.98283299999999996</c:v>
                </c:pt>
                <c:pt idx="59">
                  <c:v>2.7358159999999998</c:v>
                </c:pt>
                <c:pt idx="60">
                  <c:v>2.8616889999999997</c:v>
                </c:pt>
                <c:pt idx="61">
                  <c:v>4.4548109999999994</c:v>
                </c:pt>
                <c:pt idx="62">
                  <c:v>4.5286379999999999</c:v>
                </c:pt>
                <c:pt idx="63">
                  <c:v>6.3117779999999994</c:v>
                </c:pt>
                <c:pt idx="64">
                  <c:v>8.3138839999999998</c:v>
                </c:pt>
                <c:pt idx="65">
                  <c:v>10.771744999999999</c:v>
                </c:pt>
                <c:pt idx="66">
                  <c:v>12.030982999999999</c:v>
                </c:pt>
                <c:pt idx="67">
                  <c:v>12.879799</c:v>
                </c:pt>
                <c:pt idx="68">
                  <c:v>7.8245089999999999</c:v>
                </c:pt>
                <c:pt idx="69" formatCode="#,##0.00">
                  <c:v>12.822270999999999</c:v>
                </c:pt>
                <c:pt idx="70" formatCode="#,##0.00">
                  <c:v>12.371041</c:v>
                </c:pt>
                <c:pt idx="71" formatCode="#,##0.00">
                  <c:v>14.130808</c:v>
                </c:pt>
                <c:pt idx="72" formatCode="#,##0.00">
                  <c:v>12.1061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Colombia</c:v>
                </c:pt>
              </c:strCache>
            </c:strRef>
          </c:tx>
          <c:spPr>
            <a:pattFill prst="lgConfetti">
              <a:fgClr>
                <a:schemeClr val="tx1"/>
              </a:fgClr>
              <a:bgClr>
                <a:srgbClr val="FFC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5.1036320000000002</c:v>
                </c:pt>
                <c:pt idx="1">
                  <c:v>4.4351009999999995</c:v>
                </c:pt>
                <c:pt idx="2">
                  <c:v>5.1136590000000002</c:v>
                </c:pt>
                <c:pt idx="3">
                  <c:v>3.956</c:v>
                </c:pt>
                <c:pt idx="4">
                  <c:v>2.782375</c:v>
                </c:pt>
                <c:pt idx="5">
                  <c:v>6.9032749999999998</c:v>
                </c:pt>
                <c:pt idx="6">
                  <c:v>5.5702639999999999</c:v>
                </c:pt>
                <c:pt idx="7">
                  <c:v>8.8253550000000001</c:v>
                </c:pt>
                <c:pt idx="8">
                  <c:v>7.8522339999999993</c:v>
                </c:pt>
                <c:pt idx="9">
                  <c:v>7.6360619999999999</c:v>
                </c:pt>
                <c:pt idx="10">
                  <c:v>7.883756</c:v>
                </c:pt>
                <c:pt idx="11">
                  <c:v>7.7437509999999996</c:v>
                </c:pt>
                <c:pt idx="12">
                  <c:v>8.9731740000000002</c:v>
                </c:pt>
                <c:pt idx="13">
                  <c:v>8.159775999999999</c:v>
                </c:pt>
                <c:pt idx="14">
                  <c:v>10.132835</c:v>
                </c:pt>
                <c:pt idx="15">
                  <c:v>10.525535999999999</c:v>
                </c:pt>
                <c:pt idx="16">
                  <c:v>8.4017160000000004</c:v>
                </c:pt>
                <c:pt idx="17" formatCode="#,##0.00">
                  <c:v>8.773750999999999</c:v>
                </c:pt>
                <c:pt idx="18" formatCode="#,##0.00">
                  <c:v>9.2101459999999999</c:v>
                </c:pt>
                <c:pt idx="19" formatCode="#,##0.00">
                  <c:v>8.1813900000000004</c:v>
                </c:pt>
                <c:pt idx="20" formatCode="#,##0.00">
                  <c:v>9.0027799999999996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9.0029999999999989E-3</c:v>
                </c:pt>
                <c:pt idx="32">
                  <c:v>2.99E-3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1.2158119999999999</c:v>
                </c:pt>
                <c:pt idx="53">
                  <c:v>1.9768749999999999</c:v>
                </c:pt>
                <c:pt idx="54">
                  <c:v>2.1932429999999998</c:v>
                </c:pt>
                <c:pt idx="55">
                  <c:v>2.2607499999999998</c:v>
                </c:pt>
                <c:pt idx="56">
                  <c:v>1.8258749999999999</c:v>
                </c:pt>
                <c:pt idx="57">
                  <c:v>1.5189049999999999</c:v>
                </c:pt>
                <c:pt idx="58">
                  <c:v>1.9425249999999998</c:v>
                </c:pt>
                <c:pt idx="59">
                  <c:v>2.3897599999999999</c:v>
                </c:pt>
                <c:pt idx="60">
                  <c:v>3.2738369999999999</c:v>
                </c:pt>
                <c:pt idx="61">
                  <c:v>5.6734499999999999</c:v>
                </c:pt>
                <c:pt idx="62">
                  <c:v>5.2744949999999999</c:v>
                </c:pt>
                <c:pt idx="63">
                  <c:v>6.5931059999999997</c:v>
                </c:pt>
                <c:pt idx="64">
                  <c:v>4.6306560000000001</c:v>
                </c:pt>
                <c:pt idx="65">
                  <c:v>0.91350699999999996</c:v>
                </c:pt>
                <c:pt idx="66">
                  <c:v>4.5412970000000001</c:v>
                </c:pt>
                <c:pt idx="67">
                  <c:v>3.0394129999999997</c:v>
                </c:pt>
                <c:pt idx="68">
                  <c:v>1.267531</c:v>
                </c:pt>
                <c:pt idx="69" formatCode="#,##0.00">
                  <c:v>0.30554500000000001</c:v>
                </c:pt>
                <c:pt idx="70" formatCode="#,##0.00">
                  <c:v>0.32289599999999996</c:v>
                </c:pt>
                <c:pt idx="71" formatCode="#,##0.00">
                  <c:v>0.25347999999999998</c:v>
                </c:pt>
                <c:pt idx="72" formatCode="#,##0.00">
                  <c:v>0.252386</c:v>
                </c:pt>
                <c:pt idx="78">
                  <c:v>0.828125</c:v>
                </c:pt>
                <c:pt idx="79">
                  <c:v>0.33443699999999998</c:v>
                </c:pt>
                <c:pt idx="80">
                  <c:v>0.125</c:v>
                </c:pt>
                <c:pt idx="81">
                  <c:v>7.0170999999999997E-2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Costa Rica</c:v>
                </c:pt>
              </c:strCache>
            </c:strRef>
          </c:tx>
          <c:spPr>
            <a:pattFill prst="lgCheck">
              <a:fgClr>
                <a:srgbClr val="009900"/>
              </a:fgClr>
              <a:bgClr>
                <a:srgbClr val="66FF33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6.0619999999999997E-3</c:v>
                </c:pt>
                <c:pt idx="1">
                  <c:v>7.8750000000000001E-3</c:v>
                </c:pt>
                <c:pt idx="2">
                  <c:v>4.1799999999999997E-4</c:v>
                </c:pt>
                <c:pt idx="3">
                  <c:v>0</c:v>
                </c:pt>
                <c:pt idx="4">
                  <c:v>1.0062E-2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2.1899999999999998E-4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1.8506999999999999E-2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4.044562</c:v>
                </c:pt>
                <c:pt idx="53">
                  <c:v>3.6850000000000001</c:v>
                </c:pt>
                <c:pt idx="54">
                  <c:v>2.9829999999999997</c:v>
                </c:pt>
                <c:pt idx="55">
                  <c:v>3.7459369999999996</c:v>
                </c:pt>
                <c:pt idx="56">
                  <c:v>5.2904719999999994</c:v>
                </c:pt>
                <c:pt idx="57">
                  <c:v>5.9249049999999999</c:v>
                </c:pt>
                <c:pt idx="58">
                  <c:v>0</c:v>
                </c:pt>
                <c:pt idx="59">
                  <c:v>4.9576039999999999</c:v>
                </c:pt>
                <c:pt idx="60">
                  <c:v>5.9812699999999994</c:v>
                </c:pt>
                <c:pt idx="61">
                  <c:v>4.2524369999999996</c:v>
                </c:pt>
                <c:pt idx="62">
                  <c:v>5.4643299999999995</c:v>
                </c:pt>
                <c:pt idx="63">
                  <c:v>6.2463619999999995</c:v>
                </c:pt>
                <c:pt idx="64">
                  <c:v>5.5765789999999997</c:v>
                </c:pt>
                <c:pt idx="65">
                  <c:v>6.1473079999999998</c:v>
                </c:pt>
                <c:pt idx="66">
                  <c:v>5.2957450000000001</c:v>
                </c:pt>
                <c:pt idx="67">
                  <c:v>6.7669559999999995</c:v>
                </c:pt>
                <c:pt idx="68">
                  <c:v>5.4240469999999998</c:v>
                </c:pt>
                <c:pt idx="69" formatCode="#,##0.00">
                  <c:v>8.849005</c:v>
                </c:pt>
                <c:pt idx="70" formatCode="#,##0.00">
                  <c:v>10.181557</c:v>
                </c:pt>
                <c:pt idx="71" formatCode="#,##0.00">
                  <c:v>9.6280590000000004</c:v>
                </c:pt>
                <c:pt idx="72" formatCode="#,##0.00">
                  <c:v>7.5592999999999995</c:v>
                </c:pt>
                <c:pt idx="78">
                  <c:v>8.624999999999999E-3</c:v>
                </c:pt>
                <c:pt idx="79">
                  <c:v>2.8999999999999998E-2</c:v>
                </c:pt>
                <c:pt idx="80">
                  <c:v>5.0000000000000001E-3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1.1E-5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Mexico</c:v>
                </c:pt>
              </c:strCache>
            </c:strRef>
          </c:tx>
          <c:spPr>
            <a:pattFill prst="wdUpDiag">
              <a:fgClr>
                <a:srgbClr val="0099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16.683878</c:v>
                </c:pt>
                <c:pt idx="1">
                  <c:v>16.069230000000001</c:v>
                </c:pt>
                <c:pt idx="2">
                  <c:v>16.882183999999999</c:v>
                </c:pt>
                <c:pt idx="3">
                  <c:v>15.332549999999999</c:v>
                </c:pt>
                <c:pt idx="4">
                  <c:v>17.141703</c:v>
                </c:pt>
                <c:pt idx="5">
                  <c:v>22.610385999999998</c:v>
                </c:pt>
                <c:pt idx="6">
                  <c:v>19.471872999999999</c:v>
                </c:pt>
                <c:pt idx="7">
                  <c:v>21.353275</c:v>
                </c:pt>
                <c:pt idx="8">
                  <c:v>18.782406999999999</c:v>
                </c:pt>
                <c:pt idx="9">
                  <c:v>15.440557</c:v>
                </c:pt>
                <c:pt idx="10">
                  <c:v>16.994502999999998</c:v>
                </c:pt>
                <c:pt idx="11">
                  <c:v>18.817439999999998</c:v>
                </c:pt>
                <c:pt idx="12">
                  <c:v>17.424578999999998</c:v>
                </c:pt>
                <c:pt idx="13">
                  <c:v>19.279968</c:v>
                </c:pt>
                <c:pt idx="14">
                  <c:v>18.709692</c:v>
                </c:pt>
                <c:pt idx="15">
                  <c:v>18.053204000000001</c:v>
                </c:pt>
                <c:pt idx="16">
                  <c:v>18.338602999999999</c:v>
                </c:pt>
                <c:pt idx="17" formatCode="#,##0.00">
                  <c:v>21.973679999999998</c:v>
                </c:pt>
                <c:pt idx="18" formatCode="#,##0.00">
                  <c:v>24.08117</c:v>
                </c:pt>
                <c:pt idx="19" formatCode="#,##0.00">
                  <c:v>25.557859999999998</c:v>
                </c:pt>
                <c:pt idx="20" formatCode="#,##0.00">
                  <c:v>22.458299999999998</c:v>
                </c:pt>
                <c:pt idx="26">
                  <c:v>0.25510099999999997</c:v>
                </c:pt>
                <c:pt idx="27">
                  <c:v>0.30687500000000001</c:v>
                </c:pt>
                <c:pt idx="28">
                  <c:v>0.30956699999999998</c:v>
                </c:pt>
                <c:pt idx="29">
                  <c:v>0.148285</c:v>
                </c:pt>
                <c:pt idx="30">
                  <c:v>0.16901099999999999</c:v>
                </c:pt>
                <c:pt idx="31">
                  <c:v>0.176038</c:v>
                </c:pt>
                <c:pt idx="32">
                  <c:v>0.10392899999999999</c:v>
                </c:pt>
                <c:pt idx="33">
                  <c:v>0.145979</c:v>
                </c:pt>
                <c:pt idx="34">
                  <c:v>0.11219599999999999</c:v>
                </c:pt>
                <c:pt idx="35">
                  <c:v>0.18633</c:v>
                </c:pt>
                <c:pt idx="36">
                  <c:v>0.12570599999999998</c:v>
                </c:pt>
                <c:pt idx="37">
                  <c:v>3.576E-2</c:v>
                </c:pt>
                <c:pt idx="38">
                  <c:v>2.5024999999999999E-2</c:v>
                </c:pt>
                <c:pt idx="39">
                  <c:v>2.5024999999999999E-2</c:v>
                </c:pt>
                <c:pt idx="40">
                  <c:v>1.6274999999999998E-2</c:v>
                </c:pt>
                <c:pt idx="41">
                  <c:v>4.0600000000000002E-3</c:v>
                </c:pt>
                <c:pt idx="42">
                  <c:v>6.5099999999999993E-3</c:v>
                </c:pt>
                <c:pt idx="43" formatCode="#,##0.00">
                  <c:v>1.2284999999999999E-2</c:v>
                </c:pt>
                <c:pt idx="44" formatCode="#,##0.00">
                  <c:v>9.5199999999999989E-3</c:v>
                </c:pt>
                <c:pt idx="45" formatCode="#,##0.00">
                  <c:v>4.0249999999999999E-3</c:v>
                </c:pt>
                <c:pt idx="46" formatCode="#,##0.00">
                  <c:v>0</c:v>
                </c:pt>
                <c:pt idx="52">
                  <c:v>10.249148</c:v>
                </c:pt>
                <c:pt idx="53">
                  <c:v>10.511799999999999</c:v>
                </c:pt>
                <c:pt idx="54">
                  <c:v>14.909084999999999</c:v>
                </c:pt>
                <c:pt idx="55">
                  <c:v>14.297526999999999</c:v>
                </c:pt>
                <c:pt idx="56">
                  <c:v>16.053894</c:v>
                </c:pt>
                <c:pt idx="57">
                  <c:v>17.128107</c:v>
                </c:pt>
                <c:pt idx="58">
                  <c:v>14.826129</c:v>
                </c:pt>
                <c:pt idx="59">
                  <c:v>18.127078000000001</c:v>
                </c:pt>
                <c:pt idx="60">
                  <c:v>13.935314</c:v>
                </c:pt>
                <c:pt idx="61">
                  <c:v>20.62668</c:v>
                </c:pt>
                <c:pt idx="62">
                  <c:v>17.985216999999999</c:v>
                </c:pt>
                <c:pt idx="63">
                  <c:v>14.963412999999999</c:v>
                </c:pt>
                <c:pt idx="64">
                  <c:v>17.716989999999999</c:v>
                </c:pt>
                <c:pt idx="65">
                  <c:v>19.573059999999998</c:v>
                </c:pt>
                <c:pt idx="66">
                  <c:v>19.094735</c:v>
                </c:pt>
                <c:pt idx="67">
                  <c:v>20.452272999999998</c:v>
                </c:pt>
                <c:pt idx="68">
                  <c:v>23.208158999999998</c:v>
                </c:pt>
                <c:pt idx="69" formatCode="#,##0.00">
                  <c:v>22.923019999999998</c:v>
                </c:pt>
                <c:pt idx="70" formatCode="#,##0.00">
                  <c:v>23.98706</c:v>
                </c:pt>
                <c:pt idx="71" formatCode="#,##0.00">
                  <c:v>19.898758000000001</c:v>
                </c:pt>
                <c:pt idx="72" formatCode="#,##0.00">
                  <c:v>17.0686</c:v>
                </c:pt>
                <c:pt idx="78">
                  <c:v>1.4936999999999999E-2</c:v>
                </c:pt>
                <c:pt idx="79">
                  <c:v>1.0936999999999999E-2</c:v>
                </c:pt>
                <c:pt idx="80">
                  <c:v>8.0999999999999996E-3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3.6999999999999998E-2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0.5635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ChartData!$B$8:$DL$8</c:f>
              <c:numCache>
                <c:formatCode>#,##0.0</c:formatCode>
                <c:ptCount val="99"/>
                <c:pt idx="0">
                  <c:v>0.430562</c:v>
                </c:pt>
                <c:pt idx="1">
                  <c:v>2.8339E-2</c:v>
                </c:pt>
                <c:pt idx="2">
                  <c:v>0</c:v>
                </c:pt>
                <c:pt idx="3">
                  <c:v>0.11595999999999999</c:v>
                </c:pt>
                <c:pt idx="4">
                  <c:v>0.15262799999999999</c:v>
                </c:pt>
                <c:pt idx="5">
                  <c:v>0.127499</c:v>
                </c:pt>
                <c:pt idx="6">
                  <c:v>0.20749999999999999</c:v>
                </c:pt>
                <c:pt idx="7">
                  <c:v>0.42415900000000001</c:v>
                </c:pt>
                <c:pt idx="8">
                  <c:v>0.448492</c:v>
                </c:pt>
                <c:pt idx="9">
                  <c:v>0.24608999999999998</c:v>
                </c:pt>
                <c:pt idx="10">
                  <c:v>1.4937659999999999</c:v>
                </c:pt>
                <c:pt idx="11">
                  <c:v>1.899357</c:v>
                </c:pt>
                <c:pt idx="12">
                  <c:v>3.9138989999999998</c:v>
                </c:pt>
                <c:pt idx="13">
                  <c:v>7.0438359999999998</c:v>
                </c:pt>
                <c:pt idx="14">
                  <c:v>7.8117570000000001</c:v>
                </c:pt>
                <c:pt idx="15">
                  <c:v>9.3992199999999997</c:v>
                </c:pt>
                <c:pt idx="16">
                  <c:v>8.528967999999999</c:v>
                </c:pt>
                <c:pt idx="17" formatCode="#,##0.00">
                  <c:v>7.4688079999999992</c:v>
                </c:pt>
                <c:pt idx="18" formatCode="#,##0.00">
                  <c:v>5.7618339999999995</c:v>
                </c:pt>
                <c:pt idx="19" formatCode="#,##0.00">
                  <c:v>7.4494939999999996</c:v>
                </c:pt>
                <c:pt idx="20" formatCode="#,##0.00">
                  <c:v>8.6373699999999989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2.0239999999999998E-2</c:v>
                </c:pt>
                <c:pt idx="38">
                  <c:v>6.0719999999999996E-2</c:v>
                </c:pt>
                <c:pt idx="39">
                  <c:v>4.0479999999999995E-2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1.1375E-2</c:v>
                </c:pt>
                <c:pt idx="53">
                  <c:v>0</c:v>
                </c:pt>
                <c:pt idx="54">
                  <c:v>4.0385999999999998E-2</c:v>
                </c:pt>
                <c:pt idx="55">
                  <c:v>0.66899999999999993</c:v>
                </c:pt>
                <c:pt idx="56">
                  <c:v>2.6294369999999998</c:v>
                </c:pt>
                <c:pt idx="57">
                  <c:v>1.615032</c:v>
                </c:pt>
                <c:pt idx="58">
                  <c:v>1.3179719999999999</c:v>
                </c:pt>
                <c:pt idx="59">
                  <c:v>3.513722</c:v>
                </c:pt>
                <c:pt idx="60">
                  <c:v>10.947571999999999</c:v>
                </c:pt>
                <c:pt idx="61">
                  <c:v>11.840688999999999</c:v>
                </c:pt>
                <c:pt idx="62">
                  <c:v>6.5782799999999995</c:v>
                </c:pt>
                <c:pt idx="63">
                  <c:v>15.615563999999999</c:v>
                </c:pt>
                <c:pt idx="64">
                  <c:v>16.526682000000001</c:v>
                </c:pt>
                <c:pt idx="65">
                  <c:v>14.665991</c:v>
                </c:pt>
                <c:pt idx="66">
                  <c:v>9.4761309999999987</c:v>
                </c:pt>
                <c:pt idx="67">
                  <c:v>4.28444</c:v>
                </c:pt>
                <c:pt idx="68">
                  <c:v>4.3328989999999994</c:v>
                </c:pt>
                <c:pt idx="69" formatCode="#,##0.00">
                  <c:v>6.0934599999999994</c:v>
                </c:pt>
                <c:pt idx="70" formatCode="#,##0.00">
                  <c:v>8.0335719999999995</c:v>
                </c:pt>
                <c:pt idx="71" formatCode="#,##0.00">
                  <c:v>5.8504719999999999</c:v>
                </c:pt>
                <c:pt idx="72" formatCode="#,##0.00">
                  <c:v>5.5019999999999998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5.1999999999999997E-5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6"/>
          <c:tx>
            <c:strRef>
              <c:f>ChartData!$A$9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ChartData!$B$9:$DL$9</c:f>
              <c:numCache>
                <c:formatCode>#,##0.0</c:formatCode>
                <c:ptCount val="99"/>
                <c:pt idx="0">
                  <c:v>1.4924339999999994</c:v>
                </c:pt>
                <c:pt idx="1">
                  <c:v>0.83267399999999725</c:v>
                </c:pt>
                <c:pt idx="2">
                  <c:v>0.80357099999999804</c:v>
                </c:pt>
                <c:pt idx="3">
                  <c:v>0.39418900000000079</c:v>
                </c:pt>
                <c:pt idx="4">
                  <c:v>1.2728579999999994</c:v>
                </c:pt>
                <c:pt idx="5">
                  <c:v>3.3353950000000019</c:v>
                </c:pt>
                <c:pt idx="6">
                  <c:v>3.187379</c:v>
                </c:pt>
                <c:pt idx="7">
                  <c:v>4.4325240000000008</c:v>
                </c:pt>
                <c:pt idx="8">
                  <c:v>3.9464390000000016</c:v>
                </c:pt>
                <c:pt idx="9">
                  <c:v>6.0021060000000084</c:v>
                </c:pt>
                <c:pt idx="10">
                  <c:v>6.7339819999999975</c:v>
                </c:pt>
                <c:pt idx="11">
                  <c:v>7.0766119999999972</c:v>
                </c:pt>
                <c:pt idx="12">
                  <c:v>5.3640329999999992</c:v>
                </c:pt>
                <c:pt idx="13">
                  <c:v>3.8840900000000005</c:v>
                </c:pt>
                <c:pt idx="14">
                  <c:v>5.4211370000000016</c:v>
                </c:pt>
                <c:pt idx="15">
                  <c:v>2.7468320000000048</c:v>
                </c:pt>
                <c:pt idx="16">
                  <c:v>3.2703679999999977</c:v>
                </c:pt>
                <c:pt idx="17" formatCode="#,##0.00">
                  <c:v>9.4962579999999974</c:v>
                </c:pt>
                <c:pt idx="18" formatCode="#,##0.00">
                  <c:v>8.5294419999999889</c:v>
                </c:pt>
                <c:pt idx="19" formatCode="#,##0.00">
                  <c:v>7.7051969999999983</c:v>
                </c:pt>
                <c:pt idx="20" formatCode="#,##0.00">
                  <c:v>9.2716740000000115</c:v>
                </c:pt>
                <c:pt idx="26">
                  <c:v>1.6811999999999994E-2</c:v>
                </c:pt>
                <c:pt idx="27">
                  <c:v>4.249999999999976E-3</c:v>
                </c:pt>
                <c:pt idx="28">
                  <c:v>1.0085000000000011E-2</c:v>
                </c:pt>
                <c:pt idx="29">
                  <c:v>0</c:v>
                </c:pt>
                <c:pt idx="30">
                  <c:v>0</c:v>
                </c:pt>
                <c:pt idx="31">
                  <c:v>9.2000000000008741E-5</c:v>
                </c:pt>
                <c:pt idx="32">
                  <c:v>4.9756999999999996E-2</c:v>
                </c:pt>
                <c:pt idx="33">
                  <c:v>5.8077999999999991E-2</c:v>
                </c:pt>
                <c:pt idx="34">
                  <c:v>0.113423</c:v>
                </c:pt>
                <c:pt idx="35">
                  <c:v>4.0079000000000004E-2</c:v>
                </c:pt>
                <c:pt idx="36">
                  <c:v>4.0419999999999984E-2</c:v>
                </c:pt>
                <c:pt idx="37">
                  <c:v>0</c:v>
                </c:pt>
                <c:pt idx="38">
                  <c:v>2.0160000000000011E-2</c:v>
                </c:pt>
                <c:pt idx="39">
                  <c:v>0</c:v>
                </c:pt>
                <c:pt idx="40">
                  <c:v>6.1819999999999986E-2</c:v>
                </c:pt>
                <c:pt idx="41">
                  <c:v>0.15046500000000002</c:v>
                </c:pt>
                <c:pt idx="42">
                  <c:v>0.10863</c:v>
                </c:pt>
                <c:pt idx="43" formatCode="#,##0.00">
                  <c:v>0.30092999999999992</c:v>
                </c:pt>
                <c:pt idx="44" formatCode="#,##0.00">
                  <c:v>0.31722499999999998</c:v>
                </c:pt>
                <c:pt idx="45" formatCode="#,##0.00">
                  <c:v>0.40840499999999996</c:v>
                </c:pt>
                <c:pt idx="46" formatCode="#,##0.00">
                  <c:v>0.34392000000000006</c:v>
                </c:pt>
                <c:pt idx="52">
                  <c:v>0.81770900000000069</c:v>
                </c:pt>
                <c:pt idx="53">
                  <c:v>0.93824400000000452</c:v>
                </c:pt>
                <c:pt idx="54">
                  <c:v>1.2467120000000023</c:v>
                </c:pt>
                <c:pt idx="55">
                  <c:v>2.0760679999999994</c:v>
                </c:pt>
                <c:pt idx="56">
                  <c:v>5.2135279999999966</c:v>
                </c:pt>
                <c:pt idx="57">
                  <c:v>9.0562040000000046</c:v>
                </c:pt>
                <c:pt idx="58">
                  <c:v>7.6097180000000009</c:v>
                </c:pt>
                <c:pt idx="59">
                  <c:v>11.586964999999992</c:v>
                </c:pt>
                <c:pt idx="60">
                  <c:v>15.198566000000007</c:v>
                </c:pt>
                <c:pt idx="61">
                  <c:v>10.632895999999988</c:v>
                </c:pt>
                <c:pt idx="62">
                  <c:v>15.371400999999992</c:v>
                </c:pt>
                <c:pt idx="63">
                  <c:v>14.416264999999989</c:v>
                </c:pt>
                <c:pt idx="64">
                  <c:v>10.921858999999998</c:v>
                </c:pt>
                <c:pt idx="65">
                  <c:v>9.8691560000000109</c:v>
                </c:pt>
                <c:pt idx="66">
                  <c:v>12.735158999999996</c:v>
                </c:pt>
                <c:pt idx="67">
                  <c:v>11.654609934554543</c:v>
                </c:pt>
                <c:pt idx="68">
                  <c:v>7.9700620000000058</c:v>
                </c:pt>
                <c:pt idx="69" formatCode="#,##0.00">
                  <c:v>10.298721</c:v>
                </c:pt>
                <c:pt idx="70" formatCode="#,##0.00">
                  <c:v>7.6072589999999991</c:v>
                </c:pt>
                <c:pt idx="71" formatCode="#,##0.00">
                  <c:v>9.0171560000000071</c:v>
                </c:pt>
                <c:pt idx="72" formatCode="#,##0.00">
                  <c:v>12.489103999999998</c:v>
                </c:pt>
                <c:pt idx="78">
                  <c:v>7.0457000000000103E-2</c:v>
                </c:pt>
                <c:pt idx="79">
                  <c:v>8.7054999999999938E-2</c:v>
                </c:pt>
                <c:pt idx="80">
                  <c:v>0.12704000000000004</c:v>
                </c:pt>
                <c:pt idx="81">
                  <c:v>0.10322999999999997</c:v>
                </c:pt>
                <c:pt idx="82">
                  <c:v>4.2374999999999996E-2</c:v>
                </c:pt>
                <c:pt idx="83">
                  <c:v>0</c:v>
                </c:pt>
                <c:pt idx="84">
                  <c:v>2.7999999999999998E-4</c:v>
                </c:pt>
                <c:pt idx="85">
                  <c:v>0</c:v>
                </c:pt>
                <c:pt idx="86">
                  <c:v>1.795999999999999E-3</c:v>
                </c:pt>
                <c:pt idx="87">
                  <c:v>7.2399999999999993E-4</c:v>
                </c:pt>
                <c:pt idx="88">
                  <c:v>2.1814999999999998E-2</c:v>
                </c:pt>
                <c:pt idx="89">
                  <c:v>7.9999999999999993E-5</c:v>
                </c:pt>
                <c:pt idx="90">
                  <c:v>7.9999999999999993E-5</c:v>
                </c:pt>
                <c:pt idx="91">
                  <c:v>3.0000000000000001E-6</c:v>
                </c:pt>
                <c:pt idx="92">
                  <c:v>2.5499999999999996E-4</c:v>
                </c:pt>
                <c:pt idx="93">
                  <c:v>8.5593013951122884E-2</c:v>
                </c:pt>
                <c:pt idx="94">
                  <c:v>1.1786E-2</c:v>
                </c:pt>
                <c:pt idx="95" formatCode="#,##0.00">
                  <c:v>3.1E-4</c:v>
                </c:pt>
                <c:pt idx="96" formatCode="#,##0.00">
                  <c:v>6.1399999999999996E-3</c:v>
                </c:pt>
                <c:pt idx="97" formatCode="#,##0.00">
                  <c:v>3.4E-5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7-4EBE-802B-18E0914C8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3445476155103269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0.06</v>
          </cell>
          <cell r="AL3">
            <v>0.46898799999999996</v>
          </cell>
          <cell r="AM3">
            <v>4.5043119999999996</v>
          </cell>
          <cell r="AN3">
            <v>2.8989879999999997</v>
          </cell>
          <cell r="AO3">
            <v>0</v>
          </cell>
          <cell r="AP3">
            <v>0.50380000000000003</v>
          </cell>
          <cell r="AQ3">
            <v>0.101406</v>
          </cell>
          <cell r="AR3">
            <v>0</v>
          </cell>
          <cell r="AS3">
            <v>0</v>
          </cell>
          <cell r="AT3">
            <v>0</v>
          </cell>
          <cell r="AU3">
            <v>8.0000000000000002E-3</v>
          </cell>
          <cell r="AV3">
            <v>0</v>
          </cell>
          <cell r="AW3">
            <v>0</v>
          </cell>
          <cell r="AX3">
            <v>0</v>
          </cell>
          <cell r="AY3">
            <v>22.712999</v>
          </cell>
          <cell r="AZ3">
            <v>0</v>
          </cell>
          <cell r="BA3">
            <v>0.46637799999999996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7.94482</v>
          </cell>
          <cell r="BI3">
            <v>0.151281</v>
          </cell>
          <cell r="BJ3">
            <v>0</v>
          </cell>
          <cell r="BK3">
            <v>9.8765999999999993E-2</v>
          </cell>
          <cell r="BL3">
            <v>39.919737999999995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7.5988E-2</v>
          </cell>
          <cell r="BX3">
            <v>3.77075</v>
          </cell>
          <cell r="BY3">
            <v>5.8987999999999999E-2</v>
          </cell>
          <cell r="BZ3">
            <v>0</v>
          </cell>
          <cell r="CA3">
            <v>0.45949999999999996</v>
          </cell>
          <cell r="CB3">
            <v>1.0499999999999999E-2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15.434828</v>
          </cell>
          <cell r="CK3">
            <v>0</v>
          </cell>
          <cell r="CL3">
            <v>1.6378E-2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7.8547889999999994</v>
          </cell>
          <cell r="CT3">
            <v>9.8280999999999993E-2</v>
          </cell>
          <cell r="CU3">
            <v>0</v>
          </cell>
          <cell r="CV3">
            <v>8.0158999999999994E-2</v>
          </cell>
          <cell r="CW3">
            <v>27.860160999999998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2.7E-2</v>
          </cell>
          <cell r="DE3">
            <v>0.01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9.1944999999999999E-2</v>
          </cell>
          <cell r="DR3">
            <v>0</v>
          </cell>
          <cell r="DS3">
            <v>3.3999999999999996E-2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2.1799999999999999E-4</v>
          </cell>
          <cell r="ED3">
            <v>0.163163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0.06</v>
          </cell>
          <cell r="EK3">
            <v>0.36599999999999999</v>
          </cell>
          <cell r="EL3">
            <v>0.66356199999999999</v>
          </cell>
          <cell r="EM3">
            <v>2.84</v>
          </cell>
          <cell r="EN3">
            <v>0</v>
          </cell>
          <cell r="EO3">
            <v>4.4299999999999999E-2</v>
          </cell>
          <cell r="EP3">
            <v>9.0906000000000001E-2</v>
          </cell>
          <cell r="EQ3">
            <v>0</v>
          </cell>
          <cell r="ER3">
            <v>0</v>
          </cell>
          <cell r="ES3">
            <v>0</v>
          </cell>
          <cell r="ET3">
            <v>8.0000000000000002E-3</v>
          </cell>
          <cell r="EU3">
            <v>0</v>
          </cell>
          <cell r="EV3">
            <v>0</v>
          </cell>
          <cell r="EW3">
            <v>0</v>
          </cell>
          <cell r="EX3">
            <v>7.1054059999999994</v>
          </cell>
          <cell r="EY3">
            <v>0</v>
          </cell>
          <cell r="EZ3">
            <v>0.41599999999999998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9.0031E-2</v>
          </cell>
          <cell r="FH3">
            <v>5.2999999999999999E-2</v>
          </cell>
          <cell r="FI3">
            <v>0</v>
          </cell>
          <cell r="FJ3">
            <v>8.8999999999999995E-5</v>
          </cell>
          <cell r="FK3">
            <v>11.737294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0.06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0.06</v>
          </cell>
        </row>
      </sheetData>
      <sheetData sheetId="1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0.01</v>
          </cell>
          <cell r="AK3">
            <v>0.02</v>
          </cell>
          <cell r="AL3">
            <v>0.37750699999999998</v>
          </cell>
          <cell r="AM3">
            <v>4.0066869999999994</v>
          </cell>
          <cell r="AN3">
            <v>2.7086079999999999</v>
          </cell>
          <cell r="AO3">
            <v>0</v>
          </cell>
          <cell r="AP3">
            <v>0.38233899999999998</v>
          </cell>
          <cell r="AQ3">
            <v>0.12189699999999999</v>
          </cell>
          <cell r="AR3">
            <v>0</v>
          </cell>
          <cell r="AS3">
            <v>0</v>
          </cell>
          <cell r="AT3">
            <v>0</v>
          </cell>
          <cell r="AU3">
            <v>1.83E-2</v>
          </cell>
          <cell r="AV3">
            <v>0</v>
          </cell>
          <cell r="AW3">
            <v>0</v>
          </cell>
          <cell r="AX3">
            <v>0</v>
          </cell>
          <cell r="AY3">
            <v>22.603444</v>
          </cell>
          <cell r="AZ3">
            <v>0</v>
          </cell>
          <cell r="BA3">
            <v>7.6999999999999999E-2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4.8812850000000001</v>
          </cell>
          <cell r="BI3">
            <v>6.722199999999999E-2</v>
          </cell>
          <cell r="BJ3">
            <v>0</v>
          </cell>
          <cell r="BK3">
            <v>5.5611999999999995E-2</v>
          </cell>
          <cell r="BL3">
            <v>35.329901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8.5507E-2</v>
          </cell>
          <cell r="BX3">
            <v>3.2479999999999998</v>
          </cell>
          <cell r="BY3">
            <v>5.8920999999999994E-2</v>
          </cell>
          <cell r="BZ3">
            <v>0</v>
          </cell>
          <cell r="CA3">
            <v>0.36443700000000001</v>
          </cell>
          <cell r="CB3">
            <v>1.6402E-2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14.348120999999999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4.8812850000000001</v>
          </cell>
          <cell r="CT3">
            <v>6.722199999999999E-2</v>
          </cell>
          <cell r="CU3">
            <v>0</v>
          </cell>
          <cell r="CV3">
            <v>5.5611999999999995E-2</v>
          </cell>
          <cell r="CW3">
            <v>23.125506999999999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4.2726E-2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4.2726E-2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0.01</v>
          </cell>
          <cell r="EJ3">
            <v>0.02</v>
          </cell>
          <cell r="EK3">
            <v>0.29199999999999998</v>
          </cell>
          <cell r="EL3">
            <v>0.73868699999999998</v>
          </cell>
          <cell r="EM3">
            <v>2.6496869999999997</v>
          </cell>
          <cell r="EN3">
            <v>0</v>
          </cell>
          <cell r="EO3">
            <v>1.7901999999999998E-2</v>
          </cell>
          <cell r="EP3">
            <v>9.568299999999999E-2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8.1782690000000002</v>
          </cell>
          <cell r="EY3">
            <v>0</v>
          </cell>
          <cell r="EZ3">
            <v>7.6999999999999999E-2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12.079227999999999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0.02</v>
          </cell>
          <cell r="FT3">
            <v>0</v>
          </cell>
          <cell r="FU3">
            <v>0</v>
          </cell>
          <cell r="FV3">
            <v>0</v>
          </cell>
          <cell r="FW3">
            <v>9.8119999999999995E-3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1.4999999999999999E-2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4.4811999999999998E-2</v>
          </cell>
        </row>
      </sheetData>
      <sheetData sheetId="2">
        <row r="3">
          <cell r="AF3">
            <v>8.3026000000000003E-2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0.12081199999999999</v>
          </cell>
          <cell r="AM3">
            <v>3.8229989999999998</v>
          </cell>
          <cell r="AN3">
            <v>2.8489009999999997</v>
          </cell>
          <cell r="AO3">
            <v>0</v>
          </cell>
          <cell r="AP3">
            <v>0.435917</v>
          </cell>
          <cell r="AQ3">
            <v>9.0061999999999989E-2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24.344434999999997</v>
          </cell>
          <cell r="AZ3">
            <v>0</v>
          </cell>
          <cell r="BA3">
            <v>0.04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0.813496</v>
          </cell>
          <cell r="BI3">
            <v>0.108445</v>
          </cell>
          <cell r="BJ3">
            <v>0</v>
          </cell>
          <cell r="BK3">
            <v>3.4304000000000001E-2</v>
          </cell>
          <cell r="BL3">
            <v>32.742396999999997</v>
          </cell>
          <cell r="BQ3">
            <v>8.1026000000000001E-2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1.5812E-2</v>
          </cell>
          <cell r="BX3">
            <v>3.209937</v>
          </cell>
          <cell r="BY3">
            <v>5.8463999999999995E-2</v>
          </cell>
          <cell r="BZ3">
            <v>0</v>
          </cell>
          <cell r="CA3">
            <v>0.36924999999999997</v>
          </cell>
          <cell r="CB3">
            <v>1.0062E-2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15.447804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0.81299999999999994</v>
          </cell>
          <cell r="CT3">
            <v>0.10244499999999999</v>
          </cell>
          <cell r="CU3">
            <v>0</v>
          </cell>
          <cell r="CV3">
            <v>3.4120999999999999E-2</v>
          </cell>
          <cell r="CW3">
            <v>20.141921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3.7655999999999995E-2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3.7655999999999995E-2</v>
          </cell>
          <cell r="EE3">
            <v>2E-3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0.105</v>
          </cell>
          <cell r="EL3">
            <v>0.613062</v>
          </cell>
          <cell r="EM3">
            <v>2.7904369999999998</v>
          </cell>
          <cell r="EN3">
            <v>0</v>
          </cell>
          <cell r="EO3">
            <v>6.666699999999999E-2</v>
          </cell>
          <cell r="EP3">
            <v>0.08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8.8339639999999999</v>
          </cell>
          <cell r="EY3">
            <v>0</v>
          </cell>
          <cell r="EZ3">
            <v>0.04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6.0000000000000001E-3</v>
          </cell>
          <cell r="FI3">
            <v>0</v>
          </cell>
          <cell r="FJ3">
            <v>0</v>
          </cell>
          <cell r="FK3">
            <v>12.537129999999999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2.5010999999999999E-2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4.9600000000000002E-4</v>
          </cell>
          <cell r="GO3">
            <v>0</v>
          </cell>
          <cell r="GP3">
            <v>0</v>
          </cell>
          <cell r="GQ3">
            <v>0</v>
          </cell>
          <cell r="GR3">
            <v>2.5506999999999998E-2</v>
          </cell>
        </row>
      </sheetData>
      <sheetData sheetId="3">
        <row r="3">
          <cell r="AF3">
            <v>0.37728899999999999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8.1807999999999992E-2</v>
          </cell>
          <cell r="AM3">
            <v>4.6738749999999998</v>
          </cell>
          <cell r="AN3">
            <v>3.892706</v>
          </cell>
          <cell r="AO3">
            <v>0.02</v>
          </cell>
          <cell r="AP3">
            <v>0.487319</v>
          </cell>
          <cell r="AQ3">
            <v>0.131937</v>
          </cell>
          <cell r="AR3">
            <v>0</v>
          </cell>
          <cell r="AS3">
            <v>0</v>
          </cell>
          <cell r="AT3">
            <v>0</v>
          </cell>
          <cell r="AU3">
            <v>0.13724999999999998</v>
          </cell>
          <cell r="AV3">
            <v>0</v>
          </cell>
          <cell r="AW3">
            <v>0</v>
          </cell>
          <cell r="AX3">
            <v>0</v>
          </cell>
          <cell r="AY3">
            <v>24.557794999999999</v>
          </cell>
          <cell r="AZ3">
            <v>0</v>
          </cell>
          <cell r="BA3">
            <v>0.02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0.99487399999999993</v>
          </cell>
          <cell r="BI3">
            <v>5.4963999999999999E-2</v>
          </cell>
          <cell r="BJ3">
            <v>0</v>
          </cell>
          <cell r="BK3">
            <v>0.327436</v>
          </cell>
          <cell r="BL3">
            <v>35.757252999999999</v>
          </cell>
          <cell r="BQ3">
            <v>0.37728899999999999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3.6808E-2</v>
          </cell>
          <cell r="BX3">
            <v>3.5197499999999997</v>
          </cell>
          <cell r="BY3">
            <v>4.6038999999999997E-2</v>
          </cell>
          <cell r="BZ3">
            <v>0.02</v>
          </cell>
          <cell r="CA3">
            <v>0.103382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14.476916999999998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0.99381199999999992</v>
          </cell>
          <cell r="CT3">
            <v>5.4963999999999999E-2</v>
          </cell>
          <cell r="CU3">
            <v>0</v>
          </cell>
          <cell r="CV3">
            <v>0.208871</v>
          </cell>
          <cell r="CW3">
            <v>19.837831999999999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1.9979999999999998E-2</v>
          </cell>
          <cell r="DG3">
            <v>0</v>
          </cell>
          <cell r="DH3">
            <v>0</v>
          </cell>
          <cell r="DI3">
            <v>1.1937E-2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8.5807999999999995E-2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0.117725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4.4999999999999998E-2</v>
          </cell>
          <cell r="EL3">
            <v>1.1541249999999998</v>
          </cell>
          <cell r="EM3">
            <v>3.8266869999999997</v>
          </cell>
          <cell r="EN3">
            <v>0</v>
          </cell>
          <cell r="EO3">
            <v>0.38393699999999997</v>
          </cell>
          <cell r="EP3">
            <v>0.12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9.9601209999999991</v>
          </cell>
          <cell r="EY3">
            <v>0</v>
          </cell>
          <cell r="EZ3">
            <v>0.02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1.062E-3</v>
          </cell>
          <cell r="FH3">
            <v>0</v>
          </cell>
          <cell r="FI3">
            <v>0</v>
          </cell>
          <cell r="FJ3">
            <v>0.111375</v>
          </cell>
          <cell r="FK3">
            <v>15.622306999999999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3.4949000000000001E-2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5.0299999999999997E-4</v>
          </cell>
          <cell r="GR3">
            <v>3.5451999999999997E-2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0.57662499999999994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0.29559299999999999</v>
          </cell>
          <cell r="AM3">
            <v>7.1475689999999998</v>
          </cell>
          <cell r="AN3">
            <v>4.0777559999999999</v>
          </cell>
          <cell r="AO3">
            <v>0.08</v>
          </cell>
          <cell r="AP3">
            <v>0.26458100000000001</v>
          </cell>
          <cell r="AQ3">
            <v>0.16181199999999998</v>
          </cell>
          <cell r="AR3">
            <v>0</v>
          </cell>
          <cell r="AS3">
            <v>0</v>
          </cell>
          <cell r="AT3">
            <v>3.0620000000000001E-3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27.203063999999998</v>
          </cell>
          <cell r="AZ3">
            <v>0</v>
          </cell>
          <cell r="BA3">
            <v>0.16799899999999998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0.44193699999999997</v>
          </cell>
          <cell r="BI3">
            <v>0.38712399999999997</v>
          </cell>
          <cell r="BJ3">
            <v>0</v>
          </cell>
          <cell r="BK3">
            <v>0.75620900000000002</v>
          </cell>
          <cell r="BL3">
            <v>41.563330999999998</v>
          </cell>
          <cell r="BQ3">
            <v>0.57662499999999994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4.9389999999999996E-2</v>
          </cell>
          <cell r="BX3">
            <v>5.1036320000000002</v>
          </cell>
          <cell r="BY3">
            <v>6.0619999999999997E-3</v>
          </cell>
          <cell r="BZ3">
            <v>0</v>
          </cell>
          <cell r="CA3">
            <v>3.4229999999999997E-2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16.683878</v>
          </cell>
          <cell r="CK3">
            <v>0</v>
          </cell>
          <cell r="CL3">
            <v>4.5100999999999995E-2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0.430562</v>
          </cell>
          <cell r="CT3">
            <v>0.14092499999999999</v>
          </cell>
          <cell r="CU3">
            <v>0</v>
          </cell>
          <cell r="CV3">
            <v>0.69555299999999998</v>
          </cell>
          <cell r="CW3">
            <v>23.765957999999998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1.8506999999999999E-2</v>
          </cell>
          <cell r="DG3">
            <v>0</v>
          </cell>
          <cell r="DH3">
            <v>0</v>
          </cell>
          <cell r="DI3">
            <v>1.1812E-2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0.25510099999999997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5.0000000000000001E-3</v>
          </cell>
          <cell r="ED3">
            <v>0.29042000000000001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0.243203</v>
          </cell>
          <cell r="EL3">
            <v>1.2158119999999999</v>
          </cell>
          <cell r="EM3">
            <v>4.044562</v>
          </cell>
          <cell r="EN3">
            <v>0.04</v>
          </cell>
          <cell r="EO3">
            <v>0.22035099999999999</v>
          </cell>
          <cell r="EP3">
            <v>0.15</v>
          </cell>
          <cell r="EQ3">
            <v>0</v>
          </cell>
          <cell r="ER3">
            <v>0</v>
          </cell>
          <cell r="ES3">
            <v>3.0620000000000001E-3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10.249148</v>
          </cell>
          <cell r="EY3">
            <v>0</v>
          </cell>
          <cell r="EZ3">
            <v>0.12289799999999999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1.1375E-2</v>
          </cell>
          <cell r="FH3">
            <v>0.22619899999999998</v>
          </cell>
          <cell r="FI3">
            <v>0</v>
          </cell>
          <cell r="FJ3">
            <v>5.5198999999999998E-2</v>
          </cell>
          <cell r="FK3">
            <v>16.581809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0.828125</v>
          </cell>
          <cell r="FT3">
            <v>8.624999999999999E-3</v>
          </cell>
          <cell r="FU3">
            <v>0.04</v>
          </cell>
          <cell r="FV3">
            <v>0.01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1.4936999999999999E-2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0.02</v>
          </cell>
          <cell r="GP3">
            <v>0</v>
          </cell>
          <cell r="GQ3">
            <v>4.57E-4</v>
          </cell>
          <cell r="GR3">
            <v>0.92214399999999996</v>
          </cell>
        </row>
      </sheetData>
      <sheetData sheetId="1">
        <row r="3">
          <cell r="AF3">
            <v>0.132159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0.39511599999999997</v>
          </cell>
          <cell r="AM3">
            <v>6.7464129999999995</v>
          </cell>
          <cell r="AN3">
            <v>3.7218749999999998</v>
          </cell>
          <cell r="AO3">
            <v>0.02</v>
          </cell>
          <cell r="AP3">
            <v>0.35206199999999999</v>
          </cell>
          <cell r="AQ3">
            <v>0.27999999999999997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26.898841999999998</v>
          </cell>
          <cell r="AZ3">
            <v>0</v>
          </cell>
          <cell r="BA3">
            <v>7.6999999999999999E-2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2.8339E-2</v>
          </cell>
          <cell r="BI3">
            <v>0.32089799999999996</v>
          </cell>
          <cell r="BJ3">
            <v>0</v>
          </cell>
          <cell r="BK3">
            <v>0.68015399999999993</v>
          </cell>
          <cell r="BL3">
            <v>39.652857999999995</v>
          </cell>
          <cell r="BQ3">
            <v>9.8397999999999999E-2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5.4178999999999998E-2</v>
          </cell>
          <cell r="BX3">
            <v>4.4351009999999995</v>
          </cell>
          <cell r="BY3">
            <v>7.8750000000000001E-3</v>
          </cell>
          <cell r="BZ3">
            <v>0</v>
          </cell>
          <cell r="CA3">
            <v>5.5E-2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16.069230000000001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2.8339E-2</v>
          </cell>
          <cell r="CT3">
            <v>0.18437099999999998</v>
          </cell>
          <cell r="CU3">
            <v>0</v>
          </cell>
          <cell r="CV3">
            <v>0.49490499999999998</v>
          </cell>
          <cell r="CW3">
            <v>21.427398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4.2499999999999994E-3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0.30687500000000001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0.31112499999999998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0.34093699999999999</v>
          </cell>
          <cell r="EL3">
            <v>1.9768749999999999</v>
          </cell>
          <cell r="EM3">
            <v>3.6850000000000001</v>
          </cell>
          <cell r="EN3">
            <v>0</v>
          </cell>
          <cell r="EO3">
            <v>0.28581200000000001</v>
          </cell>
          <cell r="EP3">
            <v>0.27999999999999997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10.511799999999999</v>
          </cell>
          <cell r="EY3">
            <v>0</v>
          </cell>
          <cell r="EZ3">
            <v>7.6999999999999999E-2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0.13652699999999998</v>
          </cell>
          <cell r="FI3">
            <v>0</v>
          </cell>
          <cell r="FJ3">
            <v>0.15890499999999999</v>
          </cell>
          <cell r="FK3">
            <v>17.452856000000001</v>
          </cell>
          <cell r="FL3">
            <v>3.3760999999999999E-2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0.33443699999999998</v>
          </cell>
          <cell r="FT3">
            <v>2.8999999999999998E-2</v>
          </cell>
          <cell r="FU3">
            <v>0.02</v>
          </cell>
          <cell r="FV3">
            <v>6.9999999999999993E-3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1.0936999999999999E-2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2.6293999999999998E-2</v>
          </cell>
          <cell r="GR3">
            <v>0.46142899999999998</v>
          </cell>
        </row>
      </sheetData>
      <sheetData sheetId="2">
        <row r="3">
          <cell r="AF3">
            <v>0.435006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0.71665800000000002</v>
          </cell>
          <cell r="AM3">
            <v>7.431902</v>
          </cell>
          <cell r="AN3">
            <v>2.9884179999999998</v>
          </cell>
          <cell r="AO3">
            <v>0.02</v>
          </cell>
          <cell r="AP3">
            <v>0.407779</v>
          </cell>
          <cell r="AQ3">
            <v>0.26400699999999999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32.108936</v>
          </cell>
          <cell r="AZ3">
            <v>0</v>
          </cell>
          <cell r="BA3">
            <v>0.17732000000000001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4.0385999999999998E-2</v>
          </cell>
          <cell r="BI3">
            <v>0.66101399999999999</v>
          </cell>
          <cell r="BJ3">
            <v>0</v>
          </cell>
          <cell r="BK3">
            <v>0.22569899999999998</v>
          </cell>
          <cell r="BL3">
            <v>45.477125000000001</v>
          </cell>
          <cell r="BQ3">
            <v>0.435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0.14460999999999999</v>
          </cell>
          <cell r="BX3">
            <v>5.1136590000000002</v>
          </cell>
          <cell r="BY3">
            <v>4.1799999999999997E-4</v>
          </cell>
          <cell r="BZ3">
            <v>0</v>
          </cell>
          <cell r="CA3">
            <v>5.7935999999999994E-2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16.882183999999999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0.243284</v>
          </cell>
          <cell r="CU3">
            <v>0</v>
          </cell>
          <cell r="CV3">
            <v>6.7350999999999994E-2</v>
          </cell>
          <cell r="CW3">
            <v>22.944441999999999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6.5449999999999996E-3</v>
          </cell>
          <cell r="DI3">
            <v>3.5399999999999997E-3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0.30956699999999998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0.31965199999999999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0.572048</v>
          </cell>
          <cell r="EL3">
            <v>2.1932429999999998</v>
          </cell>
          <cell r="EM3">
            <v>2.9829999999999997</v>
          </cell>
          <cell r="EN3">
            <v>0.02</v>
          </cell>
          <cell r="EO3">
            <v>0.324185</v>
          </cell>
          <cell r="EP3">
            <v>0.260467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14.909084999999999</v>
          </cell>
          <cell r="EY3">
            <v>0</v>
          </cell>
          <cell r="EZ3">
            <v>0.17732000000000001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4.0385999999999998E-2</v>
          </cell>
          <cell r="FH3">
            <v>0.41772999999999999</v>
          </cell>
          <cell r="FI3">
            <v>0</v>
          </cell>
          <cell r="FJ3">
            <v>4.7009999999999996E-2</v>
          </cell>
          <cell r="FK3">
            <v>21.944474</v>
          </cell>
          <cell r="FL3">
            <v>6.0000000000000002E-6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0.125</v>
          </cell>
          <cell r="FT3">
            <v>5.0000000000000001E-3</v>
          </cell>
          <cell r="FU3">
            <v>0</v>
          </cell>
          <cell r="FV3">
            <v>1.9077E-2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8.0999999999999996E-3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0.107957</v>
          </cell>
          <cell r="GR3">
            <v>0.26513999999999999</v>
          </cell>
        </row>
      </sheetData>
      <sheetData sheetId="3">
        <row r="3">
          <cell r="AF3">
            <v>0.72270899999999993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1.315726</v>
          </cell>
          <cell r="AM3">
            <v>6.2869209999999995</v>
          </cell>
          <cell r="AN3">
            <v>3.7459369999999996</v>
          </cell>
          <cell r="AO3">
            <v>0</v>
          </cell>
          <cell r="AP3">
            <v>0.222327</v>
          </cell>
          <cell r="AQ3">
            <v>0.22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29.778361999999998</v>
          </cell>
          <cell r="AZ3">
            <v>0</v>
          </cell>
          <cell r="BA3">
            <v>0.54174999999999995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0.78495999999999999</v>
          </cell>
          <cell r="BI3">
            <v>0.66471000000000002</v>
          </cell>
          <cell r="BJ3">
            <v>0</v>
          </cell>
          <cell r="BK3">
            <v>0.20238899999999999</v>
          </cell>
          <cell r="BL3">
            <v>44.485790999999999</v>
          </cell>
          <cell r="BQ3">
            <v>0.21654199999999998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0.42868699999999998</v>
          </cell>
          <cell r="BX3">
            <v>3.956</v>
          </cell>
          <cell r="BY3">
            <v>0</v>
          </cell>
          <cell r="BZ3">
            <v>0</v>
          </cell>
          <cell r="CA3">
            <v>5.7737999999999998E-2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15.332549999999999</v>
          </cell>
          <cell r="CK3">
            <v>0</v>
          </cell>
          <cell r="CL3">
            <v>4.3749999999999995E-3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0.11595999999999999</v>
          </cell>
          <cell r="CT3">
            <v>9.4397999999999996E-2</v>
          </cell>
          <cell r="CU3">
            <v>0</v>
          </cell>
          <cell r="CV3">
            <v>2.1135999999999999E-2</v>
          </cell>
          <cell r="CW3">
            <v>20.227385999999999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2.2539E-2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0.148285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0.170824</v>
          </cell>
          <cell r="EE3">
            <v>0.50616699999999992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0.86449999999999994</v>
          </cell>
          <cell r="EL3">
            <v>2.2607499999999998</v>
          </cell>
          <cell r="EM3">
            <v>3.7459369999999996</v>
          </cell>
          <cell r="EN3">
            <v>0</v>
          </cell>
          <cell r="EO3">
            <v>0.16458899999999999</v>
          </cell>
          <cell r="EP3">
            <v>0.22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14.297526999999999</v>
          </cell>
          <cell r="EY3">
            <v>0</v>
          </cell>
          <cell r="EZ3">
            <v>0.53737499999999994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0.66899999999999993</v>
          </cell>
          <cell r="FH3">
            <v>0.55593700000000001</v>
          </cell>
          <cell r="FI3">
            <v>0</v>
          </cell>
          <cell r="FJ3">
            <v>9.1999999999999998E-2</v>
          </cell>
          <cell r="FK3">
            <v>23.913781999999998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7.0170999999999997E-2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1.4374999999999999E-2</v>
          </cell>
          <cell r="GP3">
            <v>0</v>
          </cell>
          <cell r="GQ3">
            <v>8.885499999999999E-2</v>
          </cell>
          <cell r="GR3">
            <v>0.173401</v>
          </cell>
        </row>
      </sheetData>
      <sheetData sheetId="4">
        <row r="3">
          <cell r="AF3">
            <v>1.0530969999999999</v>
          </cell>
          <cell r="AG3">
            <v>0</v>
          </cell>
          <cell r="AH3">
            <v>0</v>
          </cell>
          <cell r="AI3">
            <v>0</v>
          </cell>
          <cell r="AJ3">
            <v>1.8100999999999999E-2</v>
          </cell>
          <cell r="AK3">
            <v>1.6898E-2</v>
          </cell>
          <cell r="AL3">
            <v>0.9555539999999999</v>
          </cell>
          <cell r="AM3">
            <v>4.60825</v>
          </cell>
          <cell r="AN3">
            <v>5.3005339999999999</v>
          </cell>
          <cell r="AO3">
            <v>0</v>
          </cell>
          <cell r="AP3">
            <v>0.185117</v>
          </cell>
          <cell r="AQ3">
            <v>0.153671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33.364607999999997</v>
          </cell>
          <cell r="AZ3">
            <v>0</v>
          </cell>
          <cell r="BA3">
            <v>3.2272499999999997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2.7820649999999998</v>
          </cell>
          <cell r="BI3">
            <v>1.7941829999999999</v>
          </cell>
          <cell r="BJ3">
            <v>0</v>
          </cell>
          <cell r="BK3">
            <v>9.7623000000000001E-2</v>
          </cell>
          <cell r="BL3">
            <v>53.556950999999998</v>
          </cell>
          <cell r="BQ3">
            <v>0.90849999999999997</v>
          </cell>
          <cell r="BR3">
            <v>0</v>
          </cell>
          <cell r="BS3">
            <v>0</v>
          </cell>
          <cell r="BT3">
            <v>0</v>
          </cell>
          <cell r="BU3">
            <v>1.5E-3</v>
          </cell>
          <cell r="BV3">
            <v>1.6898E-2</v>
          </cell>
          <cell r="BW3">
            <v>7.4178999999999995E-2</v>
          </cell>
          <cell r="BX3">
            <v>2.782375</v>
          </cell>
          <cell r="BY3">
            <v>1.0062E-2</v>
          </cell>
          <cell r="BZ3">
            <v>0</v>
          </cell>
          <cell r="CA3">
            <v>4.0582E-2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17.141703</v>
          </cell>
          <cell r="CK3">
            <v>0</v>
          </cell>
          <cell r="CL3">
            <v>3.5999999999999997E-2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0.15262799999999999</v>
          </cell>
          <cell r="CT3">
            <v>0.241621</v>
          </cell>
          <cell r="CU3">
            <v>0</v>
          </cell>
          <cell r="CV3">
            <v>4.4655E-2</v>
          </cell>
          <cell r="CW3">
            <v>21.450703000000001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0.16901099999999999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0.16901099999999999</v>
          </cell>
          <cell r="EE3">
            <v>0.144597</v>
          </cell>
          <cell r="EF3">
            <v>0</v>
          </cell>
          <cell r="EG3">
            <v>0</v>
          </cell>
          <cell r="EH3">
            <v>0</v>
          </cell>
          <cell r="EI3">
            <v>1.6600999999999998E-2</v>
          </cell>
          <cell r="EJ3">
            <v>0</v>
          </cell>
          <cell r="EK3">
            <v>0.88137499999999991</v>
          </cell>
          <cell r="EL3">
            <v>1.8258749999999999</v>
          </cell>
          <cell r="EM3">
            <v>5.2904719999999994</v>
          </cell>
          <cell r="EN3">
            <v>0</v>
          </cell>
          <cell r="EO3">
            <v>0.144535</v>
          </cell>
          <cell r="EP3">
            <v>0.153671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16.053894</v>
          </cell>
          <cell r="EY3">
            <v>0</v>
          </cell>
          <cell r="EZ3">
            <v>3.1912499999999997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2.6294369999999998</v>
          </cell>
          <cell r="FH3">
            <v>1.538187</v>
          </cell>
          <cell r="FI3">
            <v>0</v>
          </cell>
          <cell r="FJ3">
            <v>2.4687000000000001E-2</v>
          </cell>
          <cell r="FK3">
            <v>31.894580999999999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1.4374999999999999E-2</v>
          </cell>
          <cell r="GP3">
            <v>0</v>
          </cell>
          <cell r="GQ3">
            <v>2.7999999999999997E-2</v>
          </cell>
          <cell r="GR3">
            <v>4.2374999999999996E-2</v>
          </cell>
        </row>
      </sheetData>
      <sheetData sheetId="5">
        <row r="3">
          <cell r="AF3">
            <v>2.7705500000000001</v>
          </cell>
          <cell r="AG3">
            <v>0</v>
          </cell>
          <cell r="AH3">
            <v>0</v>
          </cell>
          <cell r="AI3">
            <v>0.26279999999999998</v>
          </cell>
          <cell r="AJ3">
            <v>7.9140000000000002E-2</v>
          </cell>
          <cell r="AK3">
            <v>0.17679</v>
          </cell>
          <cell r="AL3">
            <v>1.215597</v>
          </cell>
          <cell r="AM3">
            <v>8.431182999999999</v>
          </cell>
          <cell r="AN3">
            <v>5.9249049999999999</v>
          </cell>
          <cell r="AO3">
            <v>5.2559999999999996E-2</v>
          </cell>
          <cell r="AP3">
            <v>0.13930499999999998</v>
          </cell>
          <cell r="AQ3">
            <v>0.49943899999999997</v>
          </cell>
          <cell r="AR3">
            <v>0</v>
          </cell>
          <cell r="AS3">
            <v>0</v>
          </cell>
          <cell r="AT3">
            <v>0</v>
          </cell>
          <cell r="AU3">
            <v>0.10726999999999999</v>
          </cell>
          <cell r="AV3">
            <v>0</v>
          </cell>
          <cell r="AW3">
            <v>0</v>
          </cell>
          <cell r="AX3">
            <v>0</v>
          </cell>
          <cell r="AY3">
            <v>39.914530999999997</v>
          </cell>
          <cell r="AZ3">
            <v>0</v>
          </cell>
          <cell r="BA3">
            <v>5.5272879999999995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1.7425309999999998</v>
          </cell>
          <cell r="BI3">
            <v>2.8721749999999999</v>
          </cell>
          <cell r="BJ3">
            <v>0</v>
          </cell>
          <cell r="BK3">
            <v>0.18843699999999999</v>
          </cell>
          <cell r="BL3">
            <v>69.904500999999996</v>
          </cell>
          <cell r="BQ3">
            <v>2.7503899999999999</v>
          </cell>
          <cell r="BR3">
            <v>0</v>
          </cell>
          <cell r="BS3">
            <v>0</v>
          </cell>
          <cell r="BT3">
            <v>0.19272</v>
          </cell>
          <cell r="BU3">
            <v>7.3499999999999998E-3</v>
          </cell>
          <cell r="BV3">
            <v>0.17679</v>
          </cell>
          <cell r="BW3">
            <v>0.34031699999999998</v>
          </cell>
          <cell r="BX3">
            <v>6.9032749999999998</v>
          </cell>
          <cell r="BY3">
            <v>0</v>
          </cell>
          <cell r="BZ3">
            <v>5.2559999999999996E-2</v>
          </cell>
          <cell r="CA3">
            <v>1.7967999999999998E-2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22.610385999999998</v>
          </cell>
          <cell r="CK3">
            <v>0</v>
          </cell>
          <cell r="CL3">
            <v>6.0359999999999997E-2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0.127499</v>
          </cell>
          <cell r="CT3">
            <v>0.20885499999999999</v>
          </cell>
          <cell r="CU3">
            <v>0</v>
          </cell>
          <cell r="CV3">
            <v>4.5191999999999996E-2</v>
          </cell>
          <cell r="CW3">
            <v>33.493662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9.0029999999999989E-3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0.176038</v>
          </cell>
          <cell r="DR3">
            <v>0</v>
          </cell>
          <cell r="DS3">
            <v>9.2E-5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0.18513299999999999</v>
          </cell>
          <cell r="EE3">
            <v>2.0159999999999997E-2</v>
          </cell>
          <cell r="EF3">
            <v>0</v>
          </cell>
          <cell r="EG3">
            <v>0</v>
          </cell>
          <cell r="EH3">
            <v>7.0080000000000003E-2</v>
          </cell>
          <cell r="EI3">
            <v>7.1789999999999993E-2</v>
          </cell>
          <cell r="EJ3">
            <v>0</v>
          </cell>
          <cell r="EK3">
            <v>0.87527999999999995</v>
          </cell>
          <cell r="EL3">
            <v>1.5189049999999999</v>
          </cell>
          <cell r="EM3">
            <v>5.9249049999999999</v>
          </cell>
          <cell r="EN3">
            <v>0</v>
          </cell>
          <cell r="EO3">
            <v>0.121334</v>
          </cell>
          <cell r="EP3">
            <v>0.49943899999999997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17.128107</v>
          </cell>
          <cell r="EY3">
            <v>0</v>
          </cell>
          <cell r="EZ3">
            <v>5.4668359999999998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1.615032</v>
          </cell>
          <cell r="FH3">
            <v>2.6633199999999997</v>
          </cell>
          <cell r="FI3">
            <v>0</v>
          </cell>
          <cell r="FJ3">
            <v>0.14324499999999998</v>
          </cell>
          <cell r="FK3">
            <v>36.118432999999996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6">
        <row r="3">
          <cell r="AF3">
            <v>1.6921979999999999</v>
          </cell>
          <cell r="AG3">
            <v>0</v>
          </cell>
          <cell r="AH3">
            <v>0</v>
          </cell>
          <cell r="AI3">
            <v>0.77623999999999993</v>
          </cell>
          <cell r="AJ3">
            <v>8.0639999999999989E-2</v>
          </cell>
          <cell r="AK3">
            <v>6.9433999999999996E-2</v>
          </cell>
          <cell r="AL3">
            <v>1.2015639999999999</v>
          </cell>
          <cell r="AM3">
            <v>7.5157789999999993</v>
          </cell>
          <cell r="AN3">
            <v>0</v>
          </cell>
          <cell r="AO3">
            <v>0.11954999999999999</v>
          </cell>
          <cell r="AP3">
            <v>0.217588</v>
          </cell>
          <cell r="AQ3">
            <v>0.28243999999999997</v>
          </cell>
          <cell r="AR3">
            <v>0</v>
          </cell>
          <cell r="AS3">
            <v>0</v>
          </cell>
          <cell r="AT3">
            <v>0</v>
          </cell>
          <cell r="AU3">
            <v>7.7661999999999995E-2</v>
          </cell>
          <cell r="AV3">
            <v>0</v>
          </cell>
          <cell r="AW3">
            <v>0</v>
          </cell>
          <cell r="AX3">
            <v>0.25960800000000001</v>
          </cell>
          <cell r="AY3">
            <v>34.401930999999998</v>
          </cell>
          <cell r="AZ3">
            <v>0</v>
          </cell>
          <cell r="BA3">
            <v>4.8229340000000001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1.5254719999999999</v>
          </cell>
          <cell r="BI3">
            <v>2.1725399999999997</v>
          </cell>
          <cell r="BJ3">
            <v>0</v>
          </cell>
          <cell r="BK3">
            <v>0.42340699999999998</v>
          </cell>
          <cell r="BL3">
            <v>55.638987</v>
          </cell>
          <cell r="BQ3">
            <v>1.6262729999999999</v>
          </cell>
          <cell r="BR3">
            <v>0</v>
          </cell>
          <cell r="BS3">
            <v>0</v>
          </cell>
          <cell r="BT3">
            <v>0.73583999999999994</v>
          </cell>
          <cell r="BU3">
            <v>8.3999999999999995E-3</v>
          </cell>
          <cell r="BV3">
            <v>6.9359999999999991E-2</v>
          </cell>
          <cell r="BW3">
            <v>0.21672999999999998</v>
          </cell>
          <cell r="BX3">
            <v>5.5702639999999999</v>
          </cell>
          <cell r="BY3">
            <v>0</v>
          </cell>
          <cell r="BZ3">
            <v>0.11954999999999999</v>
          </cell>
          <cell r="CA3">
            <v>4.1239999999999999E-2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0.25960800000000001</v>
          </cell>
          <cell r="CJ3">
            <v>19.471872999999999</v>
          </cell>
          <cell r="CK3">
            <v>0</v>
          </cell>
          <cell r="CL3">
            <v>6.767999999999999E-2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0.20749999999999999</v>
          </cell>
          <cell r="CT3">
            <v>0.21106</v>
          </cell>
          <cell r="CU3">
            <v>0</v>
          </cell>
          <cell r="CV3">
            <v>0.117728</v>
          </cell>
          <cell r="CW3">
            <v>28.723105999999998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2.0009999999999997E-3</v>
          </cell>
          <cell r="DE3">
            <v>2.99E-3</v>
          </cell>
          <cell r="DF3">
            <v>0</v>
          </cell>
          <cell r="DG3">
            <v>0</v>
          </cell>
          <cell r="DH3">
            <v>0</v>
          </cell>
          <cell r="DI3">
            <v>1.9999999999999998E-4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0.10392899999999999</v>
          </cell>
          <cell r="DR3">
            <v>0</v>
          </cell>
          <cell r="DS3">
            <v>4.9556999999999997E-2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0.15867699999999998</v>
          </cell>
          <cell r="EE3">
            <v>6.5924999999999997E-2</v>
          </cell>
          <cell r="EF3">
            <v>0</v>
          </cell>
          <cell r="EG3">
            <v>0</v>
          </cell>
          <cell r="EH3">
            <v>4.0399999999999998E-2</v>
          </cell>
          <cell r="EI3">
            <v>7.2239999999999999E-2</v>
          </cell>
          <cell r="EJ3">
            <v>7.3999999999999996E-5</v>
          </cell>
          <cell r="EK3">
            <v>0.98283299999999996</v>
          </cell>
          <cell r="EL3">
            <v>1.9425249999999998</v>
          </cell>
          <cell r="EM3">
            <v>0</v>
          </cell>
          <cell r="EN3">
            <v>0</v>
          </cell>
          <cell r="EO3">
            <v>0.17633699999999999</v>
          </cell>
          <cell r="EP3">
            <v>0.28223999999999999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14.826129</v>
          </cell>
          <cell r="EY3">
            <v>0</v>
          </cell>
          <cell r="EZ3">
            <v>4.7056969999999998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1.3179719999999999</v>
          </cell>
          <cell r="FH3">
            <v>1.9614799999999999</v>
          </cell>
          <cell r="FI3">
            <v>0</v>
          </cell>
          <cell r="FJ3">
            <v>0.30539899999999998</v>
          </cell>
          <cell r="FK3">
            <v>26.679250999999997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2.7999999999999998E-4</v>
          </cell>
          <cell r="GR3">
            <v>2.7999999999999998E-4</v>
          </cell>
        </row>
      </sheetData>
      <sheetData sheetId="7">
        <row r="3">
          <cell r="AF3">
            <v>2.1430919999999998</v>
          </cell>
          <cell r="AG3">
            <v>0</v>
          </cell>
          <cell r="AH3">
            <v>0</v>
          </cell>
          <cell r="AI3">
            <v>1.664949</v>
          </cell>
          <cell r="AJ3">
            <v>4.0215000000000001E-2</v>
          </cell>
          <cell r="AK3">
            <v>4.3791959999999994</v>
          </cell>
          <cell r="AL3">
            <v>3.2806289999999998</v>
          </cell>
          <cell r="AM3">
            <v>11.215114999999999</v>
          </cell>
          <cell r="AN3">
            <v>4.9576039999999999</v>
          </cell>
          <cell r="AO3">
            <v>4.2279999999999998E-2</v>
          </cell>
          <cell r="AP3">
            <v>0.163711</v>
          </cell>
          <cell r="AQ3">
            <v>0.12614</v>
          </cell>
          <cell r="AR3">
            <v>0</v>
          </cell>
          <cell r="AS3">
            <v>0</v>
          </cell>
          <cell r="AT3">
            <v>8.179199999999999E-2</v>
          </cell>
          <cell r="AU3">
            <v>8.0679000000000001E-2</v>
          </cell>
          <cell r="AV3">
            <v>0</v>
          </cell>
          <cell r="AW3">
            <v>0</v>
          </cell>
          <cell r="AX3">
            <v>0.30287599999999998</v>
          </cell>
          <cell r="AY3">
            <v>39.626331999999998</v>
          </cell>
          <cell r="AZ3">
            <v>0</v>
          </cell>
          <cell r="BA3">
            <v>8.2333829999999999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3.937881</v>
          </cell>
          <cell r="BI3">
            <v>1.5116699999999998</v>
          </cell>
          <cell r="BJ3">
            <v>0</v>
          </cell>
          <cell r="BK3">
            <v>1.7674719999999999</v>
          </cell>
          <cell r="BL3">
            <v>83.555015999999995</v>
          </cell>
          <cell r="BQ3">
            <v>2.063993</v>
          </cell>
          <cell r="BR3">
            <v>0</v>
          </cell>
          <cell r="BS3">
            <v>0</v>
          </cell>
          <cell r="BT3">
            <v>1.08074</v>
          </cell>
          <cell r="BU3">
            <v>7.5599999999999999E-3</v>
          </cell>
          <cell r="BV3">
            <v>2.4198559999999998</v>
          </cell>
          <cell r="BW3">
            <v>0.54481299999999999</v>
          </cell>
          <cell r="BX3">
            <v>8.8253550000000001</v>
          </cell>
          <cell r="BY3">
            <v>0</v>
          </cell>
          <cell r="BZ3">
            <v>4.2279999999999998E-2</v>
          </cell>
          <cell r="CA3">
            <v>2.4955999999999999E-2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0.30287599999999998</v>
          </cell>
          <cell r="CJ3">
            <v>21.353275</v>
          </cell>
          <cell r="CK3">
            <v>0</v>
          </cell>
          <cell r="CL3">
            <v>0.14619499999999999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0.42415900000000001</v>
          </cell>
          <cell r="CT3">
            <v>0.20901399999999998</v>
          </cell>
          <cell r="CU3">
            <v>0</v>
          </cell>
          <cell r="CV3">
            <v>0.55491000000000001</v>
          </cell>
          <cell r="CW3">
            <v>37.999981999999996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0.145979</v>
          </cell>
          <cell r="DR3">
            <v>0</v>
          </cell>
          <cell r="DS3">
            <v>5.8077999999999998E-2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0.20405699999999999</v>
          </cell>
          <cell r="EE3">
            <v>7.908599999999999E-2</v>
          </cell>
          <cell r="EF3">
            <v>0</v>
          </cell>
          <cell r="EG3">
            <v>0</v>
          </cell>
          <cell r="EH3">
            <v>0.58420899999999998</v>
          </cell>
          <cell r="EI3">
            <v>3.2654999999999997E-2</v>
          </cell>
          <cell r="EJ3">
            <v>1.9593399999999999</v>
          </cell>
          <cell r="EK3">
            <v>2.7358159999999998</v>
          </cell>
          <cell r="EL3">
            <v>2.3897599999999999</v>
          </cell>
          <cell r="EM3">
            <v>4.9576039999999999</v>
          </cell>
          <cell r="EN3">
            <v>0</v>
          </cell>
          <cell r="EO3">
            <v>0.13875499999999999</v>
          </cell>
          <cell r="EP3">
            <v>0.12614</v>
          </cell>
          <cell r="EQ3">
            <v>0</v>
          </cell>
          <cell r="ER3">
            <v>0</v>
          </cell>
          <cell r="ES3">
            <v>8.179199999999999E-2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18.127078000000001</v>
          </cell>
          <cell r="EY3">
            <v>0</v>
          </cell>
          <cell r="EZ3">
            <v>8.0291099999999993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3.513722</v>
          </cell>
          <cell r="FH3">
            <v>1.302656</v>
          </cell>
          <cell r="FI3">
            <v>0</v>
          </cell>
          <cell r="FJ3">
            <v>1.2125619999999999</v>
          </cell>
          <cell r="FK3">
            <v>45.270285000000001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8">
        <row r="3">
          <cell r="AF3">
            <v>2.9220799999999998</v>
          </cell>
          <cell r="AG3">
            <v>2.0239999999999998E-2</v>
          </cell>
          <cell r="AH3">
            <v>0</v>
          </cell>
          <cell r="AI3">
            <v>1.685133</v>
          </cell>
          <cell r="AJ3">
            <v>4.1156999999999999E-2</v>
          </cell>
          <cell r="AK3">
            <v>3.082646</v>
          </cell>
          <cell r="AL3">
            <v>3.2198159999999998</v>
          </cell>
          <cell r="AM3">
            <v>11.126071</v>
          </cell>
          <cell r="AN3">
            <v>5.9812699999999994</v>
          </cell>
          <cell r="AO3">
            <v>4.2279999999999998E-2</v>
          </cell>
          <cell r="AP3">
            <v>0.183976</v>
          </cell>
          <cell r="AQ3">
            <v>6.2335999999999996E-2</v>
          </cell>
          <cell r="AR3">
            <v>0</v>
          </cell>
          <cell r="AS3">
            <v>0</v>
          </cell>
          <cell r="AT3">
            <v>8.1003999999999993E-2</v>
          </cell>
          <cell r="AU3">
            <v>0.16245499999999999</v>
          </cell>
          <cell r="AV3">
            <v>0</v>
          </cell>
          <cell r="AW3">
            <v>0</v>
          </cell>
          <cell r="AX3">
            <v>0</v>
          </cell>
          <cell r="AY3">
            <v>32.866917000000001</v>
          </cell>
          <cell r="AZ3">
            <v>0</v>
          </cell>
          <cell r="BA3">
            <v>10.460884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11.396063999999999</v>
          </cell>
          <cell r="BI3">
            <v>1.4557819999999999</v>
          </cell>
          <cell r="BJ3">
            <v>0</v>
          </cell>
          <cell r="BK3">
            <v>2.3055300000000001</v>
          </cell>
          <cell r="BL3">
            <v>87.095641000000001</v>
          </cell>
          <cell r="BQ3">
            <v>2.511498</v>
          </cell>
          <cell r="BR3">
            <v>0</v>
          </cell>
          <cell r="BS3">
            <v>0</v>
          </cell>
          <cell r="BT3">
            <v>0.79953999999999992</v>
          </cell>
          <cell r="BU3">
            <v>9.8700000000000003E-3</v>
          </cell>
          <cell r="BV3">
            <v>2.5370459999999997</v>
          </cell>
          <cell r="BW3">
            <v>0.35812699999999997</v>
          </cell>
          <cell r="BX3">
            <v>7.8522339999999993</v>
          </cell>
          <cell r="BY3">
            <v>0</v>
          </cell>
          <cell r="BZ3">
            <v>4.2279999999999998E-2</v>
          </cell>
          <cell r="CA3">
            <v>4.8233999999999999E-2</v>
          </cell>
          <cell r="CB3">
            <v>6.9999999999999999E-6</v>
          </cell>
          <cell r="CC3">
            <v>0</v>
          </cell>
          <cell r="CD3">
            <v>0</v>
          </cell>
          <cell r="CE3">
            <v>4.0523999999999998E-2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18.782406999999999</v>
          </cell>
          <cell r="CK3">
            <v>0</v>
          </cell>
          <cell r="CL3">
            <v>7.3083999999999996E-2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0.448492</v>
          </cell>
          <cell r="CT3">
            <v>0.14521000000000001</v>
          </cell>
          <cell r="CU3">
            <v>0</v>
          </cell>
          <cell r="CV3">
            <v>0.27619199999999999</v>
          </cell>
          <cell r="CW3">
            <v>33.924745000000001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0.11219599999999999</v>
          </cell>
          <cell r="DR3">
            <v>0</v>
          </cell>
          <cell r="DS3">
            <v>0.113423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0.22561899999999999</v>
          </cell>
          <cell r="EE3">
            <v>0.410582</v>
          </cell>
          <cell r="EF3">
            <v>2.0239999999999998E-2</v>
          </cell>
          <cell r="EG3">
            <v>0</v>
          </cell>
          <cell r="EH3">
            <v>0.88559299999999996</v>
          </cell>
          <cell r="EI3">
            <v>3.1286999999999995E-2</v>
          </cell>
          <cell r="EJ3">
            <v>0.54559999999999997</v>
          </cell>
          <cell r="EK3">
            <v>2.8616889999999997</v>
          </cell>
          <cell r="EL3">
            <v>3.2738369999999999</v>
          </cell>
          <cell r="EM3">
            <v>5.9812699999999994</v>
          </cell>
          <cell r="EN3">
            <v>0</v>
          </cell>
          <cell r="EO3">
            <v>0.13561699999999999</v>
          </cell>
          <cell r="EP3">
            <v>6.0479999999999999E-2</v>
          </cell>
          <cell r="EQ3">
            <v>0</v>
          </cell>
          <cell r="ER3">
            <v>0</v>
          </cell>
          <cell r="ES3">
            <v>4.0479999999999995E-2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13.935314</v>
          </cell>
          <cell r="EY3">
            <v>0</v>
          </cell>
          <cell r="EZ3">
            <v>10.274376999999999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10.947571999999999</v>
          </cell>
          <cell r="FH3">
            <v>1.3105719999999998</v>
          </cell>
          <cell r="FI3">
            <v>0</v>
          </cell>
          <cell r="FJ3">
            <v>2.0293380000000001</v>
          </cell>
          <cell r="FK3">
            <v>52.743848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1.25E-4</v>
          </cell>
          <cell r="FW3">
            <v>1.671E-3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3.6999999999999998E-2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3.8795999999999997E-2</v>
          </cell>
        </row>
      </sheetData>
      <sheetData sheetId="9">
        <row r="3">
          <cell r="AF3">
            <v>4.396515</v>
          </cell>
          <cell r="AG3">
            <v>4.0479999999999995E-2</v>
          </cell>
          <cell r="AH3">
            <v>0</v>
          </cell>
          <cell r="AI3">
            <v>1.169565</v>
          </cell>
          <cell r="AJ3">
            <v>2.8999999999999998E-2</v>
          </cell>
          <cell r="AK3">
            <v>3.3324529999999997</v>
          </cell>
          <cell r="AL3">
            <v>4.8946100000000001</v>
          </cell>
          <cell r="AM3">
            <v>13.309512</v>
          </cell>
          <cell r="AN3">
            <v>4.2524369999999996</v>
          </cell>
          <cell r="AO3">
            <v>0.32282299999999997</v>
          </cell>
          <cell r="AP3">
            <v>0.171289</v>
          </cell>
          <cell r="AQ3">
            <v>7.2399999999999993E-4</v>
          </cell>
          <cell r="AR3">
            <v>1.712E-2</v>
          </cell>
          <cell r="AS3">
            <v>0</v>
          </cell>
          <cell r="AT3">
            <v>4.0501999999999996E-2</v>
          </cell>
          <cell r="AU3">
            <v>4.1618999999999996E-2</v>
          </cell>
          <cell r="AV3">
            <v>0</v>
          </cell>
          <cell r="AW3">
            <v>0</v>
          </cell>
          <cell r="AX3">
            <v>0</v>
          </cell>
          <cell r="AY3">
            <v>36.253566999999997</v>
          </cell>
          <cell r="AZ3">
            <v>0</v>
          </cell>
          <cell r="BA3">
            <v>8.8182929999999988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12.087278999999999</v>
          </cell>
          <cell r="BI3">
            <v>0.81180299999999994</v>
          </cell>
          <cell r="BJ3">
            <v>0</v>
          </cell>
          <cell r="BK3">
            <v>0.85769099999999998</v>
          </cell>
          <cell r="BL3">
            <v>90.847281999999993</v>
          </cell>
          <cell r="BQ3">
            <v>4.3964179999999997</v>
          </cell>
          <cell r="BR3">
            <v>0</v>
          </cell>
          <cell r="BS3">
            <v>0</v>
          </cell>
          <cell r="BT3">
            <v>0.68613000000000002</v>
          </cell>
          <cell r="BU3">
            <v>8.7600000000000004E-3</v>
          </cell>
          <cell r="BV3">
            <v>3.2719339999999999</v>
          </cell>
          <cell r="BW3">
            <v>0.43801299999999999</v>
          </cell>
          <cell r="BX3">
            <v>7.6360619999999999</v>
          </cell>
          <cell r="BY3">
            <v>0</v>
          </cell>
          <cell r="BZ3">
            <v>0.23861599999999999</v>
          </cell>
          <cell r="CA3">
            <v>1.0293E-2</v>
          </cell>
          <cell r="CB3">
            <v>0</v>
          </cell>
          <cell r="CC3">
            <v>1.712E-2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15.440557</v>
          </cell>
          <cell r="CK3">
            <v>0</v>
          </cell>
          <cell r="CL3">
            <v>0.21689999999999998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0.24608999999999998</v>
          </cell>
          <cell r="CT3">
            <v>0.143985</v>
          </cell>
          <cell r="CU3">
            <v>0</v>
          </cell>
          <cell r="CV3">
            <v>0.28388399999999997</v>
          </cell>
          <cell r="CW3">
            <v>33.034762000000001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1.7859999999999998E-3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0.18633</v>
          </cell>
          <cell r="DR3">
            <v>0</v>
          </cell>
          <cell r="DS3">
            <v>4.0078999999999997E-2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0.22819499999999998</v>
          </cell>
          <cell r="EE3">
            <v>9.7E-5</v>
          </cell>
          <cell r="EF3">
            <v>4.0479999999999995E-2</v>
          </cell>
          <cell r="EG3">
            <v>0</v>
          </cell>
          <cell r="EH3">
            <v>0.483435</v>
          </cell>
          <cell r="EI3">
            <v>2.0239999999999998E-2</v>
          </cell>
          <cell r="EJ3">
            <v>6.0518999999999996E-2</v>
          </cell>
          <cell r="EK3">
            <v>4.4548109999999994</v>
          </cell>
          <cell r="EL3">
            <v>5.6734499999999999</v>
          </cell>
          <cell r="EM3">
            <v>4.2524369999999996</v>
          </cell>
          <cell r="EN3">
            <v>8.420699999999999E-2</v>
          </cell>
          <cell r="EO3">
            <v>0.160996</v>
          </cell>
          <cell r="EP3">
            <v>0</v>
          </cell>
          <cell r="EQ3">
            <v>0</v>
          </cell>
          <cell r="ER3">
            <v>0</v>
          </cell>
          <cell r="ES3">
            <v>4.0501999999999996E-2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20.62668</v>
          </cell>
          <cell r="EY3">
            <v>0</v>
          </cell>
          <cell r="EZ3">
            <v>8.5613139999999994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11.840688999999999</v>
          </cell>
          <cell r="FH3">
            <v>0.66781800000000002</v>
          </cell>
          <cell r="FI3">
            <v>0</v>
          </cell>
          <cell r="FJ3">
            <v>0.57380699999999996</v>
          </cell>
          <cell r="FK3">
            <v>57.541481999999995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7.2399999999999993E-4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7.2399999999999993E-4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3.2127599999999998</v>
          </cell>
          <cell r="AG3">
            <v>0</v>
          </cell>
          <cell r="AH3">
            <v>0</v>
          </cell>
          <cell r="AI3">
            <v>1.3463479999999999</v>
          </cell>
          <cell r="AJ3">
            <v>0</v>
          </cell>
          <cell r="AK3">
            <v>0.97212299999999996</v>
          </cell>
          <cell r="AL3">
            <v>5.0933320000000002</v>
          </cell>
          <cell r="AM3">
            <v>13.158251</v>
          </cell>
          <cell r="AN3">
            <v>5.4643299999999995</v>
          </cell>
          <cell r="AO3">
            <v>0.18243999999999999</v>
          </cell>
          <cell r="AP3">
            <v>0.23985999999999999</v>
          </cell>
          <cell r="AQ3">
            <v>0</v>
          </cell>
          <cell r="AR3">
            <v>0</v>
          </cell>
          <cell r="AS3">
            <v>0</v>
          </cell>
          <cell r="AT3">
            <v>0.35098399999999996</v>
          </cell>
          <cell r="AU3">
            <v>2.3792999999999998E-2</v>
          </cell>
          <cell r="AV3">
            <v>0</v>
          </cell>
          <cell r="AW3">
            <v>0</v>
          </cell>
          <cell r="AX3">
            <v>0</v>
          </cell>
          <cell r="AY3">
            <v>35.105426000000001</v>
          </cell>
          <cell r="AZ3">
            <v>0</v>
          </cell>
          <cell r="BA3">
            <v>8.7916399999999992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8.0720460000000003</v>
          </cell>
          <cell r="BI3">
            <v>0.99556</v>
          </cell>
          <cell r="BJ3">
            <v>0</v>
          </cell>
          <cell r="BK3">
            <v>7.0480260000000001</v>
          </cell>
          <cell r="BL3">
            <v>90.056918999999994</v>
          </cell>
          <cell r="BQ3">
            <v>3.2127599999999998</v>
          </cell>
          <cell r="BR3">
            <v>0</v>
          </cell>
          <cell r="BS3">
            <v>0</v>
          </cell>
          <cell r="BT3">
            <v>0.85604799999999992</v>
          </cell>
          <cell r="BU3">
            <v>0</v>
          </cell>
          <cell r="BV3">
            <v>0.72955399999999992</v>
          </cell>
          <cell r="BW3">
            <v>0.50255399999999995</v>
          </cell>
          <cell r="BX3">
            <v>7.883756</v>
          </cell>
          <cell r="BY3">
            <v>0</v>
          </cell>
          <cell r="BZ3">
            <v>0</v>
          </cell>
          <cell r="CA3">
            <v>3.2722000000000001E-2</v>
          </cell>
          <cell r="CB3">
            <v>0</v>
          </cell>
          <cell r="CC3">
            <v>0</v>
          </cell>
          <cell r="CD3">
            <v>0</v>
          </cell>
          <cell r="CE3">
            <v>0.108125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16.994502999999998</v>
          </cell>
          <cell r="CK3">
            <v>0</v>
          </cell>
          <cell r="CL3">
            <v>8.0140000000000003E-2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1.4937659999999999</v>
          </cell>
          <cell r="CT3">
            <v>3.6374999999999998E-2</v>
          </cell>
          <cell r="CU3">
            <v>0</v>
          </cell>
          <cell r="CV3">
            <v>2.4078119999999998</v>
          </cell>
          <cell r="CW3">
            <v>34.338115000000002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6.2139999999999994E-2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0.12570599999999998</v>
          </cell>
          <cell r="DR3">
            <v>0</v>
          </cell>
          <cell r="DS3">
            <v>4.0419999999999998E-2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0.228266</v>
          </cell>
          <cell r="EE3">
            <v>0</v>
          </cell>
          <cell r="EF3">
            <v>0</v>
          </cell>
          <cell r="EG3">
            <v>0</v>
          </cell>
          <cell r="EH3">
            <v>0.49029999999999996</v>
          </cell>
          <cell r="EI3">
            <v>0</v>
          </cell>
          <cell r="EJ3">
            <v>0.24256899999999998</v>
          </cell>
          <cell r="EK3">
            <v>4.5286379999999999</v>
          </cell>
          <cell r="EL3">
            <v>5.2744949999999999</v>
          </cell>
          <cell r="EM3">
            <v>5.4643299999999995</v>
          </cell>
          <cell r="EN3">
            <v>0.18243999999999999</v>
          </cell>
          <cell r="EO3">
            <v>0.20638299999999998</v>
          </cell>
          <cell r="EP3">
            <v>0</v>
          </cell>
          <cell r="EQ3">
            <v>0</v>
          </cell>
          <cell r="ER3">
            <v>0</v>
          </cell>
          <cell r="ES3">
            <v>0.24285899999999999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17.985216999999999</v>
          </cell>
          <cell r="EY3">
            <v>0</v>
          </cell>
          <cell r="EZ3">
            <v>8.6710799999999999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6.5782799999999995</v>
          </cell>
          <cell r="FH3">
            <v>0.95918499999999995</v>
          </cell>
          <cell r="FI3">
            <v>0</v>
          </cell>
          <cell r="FJ3">
            <v>4.619154</v>
          </cell>
          <cell r="FK3">
            <v>55.444929999999999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7.5499999999999992E-4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2.1059999999999999E-2</v>
          </cell>
          <cell r="GR3">
            <v>2.1814999999999998E-2</v>
          </cell>
        </row>
      </sheetData>
      <sheetData sheetId="1">
        <row r="3">
          <cell r="AF3">
            <v>5.174385</v>
          </cell>
          <cell r="AG3">
            <v>0</v>
          </cell>
          <cell r="AH3">
            <v>0</v>
          </cell>
          <cell r="AI3">
            <v>1.0145739999999999</v>
          </cell>
          <cell r="AJ3">
            <v>0</v>
          </cell>
          <cell r="AK3">
            <v>2.8927739999999997</v>
          </cell>
          <cell r="AL3">
            <v>6.9328079999999996</v>
          </cell>
          <cell r="AM3">
            <v>14.336857</v>
          </cell>
          <cell r="AN3">
            <v>6.2463619999999995</v>
          </cell>
          <cell r="AO3">
            <v>0.46564</v>
          </cell>
          <cell r="AP3">
            <v>0.328237</v>
          </cell>
          <cell r="AQ3">
            <v>0</v>
          </cell>
          <cell r="AR3">
            <v>0</v>
          </cell>
          <cell r="AS3">
            <v>0</v>
          </cell>
          <cell r="AT3">
            <v>0.71089999999999998</v>
          </cell>
          <cell r="AU3">
            <v>6.6762000000000002E-2</v>
          </cell>
          <cell r="AV3">
            <v>0</v>
          </cell>
          <cell r="AW3">
            <v>0</v>
          </cell>
          <cell r="AX3">
            <v>0</v>
          </cell>
          <cell r="AY3">
            <v>33.816612999999997</v>
          </cell>
          <cell r="AZ3">
            <v>0</v>
          </cell>
          <cell r="BA3">
            <v>8.1381669999999993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17.535160999999999</v>
          </cell>
          <cell r="BI3">
            <v>0.452878</v>
          </cell>
          <cell r="BJ3">
            <v>0</v>
          </cell>
          <cell r="BK3">
            <v>5.2081759999999999</v>
          </cell>
          <cell r="BL3">
            <v>103.32029399999999</v>
          </cell>
          <cell r="BQ3">
            <v>4.8068650000000002</v>
          </cell>
          <cell r="BR3">
            <v>0</v>
          </cell>
          <cell r="BS3">
            <v>0</v>
          </cell>
          <cell r="BT3">
            <v>0.65118999999999994</v>
          </cell>
          <cell r="BU3">
            <v>0</v>
          </cell>
          <cell r="BV3">
            <v>1.7856339999999999</v>
          </cell>
          <cell r="BW3">
            <v>0.58016000000000001</v>
          </cell>
          <cell r="BX3">
            <v>7.7437509999999996</v>
          </cell>
          <cell r="BY3">
            <v>0</v>
          </cell>
          <cell r="BZ3">
            <v>0</v>
          </cell>
          <cell r="CA3">
            <v>2.0396999999999998E-2</v>
          </cell>
          <cell r="CB3">
            <v>0</v>
          </cell>
          <cell r="CC3">
            <v>0</v>
          </cell>
          <cell r="CD3">
            <v>0</v>
          </cell>
          <cell r="CE3">
            <v>0.20477399999999998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18.817439999999998</v>
          </cell>
          <cell r="CK3">
            <v>0</v>
          </cell>
          <cell r="CL3">
            <v>2.0215999999999998E-2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1.899357</v>
          </cell>
          <cell r="CT3">
            <v>6.2909999999999994E-2</v>
          </cell>
          <cell r="CU3">
            <v>0</v>
          </cell>
          <cell r="CV3">
            <v>1.31026</v>
          </cell>
          <cell r="CW3">
            <v>37.902954000000001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4.0869999999999997E-2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3.576E-2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2.0239999999999998E-2</v>
          </cell>
          <cell r="EA3">
            <v>0</v>
          </cell>
          <cell r="EB3">
            <v>0</v>
          </cell>
          <cell r="EC3">
            <v>0</v>
          </cell>
          <cell r="ED3">
            <v>9.6869999999999998E-2</v>
          </cell>
          <cell r="EE3">
            <v>0.36751999999999996</v>
          </cell>
          <cell r="EF3">
            <v>0</v>
          </cell>
          <cell r="EG3">
            <v>0</v>
          </cell>
          <cell r="EH3">
            <v>0.36338399999999998</v>
          </cell>
          <cell r="EI3">
            <v>0</v>
          </cell>
          <cell r="EJ3">
            <v>1.10714</v>
          </cell>
          <cell r="EK3">
            <v>6.3117779999999994</v>
          </cell>
          <cell r="EL3">
            <v>6.5931059999999997</v>
          </cell>
          <cell r="EM3">
            <v>6.2463619999999995</v>
          </cell>
          <cell r="EN3">
            <v>0.46564</v>
          </cell>
          <cell r="EO3">
            <v>0.30784</v>
          </cell>
          <cell r="EP3">
            <v>0</v>
          </cell>
          <cell r="EQ3">
            <v>0</v>
          </cell>
          <cell r="ER3">
            <v>0</v>
          </cell>
          <cell r="ES3">
            <v>0.50612599999999996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14.963412999999999</v>
          </cell>
          <cell r="EY3">
            <v>0</v>
          </cell>
          <cell r="EZ3">
            <v>8.1179509999999997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15.615563999999999</v>
          </cell>
          <cell r="FH3">
            <v>0.38996799999999998</v>
          </cell>
          <cell r="FI3">
            <v>0</v>
          </cell>
          <cell r="FJ3">
            <v>3.8978359999999999</v>
          </cell>
          <cell r="FK3">
            <v>65.253627999999992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7.9999999999999993E-5</v>
          </cell>
          <cell r="GR3">
            <v>7.9999999999999993E-5</v>
          </cell>
        </row>
      </sheetData>
      <sheetData sheetId="2">
        <row r="3">
          <cell r="AF3">
            <v>5.0954039999999994</v>
          </cell>
          <cell r="AG3">
            <v>0</v>
          </cell>
          <cell r="AH3">
            <v>0</v>
          </cell>
          <cell r="AI3">
            <v>0.84585499999999991</v>
          </cell>
          <cell r="AJ3">
            <v>0</v>
          </cell>
          <cell r="AK3">
            <v>2.9963129999999998</v>
          </cell>
          <cell r="AL3">
            <v>8.9510389999999997</v>
          </cell>
          <cell r="AM3">
            <v>13.603829999999999</v>
          </cell>
          <cell r="AN3">
            <v>5.5765789999999997</v>
          </cell>
          <cell r="AO3">
            <v>2.0669999999999997E-2</v>
          </cell>
          <cell r="AP3">
            <v>0.19212599999999999</v>
          </cell>
          <cell r="AQ3">
            <v>0</v>
          </cell>
          <cell r="AR3">
            <v>0</v>
          </cell>
          <cell r="AS3">
            <v>0</v>
          </cell>
          <cell r="AT3">
            <v>0.35847799999999996</v>
          </cell>
          <cell r="AU3">
            <v>3.4233E-2</v>
          </cell>
          <cell r="AV3">
            <v>0</v>
          </cell>
          <cell r="AW3">
            <v>0</v>
          </cell>
          <cell r="AX3">
            <v>0</v>
          </cell>
          <cell r="AY3">
            <v>35.166593999999996</v>
          </cell>
          <cell r="AZ3">
            <v>0</v>
          </cell>
          <cell r="BA3">
            <v>8.603788999999999</v>
          </cell>
          <cell r="BB3">
            <v>0</v>
          </cell>
          <cell r="BC3">
            <v>0.10815</v>
          </cell>
          <cell r="BD3">
            <v>0</v>
          </cell>
          <cell r="BE3">
            <v>0</v>
          </cell>
          <cell r="BF3">
            <v>0.25956000000000001</v>
          </cell>
          <cell r="BG3">
            <v>0</v>
          </cell>
          <cell r="BH3">
            <v>20.501300999999998</v>
          </cell>
          <cell r="BI3">
            <v>0.380828</v>
          </cell>
          <cell r="BJ3">
            <v>0</v>
          </cell>
          <cell r="BK3">
            <v>0.441272</v>
          </cell>
          <cell r="BL3">
            <v>103.136021</v>
          </cell>
          <cell r="BQ3">
            <v>3.738108</v>
          </cell>
          <cell r="BR3">
            <v>0</v>
          </cell>
          <cell r="BS3">
            <v>0</v>
          </cell>
          <cell r="BT3">
            <v>0.62069099999999999</v>
          </cell>
          <cell r="BU3">
            <v>0</v>
          </cell>
          <cell r="BV3">
            <v>2.7530600000000001</v>
          </cell>
          <cell r="BW3">
            <v>0.40633999999999998</v>
          </cell>
          <cell r="BX3">
            <v>8.9731740000000002</v>
          </cell>
          <cell r="BY3">
            <v>0</v>
          </cell>
          <cell r="BZ3">
            <v>1.7520000000000001E-2</v>
          </cell>
          <cell r="CA3">
            <v>2.1939999999999998E-2</v>
          </cell>
          <cell r="CB3">
            <v>0</v>
          </cell>
          <cell r="CC3">
            <v>0</v>
          </cell>
          <cell r="CD3">
            <v>0</v>
          </cell>
          <cell r="CE3">
            <v>0.21631699999999998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17.424578999999998</v>
          </cell>
          <cell r="CK3">
            <v>0</v>
          </cell>
          <cell r="CL3">
            <v>0.14180999999999999</v>
          </cell>
          <cell r="CM3">
            <v>0</v>
          </cell>
          <cell r="CN3">
            <v>0.10815</v>
          </cell>
          <cell r="CO3">
            <v>0</v>
          </cell>
          <cell r="CP3">
            <v>0</v>
          </cell>
          <cell r="CQ3">
            <v>0.25956000000000001</v>
          </cell>
          <cell r="CR3">
            <v>0</v>
          </cell>
          <cell r="CS3">
            <v>3.9138989999999998</v>
          </cell>
          <cell r="CT3">
            <v>6.7019999999999996E-2</v>
          </cell>
          <cell r="CU3">
            <v>0</v>
          </cell>
          <cell r="CV3">
            <v>0.17291699999999999</v>
          </cell>
          <cell r="CW3">
            <v>38.835084999999999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0.23081499999999999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2.5024999999999999E-2</v>
          </cell>
          <cell r="DR3">
            <v>0</v>
          </cell>
          <cell r="DS3">
            <v>2.0159999999999997E-2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6.0719999999999996E-2</v>
          </cell>
          <cell r="EA3">
            <v>0</v>
          </cell>
          <cell r="EB3">
            <v>0</v>
          </cell>
          <cell r="EC3">
            <v>0</v>
          </cell>
          <cell r="ED3">
            <v>0.33671999999999996</v>
          </cell>
          <cell r="EE3">
            <v>1.3572959999999998</v>
          </cell>
          <cell r="EF3">
            <v>0</v>
          </cell>
          <cell r="EG3">
            <v>0</v>
          </cell>
          <cell r="EH3">
            <v>0.225164</v>
          </cell>
          <cell r="EI3">
            <v>0</v>
          </cell>
          <cell r="EJ3">
            <v>0.243253</v>
          </cell>
          <cell r="EK3">
            <v>8.3138839999999998</v>
          </cell>
          <cell r="EL3">
            <v>4.6306560000000001</v>
          </cell>
          <cell r="EM3">
            <v>5.5765789999999997</v>
          </cell>
          <cell r="EN3">
            <v>3.15E-3</v>
          </cell>
          <cell r="EO3">
            <v>0.17010599999999998</v>
          </cell>
          <cell r="EP3">
            <v>0</v>
          </cell>
          <cell r="EQ3">
            <v>0</v>
          </cell>
          <cell r="ER3">
            <v>0</v>
          </cell>
          <cell r="ES3">
            <v>0.14216099999999998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17.716989999999999</v>
          </cell>
          <cell r="EY3">
            <v>0</v>
          </cell>
          <cell r="EZ3">
            <v>8.4418189999999989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16.526682000000001</v>
          </cell>
          <cell r="FH3">
            <v>0.31380799999999998</v>
          </cell>
          <cell r="FI3">
            <v>0</v>
          </cell>
          <cell r="FJ3">
            <v>0.26835500000000001</v>
          </cell>
          <cell r="FK3">
            <v>63.929902999999996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7.9999999999999993E-5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7.9999999999999993E-5</v>
          </cell>
        </row>
      </sheetData>
      <sheetData sheetId="3">
        <row r="3">
          <cell r="AF3">
            <v>2.8938639999999998</v>
          </cell>
          <cell r="AG3">
            <v>0</v>
          </cell>
          <cell r="AH3">
            <v>0</v>
          </cell>
          <cell r="AI3">
            <v>0.67943599999999993</v>
          </cell>
          <cell r="AJ3">
            <v>0</v>
          </cell>
          <cell r="AK3">
            <v>3.1581759999999997</v>
          </cell>
          <cell r="AL3">
            <v>11.534569999999999</v>
          </cell>
          <cell r="AM3">
            <v>9.073283</v>
          </cell>
          <cell r="AN3">
            <v>6.1473079999999998</v>
          </cell>
          <cell r="AO3">
            <v>1.7520000000000001E-2</v>
          </cell>
          <cell r="AP3">
            <v>0.10482999999999999</v>
          </cell>
          <cell r="AQ3">
            <v>3.0000000000000001E-6</v>
          </cell>
          <cell r="AR3">
            <v>0</v>
          </cell>
          <cell r="AS3">
            <v>0</v>
          </cell>
          <cell r="AT3">
            <v>1.0347579999999998</v>
          </cell>
          <cell r="AU3">
            <v>1.7617000000000001E-2</v>
          </cell>
          <cell r="AV3">
            <v>0</v>
          </cell>
          <cell r="AW3">
            <v>0</v>
          </cell>
          <cell r="AX3">
            <v>7.7837999999999991E-2</v>
          </cell>
          <cell r="AY3">
            <v>38.878053000000001</v>
          </cell>
          <cell r="AZ3">
            <v>0</v>
          </cell>
          <cell r="BA3">
            <v>4.6810969999999994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21.750306999999999</v>
          </cell>
          <cell r="BI3">
            <v>3.7157299999999998</v>
          </cell>
          <cell r="BJ3">
            <v>0</v>
          </cell>
          <cell r="BK3">
            <v>0.54818699999999998</v>
          </cell>
          <cell r="BL3">
            <v>104.31257699999999</v>
          </cell>
          <cell r="BQ3">
            <v>2.2827739999999999</v>
          </cell>
          <cell r="BR3">
            <v>0</v>
          </cell>
          <cell r="BS3">
            <v>0</v>
          </cell>
          <cell r="BT3">
            <v>0.42590600000000001</v>
          </cell>
          <cell r="BU3">
            <v>0</v>
          </cell>
          <cell r="BV3">
            <v>1.4594499999999999</v>
          </cell>
          <cell r="BW3">
            <v>0.28600999999999999</v>
          </cell>
          <cell r="BX3">
            <v>8.159775999999999</v>
          </cell>
          <cell r="BY3">
            <v>0</v>
          </cell>
          <cell r="BZ3">
            <v>1.7520000000000001E-2</v>
          </cell>
          <cell r="CA3">
            <v>9.1749999999999991E-3</v>
          </cell>
          <cell r="CB3">
            <v>0</v>
          </cell>
          <cell r="CC3">
            <v>0</v>
          </cell>
          <cell r="CD3">
            <v>0</v>
          </cell>
          <cell r="CE3">
            <v>0.40321399999999996</v>
          </cell>
          <cell r="CF3">
            <v>0</v>
          </cell>
          <cell r="CG3">
            <v>0</v>
          </cell>
          <cell r="CH3">
            <v>0</v>
          </cell>
          <cell r="CI3">
            <v>1.712E-2</v>
          </cell>
          <cell r="CJ3">
            <v>19.279968</v>
          </cell>
          <cell r="CK3">
            <v>0</v>
          </cell>
          <cell r="CL3">
            <v>0.34795799999999999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7.0438359999999998</v>
          </cell>
          <cell r="CT3">
            <v>0.161132</v>
          </cell>
          <cell r="CU3">
            <v>0</v>
          </cell>
          <cell r="CV3">
            <v>0.21929099999999999</v>
          </cell>
          <cell r="CW3">
            <v>40.113129999999998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0.47681499999999999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2.5024999999999999E-2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4.0479999999999995E-2</v>
          </cell>
          <cell r="EA3">
            <v>0</v>
          </cell>
          <cell r="EB3">
            <v>0</v>
          </cell>
          <cell r="EC3">
            <v>0</v>
          </cell>
          <cell r="ED3">
            <v>0.54232000000000002</v>
          </cell>
          <cell r="EE3">
            <v>0.61109000000000002</v>
          </cell>
          <cell r="EF3">
            <v>0</v>
          </cell>
          <cell r="EG3">
            <v>0</v>
          </cell>
          <cell r="EH3">
            <v>0.25352999999999998</v>
          </cell>
          <cell r="EI3">
            <v>0</v>
          </cell>
          <cell r="EJ3">
            <v>1.698726</v>
          </cell>
          <cell r="EK3">
            <v>10.771744999999999</v>
          </cell>
          <cell r="EL3">
            <v>0.91350699999999996</v>
          </cell>
          <cell r="EM3">
            <v>6.1473079999999998</v>
          </cell>
          <cell r="EN3">
            <v>0</v>
          </cell>
          <cell r="EO3">
            <v>9.565499999999999E-2</v>
          </cell>
          <cell r="EP3">
            <v>0</v>
          </cell>
          <cell r="EQ3">
            <v>0</v>
          </cell>
          <cell r="ER3">
            <v>0</v>
          </cell>
          <cell r="ES3">
            <v>0.63154399999999999</v>
          </cell>
          <cell r="ET3">
            <v>0</v>
          </cell>
          <cell r="EU3">
            <v>0</v>
          </cell>
          <cell r="EV3">
            <v>0</v>
          </cell>
          <cell r="EW3">
            <v>6.0717999999999994E-2</v>
          </cell>
          <cell r="EX3">
            <v>19.573059999999998</v>
          </cell>
          <cell r="EY3">
            <v>0</v>
          </cell>
          <cell r="EZ3">
            <v>4.3331390000000001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14.665991</v>
          </cell>
          <cell r="FH3">
            <v>3.5545979999999999</v>
          </cell>
          <cell r="FI3">
            <v>0</v>
          </cell>
          <cell r="FJ3">
            <v>0.32888200000000001</v>
          </cell>
          <cell r="FK3">
            <v>63.639492999999995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3.0000000000000001E-6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3.0000000000000001E-6</v>
          </cell>
        </row>
      </sheetData>
      <sheetData sheetId="4">
        <row r="3">
          <cell r="AF3">
            <v>2.9697719999999999</v>
          </cell>
          <cell r="AG3">
            <v>0</v>
          </cell>
          <cell r="AH3">
            <v>0</v>
          </cell>
          <cell r="AI3">
            <v>0.68163399999999996</v>
          </cell>
          <cell r="AJ3">
            <v>0</v>
          </cell>
          <cell r="AK3">
            <v>2.057391</v>
          </cell>
          <cell r="AL3">
            <v>12.899436</v>
          </cell>
          <cell r="AM3">
            <v>14.674132</v>
          </cell>
          <cell r="AN3">
            <v>5.2957450000000001</v>
          </cell>
          <cell r="AO3">
            <v>0.13484599999999999</v>
          </cell>
          <cell r="AP3">
            <v>0.14755599999999999</v>
          </cell>
          <cell r="AQ3">
            <v>3.1999999999999997E-4</v>
          </cell>
          <cell r="AR3">
            <v>0</v>
          </cell>
          <cell r="AS3">
            <v>0</v>
          </cell>
          <cell r="AT3">
            <v>1.9560329999999999</v>
          </cell>
          <cell r="AU3">
            <v>0</v>
          </cell>
          <cell r="AV3">
            <v>0</v>
          </cell>
          <cell r="AW3">
            <v>0</v>
          </cell>
          <cell r="AX3">
            <v>1.43669</v>
          </cell>
          <cell r="AY3">
            <v>37.820701999999997</v>
          </cell>
          <cell r="AZ3">
            <v>0</v>
          </cell>
          <cell r="BA3">
            <v>4.8079749999999999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9.527999999999999E-2</v>
          </cell>
          <cell r="BG3">
            <v>0</v>
          </cell>
          <cell r="BH3">
            <v>17.290005999999998</v>
          </cell>
          <cell r="BI3">
            <v>5.1558799999999998</v>
          </cell>
          <cell r="BJ3">
            <v>0</v>
          </cell>
          <cell r="BK3">
            <v>0.83238499999999993</v>
          </cell>
          <cell r="BL3">
            <v>108.25578299999999</v>
          </cell>
          <cell r="BQ3">
            <v>2.9492829999999999</v>
          </cell>
          <cell r="BR3">
            <v>0</v>
          </cell>
          <cell r="BS3">
            <v>0</v>
          </cell>
          <cell r="BT3">
            <v>0.51981900000000003</v>
          </cell>
          <cell r="BU3">
            <v>0</v>
          </cell>
          <cell r="BV3">
            <v>0.46873799999999999</v>
          </cell>
          <cell r="BW3">
            <v>0.35452600000000001</v>
          </cell>
          <cell r="BX3">
            <v>10.132835</v>
          </cell>
          <cell r="BY3">
            <v>0</v>
          </cell>
          <cell r="BZ3">
            <v>0.13484599999999999</v>
          </cell>
          <cell r="CA3">
            <v>1.1521E-2</v>
          </cell>
          <cell r="CB3">
            <v>3.1999999999999997E-4</v>
          </cell>
          <cell r="CC3">
            <v>0</v>
          </cell>
          <cell r="CD3">
            <v>0</v>
          </cell>
          <cell r="CE3">
            <v>0.83778299999999994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18.709692</v>
          </cell>
          <cell r="CK3">
            <v>0</v>
          </cell>
          <cell r="CL3">
            <v>0.25559300000000001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9.527999999999999E-2</v>
          </cell>
          <cell r="CR3">
            <v>0</v>
          </cell>
          <cell r="CS3">
            <v>7.8117570000000001</v>
          </cell>
          <cell r="CT3">
            <v>8.5084999999999994E-2</v>
          </cell>
          <cell r="CU3">
            <v>0</v>
          </cell>
          <cell r="CV3">
            <v>0.53160699999999994</v>
          </cell>
          <cell r="CW3">
            <v>42.898685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0.51392700000000002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1.6274999999999998E-2</v>
          </cell>
          <cell r="DR3">
            <v>0</v>
          </cell>
          <cell r="DS3">
            <v>6.182E-2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0.59202199999999994</v>
          </cell>
          <cell r="EE3">
            <v>2.0489E-2</v>
          </cell>
          <cell r="EF3">
            <v>0</v>
          </cell>
          <cell r="EG3">
            <v>0</v>
          </cell>
          <cell r="EH3">
            <v>0.16181499999999999</v>
          </cell>
          <cell r="EI3">
            <v>0</v>
          </cell>
          <cell r="EJ3">
            <v>1.5886529999999999</v>
          </cell>
          <cell r="EK3">
            <v>12.030982999999999</v>
          </cell>
          <cell r="EL3">
            <v>4.5412970000000001</v>
          </cell>
          <cell r="EM3">
            <v>5.2957450000000001</v>
          </cell>
          <cell r="EN3">
            <v>0</v>
          </cell>
          <cell r="EO3">
            <v>0.13603499999999999</v>
          </cell>
          <cell r="EP3">
            <v>0</v>
          </cell>
          <cell r="EQ3">
            <v>0</v>
          </cell>
          <cell r="ER3">
            <v>0</v>
          </cell>
          <cell r="ES3">
            <v>1.11825</v>
          </cell>
          <cell r="ET3">
            <v>0</v>
          </cell>
          <cell r="EU3">
            <v>0</v>
          </cell>
          <cell r="EV3">
            <v>0</v>
          </cell>
          <cell r="EW3">
            <v>1.43669</v>
          </cell>
          <cell r="EX3">
            <v>19.094735</v>
          </cell>
          <cell r="EY3">
            <v>0</v>
          </cell>
          <cell r="EZ3">
            <v>4.4905619999999997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9.4761309999999987</v>
          </cell>
          <cell r="FH3">
            <v>5.0707949999999995</v>
          </cell>
          <cell r="FI3">
            <v>0</v>
          </cell>
          <cell r="FJ3">
            <v>0.30052299999999998</v>
          </cell>
          <cell r="FK3">
            <v>64.762703000000002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2.5499999999999996E-4</v>
          </cell>
          <cell r="GR3">
            <v>2.5499999999999996E-4</v>
          </cell>
        </row>
      </sheetData>
      <sheetData sheetId="5">
        <row r="3">
          <cell r="AF3">
            <v>0.81669593455454004</v>
          </cell>
          <cell r="AG3">
            <v>5.4557999999999995E-2</v>
          </cell>
          <cell r="AH3">
            <v>0</v>
          </cell>
          <cell r="AI3">
            <v>0.43973199999999996</v>
          </cell>
          <cell r="AJ3">
            <v>0</v>
          </cell>
          <cell r="AK3">
            <v>1.948774</v>
          </cell>
          <cell r="AL3">
            <v>13.654064999999999</v>
          </cell>
          <cell r="AM3">
            <v>13.564948999999999</v>
          </cell>
          <cell r="AN3">
            <v>6.7669669999999993</v>
          </cell>
          <cell r="AO3">
            <v>0.33661999999999997</v>
          </cell>
          <cell r="AP3">
            <v>0.18598801395112288</v>
          </cell>
          <cell r="AQ3">
            <v>7.2300000000000001E-4</v>
          </cell>
          <cell r="AR3">
            <v>0</v>
          </cell>
          <cell r="AS3">
            <v>0</v>
          </cell>
          <cell r="AT3">
            <v>1.870922</v>
          </cell>
          <cell r="AU3">
            <v>0</v>
          </cell>
          <cell r="AV3">
            <v>0</v>
          </cell>
          <cell r="AW3">
            <v>0</v>
          </cell>
          <cell r="AX3">
            <v>1.8208179999999998</v>
          </cell>
          <cell r="AY3">
            <v>38.509537000000002</v>
          </cell>
          <cell r="AZ3">
            <v>0</v>
          </cell>
          <cell r="BA3">
            <v>4.6751490000000002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13.685585999999999</v>
          </cell>
          <cell r="BI3">
            <v>3.8557959999999998</v>
          </cell>
          <cell r="BJ3">
            <v>0</v>
          </cell>
          <cell r="BK3">
            <v>0.58071499999999998</v>
          </cell>
          <cell r="BL3">
            <v>102.76759494850566</v>
          </cell>
          <cell r="BQ3">
            <v>0.68060500000000002</v>
          </cell>
          <cell r="BR3">
            <v>5.4557999999999995E-2</v>
          </cell>
          <cell r="BS3">
            <v>0</v>
          </cell>
          <cell r="BT3">
            <v>0.25670300000000001</v>
          </cell>
          <cell r="BU3">
            <v>0</v>
          </cell>
          <cell r="BV3">
            <v>0.87295</v>
          </cell>
          <cell r="BW3">
            <v>0.31214599999999998</v>
          </cell>
          <cell r="BX3">
            <v>10.525535999999999</v>
          </cell>
          <cell r="BY3">
            <v>0</v>
          </cell>
          <cell r="BZ3">
            <v>0.33661999999999997</v>
          </cell>
          <cell r="CA3">
            <v>1.4607E-2</v>
          </cell>
          <cell r="CB3">
            <v>6.7299999999999999E-4</v>
          </cell>
          <cell r="CC3">
            <v>0</v>
          </cell>
          <cell r="CD3">
            <v>0</v>
          </cell>
          <cell r="CE3">
            <v>0.87841399999999992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18.053204000000001</v>
          </cell>
          <cell r="CK3">
            <v>0</v>
          </cell>
          <cell r="CL3">
            <v>9.6595E-2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9.3992199999999997</v>
          </cell>
          <cell r="CT3">
            <v>0</v>
          </cell>
          <cell r="CU3">
            <v>0</v>
          </cell>
          <cell r="CV3">
            <v>0.42805699999999997</v>
          </cell>
          <cell r="CW3">
            <v>41.909887999999995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0.46211999999999998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4.0600000000000002E-3</v>
          </cell>
          <cell r="DR3">
            <v>0</v>
          </cell>
          <cell r="DS3">
            <v>0.15046499999999999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0.616645</v>
          </cell>
          <cell r="EE3">
            <v>0.13609093455454011</v>
          </cell>
          <cell r="EF3">
            <v>0</v>
          </cell>
          <cell r="EG3">
            <v>0</v>
          </cell>
          <cell r="EH3">
            <v>0.183029</v>
          </cell>
          <cell r="EI3">
            <v>0</v>
          </cell>
          <cell r="EJ3">
            <v>1.0758239999999999</v>
          </cell>
          <cell r="EK3">
            <v>12.879799</v>
          </cell>
          <cell r="EL3">
            <v>3.0394129999999997</v>
          </cell>
          <cell r="EM3">
            <v>6.7669559999999995</v>
          </cell>
          <cell r="EN3">
            <v>0</v>
          </cell>
          <cell r="EO3">
            <v>0.17127599999999998</v>
          </cell>
          <cell r="EP3">
            <v>0</v>
          </cell>
          <cell r="EQ3">
            <v>0</v>
          </cell>
          <cell r="ER3">
            <v>0</v>
          </cell>
          <cell r="ES3">
            <v>0.99250799999999995</v>
          </cell>
          <cell r="ET3">
            <v>0</v>
          </cell>
          <cell r="EU3">
            <v>0</v>
          </cell>
          <cell r="EV3">
            <v>0</v>
          </cell>
          <cell r="EW3">
            <v>1.8208179999999998</v>
          </cell>
          <cell r="EX3">
            <v>20.452272999999998</v>
          </cell>
          <cell r="EY3">
            <v>0</v>
          </cell>
          <cell r="EZ3">
            <v>4.4280889999999999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4.28444</v>
          </cell>
          <cell r="FH3">
            <v>3.8557959999999998</v>
          </cell>
          <cell r="FI3">
            <v>0</v>
          </cell>
          <cell r="FJ3">
            <v>6.7002999999999993E-2</v>
          </cell>
          <cell r="FK3">
            <v>60.153314934554537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1.1E-5</v>
          </cell>
          <cell r="FU3">
            <v>0</v>
          </cell>
          <cell r="FV3">
            <v>1.0501395112288118E-4</v>
          </cell>
          <cell r="FW3">
            <v>4.9999999999999996E-5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5.1999999999999997E-5</v>
          </cell>
          <cell r="GO3">
            <v>0</v>
          </cell>
          <cell r="GP3">
            <v>0</v>
          </cell>
          <cell r="GQ3">
            <v>8.5438E-2</v>
          </cell>
          <cell r="GR3">
            <v>8.5656013951122878E-2</v>
          </cell>
        </row>
      </sheetData>
      <sheetData sheetId="6">
        <row r="3">
          <cell r="AF3">
            <v>1.5353699999999999</v>
          </cell>
          <cell r="AG3">
            <v>0</v>
          </cell>
          <cell r="AH3">
            <v>0</v>
          </cell>
          <cell r="AI3">
            <v>0.90368499999999996</v>
          </cell>
          <cell r="AJ3">
            <v>0</v>
          </cell>
          <cell r="AK3">
            <v>7.9612219999999994</v>
          </cell>
          <cell r="AL3">
            <v>8.7135110000000005</v>
          </cell>
          <cell r="AM3">
            <v>9.6692470000000004</v>
          </cell>
          <cell r="AN3">
            <v>5.4240469999999998</v>
          </cell>
          <cell r="AO3">
            <v>0.14893999999999999</v>
          </cell>
          <cell r="AP3">
            <v>7.8991999999999993E-2</v>
          </cell>
          <cell r="AQ3">
            <v>1.302E-3</v>
          </cell>
          <cell r="AR3">
            <v>0</v>
          </cell>
          <cell r="AS3">
            <v>0</v>
          </cell>
          <cell r="AT3">
            <v>1.9074099999999998</v>
          </cell>
          <cell r="AU3">
            <v>0</v>
          </cell>
          <cell r="AV3">
            <v>0</v>
          </cell>
          <cell r="AW3">
            <v>0</v>
          </cell>
          <cell r="AX3">
            <v>1.8213329999999999</v>
          </cell>
          <cell r="AY3">
            <v>41.553272</v>
          </cell>
          <cell r="AZ3">
            <v>0</v>
          </cell>
          <cell r="BA3">
            <v>3.3319319999999997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12.861867</v>
          </cell>
          <cell r="BI3">
            <v>1.157035</v>
          </cell>
          <cell r="BJ3">
            <v>0.30359999999999998</v>
          </cell>
          <cell r="BK3">
            <v>0.17125199999999999</v>
          </cell>
          <cell r="BL3">
            <v>97.544016999999997</v>
          </cell>
          <cell r="BQ3">
            <v>1.4538549999999999</v>
          </cell>
          <cell r="BR3">
            <v>0</v>
          </cell>
          <cell r="BS3">
            <v>0</v>
          </cell>
          <cell r="BT3">
            <v>0.23458999999999999</v>
          </cell>
          <cell r="BU3">
            <v>0</v>
          </cell>
          <cell r="BV3">
            <v>1.3281719999999999</v>
          </cell>
          <cell r="BW3">
            <v>0.37370699999999996</v>
          </cell>
          <cell r="BX3">
            <v>8.4017160000000004</v>
          </cell>
          <cell r="BY3">
            <v>0</v>
          </cell>
          <cell r="BZ3">
            <v>0.14893999999999999</v>
          </cell>
          <cell r="CA3">
            <v>7.7619999999999998E-3</v>
          </cell>
          <cell r="CB3">
            <v>1.302E-3</v>
          </cell>
          <cell r="CC3">
            <v>0</v>
          </cell>
          <cell r="CD3">
            <v>0</v>
          </cell>
          <cell r="CE3">
            <v>1.056406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18.338602999999999</v>
          </cell>
          <cell r="CK3">
            <v>0</v>
          </cell>
          <cell r="CL3">
            <v>0.25553399999999998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8.528967999999999</v>
          </cell>
          <cell r="CT3">
            <v>2.3819999999999997E-2</v>
          </cell>
          <cell r="CU3">
            <v>0</v>
          </cell>
          <cell r="CV3">
            <v>8.8159000000000001E-2</v>
          </cell>
          <cell r="CW3">
            <v>40.241534000000001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0.51529499999999995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6.5099999999999993E-3</v>
          </cell>
          <cell r="DR3">
            <v>0</v>
          </cell>
          <cell r="DS3">
            <v>0.10862999999999999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0.63043499999999997</v>
          </cell>
          <cell r="EE3">
            <v>8.151499999999999E-2</v>
          </cell>
          <cell r="EF3">
            <v>0</v>
          </cell>
          <cell r="EG3">
            <v>0</v>
          </cell>
          <cell r="EH3">
            <v>0.669095</v>
          </cell>
          <cell r="EI3">
            <v>0</v>
          </cell>
          <cell r="EJ3">
            <v>6.6330499999999999</v>
          </cell>
          <cell r="EK3">
            <v>7.8245089999999999</v>
          </cell>
          <cell r="EL3">
            <v>1.267531</v>
          </cell>
          <cell r="EM3">
            <v>5.4240469999999998</v>
          </cell>
          <cell r="EN3">
            <v>0</v>
          </cell>
          <cell r="EO3">
            <v>7.1230000000000002E-2</v>
          </cell>
          <cell r="EP3">
            <v>0</v>
          </cell>
          <cell r="EQ3">
            <v>0</v>
          </cell>
          <cell r="ER3">
            <v>0</v>
          </cell>
          <cell r="ES3">
            <v>0.85100399999999998</v>
          </cell>
          <cell r="ET3">
            <v>0</v>
          </cell>
          <cell r="EU3">
            <v>0</v>
          </cell>
          <cell r="EV3">
            <v>0</v>
          </cell>
          <cell r="EW3">
            <v>1.8213329999999999</v>
          </cell>
          <cell r="EX3">
            <v>23.208158999999998</v>
          </cell>
          <cell r="EY3">
            <v>0</v>
          </cell>
          <cell r="EZ3">
            <v>2.967768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4.3328989999999994</v>
          </cell>
          <cell r="FH3">
            <v>1.1332149999999999</v>
          </cell>
          <cell r="FI3">
            <v>0.30359999999999998</v>
          </cell>
          <cell r="FJ3">
            <v>7.130199999999999E-2</v>
          </cell>
          <cell r="FK3">
            <v>56.660256999999994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1.1786E-2</v>
          </cell>
          <cell r="GR3">
            <v>1.1786E-2</v>
          </cell>
        </row>
      </sheetData>
      <sheetData sheetId="7">
        <row r="3">
          <cell r="AF3">
            <v>7.469614</v>
          </cell>
          <cell r="AG3">
            <v>0.25113199999999997</v>
          </cell>
          <cell r="AH3">
            <v>0</v>
          </cell>
          <cell r="AI3">
            <v>0.418244</v>
          </cell>
          <cell r="AJ3">
            <v>0</v>
          </cell>
          <cell r="AK3">
            <v>5.6700710000000001</v>
          </cell>
          <cell r="AL3">
            <v>13.389173</v>
          </cell>
          <cell r="AM3">
            <v>9.0792959999999994</v>
          </cell>
          <cell r="AN3">
            <v>8.8492239999999995</v>
          </cell>
          <cell r="AO3">
            <v>0.195657</v>
          </cell>
          <cell r="AP3">
            <v>8.3354999999999999E-2</v>
          </cell>
          <cell r="AQ3">
            <v>1.1179999999999999E-3</v>
          </cell>
          <cell r="AR3">
            <v>0</v>
          </cell>
          <cell r="AS3">
            <v>0</v>
          </cell>
          <cell r="AT3">
            <v>1.6528579999999999</v>
          </cell>
          <cell r="AU3">
            <v>0</v>
          </cell>
          <cell r="AV3">
            <v>0</v>
          </cell>
          <cell r="AW3">
            <v>0</v>
          </cell>
          <cell r="AX3">
            <v>4.6617049999999995</v>
          </cell>
          <cell r="AY3">
            <v>44.908985000000001</v>
          </cell>
          <cell r="AZ3">
            <v>0</v>
          </cell>
          <cell r="BA3">
            <v>4.4043729999999996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8.4431999999999993E-2</v>
          </cell>
          <cell r="BG3">
            <v>0</v>
          </cell>
          <cell r="BH3">
            <v>13.562268</v>
          </cell>
          <cell r="BI3">
            <v>8.2049999999999998E-2</v>
          </cell>
          <cell r="BJ3">
            <v>0.619784</v>
          </cell>
          <cell r="BK3">
            <v>0.17189699999999999</v>
          </cell>
          <cell r="BL3">
            <v>115.55523599999999</v>
          </cell>
          <cell r="BQ3">
            <v>6.8409169999999992</v>
          </cell>
          <cell r="BR3">
            <v>0.108</v>
          </cell>
          <cell r="BS3">
            <v>0</v>
          </cell>
          <cell r="BT3">
            <v>0.33672799999999997</v>
          </cell>
          <cell r="BU3">
            <v>0</v>
          </cell>
          <cell r="BV3">
            <v>3.3015629999999998</v>
          </cell>
          <cell r="BW3">
            <v>0.27194199999999996</v>
          </cell>
          <cell r="BX3">
            <v>8.773750999999999</v>
          </cell>
          <cell r="BY3">
            <v>2.1899999999999998E-4</v>
          </cell>
          <cell r="BZ3">
            <v>0.195657</v>
          </cell>
          <cell r="CA3">
            <v>1.6855999999999999E-2</v>
          </cell>
          <cell r="CB3">
            <v>1.1179999999999999E-3</v>
          </cell>
          <cell r="CC3">
            <v>0</v>
          </cell>
          <cell r="CD3">
            <v>0</v>
          </cell>
          <cell r="CE3">
            <v>0.82238</v>
          </cell>
          <cell r="CF3">
            <v>0</v>
          </cell>
          <cell r="CG3">
            <v>0</v>
          </cell>
          <cell r="CH3">
            <v>0</v>
          </cell>
          <cell r="CI3">
            <v>0.64954199999999995</v>
          </cell>
          <cell r="CJ3">
            <v>21.973679999999998</v>
          </cell>
          <cell r="CK3">
            <v>0</v>
          </cell>
          <cell r="CL3">
            <v>0.42220799999999997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4.3212E-2</v>
          </cell>
          <cell r="CR3">
            <v>0</v>
          </cell>
          <cell r="CS3">
            <v>7.4688079999999992</v>
          </cell>
          <cell r="CT3">
            <v>0</v>
          </cell>
          <cell r="CU3">
            <v>0</v>
          </cell>
          <cell r="CV3">
            <v>5.9639999999999999E-2</v>
          </cell>
          <cell r="CW3">
            <v>51.286220999999998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0.29496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1.2284999999999999E-2</v>
          </cell>
          <cell r="DR3">
            <v>0</v>
          </cell>
          <cell r="DS3">
            <v>0.30092999999999998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0.60817500000000002</v>
          </cell>
          <cell r="EE3">
            <v>0.62869699999999995</v>
          </cell>
          <cell r="EF3">
            <v>0.14313199999999998</v>
          </cell>
          <cell r="EG3">
            <v>0</v>
          </cell>
          <cell r="EH3">
            <v>8.1515999999999991E-2</v>
          </cell>
          <cell r="EI3">
            <v>0</v>
          </cell>
          <cell r="EJ3">
            <v>2.3685079999999998</v>
          </cell>
          <cell r="EK3">
            <v>12.822270999999999</v>
          </cell>
          <cell r="EL3">
            <v>0.30554500000000001</v>
          </cell>
          <cell r="EM3">
            <v>8.849005</v>
          </cell>
          <cell r="EN3">
            <v>0</v>
          </cell>
          <cell r="EO3">
            <v>6.6462999999999994E-2</v>
          </cell>
          <cell r="EP3">
            <v>0</v>
          </cell>
          <cell r="EQ3">
            <v>0</v>
          </cell>
          <cell r="ER3">
            <v>0</v>
          </cell>
          <cell r="ES3">
            <v>0.83047799999999994</v>
          </cell>
          <cell r="ET3">
            <v>0</v>
          </cell>
          <cell r="EU3">
            <v>0</v>
          </cell>
          <cell r="EV3">
            <v>0</v>
          </cell>
          <cell r="EW3">
            <v>4.0121630000000001</v>
          </cell>
          <cell r="EX3">
            <v>22.923019999999998</v>
          </cell>
          <cell r="EY3">
            <v>0</v>
          </cell>
          <cell r="EZ3">
            <v>3.681235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4.122E-2</v>
          </cell>
          <cell r="FF3">
            <v>0</v>
          </cell>
          <cell r="FG3">
            <v>6.0934599999999994</v>
          </cell>
          <cell r="FH3">
            <v>8.2049999999999998E-2</v>
          </cell>
          <cell r="FI3">
            <v>0.619784</v>
          </cell>
          <cell r="FJ3">
            <v>0.111983</v>
          </cell>
          <cell r="FK3">
            <v>63.660529999999994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3.6000000000000001E-5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2.7399999999999999E-4</v>
          </cell>
          <cell r="GR3">
            <v>3.1E-4</v>
          </cell>
        </row>
      </sheetData>
      <sheetData sheetId="8">
        <row r="3">
          <cell r="AF3">
            <v>7.0437389999999995</v>
          </cell>
          <cell r="AG3">
            <v>0.12</v>
          </cell>
          <cell r="AH3">
            <v>2.4E-2</v>
          </cell>
          <cell r="AI3">
            <v>0.16792799999999999</v>
          </cell>
          <cell r="AJ3">
            <v>0</v>
          </cell>
          <cell r="AK3">
            <v>7.5725349999999993</v>
          </cell>
          <cell r="AL3">
            <v>12.879816999999999</v>
          </cell>
          <cell r="AM3">
            <v>9.533042</v>
          </cell>
          <cell r="AN3">
            <v>10.181557</v>
          </cell>
          <cell r="AO3">
            <v>0.70063699999999995</v>
          </cell>
          <cell r="AP3">
            <v>7.9791000000000001E-2</v>
          </cell>
          <cell r="AQ3">
            <v>2.34E-4</v>
          </cell>
          <cell r="AR3">
            <v>0</v>
          </cell>
          <cell r="AS3">
            <v>0</v>
          </cell>
          <cell r="AT3">
            <v>1.4786979999999998</v>
          </cell>
          <cell r="AU3">
            <v>0</v>
          </cell>
          <cell r="AV3">
            <v>0</v>
          </cell>
          <cell r="AW3">
            <v>0</v>
          </cell>
          <cell r="AX3">
            <v>2.5519499999999997</v>
          </cell>
          <cell r="AY3">
            <v>48.077749999999995</v>
          </cell>
          <cell r="AZ3">
            <v>0</v>
          </cell>
          <cell r="BA3">
            <v>3.2892649999999999</v>
          </cell>
          <cell r="BB3">
            <v>0</v>
          </cell>
          <cell r="BC3">
            <v>0</v>
          </cell>
          <cell r="BD3">
            <v>4.0479000000000001E-2</v>
          </cell>
          <cell r="BE3">
            <v>0</v>
          </cell>
          <cell r="BF3">
            <v>0.12845999999999999</v>
          </cell>
          <cell r="BG3">
            <v>0</v>
          </cell>
          <cell r="BH3">
            <v>13.799531999999999</v>
          </cell>
          <cell r="BI3">
            <v>4.2741999999999995E-2</v>
          </cell>
          <cell r="BJ3">
            <v>0.465528</v>
          </cell>
          <cell r="BK3">
            <v>0.32661499999999999</v>
          </cell>
          <cell r="BL3">
            <v>118.50429899999999</v>
          </cell>
          <cell r="BQ3">
            <v>6.8326529999999996</v>
          </cell>
          <cell r="BR3">
            <v>0.12</v>
          </cell>
          <cell r="BS3">
            <v>2.4E-2</v>
          </cell>
          <cell r="BT3">
            <v>8.6412000000000003E-2</v>
          </cell>
          <cell r="BU3">
            <v>0</v>
          </cell>
          <cell r="BV3">
            <v>4.5044409999999999</v>
          </cell>
          <cell r="BW3">
            <v>0.30273600000000001</v>
          </cell>
          <cell r="BX3">
            <v>9.2101459999999999</v>
          </cell>
          <cell r="BY3">
            <v>0</v>
          </cell>
          <cell r="BZ3">
            <v>0.23206599999999999</v>
          </cell>
          <cell r="CA3">
            <v>4.1599999999999996E-3</v>
          </cell>
          <cell r="CB3">
            <v>2.34E-4</v>
          </cell>
          <cell r="CC3">
            <v>0</v>
          </cell>
          <cell r="CD3">
            <v>0</v>
          </cell>
          <cell r="CE3">
            <v>0.32383000000000001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24.08117</v>
          </cell>
          <cell r="CK3">
            <v>0</v>
          </cell>
          <cell r="CL3">
            <v>0.57911699999999999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8.6424000000000001E-2</v>
          </cell>
          <cell r="CR3">
            <v>0</v>
          </cell>
          <cell r="CS3">
            <v>5.7618339999999995</v>
          </cell>
          <cell r="CT3">
            <v>0</v>
          </cell>
          <cell r="CU3">
            <v>0</v>
          </cell>
          <cell r="CV3">
            <v>0.24054599999999998</v>
          </cell>
          <cell r="CW3">
            <v>52.389769000000001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0.20604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9.5199999999999989E-3</v>
          </cell>
          <cell r="DR3">
            <v>0</v>
          </cell>
          <cell r="DS3">
            <v>0.31722499999999998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0.53278499999999995</v>
          </cell>
          <cell r="EE3">
            <v>0.211086</v>
          </cell>
          <cell r="EF3">
            <v>0</v>
          </cell>
          <cell r="EG3">
            <v>0</v>
          </cell>
          <cell r="EH3">
            <v>8.1515999999999991E-2</v>
          </cell>
          <cell r="EI3">
            <v>0</v>
          </cell>
          <cell r="EJ3">
            <v>3.0680939999999999</v>
          </cell>
          <cell r="EK3">
            <v>12.371041</v>
          </cell>
          <cell r="EL3">
            <v>0.32289599999999996</v>
          </cell>
          <cell r="EM3">
            <v>10.181557</v>
          </cell>
          <cell r="EN3">
            <v>0.46857099999999996</v>
          </cell>
          <cell r="EO3">
            <v>7.0538000000000003E-2</v>
          </cell>
          <cell r="EP3">
            <v>0</v>
          </cell>
          <cell r="EQ3">
            <v>0</v>
          </cell>
          <cell r="ER3">
            <v>0</v>
          </cell>
          <cell r="ES3">
            <v>1.154868</v>
          </cell>
          <cell r="ET3">
            <v>0</v>
          </cell>
          <cell r="EU3">
            <v>0</v>
          </cell>
          <cell r="EV3">
            <v>0</v>
          </cell>
          <cell r="EW3">
            <v>2.5519499999999997</v>
          </cell>
          <cell r="EX3">
            <v>23.98706</v>
          </cell>
          <cell r="EY3">
            <v>0</v>
          </cell>
          <cell r="EZ3">
            <v>2.3929229999999997</v>
          </cell>
          <cell r="FA3">
            <v>0</v>
          </cell>
          <cell r="FB3">
            <v>0</v>
          </cell>
          <cell r="FC3">
            <v>4.0479000000000001E-2</v>
          </cell>
          <cell r="FD3">
            <v>0</v>
          </cell>
          <cell r="FE3">
            <v>4.2035999999999997E-2</v>
          </cell>
          <cell r="FF3">
            <v>0</v>
          </cell>
          <cell r="FG3">
            <v>8.0335719999999995</v>
          </cell>
          <cell r="FH3">
            <v>4.2741999999999995E-2</v>
          </cell>
          <cell r="FI3">
            <v>0.465528</v>
          </cell>
          <cell r="FJ3">
            <v>8.5022E-2</v>
          </cell>
          <cell r="FK3">
            <v>65.571478999999997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5.0929999999999994E-3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1.047E-3</v>
          </cell>
          <cell r="GR3">
            <v>6.1399999999999996E-3</v>
          </cell>
        </row>
      </sheetData>
      <sheetData sheetId="9">
        <row r="3">
          <cell r="AF3">
            <v>5.4919199999999995</v>
          </cell>
          <cell r="AG3">
            <v>2.2799999999999997E-2</v>
          </cell>
          <cell r="AH3">
            <v>2.0256E-2</v>
          </cell>
          <cell r="AI3">
            <v>0.10639999999999999</v>
          </cell>
          <cell r="AJ3">
            <v>0</v>
          </cell>
          <cell r="AK3">
            <v>8.4226659999999995</v>
          </cell>
          <cell r="AL3">
            <v>14.544718</v>
          </cell>
          <cell r="AM3">
            <v>8.4348700000000001</v>
          </cell>
          <cell r="AN3">
            <v>9.6280590000000004</v>
          </cell>
          <cell r="AO3">
            <v>2.161143</v>
          </cell>
          <cell r="AP3">
            <v>6.3034999999999994E-2</v>
          </cell>
          <cell r="AQ3">
            <v>3.4E-5</v>
          </cell>
          <cell r="AR3">
            <v>4.0465000000000001E-2</v>
          </cell>
          <cell r="AS3">
            <v>0</v>
          </cell>
          <cell r="AT3">
            <v>1.9110819999999999</v>
          </cell>
          <cell r="AU3">
            <v>2.1899999999999998E-4</v>
          </cell>
          <cell r="AV3">
            <v>0</v>
          </cell>
          <cell r="AW3">
            <v>0</v>
          </cell>
          <cell r="AX3">
            <v>2.6165400000000001</v>
          </cell>
          <cell r="AY3">
            <v>45.460642999999997</v>
          </cell>
          <cell r="AZ3">
            <v>0</v>
          </cell>
          <cell r="BA3">
            <v>3.3135299999999996</v>
          </cell>
          <cell r="BB3">
            <v>0</v>
          </cell>
          <cell r="BC3">
            <v>0</v>
          </cell>
          <cell r="BD3">
            <v>0.202324</v>
          </cell>
          <cell r="BE3">
            <v>0</v>
          </cell>
          <cell r="BF3">
            <v>0.108</v>
          </cell>
          <cell r="BG3">
            <v>0</v>
          </cell>
          <cell r="BH3">
            <v>13.299966</v>
          </cell>
          <cell r="BI3">
            <v>0.57956600000000003</v>
          </cell>
          <cell r="BJ3">
            <v>4.1861999999999996E-2</v>
          </cell>
          <cell r="BK3">
            <v>0.45161599999999996</v>
          </cell>
          <cell r="BL3">
            <v>116.92171399999999</v>
          </cell>
          <cell r="BQ3">
            <v>5.3840879999999993</v>
          </cell>
          <cell r="BR3">
            <v>0</v>
          </cell>
          <cell r="BS3">
            <v>0</v>
          </cell>
          <cell r="BT3">
            <v>0.10639999999999999</v>
          </cell>
          <cell r="BU3">
            <v>0</v>
          </cell>
          <cell r="BV3">
            <v>5.6168550000000002</v>
          </cell>
          <cell r="BW3">
            <v>0.33230999999999999</v>
          </cell>
          <cell r="BX3">
            <v>8.1813900000000004</v>
          </cell>
          <cell r="BY3">
            <v>0</v>
          </cell>
          <cell r="BZ3">
            <v>0.16161200000000001</v>
          </cell>
          <cell r="CA3">
            <v>1.2345E-2</v>
          </cell>
          <cell r="CB3">
            <v>0</v>
          </cell>
          <cell r="CC3">
            <v>0</v>
          </cell>
          <cell r="CD3">
            <v>0</v>
          </cell>
          <cell r="CE3">
            <v>0.67509999999999992</v>
          </cell>
          <cell r="CF3">
            <v>2.1899999999999998E-4</v>
          </cell>
          <cell r="CG3">
            <v>0</v>
          </cell>
          <cell r="CH3">
            <v>0</v>
          </cell>
          <cell r="CI3">
            <v>0</v>
          </cell>
          <cell r="CJ3">
            <v>25.557859999999998</v>
          </cell>
          <cell r="CK3">
            <v>0</v>
          </cell>
          <cell r="CL3">
            <v>0.87391099999999999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0.108</v>
          </cell>
          <cell r="CR3">
            <v>0</v>
          </cell>
          <cell r="CS3">
            <v>7.4494939999999996</v>
          </cell>
          <cell r="CT3">
            <v>8.7999999999999988E-3</v>
          </cell>
          <cell r="CU3">
            <v>2.1606E-2</v>
          </cell>
          <cell r="CV3">
            <v>0.35311599999999999</v>
          </cell>
          <cell r="CW3">
            <v>54.843105999999999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8.1599999999999992E-2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4.0249999999999999E-3</v>
          </cell>
          <cell r="DR3">
            <v>0</v>
          </cell>
          <cell r="DS3">
            <v>0.40840499999999996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0.49402999999999997</v>
          </cell>
          <cell r="EE3">
            <v>0.107832</v>
          </cell>
          <cell r="EF3">
            <v>2.2799999999999997E-2</v>
          </cell>
          <cell r="EG3">
            <v>2.0256E-2</v>
          </cell>
          <cell r="EH3">
            <v>0</v>
          </cell>
          <cell r="EI3">
            <v>0</v>
          </cell>
          <cell r="EJ3">
            <v>2.8058109999999998</v>
          </cell>
          <cell r="EK3">
            <v>14.130808</v>
          </cell>
          <cell r="EL3">
            <v>0.25347999999999998</v>
          </cell>
          <cell r="EM3">
            <v>9.6280590000000004</v>
          </cell>
          <cell r="EN3">
            <v>1.9995309999999999</v>
          </cell>
          <cell r="EO3">
            <v>5.0689999999999999E-2</v>
          </cell>
          <cell r="EP3">
            <v>0</v>
          </cell>
          <cell r="EQ3">
            <v>4.0465000000000001E-2</v>
          </cell>
          <cell r="ER3">
            <v>0</v>
          </cell>
          <cell r="ES3">
            <v>1.2359819999999999</v>
          </cell>
          <cell r="ET3">
            <v>0</v>
          </cell>
          <cell r="EU3">
            <v>0</v>
          </cell>
          <cell r="EV3">
            <v>0</v>
          </cell>
          <cell r="EW3">
            <v>2.6165400000000001</v>
          </cell>
          <cell r="EX3">
            <v>19.898758000000001</v>
          </cell>
          <cell r="EY3">
            <v>0</v>
          </cell>
          <cell r="EZ3">
            <v>2.0312139999999999</v>
          </cell>
          <cell r="FA3">
            <v>0</v>
          </cell>
          <cell r="FB3">
            <v>0</v>
          </cell>
          <cell r="FC3">
            <v>0.202324</v>
          </cell>
          <cell r="FD3">
            <v>0</v>
          </cell>
          <cell r="FE3">
            <v>0</v>
          </cell>
          <cell r="FF3">
            <v>0</v>
          </cell>
          <cell r="FG3">
            <v>5.8504719999999999</v>
          </cell>
          <cell r="FH3">
            <v>0.570766</v>
          </cell>
          <cell r="FI3">
            <v>2.0256E-2</v>
          </cell>
          <cell r="FJ3">
            <v>9.849999999999999E-2</v>
          </cell>
          <cell r="FK3">
            <v>61.584543999999994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3.4E-5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3.4E-5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8.0158919999999991</v>
          </cell>
          <cell r="AG3">
            <v>0.56805399999999995</v>
          </cell>
          <cell r="AH3">
            <v>2.2796E-2</v>
          </cell>
          <cell r="AI3">
            <v>0.26946100000000001</v>
          </cell>
          <cell r="AJ3">
            <v>0</v>
          </cell>
          <cell r="AK3">
            <v>14.93351</v>
          </cell>
          <cell r="AL3">
            <v>12.822626</v>
          </cell>
          <cell r="AM3">
            <v>9.2551659999999991</v>
          </cell>
          <cell r="AN3">
            <v>7.5592999999999995</v>
          </cell>
          <cell r="AO3">
            <v>1.7232299999999998</v>
          </cell>
          <cell r="AP3">
            <v>3.6891E-2</v>
          </cell>
          <cell r="AQ3">
            <v>4.0969999999999999E-3</v>
          </cell>
          <cell r="AR3">
            <v>0.101162</v>
          </cell>
          <cell r="AS3">
            <v>0</v>
          </cell>
          <cell r="AT3">
            <v>1.2367219999999999</v>
          </cell>
          <cell r="AU3">
            <v>0</v>
          </cell>
          <cell r="AV3">
            <v>0</v>
          </cell>
          <cell r="AW3">
            <v>0</v>
          </cell>
          <cell r="AX3">
            <v>5.4796639999999996</v>
          </cell>
          <cell r="AY3">
            <v>40.090399999999995</v>
          </cell>
          <cell r="AZ3">
            <v>0</v>
          </cell>
          <cell r="BA3">
            <v>2.721908</v>
          </cell>
          <cell r="BB3">
            <v>0</v>
          </cell>
          <cell r="BC3">
            <v>0</v>
          </cell>
          <cell r="BD3">
            <v>0.202324</v>
          </cell>
          <cell r="BE3">
            <v>0</v>
          </cell>
          <cell r="BF3">
            <v>0.66960599999999992</v>
          </cell>
          <cell r="BG3">
            <v>0</v>
          </cell>
          <cell r="BH3">
            <v>14.13937</v>
          </cell>
          <cell r="BI3">
            <v>0.54890300000000003</v>
          </cell>
          <cell r="BJ3">
            <v>0.24394399999999999</v>
          </cell>
          <cell r="BK3">
            <v>0.260044</v>
          </cell>
          <cell r="BL3">
            <v>120.90506999999999</v>
          </cell>
          <cell r="BQ3">
            <v>6.7319279999999999</v>
          </cell>
          <cell r="BR3">
            <v>0.43262</v>
          </cell>
          <cell r="BS3">
            <v>0</v>
          </cell>
          <cell r="BT3">
            <v>8.6405999999999997E-2</v>
          </cell>
          <cell r="BU3">
            <v>0</v>
          </cell>
          <cell r="BV3">
            <v>10.289199999999999</v>
          </cell>
          <cell r="BW3">
            <v>0.46640799999999999</v>
          </cell>
          <cell r="BX3">
            <v>9.0027799999999996</v>
          </cell>
          <cell r="BY3">
            <v>0</v>
          </cell>
          <cell r="BZ3">
            <v>0.17279999999999998</v>
          </cell>
          <cell r="CA3">
            <v>4.0999999999999995E-3</v>
          </cell>
          <cell r="CB3">
            <v>0</v>
          </cell>
          <cell r="CC3">
            <v>0</v>
          </cell>
          <cell r="CD3">
            <v>0</v>
          </cell>
          <cell r="CE3">
            <v>0.378965</v>
          </cell>
          <cell r="CF3">
            <v>0</v>
          </cell>
          <cell r="CG3">
            <v>0</v>
          </cell>
          <cell r="CH3">
            <v>0</v>
          </cell>
          <cell r="CI3">
            <v>8.652399999999999E-2</v>
          </cell>
          <cell r="CJ3">
            <v>22.458299999999998</v>
          </cell>
          <cell r="CK3">
            <v>0</v>
          </cell>
          <cell r="CL3">
            <v>0.56842799999999993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0.66960599999999992</v>
          </cell>
          <cell r="CR3">
            <v>0</v>
          </cell>
          <cell r="CS3">
            <v>8.6373699999999989</v>
          </cell>
          <cell r="CT3">
            <v>9.1000000000000004E-3</v>
          </cell>
          <cell r="CU3">
            <v>0</v>
          </cell>
          <cell r="CV3">
            <v>0.13119699999999998</v>
          </cell>
          <cell r="CW3">
            <v>60.125731999999999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0.25011800000000001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0.34392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0.59403799999999995</v>
          </cell>
          <cell r="EE3">
            <v>1.2839639999999999</v>
          </cell>
          <cell r="EF3">
            <v>0.135434</v>
          </cell>
          <cell r="EG3">
            <v>2.2796E-2</v>
          </cell>
          <cell r="EH3">
            <v>0.183055</v>
          </cell>
          <cell r="EI3">
            <v>0</v>
          </cell>
          <cell r="EJ3">
            <v>4.6443099999999999</v>
          </cell>
          <cell r="EK3">
            <v>12.1061</v>
          </cell>
          <cell r="EL3">
            <v>0.252386</v>
          </cell>
          <cell r="EM3">
            <v>7.5592999999999995</v>
          </cell>
          <cell r="EN3">
            <v>1.55043</v>
          </cell>
          <cell r="EO3">
            <v>3.2791000000000001E-2</v>
          </cell>
          <cell r="EP3">
            <v>4.0969999999999999E-3</v>
          </cell>
          <cell r="EQ3">
            <v>0.101162</v>
          </cell>
          <cell r="ER3">
            <v>0</v>
          </cell>
          <cell r="ES3">
            <v>0.85775699999999999</v>
          </cell>
          <cell r="ET3">
            <v>0</v>
          </cell>
          <cell r="EU3">
            <v>0</v>
          </cell>
          <cell r="EV3">
            <v>0</v>
          </cell>
          <cell r="EW3">
            <v>5.3931399999999998</v>
          </cell>
          <cell r="EX3">
            <v>17.0686</v>
          </cell>
          <cell r="EY3">
            <v>0</v>
          </cell>
          <cell r="EZ3">
            <v>1.8095599999999998</v>
          </cell>
          <cell r="FA3">
            <v>0</v>
          </cell>
          <cell r="FB3">
            <v>0</v>
          </cell>
          <cell r="FC3">
            <v>0.202324</v>
          </cell>
          <cell r="FD3">
            <v>0</v>
          </cell>
          <cell r="FE3">
            <v>0</v>
          </cell>
          <cell r="FF3">
            <v>0</v>
          </cell>
          <cell r="FG3">
            <v>5.5019999999999998</v>
          </cell>
          <cell r="FH3">
            <v>0.53980299999999992</v>
          </cell>
          <cell r="FI3">
            <v>0.24394399999999999</v>
          </cell>
          <cell r="FJ3">
            <v>0.12884699999999999</v>
          </cell>
          <cell r="FK3">
            <v>59.6218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0.5635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0.5635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27.860160999999998</v>
      </c>
      <c r="C1" s="2">
        <f t="shared" si="0"/>
        <v>23.125507000000002</v>
      </c>
      <c r="D1" s="2">
        <f t="shared" si="0"/>
        <v>20.141920999999996</v>
      </c>
      <c r="E1" s="2">
        <f t="shared" si="0"/>
        <v>19.837831999999995</v>
      </c>
      <c r="F1" s="2">
        <f t="shared" si="0"/>
        <v>23.765957999999998</v>
      </c>
      <c r="G1" s="2">
        <f t="shared" si="0"/>
        <v>21.427397999999997</v>
      </c>
      <c r="H1" s="2">
        <f t="shared" si="0"/>
        <v>22.944441999999995</v>
      </c>
      <c r="I1" s="2">
        <f t="shared" si="0"/>
        <v>20.227385999999999</v>
      </c>
      <c r="J1" s="2">
        <f t="shared" si="0"/>
        <v>21.450702999999997</v>
      </c>
      <c r="K1" s="2">
        <f t="shared" si="0"/>
        <v>33.493662</v>
      </c>
      <c r="L1" s="2">
        <f t="shared" si="0"/>
        <v>28.723105999999998</v>
      </c>
      <c r="M1" s="2">
        <f t="shared" si="0"/>
        <v>37.999982000000003</v>
      </c>
      <c r="N1" s="2">
        <f t="shared" si="0"/>
        <v>33.924745000000001</v>
      </c>
      <c r="O1" s="2">
        <f t="shared" si="0"/>
        <v>33.034762000000008</v>
      </c>
      <c r="P1" s="2">
        <f t="shared" si="0"/>
        <v>34.338114999999995</v>
      </c>
      <c r="Q1" s="2">
        <f t="shared" si="0"/>
        <v>37.902953999999994</v>
      </c>
      <c r="R1" s="2">
        <f t="shared" si="0"/>
        <v>38.835084999999999</v>
      </c>
      <c r="S1" s="2">
        <f t="shared" si="0"/>
        <v>40.113129999999998</v>
      </c>
      <c r="T1" s="2">
        <f t="shared" si="0"/>
        <v>42.898685</v>
      </c>
      <c r="U1" s="2">
        <f t="shared" si="0"/>
        <v>41.909888000000002</v>
      </c>
      <c r="V1" s="2">
        <f t="shared" si="0"/>
        <v>40.241533999999994</v>
      </c>
      <c r="W1" s="2">
        <f t="shared" si="0"/>
        <v>51.286220999999998</v>
      </c>
      <c r="X1" s="2">
        <f t="shared" si="0"/>
        <v>52.389768999999994</v>
      </c>
      <c r="Y1" s="2">
        <f t="shared" si="0"/>
        <v>54.843105999999999</v>
      </c>
      <c r="Z1" s="2">
        <f t="shared" si="0"/>
        <v>60.125731999999999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0</v>
      </c>
      <c r="D3" s="2">
        <f>Summary40011000!$C$5</f>
        <v>8.1026000000000001E-2</v>
      </c>
      <c r="E3" s="2">
        <f>Summary40011000!$C$6</f>
        <v>0.37728899999999999</v>
      </c>
      <c r="F3" s="2">
        <f>Summary40011000!$C$7</f>
        <v>0.57662499999999994</v>
      </c>
      <c r="G3" s="2">
        <f>Summary40011000!$C$8</f>
        <v>9.8397999999999999E-2</v>
      </c>
      <c r="H3" s="2">
        <f>Summary40011000!$C$9</f>
        <v>0.435</v>
      </c>
      <c r="I3" s="2">
        <f>Summary40011000!$C$10</f>
        <v>0.21654199999999998</v>
      </c>
      <c r="J3" s="2">
        <f>Summary40011000!$C$11</f>
        <v>0.90849999999999997</v>
      </c>
      <c r="K3" s="2">
        <f>Summary40011000!$C$12</f>
        <v>2.7503899999999999</v>
      </c>
      <c r="L3" s="2">
        <f>Summary40011000!$C$13</f>
        <v>1.6262729999999999</v>
      </c>
      <c r="M3" s="2">
        <f>Summary40011000!$C$14</f>
        <v>2.063993</v>
      </c>
      <c r="N3" s="2">
        <f>Summary40011000!$C$15</f>
        <v>2.511498</v>
      </c>
      <c r="O3" s="2">
        <f>Summary40011000!$C$16</f>
        <v>4.3964179999999997</v>
      </c>
      <c r="P3" s="2">
        <f>Summary40011000!$C$17</f>
        <v>3.2127599999999998</v>
      </c>
      <c r="Q3" s="2">
        <f>Summary40011000!$C$18</f>
        <v>4.8068650000000002</v>
      </c>
      <c r="R3" s="2">
        <f>Summary40011000!$C$19</f>
        <v>3.738108</v>
      </c>
      <c r="S3" s="2">
        <f>Summary40011000!$C$20</f>
        <v>2.2827739999999999</v>
      </c>
      <c r="T3" s="2">
        <f>Summary40011000!$C$21</f>
        <v>2.9492829999999999</v>
      </c>
      <c r="U3" s="2">
        <f>Summary40011000!$C$22</f>
        <v>0.68060500000000002</v>
      </c>
      <c r="V3" s="2">
        <f>Summary40011000!$C$23</f>
        <v>1.4538549999999999</v>
      </c>
      <c r="W3" s="2">
        <f>Summary40011000!$C$24</f>
        <v>6.8409169999999992</v>
      </c>
      <c r="X3" s="2">
        <f>Summary40011000!$C$25</f>
        <v>6.8326529999999996</v>
      </c>
      <c r="Y3" s="2">
        <f>Summary40011000!$C$26</f>
        <v>5.3840879999999993</v>
      </c>
      <c r="Z3" s="2">
        <f>Summary40011000!$C$27</f>
        <v>6.7319279999999999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</v>
      </c>
      <c r="R4" s="2">
        <f>Summary40011000!$D$19</f>
        <v>0</v>
      </c>
      <c r="S4" s="2">
        <f>Summary40011000!$D$20</f>
        <v>0</v>
      </c>
      <c r="T4" s="2">
        <f>Summary40011000!$D$21</f>
        <v>0</v>
      </c>
      <c r="U4" s="2">
        <f>Summary40011000!$D$22</f>
        <v>5.4557999999999995E-2</v>
      </c>
      <c r="V4" s="2">
        <f>Summary40011000!$D$23</f>
        <v>0</v>
      </c>
      <c r="W4" s="2">
        <f>Summary40011000!$D$24</f>
        <v>0.108</v>
      </c>
      <c r="X4" s="2">
        <f>Summary40011000!$D$25</f>
        <v>0.12</v>
      </c>
      <c r="Y4" s="2">
        <f>Summary40011000!$D$26</f>
        <v>0</v>
      </c>
      <c r="Z4" s="2">
        <f>Summary40011000!$D$27</f>
        <v>0.43262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2.4E-2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Argentina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0.19272</v>
      </c>
      <c r="L6" s="2">
        <f>Summary40011000!$F$13</f>
        <v>0.73583999999999994</v>
      </c>
      <c r="M6" s="2">
        <f>Summary40011000!$F$14</f>
        <v>1.08074</v>
      </c>
      <c r="N6" s="2">
        <f>Summary40011000!$F$15</f>
        <v>0.79953999999999992</v>
      </c>
      <c r="O6" s="2">
        <f>Summary40011000!$F$16</f>
        <v>0.68613000000000002</v>
      </c>
      <c r="P6" s="2">
        <f>Summary40011000!$F$17</f>
        <v>0.85604799999999992</v>
      </c>
      <c r="Q6" s="2">
        <f>Summary40011000!$F$18</f>
        <v>0.65118999999999994</v>
      </c>
      <c r="R6" s="2">
        <f>Summary40011000!$F$19</f>
        <v>0.62069099999999999</v>
      </c>
      <c r="S6" s="2">
        <f>Summary40011000!$F$20</f>
        <v>0.42590600000000001</v>
      </c>
      <c r="T6" s="2">
        <f>Summary40011000!$F$21</f>
        <v>0.51981900000000003</v>
      </c>
      <c r="U6" s="2">
        <f>Summary40011000!$F$22</f>
        <v>0.25670300000000001</v>
      </c>
      <c r="V6" s="2">
        <f>Summary40011000!$F$23</f>
        <v>0.23458999999999999</v>
      </c>
      <c r="W6" s="2">
        <f>Summary40011000!$F$24</f>
        <v>0.33672799999999997</v>
      </c>
      <c r="X6" s="2">
        <f>Summary40011000!$F$25</f>
        <v>8.6412000000000003E-2</v>
      </c>
      <c r="Y6" s="2">
        <f>Summary40011000!$F$26</f>
        <v>0.10639999999999999</v>
      </c>
      <c r="Z6" s="2">
        <f>Summary40011000!$F$27</f>
        <v>8.6405999999999997E-2</v>
      </c>
    </row>
    <row r="7" spans="1:26" x14ac:dyDescent="0.25">
      <c r="A7" t="str">
        <f>Summary40011000!$G$2</f>
        <v>Bolivia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1.5E-3</v>
      </c>
      <c r="K7" s="2">
        <f>Summary40011000!$G$12</f>
        <v>7.3499999999999998E-3</v>
      </c>
      <c r="L7" s="2">
        <f>Summary40011000!$G$13</f>
        <v>8.3999999999999995E-3</v>
      </c>
      <c r="M7" s="2">
        <f>Summary40011000!$G$14</f>
        <v>7.5599999999999999E-3</v>
      </c>
      <c r="N7" s="2">
        <f>Summary40011000!$G$15</f>
        <v>9.8700000000000003E-3</v>
      </c>
      <c r="O7" s="2">
        <f>Summary40011000!$G$16</f>
        <v>8.7600000000000004E-3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Brazil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1.6898E-2</v>
      </c>
      <c r="K8" s="2">
        <f>Summary40011000!$H$12</f>
        <v>0.17679</v>
      </c>
      <c r="L8" s="2">
        <f>Summary40011000!$H$13</f>
        <v>6.9359999999999991E-2</v>
      </c>
      <c r="M8" s="2">
        <f>Summary40011000!$H$14</f>
        <v>2.4198559999999998</v>
      </c>
      <c r="N8" s="2">
        <f>Summary40011000!$H$15</f>
        <v>2.5370459999999997</v>
      </c>
      <c r="O8" s="2">
        <f>Summary40011000!$H$16</f>
        <v>3.2719339999999999</v>
      </c>
      <c r="P8" s="2">
        <f>Summary40011000!$H$17</f>
        <v>0.72955399999999992</v>
      </c>
      <c r="Q8" s="2">
        <f>Summary40011000!$H$18</f>
        <v>1.7856339999999999</v>
      </c>
      <c r="R8" s="2">
        <f>Summary40011000!$H$19</f>
        <v>2.7530600000000001</v>
      </c>
      <c r="S8" s="2">
        <f>Summary40011000!$H$20</f>
        <v>1.4594499999999999</v>
      </c>
      <c r="T8" s="2">
        <f>Summary40011000!$H$21</f>
        <v>0.46873799999999999</v>
      </c>
      <c r="U8" s="2">
        <f>Summary40011000!$H$22</f>
        <v>0.87295</v>
      </c>
      <c r="V8" s="2">
        <f>Summary40011000!$H$23</f>
        <v>1.3281719999999999</v>
      </c>
      <c r="W8" s="2">
        <f>Summary40011000!$H$24</f>
        <v>3.3015629999999998</v>
      </c>
      <c r="X8" s="2">
        <f>Summary40011000!$H$25</f>
        <v>4.5044409999999999</v>
      </c>
      <c r="Y8" s="2">
        <f>Summary40011000!$H$26</f>
        <v>5.6168550000000002</v>
      </c>
      <c r="Z8" s="2">
        <f>Summary40011000!$H$27</f>
        <v>10.289199999999999</v>
      </c>
    </row>
    <row r="9" spans="1:26" x14ac:dyDescent="0.25">
      <c r="A9" t="str">
        <f>Summary40011000!$I$2</f>
        <v>Chile</v>
      </c>
      <c r="B9" s="2">
        <f>Summary40011000!$I$3</f>
        <v>7.5988E-2</v>
      </c>
      <c r="C9" s="2">
        <f>Summary40011000!$I$4</f>
        <v>8.5507E-2</v>
      </c>
      <c r="D9" s="2">
        <f>Summary40011000!$I$5</f>
        <v>1.5812E-2</v>
      </c>
      <c r="E9" s="2">
        <f>Summary40011000!$I$6</f>
        <v>3.6808E-2</v>
      </c>
      <c r="F9" s="2">
        <f>Summary40011000!$I$7</f>
        <v>4.9389999999999996E-2</v>
      </c>
      <c r="G9" s="2">
        <f>Summary40011000!$I$8</f>
        <v>5.4178999999999998E-2</v>
      </c>
      <c r="H9" s="2">
        <f>Summary40011000!$I$9</f>
        <v>0.14460999999999999</v>
      </c>
      <c r="I9" s="2">
        <f>Summary40011000!$I$10</f>
        <v>0.42868699999999998</v>
      </c>
      <c r="J9" s="2">
        <f>Summary40011000!$I$11</f>
        <v>7.4178999999999995E-2</v>
      </c>
      <c r="K9" s="2">
        <f>Summary40011000!$I$12</f>
        <v>0.34031699999999998</v>
      </c>
      <c r="L9" s="2">
        <f>Summary40011000!$I$13</f>
        <v>0.21672999999999998</v>
      </c>
      <c r="M9" s="2">
        <f>Summary40011000!$I$14</f>
        <v>0.54481299999999999</v>
      </c>
      <c r="N9" s="2">
        <f>Summary40011000!$I$15</f>
        <v>0.35812699999999997</v>
      </c>
      <c r="O9" s="2">
        <f>Summary40011000!$I$16</f>
        <v>0.43801299999999999</v>
      </c>
      <c r="P9" s="2">
        <f>Summary40011000!$I$17</f>
        <v>0.50255399999999995</v>
      </c>
      <c r="Q9" s="2">
        <f>Summary40011000!$I$18</f>
        <v>0.58016000000000001</v>
      </c>
      <c r="R9" s="2">
        <f>Summary40011000!$I$19</f>
        <v>0.40633999999999998</v>
      </c>
      <c r="S9" s="2">
        <f>Summary40011000!$I$20</f>
        <v>0.28600999999999999</v>
      </c>
      <c r="T9" s="2">
        <f>Summary40011000!$I$21</f>
        <v>0.35452600000000001</v>
      </c>
      <c r="U9" s="2">
        <f>Summary40011000!$I$22</f>
        <v>0.31214599999999998</v>
      </c>
      <c r="V9" s="2">
        <f>Summary40011000!$I$23</f>
        <v>0.37370699999999996</v>
      </c>
      <c r="W9" s="2">
        <f>Summary40011000!$I$24</f>
        <v>0.27194199999999996</v>
      </c>
      <c r="X9" s="2">
        <f>Summary40011000!$I$25</f>
        <v>0.30273600000000001</v>
      </c>
      <c r="Y9" s="2">
        <f>Summary40011000!$I$26</f>
        <v>0.33230999999999999</v>
      </c>
      <c r="Z9" s="2">
        <f>Summary40011000!$I$27</f>
        <v>0.46640799999999999</v>
      </c>
    </row>
    <row r="10" spans="1:26" x14ac:dyDescent="0.25">
      <c r="A10" t="str">
        <f>Summary40011000!$J$2</f>
        <v>Colombia</v>
      </c>
      <c r="B10" s="2">
        <f>Summary40011000!$J$3</f>
        <v>3.77075</v>
      </c>
      <c r="C10" s="2">
        <f>Summary40011000!$J$4</f>
        <v>3.2479999999999998</v>
      </c>
      <c r="D10" s="2">
        <f>Summary40011000!$J$5</f>
        <v>3.209937</v>
      </c>
      <c r="E10" s="2">
        <f>Summary40011000!$J$6</f>
        <v>3.5197499999999997</v>
      </c>
      <c r="F10" s="2">
        <f>Summary40011000!$J$7</f>
        <v>5.1036320000000002</v>
      </c>
      <c r="G10" s="2">
        <f>Summary40011000!$J$8</f>
        <v>4.4351009999999995</v>
      </c>
      <c r="H10" s="2">
        <f>Summary40011000!$J$9</f>
        <v>5.1136590000000002</v>
      </c>
      <c r="I10" s="2">
        <f>Summary40011000!$J$10</f>
        <v>3.956</v>
      </c>
      <c r="J10" s="2">
        <f>Summary40011000!$J$11</f>
        <v>2.782375</v>
      </c>
      <c r="K10" s="2">
        <f>Summary40011000!$J$12</f>
        <v>6.9032749999999998</v>
      </c>
      <c r="L10" s="2">
        <f>Summary40011000!$J$13</f>
        <v>5.5702639999999999</v>
      </c>
      <c r="M10" s="2">
        <f>Summary40011000!$J$14</f>
        <v>8.8253550000000001</v>
      </c>
      <c r="N10" s="2">
        <f>Summary40011000!$J$15</f>
        <v>7.8522339999999993</v>
      </c>
      <c r="O10" s="2">
        <f>Summary40011000!$J$16</f>
        <v>7.6360619999999999</v>
      </c>
      <c r="P10" s="2">
        <f>Summary40011000!$J$17</f>
        <v>7.883756</v>
      </c>
      <c r="Q10" s="2">
        <f>Summary40011000!$J$18</f>
        <v>7.7437509999999996</v>
      </c>
      <c r="R10" s="2">
        <f>Summary40011000!$J$19</f>
        <v>8.9731740000000002</v>
      </c>
      <c r="S10" s="2">
        <f>Summary40011000!$J$20</f>
        <v>8.159775999999999</v>
      </c>
      <c r="T10" s="2">
        <f>Summary40011000!$J$21</f>
        <v>10.132835</v>
      </c>
      <c r="U10" s="2">
        <f>Summary40011000!$J$22</f>
        <v>10.525535999999999</v>
      </c>
      <c r="V10" s="2">
        <f>Summary40011000!$J$23</f>
        <v>8.4017160000000004</v>
      </c>
      <c r="W10" s="2">
        <f>Summary40011000!$J$24</f>
        <v>8.773750999999999</v>
      </c>
      <c r="X10" s="2">
        <f>Summary40011000!$J$25</f>
        <v>9.2101459999999999</v>
      </c>
      <c r="Y10" s="2">
        <f>Summary40011000!$J$26</f>
        <v>8.1813900000000004</v>
      </c>
      <c r="Z10" s="2">
        <f>Summary40011000!$J$27</f>
        <v>9.0027799999999996</v>
      </c>
    </row>
    <row r="11" spans="1:26" x14ac:dyDescent="0.25">
      <c r="A11" t="str">
        <f>Summary40011000!$K$2</f>
        <v>Costa Rica</v>
      </c>
      <c r="B11" s="2">
        <f>Summary40011000!$K$3</f>
        <v>5.8987999999999999E-2</v>
      </c>
      <c r="C11" s="2">
        <f>Summary40011000!$K$4</f>
        <v>5.8920999999999994E-2</v>
      </c>
      <c r="D11" s="2">
        <f>Summary40011000!$K$5</f>
        <v>5.8463999999999995E-2</v>
      </c>
      <c r="E11" s="2">
        <f>Summary40011000!$K$6</f>
        <v>4.6038999999999997E-2</v>
      </c>
      <c r="F11" s="2">
        <f>Summary40011000!$K$7</f>
        <v>6.0619999999999997E-3</v>
      </c>
      <c r="G11" s="2">
        <f>Summary40011000!$K$8</f>
        <v>7.8750000000000001E-3</v>
      </c>
      <c r="H11" s="2">
        <f>Summary40011000!$K$9</f>
        <v>4.1799999999999997E-4</v>
      </c>
      <c r="I11" s="2">
        <f>Summary40011000!$K$10</f>
        <v>0</v>
      </c>
      <c r="J11" s="2">
        <f>Summary40011000!$K$11</f>
        <v>1.0062E-2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2.1899999999999998E-4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Ecuador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0.02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5.2559999999999996E-2</v>
      </c>
      <c r="L12" s="2">
        <f>Summary40011000!$L$13</f>
        <v>0.11954999999999999</v>
      </c>
      <c r="M12" s="2">
        <f>Summary40011000!$L$14</f>
        <v>4.2279999999999998E-2</v>
      </c>
      <c r="N12" s="2">
        <f>Summary40011000!$L$15</f>
        <v>4.2279999999999998E-2</v>
      </c>
      <c r="O12" s="2">
        <f>Summary40011000!$L$16</f>
        <v>0.23861599999999999</v>
      </c>
      <c r="P12" s="2">
        <f>Summary40011000!$L$17</f>
        <v>0</v>
      </c>
      <c r="Q12" s="2">
        <f>Summary40011000!$L$18</f>
        <v>0</v>
      </c>
      <c r="R12" s="2">
        <f>Summary40011000!$L$19</f>
        <v>1.7520000000000001E-2</v>
      </c>
      <c r="S12" s="2">
        <f>Summary40011000!$L$20</f>
        <v>1.7520000000000001E-2</v>
      </c>
      <c r="T12" s="2">
        <f>Summary40011000!$L$21</f>
        <v>0.13484599999999999</v>
      </c>
      <c r="U12" s="2">
        <f>Summary40011000!$L$22</f>
        <v>0.33661999999999997</v>
      </c>
      <c r="V12" s="2">
        <f>Summary40011000!$L$23</f>
        <v>0.14893999999999999</v>
      </c>
      <c r="W12" s="2">
        <f>Summary40011000!$L$24</f>
        <v>0.195657</v>
      </c>
      <c r="X12" s="2">
        <f>Summary40011000!$L$25</f>
        <v>0.23206599999999999</v>
      </c>
      <c r="Y12" s="2">
        <f>Summary40011000!$L$26</f>
        <v>0.16161200000000001</v>
      </c>
      <c r="Z12" s="2">
        <f>Summary40011000!$L$27</f>
        <v>0.17279999999999998</v>
      </c>
    </row>
    <row r="13" spans="1:26" x14ac:dyDescent="0.25">
      <c r="A13" t="str">
        <f>Summary40011000!$M$2</f>
        <v>El Salvador</v>
      </c>
      <c r="B13" s="2">
        <f>Summary40011000!$M$3</f>
        <v>0.45949999999999996</v>
      </c>
      <c r="C13" s="2">
        <f>Summary40011000!$M$4</f>
        <v>0.36443700000000001</v>
      </c>
      <c r="D13" s="2">
        <f>Summary40011000!$M$5</f>
        <v>0.36924999999999997</v>
      </c>
      <c r="E13" s="2">
        <f>Summary40011000!$M$6</f>
        <v>0.103382</v>
      </c>
      <c r="F13" s="2">
        <f>Summary40011000!$M$7</f>
        <v>3.4229999999999997E-2</v>
      </c>
      <c r="G13" s="2">
        <f>Summary40011000!$M$8</f>
        <v>5.5E-2</v>
      </c>
      <c r="H13" s="2">
        <f>Summary40011000!$M$9</f>
        <v>5.7935999999999994E-2</v>
      </c>
      <c r="I13" s="2">
        <f>Summary40011000!$M$10</f>
        <v>5.7737999999999998E-2</v>
      </c>
      <c r="J13" s="2">
        <f>Summary40011000!$M$11</f>
        <v>4.0582E-2</v>
      </c>
      <c r="K13" s="2">
        <f>Summary40011000!$M$12</f>
        <v>1.7967999999999998E-2</v>
      </c>
      <c r="L13" s="2">
        <f>Summary40011000!$M$13</f>
        <v>4.1239999999999999E-2</v>
      </c>
      <c r="M13" s="2">
        <f>Summary40011000!$M$14</f>
        <v>2.4955999999999999E-2</v>
      </c>
      <c r="N13" s="2">
        <f>Summary40011000!$M$15</f>
        <v>4.8233999999999999E-2</v>
      </c>
      <c r="O13" s="2">
        <f>Summary40011000!$M$16</f>
        <v>1.0293E-2</v>
      </c>
      <c r="P13" s="2">
        <f>Summary40011000!$M$17</f>
        <v>3.2722000000000001E-2</v>
      </c>
      <c r="Q13" s="2">
        <f>Summary40011000!$M$18</f>
        <v>2.0396999999999998E-2</v>
      </c>
      <c r="R13" s="2">
        <f>Summary40011000!$M$19</f>
        <v>2.1939999999999998E-2</v>
      </c>
      <c r="S13" s="2">
        <f>Summary40011000!$M$20</f>
        <v>9.1749999999999991E-3</v>
      </c>
      <c r="T13" s="2">
        <f>Summary40011000!$M$21</f>
        <v>1.1521E-2</v>
      </c>
      <c r="U13" s="2">
        <f>Summary40011000!$M$22</f>
        <v>1.4607E-2</v>
      </c>
      <c r="V13" s="2">
        <f>Summary40011000!$M$23</f>
        <v>7.7619999999999998E-3</v>
      </c>
      <c r="W13" s="2">
        <f>Summary40011000!$M$24</f>
        <v>1.6855999999999999E-2</v>
      </c>
      <c r="X13" s="2">
        <f>Summary40011000!$M$25</f>
        <v>4.1599999999999996E-3</v>
      </c>
      <c r="Y13" s="2">
        <f>Summary40011000!$M$26</f>
        <v>1.2345E-2</v>
      </c>
      <c r="Z13" s="2">
        <f>Summary40011000!$M$27</f>
        <v>4.0999999999999995E-3</v>
      </c>
    </row>
    <row r="14" spans="1:26" x14ac:dyDescent="0.25">
      <c r="A14" t="str">
        <f>Summary40011000!$N$2</f>
        <v>Honduras</v>
      </c>
      <c r="B14" s="2">
        <f>Summary40011000!$N$3</f>
        <v>1.0499999999999999E-2</v>
      </c>
      <c r="C14" s="2">
        <f>Summary40011000!$N$4</f>
        <v>1.6402E-2</v>
      </c>
      <c r="D14" s="2">
        <f>Summary40011000!$N$5</f>
        <v>1.0062E-2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6.9999999999999999E-6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3.1999999999999997E-4</v>
      </c>
      <c r="U14" s="2">
        <f>Summary40011000!$N$22</f>
        <v>6.7299999999999999E-4</v>
      </c>
      <c r="V14" s="2">
        <f>Summary40011000!$N$23</f>
        <v>1.302E-3</v>
      </c>
      <c r="W14" s="2">
        <f>Summary40011000!$N$24</f>
        <v>1.1179999999999999E-3</v>
      </c>
      <c r="X14" s="2">
        <f>Summary40011000!$N$25</f>
        <v>2.34E-4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1.712E-2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Canada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4.0523999999999998E-2</v>
      </c>
      <c r="O17" s="2">
        <f>Summary40011000!$Q$16</f>
        <v>0</v>
      </c>
      <c r="P17" s="2">
        <f>Summary40011000!$Q$17</f>
        <v>0.108125</v>
      </c>
      <c r="Q17" s="2">
        <f>Summary40011000!$Q$18</f>
        <v>0.20477399999999998</v>
      </c>
      <c r="R17" s="2">
        <f>Summary40011000!$Q$19</f>
        <v>0.21631699999999998</v>
      </c>
      <c r="S17" s="2">
        <f>Summary40011000!$Q$20</f>
        <v>0.40321399999999996</v>
      </c>
      <c r="T17" s="2">
        <f>Summary40011000!$Q$21</f>
        <v>0.83778299999999994</v>
      </c>
      <c r="U17" s="2">
        <f>Summary40011000!$Q$22</f>
        <v>0.87841399999999992</v>
      </c>
      <c r="V17" s="2">
        <f>Summary40011000!$Q$23</f>
        <v>1.056406</v>
      </c>
      <c r="W17" s="2">
        <f>Summary40011000!$Q$24</f>
        <v>0.82238</v>
      </c>
      <c r="X17" s="2">
        <f>Summary40011000!$Q$25</f>
        <v>0.32383000000000001</v>
      </c>
      <c r="Y17" s="2">
        <f>Summary40011000!$Q$26</f>
        <v>0.67509999999999992</v>
      </c>
      <c r="Z17" s="2">
        <f>Summary40011000!$Q$27</f>
        <v>0.378965</v>
      </c>
    </row>
    <row r="18" spans="1:26" x14ac:dyDescent="0.25">
      <c r="A18" t="str">
        <f>Summary40011000!$R$2</f>
        <v>Japan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2.1899999999999998E-4</v>
      </c>
      <c r="Z18" s="2">
        <f>Summary40011000!$R$27</f>
        <v>0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0.25960800000000001</v>
      </c>
      <c r="M21" s="2">
        <f>Summary40011000!$U$14</f>
        <v>0.30287599999999998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1.712E-2</v>
      </c>
      <c r="T21" s="2">
        <f>Summary40011000!$U$21</f>
        <v>0</v>
      </c>
      <c r="U21" s="2">
        <f>Summary40011000!$U$22</f>
        <v>0</v>
      </c>
      <c r="V21" s="2">
        <f>Summary40011000!$U$23</f>
        <v>0</v>
      </c>
      <c r="W21" s="2">
        <f>Summary40011000!$U$24</f>
        <v>0.64954199999999995</v>
      </c>
      <c r="X21" s="2">
        <f>Summary40011000!$U$25</f>
        <v>0</v>
      </c>
      <c r="Y21" s="2">
        <f>Summary40011000!$U$26</f>
        <v>0</v>
      </c>
      <c r="Z21" s="2">
        <f>Summary40011000!$U$27</f>
        <v>8.652399999999999E-2</v>
      </c>
    </row>
    <row r="22" spans="1:26" x14ac:dyDescent="0.25">
      <c r="A22" t="str">
        <f>Summary40011000!$V$2</f>
        <v>Mexico</v>
      </c>
      <c r="B22" s="2">
        <f>Summary40011000!$V$3</f>
        <v>15.434828</v>
      </c>
      <c r="C22" s="2">
        <f>Summary40011000!$V$4</f>
        <v>14.348120999999999</v>
      </c>
      <c r="D22" s="2">
        <f>Summary40011000!$V$5</f>
        <v>15.447804</v>
      </c>
      <c r="E22" s="2">
        <f>Summary40011000!$V$6</f>
        <v>14.476916999999998</v>
      </c>
      <c r="F22" s="2">
        <f>Summary40011000!$V$7</f>
        <v>16.683878</v>
      </c>
      <c r="G22" s="2">
        <f>Summary40011000!$V$8</f>
        <v>16.069230000000001</v>
      </c>
      <c r="H22" s="2">
        <f>Summary40011000!$V$9</f>
        <v>16.882183999999999</v>
      </c>
      <c r="I22" s="2">
        <f>Summary40011000!$V$10</f>
        <v>15.332549999999999</v>
      </c>
      <c r="J22" s="2">
        <f>Summary40011000!$V$11</f>
        <v>17.141703</v>
      </c>
      <c r="K22" s="2">
        <f>Summary40011000!$V$12</f>
        <v>22.610385999999998</v>
      </c>
      <c r="L22" s="2">
        <f>Summary40011000!$V$13</f>
        <v>19.471872999999999</v>
      </c>
      <c r="M22" s="2">
        <f>Summary40011000!$V$14</f>
        <v>21.353275</v>
      </c>
      <c r="N22" s="2">
        <f>Summary40011000!$V$15</f>
        <v>18.782406999999999</v>
      </c>
      <c r="O22" s="2">
        <f>Summary40011000!$V$16</f>
        <v>15.440557</v>
      </c>
      <c r="P22" s="2">
        <f>Summary40011000!$V$17</f>
        <v>16.994502999999998</v>
      </c>
      <c r="Q22" s="2">
        <f>Summary40011000!$V$18</f>
        <v>18.817439999999998</v>
      </c>
      <c r="R22" s="2">
        <f>Summary40011000!$V$19</f>
        <v>17.424578999999998</v>
      </c>
      <c r="S22" s="2">
        <f>Summary40011000!$V$20</f>
        <v>19.279968</v>
      </c>
      <c r="T22" s="2">
        <f>Summary40011000!$V$21</f>
        <v>18.709692</v>
      </c>
      <c r="U22" s="2">
        <f>Summary40011000!$V$22</f>
        <v>18.053204000000001</v>
      </c>
      <c r="V22" s="2">
        <f>Summary40011000!$V$23</f>
        <v>18.338602999999999</v>
      </c>
      <c r="W22" s="2">
        <f>Summary40011000!$V$24</f>
        <v>21.973679999999998</v>
      </c>
      <c r="X22" s="2">
        <f>Summary40011000!$V$25</f>
        <v>24.08117</v>
      </c>
      <c r="Y22" s="2">
        <f>Summary40011000!$V$26</f>
        <v>25.557859999999998</v>
      </c>
      <c r="Z22" s="2">
        <f>Summary40011000!$V$27</f>
        <v>22.458299999999998</v>
      </c>
    </row>
    <row r="23" spans="1:26" x14ac:dyDescent="0.25">
      <c r="A23" t="str">
        <f>Summary40011000!$W$2</f>
        <v>Paraguay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Peru</v>
      </c>
      <c r="B24" s="2">
        <f>Summary40011000!$X$3</f>
        <v>1.6378E-2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4.5100999999999995E-2</v>
      </c>
      <c r="G24" s="2">
        <f>Summary40011000!$X$8</f>
        <v>0</v>
      </c>
      <c r="H24" s="2">
        <f>Summary40011000!$X$9</f>
        <v>0</v>
      </c>
      <c r="I24" s="2">
        <f>Summary40011000!$X$10</f>
        <v>4.3749999999999995E-3</v>
      </c>
      <c r="J24" s="2">
        <f>Summary40011000!$X$11</f>
        <v>3.5999999999999997E-2</v>
      </c>
      <c r="K24" s="2">
        <f>Summary40011000!$X$12</f>
        <v>6.0359999999999997E-2</v>
      </c>
      <c r="L24" s="2">
        <f>Summary40011000!$X$13</f>
        <v>6.767999999999999E-2</v>
      </c>
      <c r="M24" s="2">
        <f>Summary40011000!$X$14</f>
        <v>0.14619499999999999</v>
      </c>
      <c r="N24" s="2">
        <f>Summary40011000!$X$15</f>
        <v>7.3083999999999996E-2</v>
      </c>
      <c r="O24" s="2">
        <f>Summary40011000!$X$16</f>
        <v>0.21689999999999998</v>
      </c>
      <c r="P24" s="2">
        <f>Summary40011000!$X$17</f>
        <v>8.0140000000000003E-2</v>
      </c>
      <c r="Q24" s="2">
        <f>Summary40011000!$X$18</f>
        <v>2.0215999999999998E-2</v>
      </c>
      <c r="R24" s="2">
        <f>Summary40011000!$X$19</f>
        <v>0.14180999999999999</v>
      </c>
      <c r="S24" s="2">
        <f>Summary40011000!$X$20</f>
        <v>0.34795799999999999</v>
      </c>
      <c r="T24" s="2">
        <f>Summary40011000!$X$21</f>
        <v>0.25559300000000001</v>
      </c>
      <c r="U24" s="2">
        <f>Summary40011000!$X$22</f>
        <v>9.6595E-2</v>
      </c>
      <c r="V24" s="2">
        <f>Summary40011000!$X$23</f>
        <v>0.25553399999999998</v>
      </c>
      <c r="W24" s="2">
        <f>Summary40011000!$X$24</f>
        <v>0.42220799999999997</v>
      </c>
      <c r="X24" s="2">
        <f>Summary40011000!$X$25</f>
        <v>0.57911699999999999</v>
      </c>
      <c r="Y24" s="2">
        <f>Summary40011000!$X$26</f>
        <v>0.87391099999999999</v>
      </c>
      <c r="Z24" s="2">
        <f>Summary40011000!$X$27</f>
        <v>0.56842799999999993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0.10815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0</v>
      </c>
      <c r="H28" s="2">
        <f>Summary40011000!$AB$9</f>
        <v>0</v>
      </c>
      <c r="I28" s="2">
        <f>Summary40011000!$AB$10</f>
        <v>0</v>
      </c>
      <c r="J28" s="2">
        <f>Summary40011000!$AB$11</f>
        <v>0</v>
      </c>
      <c r="K28" s="2">
        <f>Summary40011000!$AB$12</f>
        <v>0</v>
      </c>
      <c r="L28" s="2">
        <f>Summary40011000!$AB$13</f>
        <v>0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0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0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0.25956000000000001</v>
      </c>
      <c r="S29" s="2">
        <f>Summary40011000!$AC$20</f>
        <v>0</v>
      </c>
      <c r="T29" s="2">
        <f>Summary40011000!$AC$21</f>
        <v>9.527999999999999E-2</v>
      </c>
      <c r="U29" s="2">
        <f>Summary40011000!$AC$22</f>
        <v>0</v>
      </c>
      <c r="V29" s="2">
        <f>Summary40011000!$AC$23</f>
        <v>0</v>
      </c>
      <c r="W29" s="2">
        <f>Summary40011000!$AC$24</f>
        <v>4.3212E-2</v>
      </c>
      <c r="X29" s="2">
        <f>Summary40011000!$AC$25</f>
        <v>8.6424000000000001E-2</v>
      </c>
      <c r="Y29" s="2">
        <f>Summary40011000!$AC$26</f>
        <v>0.108</v>
      </c>
      <c r="Z29" s="2">
        <f>Summary40011000!$AC$27</f>
        <v>0.66960599999999992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7.8547889999999994</v>
      </c>
      <c r="C31" s="2">
        <f>Summary40011000!$AE$4</f>
        <v>4.8812850000000001</v>
      </c>
      <c r="D31" s="2">
        <f>Summary40011000!$AE$5</f>
        <v>0.81299999999999994</v>
      </c>
      <c r="E31" s="2">
        <f>Summary40011000!$AE$6</f>
        <v>0.99381199999999992</v>
      </c>
      <c r="F31" s="2">
        <f>Summary40011000!$AE$7</f>
        <v>0.430562</v>
      </c>
      <c r="G31" s="2">
        <f>Summary40011000!$AE$8</f>
        <v>2.8339E-2</v>
      </c>
      <c r="H31" s="2">
        <f>Summary40011000!$AE$9</f>
        <v>0</v>
      </c>
      <c r="I31" s="2">
        <f>Summary40011000!$AE$10</f>
        <v>0.11595999999999999</v>
      </c>
      <c r="J31" s="2">
        <f>Summary40011000!$AE$11</f>
        <v>0.15262799999999999</v>
      </c>
      <c r="K31" s="2">
        <f>Summary40011000!$AE$12</f>
        <v>0.127499</v>
      </c>
      <c r="L31" s="2">
        <f>Summary40011000!$AE$13</f>
        <v>0.20749999999999999</v>
      </c>
      <c r="M31" s="2">
        <f>Summary40011000!$AE$14</f>
        <v>0.42415900000000001</v>
      </c>
      <c r="N31" s="2">
        <f>Summary40011000!$AE$15</f>
        <v>0.448492</v>
      </c>
      <c r="O31" s="2">
        <f>Summary40011000!$AE$16</f>
        <v>0.24608999999999998</v>
      </c>
      <c r="P31" s="2">
        <f>Summary40011000!$AE$17</f>
        <v>1.4937659999999999</v>
      </c>
      <c r="Q31" s="2">
        <f>Summary40011000!$AE$18</f>
        <v>1.899357</v>
      </c>
      <c r="R31" s="2">
        <f>Summary40011000!$AE$19</f>
        <v>3.9138989999999998</v>
      </c>
      <c r="S31" s="2">
        <f>Summary40011000!$AE$20</f>
        <v>7.0438359999999998</v>
      </c>
      <c r="T31" s="2">
        <f>Summary40011000!$AE$21</f>
        <v>7.8117570000000001</v>
      </c>
      <c r="U31" s="2">
        <f>Summary40011000!$AE$22</f>
        <v>9.3992199999999997</v>
      </c>
      <c r="V31" s="2">
        <f>Summary40011000!$AE$23</f>
        <v>8.528967999999999</v>
      </c>
      <c r="W31" s="2">
        <f>Summary40011000!$AE$24</f>
        <v>7.4688079999999992</v>
      </c>
      <c r="X31" s="2">
        <f>Summary40011000!$AE$25</f>
        <v>5.7618339999999995</v>
      </c>
      <c r="Y31" s="2">
        <f>Summary40011000!$AE$26</f>
        <v>7.4494939999999996</v>
      </c>
      <c r="Z31" s="2">
        <f>Summary40011000!$AE$27</f>
        <v>8.6373699999999989</v>
      </c>
    </row>
    <row r="32" spans="1:26" x14ac:dyDescent="0.25">
      <c r="A32" t="str">
        <f>Summary40011000!$AF$2</f>
        <v>Venezuela</v>
      </c>
      <c r="B32" s="2">
        <f>Summary40011000!$AF$3</f>
        <v>9.8280999999999993E-2</v>
      </c>
      <c r="C32" s="2">
        <f>Summary40011000!$AF$4</f>
        <v>6.722199999999999E-2</v>
      </c>
      <c r="D32" s="2">
        <f>Summary40011000!$AF$5</f>
        <v>0.10244499999999999</v>
      </c>
      <c r="E32" s="2">
        <f>Summary40011000!$AF$6</f>
        <v>5.4963999999999999E-2</v>
      </c>
      <c r="F32" s="2">
        <f>Summary40011000!$AF$7</f>
        <v>0.14092499999999999</v>
      </c>
      <c r="G32" s="2">
        <f>Summary40011000!$AF$8</f>
        <v>0.18437099999999998</v>
      </c>
      <c r="H32" s="2">
        <f>Summary40011000!$AF$9</f>
        <v>0.243284</v>
      </c>
      <c r="I32" s="2">
        <f>Summary40011000!$AF$10</f>
        <v>9.4397999999999996E-2</v>
      </c>
      <c r="J32" s="2">
        <f>Summary40011000!$AF$11</f>
        <v>0.241621</v>
      </c>
      <c r="K32" s="2">
        <f>Summary40011000!$AF$12</f>
        <v>0.20885499999999999</v>
      </c>
      <c r="L32" s="2">
        <f>Summary40011000!$AF$13</f>
        <v>0.21106</v>
      </c>
      <c r="M32" s="2">
        <f>Summary40011000!$AF$14</f>
        <v>0.20901399999999998</v>
      </c>
      <c r="N32" s="2">
        <f>Summary40011000!$AF$15</f>
        <v>0.14521000000000001</v>
      </c>
      <c r="O32" s="2">
        <f>Summary40011000!$AF$16</f>
        <v>0.143985</v>
      </c>
      <c r="P32" s="2">
        <f>Summary40011000!$AF$17</f>
        <v>3.6374999999999998E-2</v>
      </c>
      <c r="Q32" s="2">
        <f>Summary40011000!$AF$18</f>
        <v>6.2909999999999994E-2</v>
      </c>
      <c r="R32" s="2">
        <f>Summary40011000!$AF$19</f>
        <v>6.7019999999999996E-2</v>
      </c>
      <c r="S32" s="2">
        <f>Summary40011000!$AF$20</f>
        <v>0.161132</v>
      </c>
      <c r="T32" s="2">
        <f>Summary40011000!$AF$21</f>
        <v>8.5084999999999994E-2</v>
      </c>
      <c r="U32" s="2">
        <f>Summary40011000!$AF$22</f>
        <v>0</v>
      </c>
      <c r="V32" s="2">
        <f>Summary40011000!$AF$23</f>
        <v>2.3819999999999997E-2</v>
      </c>
      <c r="W32" s="2">
        <f>Summary40011000!$AF$24</f>
        <v>0</v>
      </c>
      <c r="X32" s="2">
        <f>Summary40011000!$AF$25</f>
        <v>0</v>
      </c>
      <c r="Y32" s="2">
        <f>Summary40011000!$AF$26</f>
        <v>8.7999999999999988E-3</v>
      </c>
      <c r="Z32" s="2">
        <f>Summary40011000!$AF$27</f>
        <v>9.1000000000000004E-3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0</v>
      </c>
      <c r="H33" s="2">
        <f>Summary40011000!$AG$9</f>
        <v>0</v>
      </c>
      <c r="I33" s="2">
        <f>Summary40011000!$AG$10</f>
        <v>0</v>
      </c>
      <c r="J33" s="2">
        <f>Summary40011000!$AG$11</f>
        <v>0</v>
      </c>
      <c r="K33" s="2">
        <f>Summary40011000!$AG$12</f>
        <v>0</v>
      </c>
      <c r="L33" s="2">
        <f>Summary40011000!$AG$13</f>
        <v>0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</v>
      </c>
      <c r="Q33" s="2">
        <f>Summary40011000!$AG$18</f>
        <v>0</v>
      </c>
      <c r="R33" s="2">
        <f>Summary40011000!$AG$19</f>
        <v>0</v>
      </c>
      <c r="S33" s="2">
        <f>Summary40011000!$AG$20</f>
        <v>0</v>
      </c>
      <c r="T33" s="2">
        <f>Summary40011000!$AG$21</f>
        <v>0</v>
      </c>
      <c r="U33" s="2">
        <f>Summary40011000!$AG$22</f>
        <v>0</v>
      </c>
      <c r="V33" s="2">
        <f>Summary40011000!$AG$23</f>
        <v>0</v>
      </c>
      <c r="W33" s="2">
        <f>Summary40011000!$AG$24</f>
        <v>0</v>
      </c>
      <c r="X33" s="2">
        <f>Summary40011000!$AG$25</f>
        <v>0</v>
      </c>
      <c r="Y33" s="2">
        <f>Summary40011000!$AG$26</f>
        <v>2.1606E-2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8.0158999999999994E-2</v>
      </c>
      <c r="C34" s="2">
        <f>Summary40011000!$AH$4</f>
        <v>5.5611999999999995E-2</v>
      </c>
      <c r="D34" s="2">
        <f>Summary40011000!$AH$5</f>
        <v>3.4120999999999999E-2</v>
      </c>
      <c r="E34" s="2">
        <f>Summary40011000!$AH$6</f>
        <v>0.208871</v>
      </c>
      <c r="F34" s="2">
        <f>Summary40011000!$AH$7</f>
        <v>0.69555299999999998</v>
      </c>
      <c r="G34" s="2">
        <f>Summary40011000!$AH$8</f>
        <v>0.49490499999999998</v>
      </c>
      <c r="H34" s="2">
        <f>Summary40011000!$AH$9</f>
        <v>6.7350999999999994E-2</v>
      </c>
      <c r="I34" s="2">
        <f>Summary40011000!$AH$10</f>
        <v>2.1135999999999999E-2</v>
      </c>
      <c r="J34" s="2">
        <f>Summary40011000!$AH$11</f>
        <v>4.4655E-2</v>
      </c>
      <c r="K34" s="2">
        <f>Summary40011000!$AH$12</f>
        <v>4.5191999999999996E-2</v>
      </c>
      <c r="L34" s="2">
        <f>Summary40011000!$AH$13</f>
        <v>0.117728</v>
      </c>
      <c r="M34" s="2">
        <f>Summary40011000!$AH$14</f>
        <v>0.55491000000000001</v>
      </c>
      <c r="N34" s="2">
        <f>Summary40011000!$AH$15</f>
        <v>0.27619199999999999</v>
      </c>
      <c r="O34" s="2">
        <f>Summary40011000!$AH$16</f>
        <v>0.28388399999999997</v>
      </c>
      <c r="P34" s="2">
        <f>Summary40011000!$AH$17</f>
        <v>2.4078119999999998</v>
      </c>
      <c r="Q34" s="2">
        <f>Summary40011000!$AH$18</f>
        <v>1.31026</v>
      </c>
      <c r="R34" s="2">
        <f>Summary40011000!$AH$19</f>
        <v>0.17291699999999999</v>
      </c>
      <c r="S34" s="2">
        <f>Summary40011000!$AH$20</f>
        <v>0.21929099999999999</v>
      </c>
      <c r="T34" s="2">
        <f>Summary40011000!$AH$21</f>
        <v>0.53160699999999994</v>
      </c>
      <c r="U34" s="2">
        <f>Summary40011000!$AH$22</f>
        <v>0.42805699999999997</v>
      </c>
      <c r="V34" s="2">
        <f>Summary40011000!$AH$23</f>
        <v>8.8159000000000001E-2</v>
      </c>
      <c r="W34" s="2">
        <f>Summary40011000!$AH$24</f>
        <v>5.9639999999999999E-2</v>
      </c>
      <c r="X34" s="2">
        <f>Summary40011000!$AH$25</f>
        <v>0.24054599999999998</v>
      </c>
      <c r="Y34" s="2">
        <f>Summary40011000!$AH$26</f>
        <v>0.35311599999999999</v>
      </c>
      <c r="Z34" s="2">
        <f>Summary40011000!$AH$27</f>
        <v>0.13119699999999998</v>
      </c>
    </row>
    <row r="36" spans="1:26" x14ac:dyDescent="0.25">
      <c r="B36" s="7">
        <f>Summary40011000!$B$3</f>
        <v>27.860160999999998</v>
      </c>
      <c r="C36" s="7">
        <f>Summary40011000!$B$4</f>
        <v>23.125506999999999</v>
      </c>
      <c r="D36" s="7">
        <f>Summary40011000!$B$5</f>
        <v>20.141921</v>
      </c>
      <c r="E36" s="7">
        <f>Summary40011000!$B$6</f>
        <v>19.837831999999999</v>
      </c>
      <c r="F36" s="7">
        <f>Summary40011000!$B$7</f>
        <v>23.765957999999998</v>
      </c>
      <c r="G36" s="7">
        <f>Summary40011000!$B$8</f>
        <v>21.427398</v>
      </c>
      <c r="H36" s="7">
        <f>Summary40011000!$B$9</f>
        <v>22.944441999999999</v>
      </c>
      <c r="I36" s="7">
        <f>Summary40011000!$B$10</f>
        <v>20.227385999999999</v>
      </c>
      <c r="J36" s="7">
        <f>0+(Summary40011000!$B$11)</f>
        <v>21.450703000000001</v>
      </c>
      <c r="K36" s="7">
        <f>0+(Summary40011000!$B$12)</f>
        <v>33.493662</v>
      </c>
      <c r="L36" s="7">
        <f>Summary40011000!$B$13</f>
        <v>28.723105999999998</v>
      </c>
      <c r="M36" s="7">
        <f>Summary40011000!$B$14</f>
        <v>37.999981999999996</v>
      </c>
      <c r="N36" s="7">
        <f>Summary40011000!$B$15</f>
        <v>33.924745000000001</v>
      </c>
      <c r="O36" s="7">
        <f>Summary40011000!$B$16</f>
        <v>33.034762000000001</v>
      </c>
      <c r="P36" s="7">
        <f>Summary40011000!$B$17</f>
        <v>34.338115000000002</v>
      </c>
      <c r="Q36" s="7">
        <f>Summary40011000!$B$18</f>
        <v>37.902954000000001</v>
      </c>
      <c r="R36" s="7">
        <f>Summary40011000!$B$19</f>
        <v>38.835084999999999</v>
      </c>
      <c r="S36" s="7">
        <f>Summary40011000!$B$20</f>
        <v>40.113129999999998</v>
      </c>
      <c r="T36" s="7">
        <f>Summary40011000!$B$21</f>
        <v>42.898685</v>
      </c>
      <c r="U36" s="7">
        <f>Summary40011000!$B$22</f>
        <v>41.909887999999995</v>
      </c>
      <c r="V36" s="7">
        <f>Summary40011000!$B$23</f>
        <v>40.241534000000001</v>
      </c>
      <c r="W36" s="7">
        <f>Summary40011000!$B$24</f>
        <v>51.286220999999998</v>
      </c>
      <c r="X36" s="7">
        <f>Summary40011000!$B$25</f>
        <v>52.389769000000001</v>
      </c>
      <c r="Y36" s="7">
        <f>Summary40011000!$B$26</f>
        <v>54.843105999999999</v>
      </c>
      <c r="Z36" s="7">
        <f>Summary40011000!$B$27</f>
        <v>60.125731999999999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V10" sqref="V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0.163163</v>
      </c>
      <c r="C1" s="2">
        <f t="shared" si="0"/>
        <v>4.2726E-2</v>
      </c>
      <c r="D1" s="2">
        <f t="shared" si="0"/>
        <v>3.7655999999999995E-2</v>
      </c>
      <c r="E1" s="2">
        <f t="shared" si="0"/>
        <v>0.117725</v>
      </c>
      <c r="F1" s="2">
        <f t="shared" si="0"/>
        <v>0.29041999999999996</v>
      </c>
      <c r="G1" s="2">
        <f t="shared" si="0"/>
        <v>0.31112499999999998</v>
      </c>
      <c r="H1" s="2">
        <f t="shared" si="0"/>
        <v>0.31965199999999999</v>
      </c>
      <c r="I1" s="2">
        <f t="shared" si="0"/>
        <v>0.170824</v>
      </c>
      <c r="J1" s="2">
        <f t="shared" si="0"/>
        <v>0.16901099999999999</v>
      </c>
      <c r="K1" s="2">
        <f t="shared" si="0"/>
        <v>0.18513300000000002</v>
      </c>
      <c r="L1" s="2">
        <f t="shared" si="0"/>
        <v>0.15867699999999998</v>
      </c>
      <c r="M1" s="2">
        <f t="shared" si="0"/>
        <v>0.20405699999999999</v>
      </c>
      <c r="N1" s="2">
        <f t="shared" si="0"/>
        <v>0.22561899999999999</v>
      </c>
      <c r="O1" s="2">
        <f t="shared" si="0"/>
        <v>0.22819500000000001</v>
      </c>
      <c r="P1" s="2">
        <f t="shared" si="0"/>
        <v>0.22826599999999997</v>
      </c>
      <c r="Q1" s="2">
        <f t="shared" si="0"/>
        <v>9.6869999999999998E-2</v>
      </c>
      <c r="R1" s="2">
        <f t="shared" si="0"/>
        <v>0.33672000000000002</v>
      </c>
      <c r="S1" s="2">
        <f t="shared" si="0"/>
        <v>0.54231999999999991</v>
      </c>
      <c r="T1" s="2">
        <f t="shared" si="0"/>
        <v>0.59202200000000005</v>
      </c>
      <c r="U1" s="2">
        <f t="shared" si="0"/>
        <v>0.616645</v>
      </c>
      <c r="V1" s="2">
        <f t="shared" si="0"/>
        <v>0.63043499999999997</v>
      </c>
      <c r="W1" s="2">
        <f t="shared" si="0"/>
        <v>0.60817499999999991</v>
      </c>
      <c r="X1" s="2">
        <f t="shared" si="0"/>
        <v>0.53278499999999995</v>
      </c>
      <c r="Y1" s="2">
        <f t="shared" si="0"/>
        <v>0.49402999999999997</v>
      </c>
      <c r="Z1" s="2">
        <f t="shared" si="0"/>
        <v>0.59403800000000007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</v>
      </c>
      <c r="S4" s="2">
        <f>Summary40012100!$D$20</f>
        <v>0</v>
      </c>
      <c r="T4" s="2">
        <f>Summary40012100!$D$21</f>
        <v>0</v>
      </c>
      <c r="U4" s="2">
        <f>Summary40012100!$D$22</f>
        <v>0</v>
      </c>
      <c r="V4" s="2">
        <f>Summary40012100!$D$23</f>
        <v>0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Argentina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Bolivia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Brazil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Chile</v>
      </c>
      <c r="B9" s="2">
        <f>Summary40012100!$I$3</f>
        <v>2.7E-2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2.2539E-2</v>
      </c>
      <c r="J9" s="2">
        <f>Summary40012100!$I$11</f>
        <v>0</v>
      </c>
      <c r="K9" s="2">
        <f>Summary40012100!$I$12</f>
        <v>0</v>
      </c>
      <c r="L9" s="2">
        <f>Summary40012100!$I$13</f>
        <v>2.0009999999999997E-3</v>
      </c>
      <c r="M9" s="2">
        <f>Summary40012100!$I$14</f>
        <v>0</v>
      </c>
      <c r="N9" s="2">
        <f>Summary40012100!$I$15</f>
        <v>0</v>
      </c>
      <c r="O9" s="2">
        <f>Summary40012100!$I$16</f>
        <v>1.7859999999999998E-3</v>
      </c>
      <c r="P9" s="2">
        <f>Summary40012100!$I$17</f>
        <v>6.2139999999999994E-2</v>
      </c>
      <c r="Q9" s="2">
        <f>Summary40012100!$I$18</f>
        <v>4.0869999999999997E-2</v>
      </c>
      <c r="R9" s="2">
        <f>Summary40012100!$I$19</f>
        <v>0.23081499999999999</v>
      </c>
      <c r="S9" s="2">
        <f>Summary40012100!$I$20</f>
        <v>0.47681499999999999</v>
      </c>
      <c r="T9" s="2">
        <f>Summary40012100!$I$21</f>
        <v>0.51392700000000002</v>
      </c>
      <c r="U9" s="2">
        <f>Summary40012100!$I$22</f>
        <v>0.46211999999999998</v>
      </c>
      <c r="V9" s="2">
        <f>Summary40012100!$I$23</f>
        <v>0.51529499999999995</v>
      </c>
      <c r="W9" s="2">
        <f>Summary40012100!$I$24</f>
        <v>0.29496</v>
      </c>
      <c r="X9" s="2">
        <f>Summary40012100!$I$25</f>
        <v>0.20604</v>
      </c>
      <c r="Y9" s="2">
        <f>Summary40012100!$I$26</f>
        <v>8.1599999999999992E-2</v>
      </c>
      <c r="Z9" s="2">
        <f>Summary40012100!$I$27</f>
        <v>0.25011800000000001</v>
      </c>
    </row>
    <row r="10" spans="1:26" x14ac:dyDescent="0.25">
      <c r="A10" t="str">
        <f>Summary40012100!$J$2</f>
        <v>Colombia</v>
      </c>
      <c r="B10" s="2">
        <f>Summary40012100!$J$3</f>
        <v>0.01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9.0029999999999989E-3</v>
      </c>
      <c r="L10" s="2">
        <f>Summary40012100!$J$13</f>
        <v>2.99E-3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Costa Rica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1.9979999999999998E-2</v>
      </c>
      <c r="F11" s="2">
        <f>Summary40012100!$K$7</f>
        <v>1.8506999999999999E-2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Ecuador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El Salvador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4.2499999999999994E-3</v>
      </c>
      <c r="H13" s="2">
        <f>Summary40012100!$M$9</f>
        <v>6.5449999999999996E-3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Honduras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1.1937E-2</v>
      </c>
      <c r="F14" s="2">
        <f>Summary40012100!$N$7</f>
        <v>1.1812E-2</v>
      </c>
      <c r="G14" s="2">
        <f>Summary40012100!$N$8</f>
        <v>0</v>
      </c>
      <c r="H14" s="2">
        <f>Summary40012100!$N$9</f>
        <v>3.5399999999999997E-3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1.9999999999999998E-4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Canada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Mexico</v>
      </c>
      <c r="B22" s="2">
        <f>Summary40012100!$V$3</f>
        <v>9.1944999999999999E-2</v>
      </c>
      <c r="C22" s="2">
        <f>Summary40012100!$V$4</f>
        <v>4.2726E-2</v>
      </c>
      <c r="D22" s="2">
        <f>Summary40012100!$V$5</f>
        <v>3.7655999999999995E-2</v>
      </c>
      <c r="E22" s="2">
        <f>Summary40012100!$V$6</f>
        <v>8.5807999999999995E-2</v>
      </c>
      <c r="F22" s="2">
        <f>Summary40012100!$V$7</f>
        <v>0.25510099999999997</v>
      </c>
      <c r="G22" s="2">
        <f>Summary40012100!$V$8</f>
        <v>0.30687500000000001</v>
      </c>
      <c r="H22" s="2">
        <f>Summary40012100!$V$9</f>
        <v>0.30956699999999998</v>
      </c>
      <c r="I22" s="2">
        <f>Summary40012100!$V$10</f>
        <v>0.148285</v>
      </c>
      <c r="J22" s="2">
        <f>Summary40012100!$V$11</f>
        <v>0.16901099999999999</v>
      </c>
      <c r="K22" s="2">
        <f>Summary40012100!$V$12</f>
        <v>0.176038</v>
      </c>
      <c r="L22" s="2">
        <f>Summary40012100!$V$13</f>
        <v>0.10392899999999999</v>
      </c>
      <c r="M22" s="2">
        <f>Summary40012100!$V$14</f>
        <v>0.145979</v>
      </c>
      <c r="N22" s="2">
        <f>Summary40012100!$V$15</f>
        <v>0.11219599999999999</v>
      </c>
      <c r="O22" s="2">
        <f>Summary40012100!$V$16</f>
        <v>0.18633</v>
      </c>
      <c r="P22" s="2">
        <f>Summary40012100!$V$17</f>
        <v>0.12570599999999998</v>
      </c>
      <c r="Q22" s="2">
        <f>Summary40012100!$V$18</f>
        <v>3.576E-2</v>
      </c>
      <c r="R22" s="2">
        <f>Summary40012100!$V$19</f>
        <v>2.5024999999999999E-2</v>
      </c>
      <c r="S22" s="2">
        <f>Summary40012100!$V$20</f>
        <v>2.5024999999999999E-2</v>
      </c>
      <c r="T22" s="2">
        <f>Summary40012100!$V$21</f>
        <v>1.6274999999999998E-2</v>
      </c>
      <c r="U22" s="2">
        <f>Summary40012100!$V$22</f>
        <v>4.0600000000000002E-3</v>
      </c>
      <c r="V22" s="2">
        <f>Summary40012100!$V$23</f>
        <v>6.5099999999999993E-3</v>
      </c>
      <c r="W22" s="2">
        <f>Summary40012100!$V$24</f>
        <v>1.2284999999999999E-2</v>
      </c>
      <c r="X22" s="2">
        <f>Summary40012100!$V$25</f>
        <v>9.5199999999999989E-3</v>
      </c>
      <c r="Y22" s="2">
        <f>Summary40012100!$V$26</f>
        <v>4.0249999999999999E-3</v>
      </c>
      <c r="Z22" s="2">
        <f>Summary40012100!$V$27</f>
        <v>0</v>
      </c>
    </row>
    <row r="23" spans="1:26" x14ac:dyDescent="0.25">
      <c r="A23" t="str">
        <f>Summary40012100!$W$2</f>
        <v>Paraguay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Peru</v>
      </c>
      <c r="B24" s="2">
        <f>Summary40012100!$X$3</f>
        <v>3.3999999999999996E-2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9.2E-5</v>
      </c>
      <c r="L24" s="2">
        <f>Summary40012100!$X$13</f>
        <v>4.9556999999999997E-2</v>
      </c>
      <c r="M24" s="2">
        <f>Summary40012100!$X$14</f>
        <v>5.8077999999999998E-2</v>
      </c>
      <c r="N24" s="2">
        <f>Summary40012100!$X$15</f>
        <v>0.113423</v>
      </c>
      <c r="O24" s="2">
        <f>Summary40012100!$X$16</f>
        <v>4.0078999999999997E-2</v>
      </c>
      <c r="P24" s="2">
        <f>Summary40012100!$X$17</f>
        <v>4.0419999999999998E-2</v>
      </c>
      <c r="Q24" s="2">
        <f>Summary40012100!$X$18</f>
        <v>0</v>
      </c>
      <c r="R24" s="2">
        <f>Summary40012100!$X$19</f>
        <v>2.0159999999999997E-2</v>
      </c>
      <c r="S24" s="2">
        <f>Summary40012100!$X$20</f>
        <v>0</v>
      </c>
      <c r="T24" s="2">
        <f>Summary40012100!$X$21</f>
        <v>6.182E-2</v>
      </c>
      <c r="U24" s="2">
        <f>Summary40012100!$X$22</f>
        <v>0.15046499999999999</v>
      </c>
      <c r="V24" s="2">
        <f>Summary40012100!$X$23</f>
        <v>0.10862999999999999</v>
      </c>
      <c r="W24" s="2">
        <f>Summary40012100!$X$24</f>
        <v>0.30092999999999998</v>
      </c>
      <c r="X24" s="2">
        <f>Summary40012100!$X$25</f>
        <v>0.31722499999999998</v>
      </c>
      <c r="Y24" s="2">
        <f>Summary40012100!$X$26</f>
        <v>0.40840499999999996</v>
      </c>
      <c r="Z24" s="2">
        <f>Summary40012100!$X$27</f>
        <v>0.34392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</v>
      </c>
      <c r="S28" s="2">
        <f>Summary40012100!$AB$20</f>
        <v>0</v>
      </c>
      <c r="T28" s="2">
        <f>Summary40012100!$AB$21</f>
        <v>0</v>
      </c>
      <c r="U28" s="2">
        <f>Summary40012100!$AB$22</f>
        <v>0</v>
      </c>
      <c r="V28" s="2">
        <f>Summary40012100!$AB$23</f>
        <v>0</v>
      </c>
      <c r="W28" s="2">
        <f>Summary40012100!$AB$24</f>
        <v>0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2.0239999999999998E-2</v>
      </c>
      <c r="R31" s="2">
        <f>Summary40012100!$AE$19</f>
        <v>6.0719999999999996E-2</v>
      </c>
      <c r="S31" s="2">
        <f>Summary40012100!$AE$20</f>
        <v>4.0479999999999995E-2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</v>
      </c>
      <c r="J33" s="2">
        <f>Summary40012100!$AG$11</f>
        <v>0</v>
      </c>
      <c r="K33" s="2">
        <f>Summary40012100!$AG$12</f>
        <v>0</v>
      </c>
      <c r="L33" s="2">
        <f>Summary40012100!$AG$13</f>
        <v>0</v>
      </c>
      <c r="M33" s="2">
        <f>Summary40012100!$AG$14</f>
        <v>0</v>
      </c>
      <c r="N33" s="2">
        <f>Summary40012100!$AG$15</f>
        <v>0</v>
      </c>
      <c r="O33" s="2">
        <f>Summary40012100!$AG$16</f>
        <v>0</v>
      </c>
      <c r="P33" s="2">
        <f>Summary40012100!$AG$17</f>
        <v>0</v>
      </c>
      <c r="Q33" s="2">
        <f>Summary40012100!$AG$18</f>
        <v>0</v>
      </c>
      <c r="R33" s="2">
        <f>Summary40012100!$AG$19</f>
        <v>0</v>
      </c>
      <c r="S33" s="2">
        <f>Summary40012100!$AG$20</f>
        <v>0</v>
      </c>
      <c r="T33" s="2">
        <f>Summary40012100!$AG$21</f>
        <v>0</v>
      </c>
      <c r="U33" s="2">
        <f>Summary40012100!$AG$22</f>
        <v>0</v>
      </c>
      <c r="V33" s="2">
        <f>Summary40012100!$AG$23</f>
        <v>0</v>
      </c>
      <c r="W33" s="2">
        <f>Summary40012100!$AG$24</f>
        <v>0</v>
      </c>
      <c r="X33" s="2">
        <f>Summary40012100!$AG$25</f>
        <v>0</v>
      </c>
      <c r="Y33" s="2">
        <f>Summary40012100!$AG$26</f>
        <v>0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2.1799999999999999E-4</v>
      </c>
      <c r="C34" s="2">
        <f>Summary40012100!$AH$4</f>
        <v>0</v>
      </c>
      <c r="D34" s="2">
        <f>Summary40012100!$AH$5</f>
        <v>0</v>
      </c>
      <c r="E34" s="2">
        <f>Summary40012100!$AH$6</f>
        <v>0</v>
      </c>
      <c r="F34" s="2">
        <f>Summary40012100!$AH$7</f>
        <v>5.0000000000000001E-3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0</v>
      </c>
      <c r="K34" s="2">
        <f>Summary40012100!$AH$12</f>
        <v>0</v>
      </c>
      <c r="L34" s="2">
        <f>Summary40012100!$AH$13</f>
        <v>0</v>
      </c>
      <c r="M34" s="2">
        <f>Summary40012100!$AH$14</f>
        <v>0</v>
      </c>
      <c r="N34" s="2">
        <f>Summary40012100!$AH$15</f>
        <v>0</v>
      </c>
      <c r="O34" s="2">
        <f>Summary40012100!$AH$16</f>
        <v>0</v>
      </c>
      <c r="P34" s="2">
        <f>Summary40012100!$AH$17</f>
        <v>0</v>
      </c>
      <c r="Q34" s="2">
        <f>Summary40012100!$AH$18</f>
        <v>0</v>
      </c>
      <c r="R34" s="2">
        <f>Summary40012100!$AH$19</f>
        <v>0</v>
      </c>
      <c r="S34" s="2">
        <f>Summary40012100!$AH$20</f>
        <v>0</v>
      </c>
      <c r="T34" s="2">
        <f>Summary40012100!$AH$21</f>
        <v>0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0.163163</v>
      </c>
      <c r="C36" s="7">
        <f>Summary40012100!$B$4</f>
        <v>4.2726E-2</v>
      </c>
      <c r="D36" s="7">
        <f>Summary40012100!$B$5</f>
        <v>3.7655999999999995E-2</v>
      </c>
      <c r="E36" s="7">
        <f>Summary40012100!$B$6</f>
        <v>0.117725</v>
      </c>
      <c r="F36" s="7">
        <f>Summary40012100!$B$7</f>
        <v>0.29042000000000001</v>
      </c>
      <c r="G36" s="7">
        <f>Summary40012100!$B$8</f>
        <v>0.31112499999999998</v>
      </c>
      <c r="H36" s="7">
        <f>Summary40012100!$B$9</f>
        <v>0.31965199999999999</v>
      </c>
      <c r="I36" s="7">
        <f>Summary40012100!$B$10</f>
        <v>0.170824</v>
      </c>
      <c r="J36" s="7">
        <f>0+(Summary40012100!$B$11)</f>
        <v>0.16901099999999999</v>
      </c>
      <c r="K36" s="7">
        <f>0+(Summary40012100!$B$12)</f>
        <v>0.18513299999999999</v>
      </c>
      <c r="L36" s="7">
        <f>Summary40012100!$B$13</f>
        <v>0.15867699999999998</v>
      </c>
      <c r="M36" s="7">
        <f>Summary40012100!$B$14</f>
        <v>0.20405699999999999</v>
      </c>
      <c r="N36" s="7">
        <f>Summary40012100!$B$15</f>
        <v>0.22561899999999999</v>
      </c>
      <c r="O36" s="7">
        <f>Summary40012100!$B$16</f>
        <v>0.22819499999999998</v>
      </c>
      <c r="P36" s="7">
        <f>Summary40012100!$B$17</f>
        <v>0.228266</v>
      </c>
      <c r="Q36" s="7">
        <f>Summary40012100!$B$18</f>
        <v>9.6869999999999998E-2</v>
      </c>
      <c r="R36" s="7">
        <f>Summary40012100!$B$19</f>
        <v>0.33671999999999996</v>
      </c>
      <c r="S36" s="7">
        <f>Summary40012100!$B$20</f>
        <v>0.54232000000000002</v>
      </c>
      <c r="T36" s="7">
        <f>Summary40012100!$B$21</f>
        <v>0.59202199999999994</v>
      </c>
      <c r="U36" s="7">
        <f>Summary40012100!$B$22</f>
        <v>0.616645</v>
      </c>
      <c r="V36" s="7">
        <f>Summary40012100!$B$23</f>
        <v>0.63043499999999997</v>
      </c>
      <c r="W36" s="7">
        <f>Summary40012100!$B$24</f>
        <v>0.60817500000000002</v>
      </c>
      <c r="X36" s="7">
        <f>Summary40012100!$B$25</f>
        <v>0.53278499999999995</v>
      </c>
      <c r="Y36" s="7">
        <f>Summary40012100!$B$26</f>
        <v>0.49402999999999997</v>
      </c>
      <c r="Z36" s="7">
        <f>Summary40012100!$B$27</f>
        <v>0.59403799999999995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X25" sqref="X2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11.737293999999999</v>
      </c>
      <c r="C1" s="2">
        <f t="shared" si="0"/>
        <v>12.079228000000001</v>
      </c>
      <c r="D1" s="2">
        <f t="shared" si="0"/>
        <v>12.537129999999999</v>
      </c>
      <c r="E1" s="2">
        <f t="shared" si="0"/>
        <v>15.622306999999999</v>
      </c>
      <c r="F1" s="2">
        <f t="shared" si="0"/>
        <v>16.581809</v>
      </c>
      <c r="G1" s="2">
        <f t="shared" si="0"/>
        <v>17.452856000000004</v>
      </c>
      <c r="H1" s="2">
        <f t="shared" si="0"/>
        <v>21.944474000000003</v>
      </c>
      <c r="I1" s="2">
        <f t="shared" si="0"/>
        <v>23.913781999999998</v>
      </c>
      <c r="J1" s="2">
        <f t="shared" si="0"/>
        <v>31.894580999999995</v>
      </c>
      <c r="K1" s="2">
        <f t="shared" si="0"/>
        <v>36.118433000000003</v>
      </c>
      <c r="L1" s="2">
        <f t="shared" si="0"/>
        <v>26.679251000000001</v>
      </c>
      <c r="M1" s="2">
        <f t="shared" si="0"/>
        <v>45.270284999999994</v>
      </c>
      <c r="N1" s="2">
        <f t="shared" si="0"/>
        <v>52.743848000000007</v>
      </c>
      <c r="O1" s="2">
        <f t="shared" si="0"/>
        <v>57.541481999999988</v>
      </c>
      <c r="P1" s="2">
        <f t="shared" si="0"/>
        <v>55.444929999999992</v>
      </c>
      <c r="Q1" s="2">
        <f t="shared" si="0"/>
        <v>65.253627999999992</v>
      </c>
      <c r="R1" s="2">
        <f t="shared" si="0"/>
        <v>63.929902999999996</v>
      </c>
      <c r="S1" s="2">
        <f t="shared" si="0"/>
        <v>63.639493000000002</v>
      </c>
      <c r="T1" s="2">
        <f t="shared" si="0"/>
        <v>64.762702999999988</v>
      </c>
      <c r="U1" s="2">
        <f t="shared" si="0"/>
        <v>60.153314934554544</v>
      </c>
      <c r="V1" s="2">
        <f t="shared" si="0"/>
        <v>56.660257000000001</v>
      </c>
      <c r="W1" s="2">
        <f t="shared" si="0"/>
        <v>63.660530000000001</v>
      </c>
      <c r="X1" s="2">
        <f t="shared" si="0"/>
        <v>65.571478999999997</v>
      </c>
      <c r="Y1" s="2">
        <f t="shared" si="0"/>
        <v>61.584544000000001</v>
      </c>
      <c r="Z1" s="2">
        <f t="shared" si="0"/>
        <v>59.6218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2E-3</v>
      </c>
      <c r="E3" s="2">
        <f>Summary40012200!$C$6</f>
        <v>0</v>
      </c>
      <c r="F3" s="2">
        <f>Summary40012200!$C$7</f>
        <v>0</v>
      </c>
      <c r="G3" s="2">
        <f>Summary40012200!$C$8</f>
        <v>0</v>
      </c>
      <c r="H3" s="2">
        <f>Summary40012200!$C$9</f>
        <v>0</v>
      </c>
      <c r="I3" s="2">
        <f>Summary40012200!$C$10</f>
        <v>0.50616699999999992</v>
      </c>
      <c r="J3" s="2">
        <f>Summary40012200!$C$11</f>
        <v>0.144597</v>
      </c>
      <c r="K3" s="2">
        <f>Summary40012200!$C$12</f>
        <v>2.0159999999999997E-2</v>
      </c>
      <c r="L3" s="2">
        <f>Summary40012200!$C$13</f>
        <v>6.5924999999999997E-2</v>
      </c>
      <c r="M3" s="2">
        <f>Summary40012200!$C$14</f>
        <v>7.908599999999999E-2</v>
      </c>
      <c r="N3" s="2">
        <f>Summary40012200!$C$15</f>
        <v>0.410582</v>
      </c>
      <c r="O3" s="2">
        <f>Summary40012200!$C$16</f>
        <v>9.7E-5</v>
      </c>
      <c r="P3" s="2">
        <f>Summary40012200!$C$17</f>
        <v>0</v>
      </c>
      <c r="Q3" s="2">
        <f>Summary40012200!$C$18</f>
        <v>0.36751999999999996</v>
      </c>
      <c r="R3" s="2">
        <f>Summary40012200!$C$19</f>
        <v>1.3572959999999998</v>
      </c>
      <c r="S3" s="2">
        <f>Summary40012200!$C$20</f>
        <v>0.61109000000000002</v>
      </c>
      <c r="T3" s="2">
        <f>Summary40012200!$C$21</f>
        <v>2.0489E-2</v>
      </c>
      <c r="U3" s="2">
        <f>Summary40012200!$C$22</f>
        <v>0.13609093455454011</v>
      </c>
      <c r="V3" s="2">
        <f>Summary40012200!$C$23</f>
        <v>8.151499999999999E-2</v>
      </c>
      <c r="W3" s="2">
        <f>Summary40012200!$C$24</f>
        <v>0.62869699999999995</v>
      </c>
      <c r="X3" s="2">
        <f>Summary40012200!$C$25</f>
        <v>0.211086</v>
      </c>
      <c r="Y3" s="2">
        <f>Summary40012200!$C$26</f>
        <v>0.107832</v>
      </c>
      <c r="Z3" s="2">
        <f>Summary40012200!$C$27</f>
        <v>1.2839639999999999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2.0239999999999998E-2</v>
      </c>
      <c r="O4" s="2">
        <f>Summary40012200!$D$16</f>
        <v>4.0479999999999995E-2</v>
      </c>
      <c r="P4" s="2">
        <f>Summary40012200!$D$17</f>
        <v>0</v>
      </c>
      <c r="Q4" s="2">
        <f>Summary40012200!$D$18</f>
        <v>0</v>
      </c>
      <c r="R4" s="2">
        <f>Summary40012200!$D$19</f>
        <v>0</v>
      </c>
      <c r="S4" s="2">
        <f>Summary40012200!$D$20</f>
        <v>0</v>
      </c>
      <c r="T4" s="2">
        <f>Summary40012200!$D$21</f>
        <v>0</v>
      </c>
      <c r="U4" s="2">
        <f>Summary40012200!$D$22</f>
        <v>0</v>
      </c>
      <c r="V4" s="2">
        <f>Summary40012200!$D$23</f>
        <v>0</v>
      </c>
      <c r="W4" s="2">
        <f>Summary40012200!$D$24</f>
        <v>0.14313199999999998</v>
      </c>
      <c r="X4" s="2">
        <f>Summary40012200!$D$25</f>
        <v>0</v>
      </c>
      <c r="Y4" s="2">
        <f>Summary40012200!$D$26</f>
        <v>2.2799999999999997E-2</v>
      </c>
      <c r="Z4" s="2">
        <f>Summary40012200!$D$27</f>
        <v>0.135434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2.0256E-2</v>
      </c>
      <c r="Z5" s="2">
        <f>Summary40012200!$E$27</f>
        <v>2.2796E-2</v>
      </c>
    </row>
    <row r="6" spans="1:26" x14ac:dyDescent="0.25">
      <c r="A6" t="str">
        <f>Summary40012200!$F$2</f>
        <v>Argentina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7.0080000000000003E-2</v>
      </c>
      <c r="L6" s="2">
        <f>Summary40012200!$F$13</f>
        <v>4.0399999999999998E-2</v>
      </c>
      <c r="M6" s="2">
        <f>Summary40012200!$F$14</f>
        <v>0.58420899999999998</v>
      </c>
      <c r="N6" s="2">
        <f>Summary40012200!$F$15</f>
        <v>0.88559299999999996</v>
      </c>
      <c r="O6" s="2">
        <f>Summary40012200!$F$16</f>
        <v>0.483435</v>
      </c>
      <c r="P6" s="2">
        <f>Summary40012200!$F$17</f>
        <v>0.49029999999999996</v>
      </c>
      <c r="Q6" s="2">
        <f>Summary40012200!$F$18</f>
        <v>0.36338399999999998</v>
      </c>
      <c r="R6" s="2">
        <f>Summary40012200!$F$19</f>
        <v>0.225164</v>
      </c>
      <c r="S6" s="2">
        <f>Summary40012200!$F$20</f>
        <v>0.25352999999999998</v>
      </c>
      <c r="T6" s="2">
        <f>Summary40012200!$F$21</f>
        <v>0.16181499999999999</v>
      </c>
      <c r="U6" s="2">
        <f>Summary40012200!$F$22</f>
        <v>0.183029</v>
      </c>
      <c r="V6" s="2">
        <f>Summary40012200!$F$23</f>
        <v>0.669095</v>
      </c>
      <c r="W6" s="2">
        <f>Summary40012200!$F$24</f>
        <v>8.1515999999999991E-2</v>
      </c>
      <c r="X6" s="2">
        <f>Summary40012200!$F$25</f>
        <v>8.1515999999999991E-2</v>
      </c>
      <c r="Y6" s="2">
        <f>Summary40012200!$F$26</f>
        <v>0</v>
      </c>
      <c r="Z6" s="2">
        <f>Summary40012200!$F$27</f>
        <v>0.183055</v>
      </c>
    </row>
    <row r="7" spans="1:26" x14ac:dyDescent="0.25">
      <c r="A7" t="str">
        <f>Summary40012200!$G$2</f>
        <v>Bolivia</v>
      </c>
      <c r="B7" s="2">
        <f>Summary40012200!$G$3</f>
        <v>0</v>
      </c>
      <c r="C7" s="2">
        <f>Summary40012200!$G$4</f>
        <v>0.01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1.6600999999999998E-2</v>
      </c>
      <c r="K7" s="2">
        <f>Summary40012200!$G$12</f>
        <v>7.1789999999999993E-2</v>
      </c>
      <c r="L7" s="2">
        <f>Summary40012200!$G$13</f>
        <v>7.2239999999999999E-2</v>
      </c>
      <c r="M7" s="2">
        <f>Summary40012200!$G$14</f>
        <v>3.2654999999999997E-2</v>
      </c>
      <c r="N7" s="2">
        <f>Summary40012200!$G$15</f>
        <v>3.1286999999999995E-2</v>
      </c>
      <c r="O7" s="2">
        <f>Summary40012200!$G$16</f>
        <v>2.0239999999999998E-2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Brazil</v>
      </c>
      <c r="B8" s="2">
        <f>Summary40012200!$H$3</f>
        <v>0.06</v>
      </c>
      <c r="C8" s="2">
        <f>Summary40012200!$H$4</f>
        <v>0.02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7.3999999999999996E-5</v>
      </c>
      <c r="M8" s="2">
        <f>Summary40012200!$H$14</f>
        <v>1.9593399999999999</v>
      </c>
      <c r="N8" s="2">
        <f>Summary40012200!$H$15</f>
        <v>0.54559999999999997</v>
      </c>
      <c r="O8" s="2">
        <f>Summary40012200!$H$16</f>
        <v>6.0518999999999996E-2</v>
      </c>
      <c r="P8" s="2">
        <f>Summary40012200!$H$17</f>
        <v>0.24256899999999998</v>
      </c>
      <c r="Q8" s="2">
        <f>Summary40012200!$H$18</f>
        <v>1.10714</v>
      </c>
      <c r="R8" s="2">
        <f>Summary40012200!$H$19</f>
        <v>0.243253</v>
      </c>
      <c r="S8" s="2">
        <f>Summary40012200!$H$20</f>
        <v>1.698726</v>
      </c>
      <c r="T8" s="2">
        <f>Summary40012200!$H$21</f>
        <v>1.5886529999999999</v>
      </c>
      <c r="U8" s="2">
        <f>Summary40012200!$H$22</f>
        <v>1.0758239999999999</v>
      </c>
      <c r="V8" s="2">
        <f>Summary40012200!$H$23</f>
        <v>6.6330499999999999</v>
      </c>
      <c r="W8" s="2">
        <f>Summary40012200!$H$24</f>
        <v>2.3685079999999998</v>
      </c>
      <c r="X8" s="2">
        <f>Summary40012200!$H$25</f>
        <v>3.0680939999999999</v>
      </c>
      <c r="Y8" s="2">
        <f>Summary40012200!$H$26</f>
        <v>2.8058109999999998</v>
      </c>
      <c r="Z8" s="2">
        <f>Summary40012200!$H$27</f>
        <v>4.6443099999999999</v>
      </c>
    </row>
    <row r="9" spans="1:26" x14ac:dyDescent="0.25">
      <c r="A9" t="str">
        <f>Summary40012200!$I$2</f>
        <v>Chile</v>
      </c>
      <c r="B9" s="2">
        <f>Summary40012200!$I$3</f>
        <v>0.36599999999999999</v>
      </c>
      <c r="C9" s="2">
        <f>Summary40012200!$I$4</f>
        <v>0.29199999999999998</v>
      </c>
      <c r="D9" s="2">
        <f>Summary40012200!$I$5</f>
        <v>0.105</v>
      </c>
      <c r="E9" s="2">
        <f>Summary40012200!$I$6</f>
        <v>4.4999999999999998E-2</v>
      </c>
      <c r="F9" s="2">
        <f>Summary40012200!$I$7</f>
        <v>0.243203</v>
      </c>
      <c r="G9" s="2">
        <f>Summary40012200!$I$8</f>
        <v>0.34093699999999999</v>
      </c>
      <c r="H9" s="2">
        <f>Summary40012200!$I$9</f>
        <v>0.572048</v>
      </c>
      <c r="I9" s="2">
        <f>Summary40012200!$I$10</f>
        <v>0.86449999999999994</v>
      </c>
      <c r="J9" s="2">
        <f>Summary40012200!$I$11</f>
        <v>0.88137499999999991</v>
      </c>
      <c r="K9" s="2">
        <f>Summary40012200!$I$12</f>
        <v>0.87527999999999995</v>
      </c>
      <c r="L9" s="2">
        <f>Summary40012200!$I$13</f>
        <v>0.98283299999999996</v>
      </c>
      <c r="M9" s="2">
        <f>Summary40012200!$I$14</f>
        <v>2.7358159999999998</v>
      </c>
      <c r="N9" s="2">
        <f>Summary40012200!$I$15</f>
        <v>2.8616889999999997</v>
      </c>
      <c r="O9" s="2">
        <f>Summary40012200!$I$16</f>
        <v>4.4548109999999994</v>
      </c>
      <c r="P9" s="2">
        <f>Summary40012200!$I$17</f>
        <v>4.5286379999999999</v>
      </c>
      <c r="Q9" s="2">
        <f>Summary40012200!$I$18</f>
        <v>6.3117779999999994</v>
      </c>
      <c r="R9" s="2">
        <f>Summary40012200!$I$19</f>
        <v>8.3138839999999998</v>
      </c>
      <c r="S9" s="2">
        <f>Summary40012200!$I$20</f>
        <v>10.771744999999999</v>
      </c>
      <c r="T9" s="2">
        <f>Summary40012200!$I$21</f>
        <v>12.030982999999999</v>
      </c>
      <c r="U9" s="2">
        <f>Summary40012200!$I$22</f>
        <v>12.879799</v>
      </c>
      <c r="V9" s="2">
        <f>Summary40012200!$I$23</f>
        <v>7.8245089999999999</v>
      </c>
      <c r="W9" s="2">
        <f>Summary40012200!$I$24</f>
        <v>12.822270999999999</v>
      </c>
      <c r="X9" s="2">
        <f>Summary40012200!$I$25</f>
        <v>12.371041</v>
      </c>
      <c r="Y9" s="2">
        <f>Summary40012200!$I$26</f>
        <v>14.130808</v>
      </c>
      <c r="Z9" s="2">
        <f>Summary40012200!$I$27</f>
        <v>12.1061</v>
      </c>
    </row>
    <row r="10" spans="1:26" x14ac:dyDescent="0.25">
      <c r="A10" t="str">
        <f>Summary40012200!$J$2</f>
        <v>Colombia</v>
      </c>
      <c r="B10" s="2">
        <f>Summary40012200!$J$3</f>
        <v>0.66356199999999999</v>
      </c>
      <c r="C10" s="2">
        <f>Summary40012200!$J$4</f>
        <v>0.73868699999999998</v>
      </c>
      <c r="D10" s="2">
        <f>Summary40012200!$J$5</f>
        <v>0.613062</v>
      </c>
      <c r="E10" s="2">
        <f>Summary40012200!$J$6</f>
        <v>1.1541249999999998</v>
      </c>
      <c r="F10" s="2">
        <f>Summary40012200!$J$7</f>
        <v>1.2158119999999999</v>
      </c>
      <c r="G10" s="2">
        <f>Summary40012200!$J$8</f>
        <v>1.9768749999999999</v>
      </c>
      <c r="H10" s="2">
        <f>Summary40012200!$J$9</f>
        <v>2.1932429999999998</v>
      </c>
      <c r="I10" s="2">
        <f>Summary40012200!$J$10</f>
        <v>2.2607499999999998</v>
      </c>
      <c r="J10" s="2">
        <f>Summary40012200!$J$11</f>
        <v>1.8258749999999999</v>
      </c>
      <c r="K10" s="2">
        <f>Summary40012200!$J$12</f>
        <v>1.5189049999999999</v>
      </c>
      <c r="L10" s="2">
        <f>Summary40012200!$J$13</f>
        <v>1.9425249999999998</v>
      </c>
      <c r="M10" s="2">
        <f>Summary40012200!$J$14</f>
        <v>2.3897599999999999</v>
      </c>
      <c r="N10" s="2">
        <f>Summary40012200!$J$15</f>
        <v>3.2738369999999999</v>
      </c>
      <c r="O10" s="2">
        <f>Summary40012200!$J$16</f>
        <v>5.6734499999999999</v>
      </c>
      <c r="P10" s="2">
        <f>Summary40012200!$J$17</f>
        <v>5.2744949999999999</v>
      </c>
      <c r="Q10" s="2">
        <f>Summary40012200!$J$18</f>
        <v>6.5931059999999997</v>
      </c>
      <c r="R10" s="2">
        <f>Summary40012200!$J$19</f>
        <v>4.6306560000000001</v>
      </c>
      <c r="S10" s="2">
        <f>Summary40012200!$J$20</f>
        <v>0.91350699999999996</v>
      </c>
      <c r="T10" s="2">
        <f>Summary40012200!$J$21</f>
        <v>4.5412970000000001</v>
      </c>
      <c r="U10" s="2">
        <f>Summary40012200!$J$22</f>
        <v>3.0394129999999997</v>
      </c>
      <c r="V10" s="2">
        <f>Summary40012200!$J$23</f>
        <v>1.267531</v>
      </c>
      <c r="W10" s="2">
        <f>Summary40012200!$J$24</f>
        <v>0.30554500000000001</v>
      </c>
      <c r="X10" s="2">
        <f>Summary40012200!$J$25</f>
        <v>0.32289599999999996</v>
      </c>
      <c r="Y10" s="2">
        <f>Summary40012200!$J$26</f>
        <v>0.25347999999999998</v>
      </c>
      <c r="Z10" s="2">
        <f>Summary40012200!$J$27</f>
        <v>0.252386</v>
      </c>
    </row>
    <row r="11" spans="1:26" x14ac:dyDescent="0.25">
      <c r="A11" t="str">
        <f>Summary40012200!$K$2</f>
        <v>Costa Rica</v>
      </c>
      <c r="B11" s="2">
        <f>Summary40012200!$K$3</f>
        <v>2.84</v>
      </c>
      <c r="C11" s="2">
        <f>Summary40012200!$K$4</f>
        <v>2.6496869999999997</v>
      </c>
      <c r="D11" s="2">
        <f>Summary40012200!$K$5</f>
        <v>2.7904369999999998</v>
      </c>
      <c r="E11" s="2">
        <f>Summary40012200!$K$6</f>
        <v>3.8266869999999997</v>
      </c>
      <c r="F11" s="2">
        <f>Summary40012200!$K$7</f>
        <v>4.044562</v>
      </c>
      <c r="G11" s="2">
        <f>Summary40012200!$K$8</f>
        <v>3.6850000000000001</v>
      </c>
      <c r="H11" s="2">
        <f>Summary40012200!$K$9</f>
        <v>2.9829999999999997</v>
      </c>
      <c r="I11" s="2">
        <f>Summary40012200!$K$10</f>
        <v>3.7459369999999996</v>
      </c>
      <c r="J11" s="2">
        <f>Summary40012200!$K$11</f>
        <v>5.2904719999999994</v>
      </c>
      <c r="K11" s="2">
        <f>Summary40012200!$K$12</f>
        <v>5.9249049999999999</v>
      </c>
      <c r="L11" s="2">
        <f>Summary40012200!$K$13</f>
        <v>0</v>
      </c>
      <c r="M11" s="2">
        <f>Summary40012200!$K$14</f>
        <v>4.9576039999999999</v>
      </c>
      <c r="N11" s="2">
        <f>Summary40012200!$K$15</f>
        <v>5.9812699999999994</v>
      </c>
      <c r="O11" s="2">
        <f>Summary40012200!$K$16</f>
        <v>4.2524369999999996</v>
      </c>
      <c r="P11" s="2">
        <f>Summary40012200!$K$17</f>
        <v>5.4643299999999995</v>
      </c>
      <c r="Q11" s="2">
        <f>Summary40012200!$K$18</f>
        <v>6.2463619999999995</v>
      </c>
      <c r="R11" s="2">
        <f>Summary40012200!$K$19</f>
        <v>5.5765789999999997</v>
      </c>
      <c r="S11" s="2">
        <f>Summary40012200!$K$20</f>
        <v>6.1473079999999998</v>
      </c>
      <c r="T11" s="2">
        <f>Summary40012200!$K$21</f>
        <v>5.2957450000000001</v>
      </c>
      <c r="U11" s="2">
        <f>Summary40012200!$K$22</f>
        <v>6.7669559999999995</v>
      </c>
      <c r="V11" s="2">
        <f>Summary40012200!$K$23</f>
        <v>5.4240469999999998</v>
      </c>
      <c r="W11" s="2">
        <f>Summary40012200!$K$24</f>
        <v>8.849005</v>
      </c>
      <c r="X11" s="2">
        <f>Summary40012200!$K$25</f>
        <v>10.181557</v>
      </c>
      <c r="Y11" s="2">
        <f>Summary40012200!$K$26</f>
        <v>9.6280590000000004</v>
      </c>
      <c r="Z11" s="2">
        <f>Summary40012200!$K$27</f>
        <v>7.5592999999999995</v>
      </c>
    </row>
    <row r="12" spans="1:26" x14ac:dyDescent="0.25">
      <c r="A12" t="str">
        <f>Summary40012200!$L$2</f>
        <v>Ecuador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0.04</v>
      </c>
      <c r="G12" s="2">
        <f>Summary40012200!$L$8</f>
        <v>0</v>
      </c>
      <c r="H12" s="2">
        <f>Summary40012200!$L$9</f>
        <v>0.02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8.420699999999999E-2</v>
      </c>
      <c r="P12" s="2">
        <f>Summary40012200!$L$17</f>
        <v>0.18243999999999999</v>
      </c>
      <c r="Q12" s="2">
        <f>Summary40012200!$L$18</f>
        <v>0.46564</v>
      </c>
      <c r="R12" s="2">
        <f>Summary40012200!$L$19</f>
        <v>3.15E-3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0.46857099999999996</v>
      </c>
      <c r="Y12" s="2">
        <f>Summary40012200!$L$26</f>
        <v>1.9995309999999999</v>
      </c>
      <c r="Z12" s="2">
        <f>Summary40012200!$L$27</f>
        <v>1.55043</v>
      </c>
    </row>
    <row r="13" spans="1:26" x14ac:dyDescent="0.25">
      <c r="A13" t="str">
        <f>Summary40012200!$M$2</f>
        <v>El Salvador</v>
      </c>
      <c r="B13" s="2">
        <f>Summary40012200!$M$3</f>
        <v>4.4299999999999999E-2</v>
      </c>
      <c r="C13" s="2">
        <f>Summary40012200!$M$4</f>
        <v>1.7901999999999998E-2</v>
      </c>
      <c r="D13" s="2">
        <f>Summary40012200!$M$5</f>
        <v>6.666699999999999E-2</v>
      </c>
      <c r="E13" s="2">
        <f>Summary40012200!$M$6</f>
        <v>0.38393699999999997</v>
      </c>
      <c r="F13" s="2">
        <f>Summary40012200!$M$7</f>
        <v>0.22035099999999999</v>
      </c>
      <c r="G13" s="2">
        <f>Summary40012200!$M$8</f>
        <v>0.28581200000000001</v>
      </c>
      <c r="H13" s="2">
        <f>Summary40012200!$M$9</f>
        <v>0.324185</v>
      </c>
      <c r="I13" s="2">
        <f>Summary40012200!$M$10</f>
        <v>0.16458899999999999</v>
      </c>
      <c r="J13" s="2">
        <f>Summary40012200!$M$11</f>
        <v>0.144535</v>
      </c>
      <c r="K13" s="2">
        <f>Summary40012200!$M$12</f>
        <v>0.121334</v>
      </c>
      <c r="L13" s="2">
        <f>Summary40012200!$M$13</f>
        <v>0.17633699999999999</v>
      </c>
      <c r="M13" s="2">
        <f>Summary40012200!$M$14</f>
        <v>0.13875499999999999</v>
      </c>
      <c r="N13" s="2">
        <f>Summary40012200!$M$15</f>
        <v>0.13561699999999999</v>
      </c>
      <c r="O13" s="2">
        <f>Summary40012200!$M$16</f>
        <v>0.160996</v>
      </c>
      <c r="P13" s="2">
        <f>Summary40012200!$M$17</f>
        <v>0.20638299999999998</v>
      </c>
      <c r="Q13" s="2">
        <f>Summary40012200!$M$18</f>
        <v>0.30784</v>
      </c>
      <c r="R13" s="2">
        <f>Summary40012200!$M$19</f>
        <v>0.17010599999999998</v>
      </c>
      <c r="S13" s="2">
        <f>Summary40012200!$M$20</f>
        <v>9.565499999999999E-2</v>
      </c>
      <c r="T13" s="2">
        <f>Summary40012200!$M$21</f>
        <v>0.13603499999999999</v>
      </c>
      <c r="U13" s="2">
        <f>Summary40012200!$M$22</f>
        <v>0.17127599999999998</v>
      </c>
      <c r="V13" s="2">
        <f>Summary40012200!$M$23</f>
        <v>7.1230000000000002E-2</v>
      </c>
      <c r="W13" s="2">
        <f>Summary40012200!$M$24</f>
        <v>6.6462999999999994E-2</v>
      </c>
      <c r="X13" s="2">
        <f>Summary40012200!$M$25</f>
        <v>7.0538000000000003E-2</v>
      </c>
      <c r="Y13" s="2">
        <f>Summary40012200!$M$26</f>
        <v>5.0689999999999999E-2</v>
      </c>
      <c r="Z13" s="2">
        <f>Summary40012200!$M$27</f>
        <v>3.2791000000000001E-2</v>
      </c>
    </row>
    <row r="14" spans="1:26" x14ac:dyDescent="0.25">
      <c r="A14" t="str">
        <f>Summary40012200!$N$2</f>
        <v>Honduras</v>
      </c>
      <c r="B14" s="2">
        <f>Summary40012200!$N$3</f>
        <v>9.0906000000000001E-2</v>
      </c>
      <c r="C14" s="2">
        <f>Summary40012200!$N$4</f>
        <v>9.568299999999999E-2</v>
      </c>
      <c r="D14" s="2">
        <f>Summary40012200!$N$5</f>
        <v>0.08</v>
      </c>
      <c r="E14" s="2">
        <f>Summary40012200!$N$6</f>
        <v>0.12</v>
      </c>
      <c r="F14" s="2">
        <f>Summary40012200!$N$7</f>
        <v>0.15</v>
      </c>
      <c r="G14" s="2">
        <f>Summary40012200!$N$8</f>
        <v>0.27999999999999997</v>
      </c>
      <c r="H14" s="2">
        <f>Summary40012200!$N$9</f>
        <v>0.260467</v>
      </c>
      <c r="I14" s="2">
        <f>Summary40012200!$N$10</f>
        <v>0.22</v>
      </c>
      <c r="J14" s="2">
        <f>Summary40012200!$N$11</f>
        <v>0.153671</v>
      </c>
      <c r="K14" s="2">
        <f>Summary40012200!$N$12</f>
        <v>0.49943899999999997</v>
      </c>
      <c r="L14" s="2">
        <f>Summary40012200!$N$13</f>
        <v>0.28223999999999999</v>
      </c>
      <c r="M14" s="2">
        <f>Summary40012200!$N$14</f>
        <v>0.12614</v>
      </c>
      <c r="N14" s="2">
        <f>Summary40012200!$N$15</f>
        <v>6.0479999999999999E-2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4.0969999999999999E-3</v>
      </c>
    </row>
    <row r="15" spans="1:26" x14ac:dyDescent="0.25">
      <c r="A15" t="str">
        <f>Summary40012200!$O$2</f>
        <v>Indonesia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0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4.0465000000000001E-2</v>
      </c>
      <c r="Z15" s="2">
        <f>Summary40012200!$O$27</f>
        <v>0.101162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Canada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3.0620000000000001E-3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8.179199999999999E-2</v>
      </c>
      <c r="N17" s="2">
        <f>Summary40012200!$Q$15</f>
        <v>4.0479999999999995E-2</v>
      </c>
      <c r="O17" s="2">
        <f>Summary40012200!$Q$16</f>
        <v>4.0501999999999996E-2</v>
      </c>
      <c r="P17" s="2">
        <f>Summary40012200!$Q$17</f>
        <v>0.24285899999999999</v>
      </c>
      <c r="Q17" s="2">
        <f>Summary40012200!$Q$18</f>
        <v>0.50612599999999996</v>
      </c>
      <c r="R17" s="2">
        <f>Summary40012200!$Q$19</f>
        <v>0.14216099999999998</v>
      </c>
      <c r="S17" s="2">
        <f>Summary40012200!$Q$20</f>
        <v>0.63154399999999999</v>
      </c>
      <c r="T17" s="2">
        <f>Summary40012200!$Q$21</f>
        <v>1.11825</v>
      </c>
      <c r="U17" s="2">
        <f>Summary40012200!$Q$22</f>
        <v>0.99250799999999995</v>
      </c>
      <c r="V17" s="2">
        <f>Summary40012200!$Q$23</f>
        <v>0.85100399999999998</v>
      </c>
      <c r="W17" s="2">
        <f>Summary40012200!$Q$24</f>
        <v>0.83047799999999994</v>
      </c>
      <c r="X17" s="2">
        <f>Summary40012200!$Q$25</f>
        <v>1.154868</v>
      </c>
      <c r="Y17" s="2">
        <f>Summary40012200!$Q$26</f>
        <v>1.2359819999999999</v>
      </c>
      <c r="Z17" s="2">
        <f>Summary40012200!$Q$27</f>
        <v>0.85775699999999999</v>
      </c>
    </row>
    <row r="18" spans="1:26" x14ac:dyDescent="0.25">
      <c r="A18" t="str">
        <f>Summary40012200!$R$2</f>
        <v>Japan</v>
      </c>
      <c r="B18" s="2">
        <f>Summary40012200!$R$3</f>
        <v>8.0000000000000002E-3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0</v>
      </c>
      <c r="V18" s="2">
        <f>Summary40012200!$R$23</f>
        <v>0</v>
      </c>
      <c r="W18" s="2">
        <f>Summary40012200!$R$24</f>
        <v>0</v>
      </c>
      <c r="X18" s="2">
        <f>Summary40012200!$R$25</f>
        <v>0</v>
      </c>
      <c r="Y18" s="2">
        <f>Summary40012200!$R$26</f>
        <v>0</v>
      </c>
      <c r="Z18" s="2">
        <f>Summary40012200!$R$27</f>
        <v>0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0</v>
      </c>
      <c r="T19" s="2">
        <f>Summary40012200!$S$21</f>
        <v>0</v>
      </c>
      <c r="U19" s="2">
        <f>Summary40012200!$S$22</f>
        <v>0</v>
      </c>
      <c r="V19" s="2">
        <f>Summary40012200!$S$23</f>
        <v>0</v>
      </c>
      <c r="W19" s="2">
        <f>Summary40012200!$S$24</f>
        <v>0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0</v>
      </c>
      <c r="R21" s="2">
        <f>Summary40012200!$U$19</f>
        <v>0</v>
      </c>
      <c r="S21" s="2">
        <f>Summary40012200!$U$20</f>
        <v>6.0717999999999994E-2</v>
      </c>
      <c r="T21" s="2">
        <f>Summary40012200!$U$21</f>
        <v>1.43669</v>
      </c>
      <c r="U21" s="2">
        <f>Summary40012200!$U$22</f>
        <v>1.8208179999999998</v>
      </c>
      <c r="V21" s="2">
        <f>Summary40012200!$U$23</f>
        <v>1.8213329999999999</v>
      </c>
      <c r="W21" s="2">
        <f>Summary40012200!$U$24</f>
        <v>4.0121630000000001</v>
      </c>
      <c r="X21" s="2">
        <f>Summary40012200!$U$25</f>
        <v>2.5519499999999997</v>
      </c>
      <c r="Y21" s="2">
        <f>Summary40012200!$U$26</f>
        <v>2.6165400000000001</v>
      </c>
      <c r="Z21" s="2">
        <f>Summary40012200!$U$27</f>
        <v>5.3931399999999998</v>
      </c>
    </row>
    <row r="22" spans="1:26" x14ac:dyDescent="0.25">
      <c r="A22" t="str">
        <f>Summary40012200!$V$2</f>
        <v>Mexico</v>
      </c>
      <c r="B22" s="2">
        <f>Summary40012200!$V$3</f>
        <v>7.1054059999999994</v>
      </c>
      <c r="C22" s="2">
        <f>Summary40012200!$V$4</f>
        <v>8.1782690000000002</v>
      </c>
      <c r="D22" s="2">
        <f>Summary40012200!$V$5</f>
        <v>8.8339639999999999</v>
      </c>
      <c r="E22" s="2">
        <f>Summary40012200!$V$6</f>
        <v>9.9601209999999991</v>
      </c>
      <c r="F22" s="2">
        <f>Summary40012200!$V$7</f>
        <v>10.249148</v>
      </c>
      <c r="G22" s="2">
        <f>Summary40012200!$V$8</f>
        <v>10.511799999999999</v>
      </c>
      <c r="H22" s="2">
        <f>Summary40012200!$V$9</f>
        <v>14.909084999999999</v>
      </c>
      <c r="I22" s="2">
        <f>Summary40012200!$V$10</f>
        <v>14.297526999999999</v>
      </c>
      <c r="J22" s="2">
        <f>Summary40012200!$V$11</f>
        <v>16.053894</v>
      </c>
      <c r="K22" s="2">
        <f>Summary40012200!$V$12</f>
        <v>17.128107</v>
      </c>
      <c r="L22" s="2">
        <f>Summary40012200!$V$13</f>
        <v>14.826129</v>
      </c>
      <c r="M22" s="2">
        <f>Summary40012200!$V$14</f>
        <v>18.127078000000001</v>
      </c>
      <c r="N22" s="2">
        <f>Summary40012200!$V$15</f>
        <v>13.935314</v>
      </c>
      <c r="O22" s="2">
        <f>Summary40012200!$V$16</f>
        <v>20.62668</v>
      </c>
      <c r="P22" s="2">
        <f>Summary40012200!$V$17</f>
        <v>17.985216999999999</v>
      </c>
      <c r="Q22" s="2">
        <f>Summary40012200!$V$18</f>
        <v>14.963412999999999</v>
      </c>
      <c r="R22" s="2">
        <f>Summary40012200!$V$19</f>
        <v>17.716989999999999</v>
      </c>
      <c r="S22" s="2">
        <f>Summary40012200!$V$20</f>
        <v>19.573059999999998</v>
      </c>
      <c r="T22" s="2">
        <f>Summary40012200!$V$21</f>
        <v>19.094735</v>
      </c>
      <c r="U22" s="2">
        <f>Summary40012200!$V$22</f>
        <v>20.452272999999998</v>
      </c>
      <c r="V22" s="2">
        <f>Summary40012200!$V$23</f>
        <v>23.208158999999998</v>
      </c>
      <c r="W22" s="2">
        <f>Summary40012200!$V$24</f>
        <v>22.923019999999998</v>
      </c>
      <c r="X22" s="2">
        <f>Summary40012200!$V$25</f>
        <v>23.98706</v>
      </c>
      <c r="Y22" s="2">
        <f>Summary40012200!$V$26</f>
        <v>19.898758000000001</v>
      </c>
      <c r="Z22" s="2">
        <f>Summary40012200!$V$27</f>
        <v>17.0686</v>
      </c>
    </row>
    <row r="23" spans="1:26" x14ac:dyDescent="0.25">
      <c r="A23" t="str">
        <f>Summary40012200!$W$2</f>
        <v>Paraguay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Peru</v>
      </c>
      <c r="B24" s="2">
        <f>Summary40012200!$X$3</f>
        <v>0.41599999999999998</v>
      </c>
      <c r="C24" s="2">
        <f>Summary40012200!$X$4</f>
        <v>7.6999999999999999E-2</v>
      </c>
      <c r="D24" s="2">
        <f>Summary40012200!$X$5</f>
        <v>0.04</v>
      </c>
      <c r="E24" s="2">
        <f>Summary40012200!$X$6</f>
        <v>0.02</v>
      </c>
      <c r="F24" s="2">
        <f>Summary40012200!$X$7</f>
        <v>0.12289799999999999</v>
      </c>
      <c r="G24" s="2">
        <f>Summary40012200!$X$8</f>
        <v>7.6999999999999999E-2</v>
      </c>
      <c r="H24" s="2">
        <f>Summary40012200!$X$9</f>
        <v>0.17732000000000001</v>
      </c>
      <c r="I24" s="2">
        <f>Summary40012200!$X$10</f>
        <v>0.53737499999999994</v>
      </c>
      <c r="J24" s="2">
        <f>Summary40012200!$X$11</f>
        <v>3.1912499999999997</v>
      </c>
      <c r="K24" s="2">
        <f>Summary40012200!$X$12</f>
        <v>5.4668359999999998</v>
      </c>
      <c r="L24" s="2">
        <f>Summary40012200!$X$13</f>
        <v>4.7056969999999998</v>
      </c>
      <c r="M24" s="2">
        <f>Summary40012200!$X$14</f>
        <v>8.0291099999999993</v>
      </c>
      <c r="N24" s="2">
        <f>Summary40012200!$X$15</f>
        <v>10.274376999999999</v>
      </c>
      <c r="O24" s="2">
        <f>Summary40012200!$X$16</f>
        <v>8.5613139999999994</v>
      </c>
      <c r="P24" s="2">
        <f>Summary40012200!$X$17</f>
        <v>8.6710799999999999</v>
      </c>
      <c r="Q24" s="2">
        <f>Summary40012200!$X$18</f>
        <v>8.1179509999999997</v>
      </c>
      <c r="R24" s="2">
        <f>Summary40012200!$X$19</f>
        <v>8.4418189999999989</v>
      </c>
      <c r="S24" s="2">
        <f>Summary40012200!$X$20</f>
        <v>4.3331390000000001</v>
      </c>
      <c r="T24" s="2">
        <f>Summary40012200!$X$21</f>
        <v>4.4905619999999997</v>
      </c>
      <c r="U24" s="2">
        <f>Summary40012200!$X$22</f>
        <v>4.4280889999999999</v>
      </c>
      <c r="V24" s="2">
        <f>Summary40012200!$X$23</f>
        <v>2.967768</v>
      </c>
      <c r="W24" s="2">
        <f>Summary40012200!$X$24</f>
        <v>3.681235</v>
      </c>
      <c r="X24" s="2">
        <f>Summary40012200!$X$25</f>
        <v>2.3929229999999997</v>
      </c>
      <c r="Y24" s="2">
        <f>Summary40012200!$X$26</f>
        <v>2.0312139999999999</v>
      </c>
      <c r="Z24" s="2">
        <f>Summary40012200!$X$27</f>
        <v>1.8095599999999998</v>
      </c>
    </row>
    <row r="25" spans="1:26" x14ac:dyDescent="0.25">
      <c r="A25" t="str">
        <f>Summary40012200!$Y$2</f>
        <v>Philippines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0</v>
      </c>
      <c r="O25" s="2">
        <f>Summary40012200!$Y$16</f>
        <v>0</v>
      </c>
      <c r="P25" s="2">
        <f>Summary40012200!$Y$17</f>
        <v>0</v>
      </c>
      <c r="Q25" s="2">
        <f>Summary40012200!$Y$18</f>
        <v>0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</v>
      </c>
      <c r="V25" s="2">
        <f>Summary40012200!$Y$23</f>
        <v>0</v>
      </c>
      <c r="W25" s="2">
        <f>Summary40012200!$Y$24</f>
        <v>0</v>
      </c>
      <c r="X25" s="2">
        <f>Summary40012200!$Y$25</f>
        <v>0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4.0479000000000001E-2</v>
      </c>
      <c r="Y27" s="2">
        <f>Summary40012200!$AA$26</f>
        <v>0.202324</v>
      </c>
      <c r="Z27" s="2">
        <f>Summary40012200!$AA$27</f>
        <v>0.202324</v>
      </c>
    </row>
    <row r="28" spans="1:26" x14ac:dyDescent="0.25">
      <c r="A28" t="str">
        <f>Summary40012200!$AB$2</f>
        <v>Thailand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0</v>
      </c>
      <c r="N28" s="2">
        <f>Summary40012200!$AB$15</f>
        <v>0</v>
      </c>
      <c r="O28" s="2">
        <f>Summary40012200!$AB$16</f>
        <v>0</v>
      </c>
      <c r="P28" s="2">
        <f>Summary40012200!$AB$17</f>
        <v>0</v>
      </c>
      <c r="Q28" s="2">
        <f>Summary40012200!$AB$18</f>
        <v>0</v>
      </c>
      <c r="R28" s="2">
        <f>Summary40012200!$AB$19</f>
        <v>0</v>
      </c>
      <c r="S28" s="2">
        <f>Summary40012200!$AB$20</f>
        <v>0</v>
      </c>
      <c r="T28" s="2">
        <f>Summary40012200!$AB$21</f>
        <v>0</v>
      </c>
      <c r="U28" s="2">
        <f>Summary40012200!$AB$22</f>
        <v>0</v>
      </c>
      <c r="V28" s="2">
        <f>Summary40012200!$AB$23</f>
        <v>0</v>
      </c>
      <c r="W28" s="2">
        <f>Summary40012200!$AB$24</f>
        <v>0</v>
      </c>
      <c r="X28" s="2">
        <f>Summary40012200!$AB$25</f>
        <v>0</v>
      </c>
      <c r="Y28" s="2">
        <f>Summary40012200!$AB$26</f>
        <v>0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4.122E-2</v>
      </c>
      <c r="X29" s="2">
        <f>Summary40012200!$AC$25</f>
        <v>4.2035999999999997E-2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9.0031E-2</v>
      </c>
      <c r="C31" s="2">
        <f>Summary40012200!$AE$4</f>
        <v>0</v>
      </c>
      <c r="D31" s="2">
        <f>Summary40012200!$AE$5</f>
        <v>0</v>
      </c>
      <c r="E31" s="2">
        <f>Summary40012200!$AE$6</f>
        <v>1.062E-3</v>
      </c>
      <c r="F31" s="2">
        <f>Summary40012200!$AE$7</f>
        <v>1.1375E-2</v>
      </c>
      <c r="G31" s="2">
        <f>Summary40012200!$AE$8</f>
        <v>0</v>
      </c>
      <c r="H31" s="2">
        <f>Summary40012200!$AE$9</f>
        <v>4.0385999999999998E-2</v>
      </c>
      <c r="I31" s="2">
        <f>Summary40012200!$AE$10</f>
        <v>0.66899999999999993</v>
      </c>
      <c r="J31" s="2">
        <f>Summary40012200!$AE$11</f>
        <v>2.6294369999999998</v>
      </c>
      <c r="K31" s="2">
        <f>Summary40012200!$AE$12</f>
        <v>1.615032</v>
      </c>
      <c r="L31" s="2">
        <f>Summary40012200!$AE$13</f>
        <v>1.3179719999999999</v>
      </c>
      <c r="M31" s="2">
        <f>Summary40012200!$AE$14</f>
        <v>3.513722</v>
      </c>
      <c r="N31" s="2">
        <f>Summary40012200!$AE$15</f>
        <v>10.947571999999999</v>
      </c>
      <c r="O31" s="2">
        <f>Summary40012200!$AE$16</f>
        <v>11.840688999999999</v>
      </c>
      <c r="P31" s="2">
        <f>Summary40012200!$AE$17</f>
        <v>6.5782799999999995</v>
      </c>
      <c r="Q31" s="2">
        <f>Summary40012200!$AE$18</f>
        <v>15.615563999999999</v>
      </c>
      <c r="R31" s="2">
        <f>Summary40012200!$AE$19</f>
        <v>16.526682000000001</v>
      </c>
      <c r="S31" s="2">
        <f>Summary40012200!$AE$20</f>
        <v>14.665991</v>
      </c>
      <c r="T31" s="2">
        <f>Summary40012200!$AE$21</f>
        <v>9.4761309999999987</v>
      </c>
      <c r="U31" s="2">
        <f>Summary40012200!$AE$22</f>
        <v>4.28444</v>
      </c>
      <c r="V31" s="2">
        <f>Summary40012200!$AE$23</f>
        <v>4.3328989999999994</v>
      </c>
      <c r="W31" s="2">
        <f>Summary40012200!$AE$24</f>
        <v>6.0934599999999994</v>
      </c>
      <c r="X31" s="2">
        <f>Summary40012200!$AE$25</f>
        <v>8.0335719999999995</v>
      </c>
      <c r="Y31" s="2">
        <f>Summary40012200!$AE$26</f>
        <v>5.8504719999999999</v>
      </c>
      <c r="Z31" s="2">
        <f>Summary40012200!$AE$27</f>
        <v>5.5019999999999998</v>
      </c>
    </row>
    <row r="32" spans="1:26" x14ac:dyDescent="0.25">
      <c r="A32" t="str">
        <f>Summary40012200!$AF$2</f>
        <v>Venezuela</v>
      </c>
      <c r="B32" s="2">
        <f>Summary40012200!$AF$3</f>
        <v>5.2999999999999999E-2</v>
      </c>
      <c r="C32" s="2">
        <f>Summary40012200!$AF$4</f>
        <v>0</v>
      </c>
      <c r="D32" s="2">
        <f>Summary40012200!$AF$5</f>
        <v>6.0000000000000001E-3</v>
      </c>
      <c r="E32" s="2">
        <f>Summary40012200!$AF$6</f>
        <v>0</v>
      </c>
      <c r="F32" s="2">
        <f>Summary40012200!$AF$7</f>
        <v>0.22619899999999998</v>
      </c>
      <c r="G32" s="2">
        <f>Summary40012200!$AF$8</f>
        <v>0.13652699999999998</v>
      </c>
      <c r="H32" s="2">
        <f>Summary40012200!$AF$9</f>
        <v>0.41772999999999999</v>
      </c>
      <c r="I32" s="2">
        <f>Summary40012200!$AF$10</f>
        <v>0.55593700000000001</v>
      </c>
      <c r="J32" s="2">
        <f>Summary40012200!$AF$11</f>
        <v>1.538187</v>
      </c>
      <c r="K32" s="2">
        <f>Summary40012200!$AF$12</f>
        <v>2.6633199999999997</v>
      </c>
      <c r="L32" s="2">
        <f>Summary40012200!$AF$13</f>
        <v>1.9614799999999999</v>
      </c>
      <c r="M32" s="2">
        <f>Summary40012200!$AF$14</f>
        <v>1.302656</v>
      </c>
      <c r="N32" s="2">
        <f>Summary40012200!$AF$15</f>
        <v>1.3105719999999998</v>
      </c>
      <c r="O32" s="2">
        <f>Summary40012200!$AF$16</f>
        <v>0.66781800000000002</v>
      </c>
      <c r="P32" s="2">
        <f>Summary40012200!$AF$17</f>
        <v>0.95918499999999995</v>
      </c>
      <c r="Q32" s="2">
        <f>Summary40012200!$AF$18</f>
        <v>0.38996799999999998</v>
      </c>
      <c r="R32" s="2">
        <f>Summary40012200!$AF$19</f>
        <v>0.31380799999999998</v>
      </c>
      <c r="S32" s="2">
        <f>Summary40012200!$AF$20</f>
        <v>3.5545979999999999</v>
      </c>
      <c r="T32" s="2">
        <f>Summary40012200!$AF$21</f>
        <v>5.0707949999999995</v>
      </c>
      <c r="U32" s="2">
        <f>Summary40012200!$AF$22</f>
        <v>3.8557959999999998</v>
      </c>
      <c r="V32" s="2">
        <f>Summary40012200!$AF$23</f>
        <v>1.1332149999999999</v>
      </c>
      <c r="W32" s="2">
        <f>Summary40012200!$AF$24</f>
        <v>8.2049999999999998E-2</v>
      </c>
      <c r="X32" s="2">
        <f>Summary40012200!$AF$25</f>
        <v>4.2741999999999995E-2</v>
      </c>
      <c r="Y32" s="2">
        <f>Summary40012200!$AF$26</f>
        <v>0.570766</v>
      </c>
      <c r="Z32" s="2">
        <f>Summary40012200!$AF$27</f>
        <v>0.53980299999999992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</v>
      </c>
      <c r="L33" s="2">
        <f>Summary40012200!$AG$13</f>
        <v>0</v>
      </c>
      <c r="M33" s="2">
        <f>Summary40012200!$AG$14</f>
        <v>0</v>
      </c>
      <c r="N33" s="2">
        <f>Summary40012200!$AG$15</f>
        <v>0</v>
      </c>
      <c r="O33" s="2">
        <f>Summary40012200!$AG$16</f>
        <v>0</v>
      </c>
      <c r="P33" s="2">
        <f>Summary40012200!$AG$17</f>
        <v>0</v>
      </c>
      <c r="Q33" s="2">
        <f>Summary40012200!$AG$18</f>
        <v>0</v>
      </c>
      <c r="R33" s="2">
        <f>Summary40012200!$AG$19</f>
        <v>0</v>
      </c>
      <c r="S33" s="2">
        <f>Summary40012200!$AG$20</f>
        <v>0</v>
      </c>
      <c r="T33" s="2">
        <f>Summary40012200!$AG$21</f>
        <v>0</v>
      </c>
      <c r="U33" s="2">
        <f>Summary40012200!$AG$22</f>
        <v>0</v>
      </c>
      <c r="V33" s="2">
        <f>Summary40012200!$AG$23</f>
        <v>0.30359999999999998</v>
      </c>
      <c r="W33" s="2">
        <f>Summary40012200!$AG$24</f>
        <v>0.619784</v>
      </c>
      <c r="X33" s="2">
        <f>Summary40012200!$AG$25</f>
        <v>0.465528</v>
      </c>
      <c r="Y33" s="2">
        <f>Summary40012200!$AG$26</f>
        <v>2.0256E-2</v>
      </c>
      <c r="Z33" s="2">
        <f>Summary40012200!$AG$27</f>
        <v>0.24394399999999999</v>
      </c>
    </row>
    <row r="34" spans="1:26" x14ac:dyDescent="0.25">
      <c r="A34" t="str">
        <f>Summary40012200!$AH$2</f>
        <v>Rest of World</v>
      </c>
      <c r="B34" s="2">
        <f>Summary40012200!$AH$3</f>
        <v>8.8999999999999995E-5</v>
      </c>
      <c r="C34" s="2">
        <f>Summary40012200!$AH$4</f>
        <v>0</v>
      </c>
      <c r="D34" s="2">
        <f>Summary40012200!$AH$5</f>
        <v>0</v>
      </c>
      <c r="E34" s="2">
        <f>Summary40012200!$AH$6</f>
        <v>0.111375</v>
      </c>
      <c r="F34" s="2">
        <f>Summary40012200!$AH$7</f>
        <v>5.5198999999999998E-2</v>
      </c>
      <c r="G34" s="2">
        <f>Summary40012200!$AH$8</f>
        <v>0.15890499999999999</v>
      </c>
      <c r="H34" s="2">
        <f>Summary40012200!$AH$9</f>
        <v>4.7009999999999996E-2</v>
      </c>
      <c r="I34" s="2">
        <f>Summary40012200!$AH$10</f>
        <v>9.1999999999999998E-2</v>
      </c>
      <c r="J34" s="2">
        <f>Summary40012200!$AH$11</f>
        <v>2.4687000000000001E-2</v>
      </c>
      <c r="K34" s="2">
        <f>Summary40012200!$AH$12</f>
        <v>0.14324499999999998</v>
      </c>
      <c r="L34" s="2">
        <f>Summary40012200!$AH$13</f>
        <v>0.30539899999999998</v>
      </c>
      <c r="M34" s="2">
        <f>Summary40012200!$AH$14</f>
        <v>1.2125619999999999</v>
      </c>
      <c r="N34" s="2">
        <f>Summary40012200!$AH$15</f>
        <v>2.0293380000000001</v>
      </c>
      <c r="O34" s="2">
        <f>Summary40012200!$AH$16</f>
        <v>0.57380699999999996</v>
      </c>
      <c r="P34" s="2">
        <f>Summary40012200!$AH$17</f>
        <v>4.619154</v>
      </c>
      <c r="Q34" s="2">
        <f>Summary40012200!$AH$18</f>
        <v>3.8978359999999999</v>
      </c>
      <c r="R34" s="2">
        <f>Summary40012200!$AH$19</f>
        <v>0.26835500000000001</v>
      </c>
      <c r="S34" s="2">
        <f>Summary40012200!$AH$20</f>
        <v>0.32888200000000001</v>
      </c>
      <c r="T34" s="2">
        <f>Summary40012200!$AH$21</f>
        <v>0.30052299999999998</v>
      </c>
      <c r="U34" s="2">
        <f>Summary40012200!$AH$22</f>
        <v>6.7002999999999993E-2</v>
      </c>
      <c r="V34" s="2">
        <f>Summary40012200!$AH$23</f>
        <v>7.130199999999999E-2</v>
      </c>
      <c r="W34" s="2">
        <f>Summary40012200!$AH$24</f>
        <v>0.111983</v>
      </c>
      <c r="X34" s="2">
        <f>Summary40012200!$AH$25</f>
        <v>8.5022E-2</v>
      </c>
      <c r="Y34" s="2">
        <f>Summary40012200!$AH$26</f>
        <v>9.849999999999999E-2</v>
      </c>
      <c r="Z34" s="2">
        <f>Summary40012200!$AH$27</f>
        <v>0.12884699999999999</v>
      </c>
    </row>
    <row r="36" spans="1:26" x14ac:dyDescent="0.25">
      <c r="B36" s="7">
        <f>Summary40012200!$B$3</f>
        <v>11.737294</v>
      </c>
      <c r="C36" s="7">
        <f>Summary40012200!$B$4</f>
        <v>12.079227999999999</v>
      </c>
      <c r="D36" s="7">
        <f>Summary40012200!$B$5</f>
        <v>12.537129999999999</v>
      </c>
      <c r="E36" s="7">
        <f>Summary40012200!$B$6</f>
        <v>15.622306999999999</v>
      </c>
      <c r="F36" s="7">
        <f>Summary40012200!$B$7</f>
        <v>16.581809</v>
      </c>
      <c r="G36" s="7">
        <f>Summary40012200!$B$8</f>
        <v>17.452856000000001</v>
      </c>
      <c r="H36" s="7">
        <f>Summary40012200!$B$9</f>
        <v>21.944474</v>
      </c>
      <c r="I36" s="7">
        <f>Summary40012200!$B$10</f>
        <v>23.913781999999998</v>
      </c>
      <c r="J36" s="7">
        <f>0+(Summary40012200!$B$11)</f>
        <v>31.894580999999999</v>
      </c>
      <c r="K36" s="7">
        <f>0+(Summary40012200!$B$12)</f>
        <v>36.118432999999996</v>
      </c>
      <c r="L36" s="7">
        <f>Summary40012200!$B$13</f>
        <v>26.679250999999997</v>
      </c>
      <c r="M36" s="7">
        <f>Summary40012200!$B$14</f>
        <v>45.270285000000001</v>
      </c>
      <c r="N36" s="7">
        <f>Summary40012200!$B$15</f>
        <v>52.743848</v>
      </c>
      <c r="O36" s="7">
        <f>Summary40012200!$B$16</f>
        <v>57.541481999999995</v>
      </c>
      <c r="P36" s="7">
        <f>Summary40012200!$B$17</f>
        <v>55.444929999999999</v>
      </c>
      <c r="Q36" s="7">
        <f>Summary40012200!$B$18</f>
        <v>65.253627999999992</v>
      </c>
      <c r="R36" s="7">
        <f>Summary40012200!$B$19</f>
        <v>63.929902999999996</v>
      </c>
      <c r="S36" s="7">
        <f>Summary40012200!$B$20</f>
        <v>63.639492999999995</v>
      </c>
      <c r="T36" s="7">
        <f>Summary40012200!$B$21</f>
        <v>64.762703000000002</v>
      </c>
      <c r="U36" s="7">
        <f>Summary40012200!$B$22</f>
        <v>60.153314934554537</v>
      </c>
      <c r="V36" s="7">
        <f>Summary40012200!$B$23</f>
        <v>56.660256999999994</v>
      </c>
      <c r="W36" s="7">
        <f>Summary40012200!$B$24</f>
        <v>63.660529999999994</v>
      </c>
      <c r="X36" s="7">
        <f>Summary40012200!$B$25</f>
        <v>65.571478999999997</v>
      </c>
      <c r="Y36" s="7">
        <f>Summary40012200!$B$26</f>
        <v>61.584543999999994</v>
      </c>
      <c r="Z36" s="7">
        <f>Summary40012200!$B$27</f>
        <v>59.6218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0.06</v>
      </c>
      <c r="C1" s="2">
        <f t="shared" si="0"/>
        <v>4.4811999999999998E-2</v>
      </c>
      <c r="D1" s="2">
        <f t="shared" si="0"/>
        <v>2.5506999999999998E-2</v>
      </c>
      <c r="E1" s="2">
        <f t="shared" si="0"/>
        <v>3.5451999999999997E-2</v>
      </c>
      <c r="F1" s="2">
        <f t="shared" si="0"/>
        <v>0.92214400000000007</v>
      </c>
      <c r="G1" s="2">
        <f t="shared" si="0"/>
        <v>0.46142899999999992</v>
      </c>
      <c r="H1" s="2">
        <f t="shared" si="0"/>
        <v>0.26514000000000004</v>
      </c>
      <c r="I1" s="2">
        <f t="shared" si="0"/>
        <v>0.17340099999999997</v>
      </c>
      <c r="J1" s="2">
        <f t="shared" si="0"/>
        <v>4.2374999999999996E-2</v>
      </c>
      <c r="K1" s="2">
        <f t="shared" si="0"/>
        <v>0</v>
      </c>
      <c r="L1" s="2">
        <f t="shared" si="0"/>
        <v>2.7999999999999998E-4</v>
      </c>
      <c r="M1" s="2">
        <f t="shared" si="0"/>
        <v>0</v>
      </c>
      <c r="N1" s="2">
        <f t="shared" si="0"/>
        <v>3.8795999999999997E-2</v>
      </c>
      <c r="O1" s="2">
        <f t="shared" si="0"/>
        <v>7.2399999999999993E-4</v>
      </c>
      <c r="P1" s="2">
        <f t="shared" si="0"/>
        <v>2.1814999999999998E-2</v>
      </c>
      <c r="Q1" s="2">
        <f t="shared" si="0"/>
        <v>7.9999999999999993E-5</v>
      </c>
      <c r="R1" s="2">
        <f t="shared" si="0"/>
        <v>7.9999999999999993E-5</v>
      </c>
      <c r="S1" s="2">
        <f t="shared" si="0"/>
        <v>3.0000000000000001E-6</v>
      </c>
      <c r="T1" s="2">
        <f t="shared" si="0"/>
        <v>2.5499999999999996E-4</v>
      </c>
      <c r="U1" s="2">
        <f t="shared" si="0"/>
        <v>8.5656013951122878E-2</v>
      </c>
      <c r="V1" s="2">
        <f t="shared" si="0"/>
        <v>1.1786E-2</v>
      </c>
      <c r="W1" s="2">
        <f t="shared" si="0"/>
        <v>3.1E-4</v>
      </c>
      <c r="X1" s="2">
        <f t="shared" si="0"/>
        <v>6.1399999999999996E-3</v>
      </c>
      <c r="Y1" s="2">
        <f t="shared" si="0"/>
        <v>3.4E-5</v>
      </c>
      <c r="Z1" s="2">
        <f t="shared" si="0"/>
        <v>0.5635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</v>
      </c>
      <c r="C3" s="2">
        <f>Summary40012900!$C$4</f>
        <v>0</v>
      </c>
      <c r="D3" s="2">
        <f>Summary40012900!$C$5</f>
        <v>0</v>
      </c>
      <c r="E3" s="2">
        <f>Summary40012900!$C$6</f>
        <v>0</v>
      </c>
      <c r="F3" s="2">
        <f>Summary40012900!$C$7</f>
        <v>0</v>
      </c>
      <c r="G3" s="2">
        <f>Summary40012900!$C$8</f>
        <v>3.3760999999999999E-2</v>
      </c>
      <c r="H3" s="2">
        <f>Summary40012900!$C$9</f>
        <v>6.0000000000000002E-6</v>
      </c>
      <c r="I3" s="2">
        <f>Summary40012900!$C$10</f>
        <v>0</v>
      </c>
      <c r="J3" s="2">
        <f>Summary40012900!$C$11</f>
        <v>0</v>
      </c>
      <c r="K3" s="2">
        <f>Summary40012900!$C$12</f>
        <v>0</v>
      </c>
      <c r="L3" s="2">
        <f>Summary40012900!$C$13</f>
        <v>0</v>
      </c>
      <c r="M3" s="2">
        <f>Summary40012900!$C$14</f>
        <v>0</v>
      </c>
      <c r="N3" s="2">
        <f>Summary40012900!$C$15</f>
        <v>0</v>
      </c>
      <c r="O3" s="2">
        <f>Summary40012900!$C$16</f>
        <v>0</v>
      </c>
      <c r="P3" s="2">
        <f>Summary40012900!$C$17</f>
        <v>0</v>
      </c>
      <c r="Q3" s="2">
        <f>Summary40012900!$C$18</f>
        <v>0</v>
      </c>
      <c r="R3" s="2">
        <f>Summary40012900!$C$19</f>
        <v>0</v>
      </c>
      <c r="S3" s="2">
        <f>Summary40012900!$C$20</f>
        <v>0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0</v>
      </c>
      <c r="X3" s="2">
        <f>Summary40012900!$C$25</f>
        <v>0</v>
      </c>
      <c r="Y3" s="2">
        <f>Summary40012900!$C$26</f>
        <v>0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</v>
      </c>
      <c r="G4" s="2">
        <f>Summary40012900!$D$8</f>
        <v>0</v>
      </c>
      <c r="H4" s="2">
        <f>Summary40012900!$D$9</f>
        <v>0</v>
      </c>
      <c r="I4" s="2">
        <f>Summary40012900!$D$10</f>
        <v>0</v>
      </c>
      <c r="J4" s="2">
        <f>Summary40012900!$D$11</f>
        <v>0</v>
      </c>
      <c r="K4" s="2">
        <f>Summary40012900!$D$12</f>
        <v>0</v>
      </c>
      <c r="L4" s="2">
        <f>Summary40012900!$D$13</f>
        <v>0</v>
      </c>
      <c r="M4" s="2">
        <f>Summary40012900!$D$14</f>
        <v>0</v>
      </c>
      <c r="N4" s="2">
        <f>Summary40012900!$D$15</f>
        <v>0</v>
      </c>
      <c r="O4" s="2">
        <f>Summary40012900!$D$16</f>
        <v>0</v>
      </c>
      <c r="P4" s="2">
        <f>Summary40012900!$D$17</f>
        <v>0</v>
      </c>
      <c r="Q4" s="2">
        <f>Summary40012900!$D$18</f>
        <v>0</v>
      </c>
      <c r="R4" s="2">
        <f>Summary40012900!$D$19</f>
        <v>0</v>
      </c>
      <c r="S4" s="2">
        <f>Summary40012900!$D$20</f>
        <v>0</v>
      </c>
      <c r="T4" s="2">
        <f>Summary40012900!$D$21</f>
        <v>0</v>
      </c>
      <c r="U4" s="2">
        <f>Summary40012900!$D$22</f>
        <v>0</v>
      </c>
      <c r="V4" s="2">
        <f>Summary40012900!$D$23</f>
        <v>0</v>
      </c>
      <c r="W4" s="2">
        <f>Summary40012900!$D$24</f>
        <v>0</v>
      </c>
      <c r="X4" s="2">
        <f>Summary40012900!$D$25</f>
        <v>0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Argentina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Bolivia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Brazil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Chile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Colombia</v>
      </c>
      <c r="B10" s="2">
        <f>Summary40012900!$J$3</f>
        <v>0.06</v>
      </c>
      <c r="C10" s="2">
        <f>Summary40012900!$J$4</f>
        <v>0.02</v>
      </c>
      <c r="D10" s="2">
        <f>Summary40012900!$J$5</f>
        <v>0</v>
      </c>
      <c r="E10" s="2">
        <f>Summary40012900!$J$6</f>
        <v>0</v>
      </c>
      <c r="F10" s="2">
        <f>Summary40012900!$J$7</f>
        <v>0.828125</v>
      </c>
      <c r="G10" s="2">
        <f>Summary40012900!$J$8</f>
        <v>0.33443699999999998</v>
      </c>
      <c r="H10" s="2">
        <f>Summary40012900!$J$9</f>
        <v>0.125</v>
      </c>
      <c r="I10" s="2">
        <f>Summary40012900!$J$10</f>
        <v>7.0170999999999997E-2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Costa Rica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8.624999999999999E-3</v>
      </c>
      <c r="G11" s="2">
        <f>Summary40012900!$K$8</f>
        <v>2.8999999999999998E-2</v>
      </c>
      <c r="H11" s="2">
        <f>Summary40012900!$K$9</f>
        <v>5.0000000000000001E-3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1.1E-5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Ecuador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0.04</v>
      </c>
      <c r="G12" s="2">
        <f>Summary40012900!$L$8</f>
        <v>0.02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El Salvador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0.01</v>
      </c>
      <c r="G13" s="2">
        <f>Summary40012900!$M$8</f>
        <v>6.9999999999999993E-3</v>
      </c>
      <c r="H13" s="2">
        <f>Summary40012900!$M$9</f>
        <v>1.9077E-2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1.25E-4</v>
      </c>
      <c r="O13" s="2">
        <f>Summary40012900!$M$16</f>
        <v>0</v>
      </c>
      <c r="P13" s="2">
        <f>Summary40012900!$M$17</f>
        <v>7.5499999999999992E-4</v>
      </c>
      <c r="Q13" s="2">
        <f>Summary40012900!$M$18</f>
        <v>0</v>
      </c>
      <c r="R13" s="2">
        <f>Summary40012900!$M$19</f>
        <v>7.9999999999999993E-5</v>
      </c>
      <c r="S13" s="2">
        <f>Summary40012900!$M$20</f>
        <v>0</v>
      </c>
      <c r="T13" s="2">
        <f>Summary40012900!$M$21</f>
        <v>0</v>
      </c>
      <c r="U13" s="2">
        <f>Summary40012900!$M$22</f>
        <v>1.0501395112288118E-4</v>
      </c>
      <c r="V13" s="2">
        <f>Summary40012900!$M$23</f>
        <v>0</v>
      </c>
      <c r="W13" s="2">
        <f>Summary40012900!$M$24</f>
        <v>3.6000000000000001E-5</v>
      </c>
      <c r="X13" s="2">
        <f>Summary40012900!$M$25</f>
        <v>5.0929999999999994E-3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Honduras</v>
      </c>
      <c r="B14" s="2">
        <f>Summary40012900!$N$3</f>
        <v>0</v>
      </c>
      <c r="C14" s="2">
        <f>Summary40012900!$N$4</f>
        <v>9.8119999999999995E-3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1.671E-3</v>
      </c>
      <c r="O14" s="2">
        <f>Summary40012900!$N$16</f>
        <v>7.2399999999999993E-4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3.0000000000000001E-6</v>
      </c>
      <c r="T14" s="2">
        <f>Summary40012900!$N$21</f>
        <v>0</v>
      </c>
      <c r="U14" s="2">
        <f>Summary40012900!$N$22</f>
        <v>4.9999999999999996E-5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3.4E-5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</v>
      </c>
      <c r="L15" s="2">
        <f>Summary40012900!$O$13</f>
        <v>0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Canada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0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0</v>
      </c>
      <c r="S21" s="2">
        <f>Summary40012900!$U$20</f>
        <v>0</v>
      </c>
      <c r="T21" s="2">
        <f>Summary40012900!$U$21</f>
        <v>0</v>
      </c>
      <c r="U21" s="2">
        <f>Summary40012900!$U$22</f>
        <v>0</v>
      </c>
      <c r="V21" s="2">
        <f>Summary40012900!$U$23</f>
        <v>0</v>
      </c>
      <c r="W21" s="2">
        <f>Summary40012900!$U$24</f>
        <v>0</v>
      </c>
      <c r="X21" s="2">
        <f>Summary40012900!$U$25</f>
        <v>0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Mexico</v>
      </c>
      <c r="B22" s="2">
        <f>Summary40012900!$V$3</f>
        <v>0</v>
      </c>
      <c r="C22" s="2">
        <f>Summary40012900!$V$4</f>
        <v>1.4999999999999999E-2</v>
      </c>
      <c r="D22" s="2">
        <f>Summary40012900!$V$5</f>
        <v>2.5010999999999999E-2</v>
      </c>
      <c r="E22" s="2">
        <f>Summary40012900!$V$6</f>
        <v>3.4949000000000001E-2</v>
      </c>
      <c r="F22" s="2">
        <f>Summary40012900!$V$7</f>
        <v>1.4936999999999999E-2</v>
      </c>
      <c r="G22" s="2">
        <f>Summary40012900!$V$8</f>
        <v>1.0936999999999999E-2</v>
      </c>
      <c r="H22" s="2">
        <f>Summary40012900!$V$9</f>
        <v>8.0999999999999996E-3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3.6999999999999998E-2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0.5635</v>
      </c>
    </row>
    <row r="23" spans="1:26" x14ac:dyDescent="0.25">
      <c r="A23" t="str">
        <f>Summary40012900!$W$2</f>
        <v>Paraguay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Peru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Thailand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0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</v>
      </c>
      <c r="C31" s="2">
        <f>Summary40012900!$AE$4</f>
        <v>0</v>
      </c>
      <c r="D31" s="2">
        <f>Summary40012900!$AE$5</f>
        <v>4.9600000000000002E-4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5.1999999999999997E-5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0.02</v>
      </c>
      <c r="G32" s="2">
        <f>Summary40012900!$AF$8</f>
        <v>0</v>
      </c>
      <c r="H32" s="2">
        <f>Summary40012900!$AF$9</f>
        <v>0</v>
      </c>
      <c r="I32" s="2">
        <f>Summary40012900!$AF$10</f>
        <v>1.4374999999999999E-2</v>
      </c>
      <c r="J32" s="2">
        <f>Summary40012900!$AF$11</f>
        <v>1.4374999999999999E-2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</v>
      </c>
      <c r="L33" s="2">
        <f>Summary40012900!$AG$13</f>
        <v>0</v>
      </c>
      <c r="M33" s="2">
        <f>Summary40012900!$AG$14</f>
        <v>0</v>
      </c>
      <c r="N33" s="2">
        <f>Summary40012900!$AG$15</f>
        <v>0</v>
      </c>
      <c r="O33" s="2">
        <f>Summary40012900!$AG$16</f>
        <v>0</v>
      </c>
      <c r="P33" s="2">
        <f>Summary40012900!$AG$17</f>
        <v>0</v>
      </c>
      <c r="Q33" s="2">
        <f>Summary40012900!$AG$18</f>
        <v>0</v>
      </c>
      <c r="R33" s="2">
        <f>Summary40012900!$AG$19</f>
        <v>0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0</v>
      </c>
      <c r="W33" s="2">
        <f>Summary40012900!$AG$24</f>
        <v>0</v>
      </c>
      <c r="X33" s="2">
        <f>Summary40012900!$AG$25</f>
        <v>0</v>
      </c>
      <c r="Y33" s="2">
        <f>Summary40012900!$AG$26</f>
        <v>0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0</v>
      </c>
      <c r="D34" s="2">
        <f>Summary40012900!$AH$5</f>
        <v>0</v>
      </c>
      <c r="E34" s="2">
        <f>Summary40012900!$AH$6</f>
        <v>5.0299999999999997E-4</v>
      </c>
      <c r="F34" s="2">
        <f>Summary40012900!$AH$7</f>
        <v>4.57E-4</v>
      </c>
      <c r="G34" s="2">
        <f>Summary40012900!$AH$8</f>
        <v>2.6293999999999998E-2</v>
      </c>
      <c r="H34" s="2">
        <f>Summary40012900!$AH$9</f>
        <v>0.107957</v>
      </c>
      <c r="I34" s="2">
        <f>Summary40012900!$AH$10</f>
        <v>8.885499999999999E-2</v>
      </c>
      <c r="J34" s="2">
        <f>Summary40012900!$AH$11</f>
        <v>2.7999999999999997E-2</v>
      </c>
      <c r="K34" s="2">
        <f>Summary40012900!$AH$12</f>
        <v>0</v>
      </c>
      <c r="L34" s="2">
        <f>Summary40012900!$AH$13</f>
        <v>2.7999999999999998E-4</v>
      </c>
      <c r="M34" s="2">
        <f>Summary40012900!$AH$14</f>
        <v>0</v>
      </c>
      <c r="N34" s="2">
        <f>Summary40012900!$AH$15</f>
        <v>0</v>
      </c>
      <c r="O34" s="2">
        <f>Summary40012900!$AH$16</f>
        <v>0</v>
      </c>
      <c r="P34" s="2">
        <f>Summary40012900!$AH$17</f>
        <v>2.1059999999999999E-2</v>
      </c>
      <c r="Q34" s="2">
        <f>Summary40012900!$AH$18</f>
        <v>7.9999999999999993E-5</v>
      </c>
      <c r="R34" s="2">
        <f>Summary40012900!$AH$19</f>
        <v>0</v>
      </c>
      <c r="S34" s="2">
        <f>Summary40012900!$AH$20</f>
        <v>0</v>
      </c>
      <c r="T34" s="2">
        <f>Summary40012900!$AH$21</f>
        <v>2.5499999999999996E-4</v>
      </c>
      <c r="U34" s="2">
        <f>Summary40012900!$AH$22</f>
        <v>8.5438E-2</v>
      </c>
      <c r="V34" s="2">
        <f>Summary40012900!$AH$23</f>
        <v>1.1786E-2</v>
      </c>
      <c r="W34" s="2">
        <f>Summary40012900!$AH$24</f>
        <v>2.7399999999999999E-4</v>
      </c>
      <c r="X34" s="2">
        <f>Summary40012900!$AH$25</f>
        <v>1.047E-3</v>
      </c>
      <c r="Y34" s="2">
        <f>Summary40012900!$AH$26</f>
        <v>0</v>
      </c>
      <c r="Z34" s="2">
        <f>Summary40012900!$AH$27</f>
        <v>0</v>
      </c>
    </row>
    <row r="36" spans="1:26" x14ac:dyDescent="0.25">
      <c r="B36" s="7">
        <f>Summary40012900!$B$3</f>
        <v>0.06</v>
      </c>
      <c r="C36" s="7">
        <f>Summary40012900!$B$4</f>
        <v>4.4811999999999998E-2</v>
      </c>
      <c r="D36" s="7">
        <f>Summary40012900!$B$5</f>
        <v>2.5506999999999998E-2</v>
      </c>
      <c r="E36" s="7">
        <f>Summary40012900!$B$6</f>
        <v>3.5451999999999997E-2</v>
      </c>
      <c r="F36" s="7">
        <f>Summary40012900!$B$7</f>
        <v>0.92214399999999996</v>
      </c>
      <c r="G36" s="7">
        <f>Summary40012900!$B$8</f>
        <v>0.46142899999999998</v>
      </c>
      <c r="H36" s="7">
        <f>Summary40012900!$B$9</f>
        <v>0.26513999999999999</v>
      </c>
      <c r="I36" s="7">
        <f>Summary40012900!$B$10</f>
        <v>0.173401</v>
      </c>
      <c r="J36" s="7">
        <f>0+(Summary40012900!$B$11)</f>
        <v>4.2374999999999996E-2</v>
      </c>
      <c r="K36" s="7">
        <f>0+(Summary40012900!$B$12)</f>
        <v>0</v>
      </c>
      <c r="L36" s="7">
        <f>Summary40012900!$B$13</f>
        <v>2.7999999999999998E-4</v>
      </c>
      <c r="M36" s="7">
        <f>Summary40012900!$B$14</f>
        <v>0</v>
      </c>
      <c r="N36" s="7">
        <f>Summary40012900!$B$15</f>
        <v>3.8795999999999997E-2</v>
      </c>
      <c r="O36" s="7">
        <f>Summary40012900!$B$16</f>
        <v>7.2399999999999993E-4</v>
      </c>
      <c r="P36" s="7">
        <f>Summary40012900!$B$17</f>
        <v>2.1814999999999998E-2</v>
      </c>
      <c r="Q36" s="7">
        <f>Summary40012900!$B$18</f>
        <v>7.9999999999999993E-5</v>
      </c>
      <c r="R36" s="7">
        <f>Summary40012900!$B$19</f>
        <v>7.9999999999999993E-5</v>
      </c>
      <c r="S36" s="7">
        <f>Summary40012900!$B$20</f>
        <v>3.0000000000000001E-6</v>
      </c>
      <c r="T36" s="7">
        <f>Summary40012900!$B$21</f>
        <v>2.5499999999999996E-4</v>
      </c>
      <c r="U36" s="7">
        <f>Summary40012900!$B$22</f>
        <v>8.5656013951122878E-2</v>
      </c>
      <c r="V36" s="7">
        <f>Summary40012900!$B$23</f>
        <v>1.1786E-2</v>
      </c>
      <c r="W36" s="7">
        <f>Summary40012900!$B$24</f>
        <v>3.1E-4</v>
      </c>
      <c r="X36" s="7">
        <f>Summary40012900!$B$25</f>
        <v>6.1399999999999996E-3</v>
      </c>
      <c r="Y36" s="7">
        <f>Summary40012900!$B$26</f>
        <v>3.4E-5</v>
      </c>
      <c r="Z36" s="7">
        <f>Summary40012900!$B$27</f>
        <v>0.5635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39.919737999999995</v>
      </c>
      <c r="C1" s="2">
        <f t="shared" si="0"/>
        <v>35.329901000000007</v>
      </c>
      <c r="D1" s="2">
        <f t="shared" si="0"/>
        <v>32.742396999999997</v>
      </c>
      <c r="E1" s="2">
        <f t="shared" si="0"/>
        <v>35.757252999999999</v>
      </c>
      <c r="F1" s="2">
        <f t="shared" si="0"/>
        <v>41.563330999999998</v>
      </c>
      <c r="G1" s="2">
        <f t="shared" si="0"/>
        <v>39.652858000000002</v>
      </c>
      <c r="H1" s="2">
        <f t="shared" si="0"/>
        <v>45.477124999999994</v>
      </c>
      <c r="I1" s="2">
        <f t="shared" si="0"/>
        <v>44.485790999999992</v>
      </c>
      <c r="J1" s="2">
        <f t="shared" si="0"/>
        <v>53.556950999999991</v>
      </c>
      <c r="K1" s="2">
        <f t="shared" si="0"/>
        <v>69.904500999999982</v>
      </c>
      <c r="L1" s="2">
        <f t="shared" si="0"/>
        <v>55.638986999999993</v>
      </c>
      <c r="M1" s="2">
        <f t="shared" si="0"/>
        <v>83.555015999999995</v>
      </c>
      <c r="N1" s="2">
        <f t="shared" si="0"/>
        <v>87.095641000000001</v>
      </c>
      <c r="O1" s="2">
        <f t="shared" si="0"/>
        <v>90.847281999999979</v>
      </c>
      <c r="P1" s="2">
        <f t="shared" si="0"/>
        <v>90.056918999999994</v>
      </c>
      <c r="Q1" s="2">
        <f t="shared" si="0"/>
        <v>103.32029399999999</v>
      </c>
      <c r="R1" s="2">
        <f t="shared" si="0"/>
        <v>103.13602099999997</v>
      </c>
      <c r="S1" s="2">
        <f t="shared" si="0"/>
        <v>104.31257699999998</v>
      </c>
      <c r="T1" s="2">
        <f t="shared" si="0"/>
        <v>108.25578299999999</v>
      </c>
      <c r="U1" s="2">
        <f t="shared" si="0"/>
        <v>102.76759494850567</v>
      </c>
      <c r="V1" s="2">
        <f t="shared" si="0"/>
        <v>97.544016999999997</v>
      </c>
      <c r="W1" s="2">
        <f t="shared" si="0"/>
        <v>115.55523599999998</v>
      </c>
      <c r="X1" s="2">
        <f t="shared" si="0"/>
        <v>118.50429900000002</v>
      </c>
      <c r="Y1" s="2">
        <f t="shared" si="0"/>
        <v>116.92171399999999</v>
      </c>
      <c r="Z1" s="2">
        <f t="shared" si="0"/>
        <v>120.90506999999999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</v>
      </c>
      <c r="C3" s="2">
        <f>SummaryAll!$C$4</f>
        <v>0</v>
      </c>
      <c r="D3" s="2">
        <f>SummaryAll!$C$5</f>
        <v>8.3026000000000003E-2</v>
      </c>
      <c r="E3" s="2">
        <f>SummaryAll!$C$6</f>
        <v>0.37728899999999999</v>
      </c>
      <c r="F3" s="2">
        <f>SummaryAll!$C$7</f>
        <v>0.57662499999999994</v>
      </c>
      <c r="G3" s="2">
        <f>SummaryAll!$C$8</f>
        <v>0.132159</v>
      </c>
      <c r="H3" s="2">
        <f>SummaryAll!$C$9</f>
        <v>0.435006</v>
      </c>
      <c r="I3" s="2">
        <f>SummaryAll!$C$10</f>
        <v>0.72270899999999993</v>
      </c>
      <c r="J3" s="2">
        <f>SummaryAll!$C$11</f>
        <v>1.0530969999999999</v>
      </c>
      <c r="K3" s="2">
        <f>SummaryAll!$C$12</f>
        <v>2.7705500000000001</v>
      </c>
      <c r="L3" s="2">
        <f>SummaryAll!$C$13</f>
        <v>1.6921979999999999</v>
      </c>
      <c r="M3" s="2">
        <f>SummaryAll!$C$14</f>
        <v>2.1430919999999998</v>
      </c>
      <c r="N3" s="2">
        <f>SummaryAll!$C$15</f>
        <v>2.9220799999999998</v>
      </c>
      <c r="O3" s="2">
        <f>SummaryAll!$C$16</f>
        <v>4.396515</v>
      </c>
      <c r="P3" s="2">
        <f>SummaryAll!$C$17</f>
        <v>3.2127599999999998</v>
      </c>
      <c r="Q3" s="2">
        <f>SummaryAll!$C$18</f>
        <v>5.174385</v>
      </c>
      <c r="R3" s="2">
        <f>SummaryAll!$C$19</f>
        <v>5.0954039999999994</v>
      </c>
      <c r="S3" s="2">
        <f>SummaryAll!$C$20</f>
        <v>2.8938639999999998</v>
      </c>
      <c r="T3" s="2">
        <f>SummaryAll!$C$21</f>
        <v>2.9697719999999999</v>
      </c>
      <c r="U3" s="2">
        <f>SummaryAll!$C$22</f>
        <v>0.81669593455454004</v>
      </c>
      <c r="V3" s="2">
        <f>SummaryAll!$C$23</f>
        <v>1.5353699999999999</v>
      </c>
      <c r="W3" s="2">
        <f>SummaryAll!$C$24</f>
        <v>7.469614</v>
      </c>
      <c r="X3" s="2">
        <f>SummaryAll!$C$25</f>
        <v>7.0437389999999995</v>
      </c>
      <c r="Y3" s="2">
        <f>SummaryAll!$C$26</f>
        <v>5.4919199999999995</v>
      </c>
      <c r="Z3" s="2">
        <f>SummaryAll!$C$27</f>
        <v>8.0158919999999991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</v>
      </c>
      <c r="D4" s="2">
        <f>SummaryAll!$D$5</f>
        <v>0</v>
      </c>
      <c r="E4" s="2">
        <f>SummaryAll!$D$6</f>
        <v>0</v>
      </c>
      <c r="F4" s="2">
        <f>SummaryAll!$D$7</f>
        <v>0</v>
      </c>
      <c r="G4" s="2">
        <f>SummaryAll!$D$8</f>
        <v>0</v>
      </c>
      <c r="H4" s="2">
        <f>SummaryAll!$D$9</f>
        <v>0</v>
      </c>
      <c r="I4" s="2">
        <f>SummaryAll!$D$10</f>
        <v>0</v>
      </c>
      <c r="J4" s="2">
        <f>SummaryAll!$D$11</f>
        <v>0</v>
      </c>
      <c r="K4" s="2">
        <f>SummaryAll!$D$12</f>
        <v>0</v>
      </c>
      <c r="L4" s="2">
        <f>SummaryAll!$D$13</f>
        <v>0</v>
      </c>
      <c r="M4" s="2">
        <f>SummaryAll!$D$14</f>
        <v>0</v>
      </c>
      <c r="N4" s="2">
        <f>SummaryAll!$D$15</f>
        <v>2.0239999999999998E-2</v>
      </c>
      <c r="O4" s="2">
        <f>SummaryAll!$D$16</f>
        <v>4.0479999999999995E-2</v>
      </c>
      <c r="P4" s="2">
        <f>SummaryAll!$D$17</f>
        <v>0</v>
      </c>
      <c r="Q4" s="2">
        <f>SummaryAll!$D$18</f>
        <v>0</v>
      </c>
      <c r="R4" s="2">
        <f>SummaryAll!$D$19</f>
        <v>0</v>
      </c>
      <c r="S4" s="2">
        <f>SummaryAll!$D$20</f>
        <v>0</v>
      </c>
      <c r="T4" s="2">
        <f>SummaryAll!$D$21</f>
        <v>0</v>
      </c>
      <c r="U4" s="2">
        <f>SummaryAll!$D$22</f>
        <v>5.4557999999999995E-2</v>
      </c>
      <c r="V4" s="2">
        <f>SummaryAll!$D$23</f>
        <v>0</v>
      </c>
      <c r="W4" s="2">
        <f>SummaryAll!$D$24</f>
        <v>0.25113199999999997</v>
      </c>
      <c r="X4" s="2">
        <f>SummaryAll!$D$25</f>
        <v>0.12</v>
      </c>
      <c r="Y4" s="2">
        <f>SummaryAll!$D$26</f>
        <v>2.2799999999999997E-2</v>
      </c>
      <c r="Z4" s="2">
        <f>SummaryAll!$D$27</f>
        <v>0.56805399999999995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0</v>
      </c>
      <c r="G5" s="2">
        <f>SummaryAll!$E$8</f>
        <v>0</v>
      </c>
      <c r="H5" s="2">
        <f>SummaryAll!$E$9</f>
        <v>0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0</v>
      </c>
      <c r="R5" s="2">
        <f>SummaryAll!$E$19</f>
        <v>0</v>
      </c>
      <c r="S5" s="2">
        <f>SummaryAll!$E$20</f>
        <v>0</v>
      </c>
      <c r="T5" s="2">
        <f>SummaryAll!$E$21</f>
        <v>0</v>
      </c>
      <c r="U5" s="2">
        <f>SummaryAll!$E$22</f>
        <v>0</v>
      </c>
      <c r="V5" s="2">
        <f>SummaryAll!$E$23</f>
        <v>0</v>
      </c>
      <c r="W5" s="2">
        <f>SummaryAll!$E$24</f>
        <v>0</v>
      </c>
      <c r="X5" s="2">
        <f>SummaryAll!$E$25</f>
        <v>2.4E-2</v>
      </c>
      <c r="Y5" s="2">
        <f>SummaryAll!$E$26</f>
        <v>2.0256E-2</v>
      </c>
      <c r="Z5" s="2">
        <f>SummaryAll!$E$27</f>
        <v>2.2796E-2</v>
      </c>
    </row>
    <row r="6" spans="1:26" x14ac:dyDescent="0.25">
      <c r="A6" t="str">
        <f>SummaryAll!$F$2</f>
        <v>Argentina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0.26279999999999998</v>
      </c>
      <c r="L6" s="2">
        <f>SummaryAll!$F$13</f>
        <v>0.77623999999999993</v>
      </c>
      <c r="M6" s="2">
        <f>SummaryAll!$F$14</f>
        <v>1.664949</v>
      </c>
      <c r="N6" s="2">
        <f>SummaryAll!$F$15</f>
        <v>1.685133</v>
      </c>
      <c r="O6" s="2">
        <f>SummaryAll!$F$16</f>
        <v>1.169565</v>
      </c>
      <c r="P6" s="2">
        <f>SummaryAll!$F$17</f>
        <v>1.3463479999999999</v>
      </c>
      <c r="Q6" s="2">
        <f>SummaryAll!$F$18</f>
        <v>1.0145739999999999</v>
      </c>
      <c r="R6" s="2">
        <f>SummaryAll!$F$19</f>
        <v>0.84585499999999991</v>
      </c>
      <c r="S6" s="2">
        <f>SummaryAll!$F$20</f>
        <v>0.67943599999999993</v>
      </c>
      <c r="T6" s="2">
        <f>SummaryAll!$F$21</f>
        <v>0.68163399999999996</v>
      </c>
      <c r="U6" s="2">
        <f>SummaryAll!$F$22</f>
        <v>0.43973199999999996</v>
      </c>
      <c r="V6" s="2">
        <f>SummaryAll!$F$23</f>
        <v>0.90368499999999996</v>
      </c>
      <c r="W6" s="2">
        <f>SummaryAll!$F$24</f>
        <v>0.418244</v>
      </c>
      <c r="X6" s="2">
        <f>SummaryAll!$F$25</f>
        <v>0.16792799999999999</v>
      </c>
      <c r="Y6" s="2">
        <f>SummaryAll!$F$26</f>
        <v>0.10639999999999999</v>
      </c>
      <c r="Z6" s="2">
        <f>SummaryAll!$F$27</f>
        <v>0.26946100000000001</v>
      </c>
    </row>
    <row r="7" spans="1:26" x14ac:dyDescent="0.25">
      <c r="A7" t="str">
        <f>SummaryAll!$G$2</f>
        <v>Bolivia</v>
      </c>
      <c r="B7" s="2">
        <f>SummaryAll!$G$3</f>
        <v>0</v>
      </c>
      <c r="C7" s="2">
        <f>SummaryAll!$G$4</f>
        <v>0.01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1.8100999999999999E-2</v>
      </c>
      <c r="K7" s="2">
        <f>SummaryAll!$G$12</f>
        <v>7.9140000000000002E-2</v>
      </c>
      <c r="L7" s="2">
        <f>SummaryAll!$G$13</f>
        <v>8.0639999999999989E-2</v>
      </c>
      <c r="M7" s="2">
        <f>SummaryAll!$G$14</f>
        <v>4.0215000000000001E-2</v>
      </c>
      <c r="N7" s="2">
        <f>SummaryAll!$G$15</f>
        <v>4.1156999999999999E-2</v>
      </c>
      <c r="O7" s="2">
        <f>SummaryAll!$G$16</f>
        <v>2.8999999999999998E-2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Brazil</v>
      </c>
      <c r="B8" s="2">
        <f>SummaryAll!$H$3</f>
        <v>0.06</v>
      </c>
      <c r="C8" s="2">
        <f>SummaryAll!$H$4</f>
        <v>0.02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0</v>
      </c>
      <c r="I8" s="2">
        <f>SummaryAll!$H$10</f>
        <v>0</v>
      </c>
      <c r="J8" s="2">
        <f>SummaryAll!$H$11</f>
        <v>1.6898E-2</v>
      </c>
      <c r="K8" s="2">
        <f>SummaryAll!$H$12</f>
        <v>0.17679</v>
      </c>
      <c r="L8" s="2">
        <f>SummaryAll!$H$13</f>
        <v>6.9433999999999996E-2</v>
      </c>
      <c r="M8" s="2">
        <f>SummaryAll!$H$14</f>
        <v>4.3791959999999994</v>
      </c>
      <c r="N8" s="2">
        <f>SummaryAll!$H$15</f>
        <v>3.082646</v>
      </c>
      <c r="O8" s="2">
        <f>SummaryAll!$H$16</f>
        <v>3.3324529999999997</v>
      </c>
      <c r="P8" s="2">
        <f>SummaryAll!$H$17</f>
        <v>0.97212299999999996</v>
      </c>
      <c r="Q8" s="2">
        <f>SummaryAll!$H$18</f>
        <v>2.8927739999999997</v>
      </c>
      <c r="R8" s="2">
        <f>SummaryAll!$H$19</f>
        <v>2.9963129999999998</v>
      </c>
      <c r="S8" s="2">
        <f>SummaryAll!$H$20</f>
        <v>3.1581759999999997</v>
      </c>
      <c r="T8" s="2">
        <f>SummaryAll!$H$21</f>
        <v>2.057391</v>
      </c>
      <c r="U8" s="2">
        <f>SummaryAll!$H$22</f>
        <v>1.948774</v>
      </c>
      <c r="V8" s="2">
        <f>SummaryAll!$H$23</f>
        <v>7.9612219999999994</v>
      </c>
      <c r="W8" s="2">
        <f>SummaryAll!$H$24</f>
        <v>5.6700710000000001</v>
      </c>
      <c r="X8" s="2">
        <f>SummaryAll!$H$25</f>
        <v>7.5725349999999993</v>
      </c>
      <c r="Y8" s="2">
        <f>SummaryAll!$H$26</f>
        <v>8.4226659999999995</v>
      </c>
      <c r="Z8" s="2">
        <f>SummaryAll!$H$27</f>
        <v>14.93351</v>
      </c>
    </row>
    <row r="9" spans="1:26" x14ac:dyDescent="0.25">
      <c r="A9" t="str">
        <f>SummaryAll!$I$2</f>
        <v>Chile</v>
      </c>
      <c r="B9" s="2">
        <f>SummaryAll!$I$3</f>
        <v>0.46898799999999996</v>
      </c>
      <c r="C9" s="2">
        <f>SummaryAll!$I$4</f>
        <v>0.37750699999999998</v>
      </c>
      <c r="D9" s="2">
        <f>SummaryAll!$I$5</f>
        <v>0.12081199999999999</v>
      </c>
      <c r="E9" s="2">
        <f>SummaryAll!$I$6</f>
        <v>8.1807999999999992E-2</v>
      </c>
      <c r="F9" s="2">
        <f>SummaryAll!$I$7</f>
        <v>0.29559299999999999</v>
      </c>
      <c r="G9" s="2">
        <f>SummaryAll!$I$8</f>
        <v>0.39511599999999997</v>
      </c>
      <c r="H9" s="2">
        <f>SummaryAll!$I$9</f>
        <v>0.71665800000000002</v>
      </c>
      <c r="I9" s="2">
        <f>SummaryAll!$I$10</f>
        <v>1.315726</v>
      </c>
      <c r="J9" s="2">
        <f>SummaryAll!$I$11</f>
        <v>0.9555539999999999</v>
      </c>
      <c r="K9" s="2">
        <f>SummaryAll!$I$12</f>
        <v>1.215597</v>
      </c>
      <c r="L9" s="2">
        <f>SummaryAll!$I$13</f>
        <v>1.2015639999999999</v>
      </c>
      <c r="M9" s="2">
        <f>SummaryAll!$I$14</f>
        <v>3.2806289999999998</v>
      </c>
      <c r="N9" s="2">
        <f>SummaryAll!$I$15</f>
        <v>3.2198159999999998</v>
      </c>
      <c r="O9" s="2">
        <f>SummaryAll!$I$16</f>
        <v>4.8946100000000001</v>
      </c>
      <c r="P9" s="2">
        <f>SummaryAll!$I$17</f>
        <v>5.0933320000000002</v>
      </c>
      <c r="Q9" s="2">
        <f>SummaryAll!$I$18</f>
        <v>6.9328079999999996</v>
      </c>
      <c r="R9" s="2">
        <f>SummaryAll!$I$19</f>
        <v>8.9510389999999997</v>
      </c>
      <c r="S9" s="2">
        <f>SummaryAll!$I$20</f>
        <v>11.534569999999999</v>
      </c>
      <c r="T9" s="2">
        <f>SummaryAll!$I$21</f>
        <v>12.899436</v>
      </c>
      <c r="U9" s="2">
        <f>SummaryAll!$I$22</f>
        <v>13.654064999999999</v>
      </c>
      <c r="V9" s="2">
        <f>SummaryAll!$I$23</f>
        <v>8.7135110000000005</v>
      </c>
      <c r="W9" s="2">
        <f>SummaryAll!$I$24</f>
        <v>13.389173</v>
      </c>
      <c r="X9" s="2">
        <f>SummaryAll!$I$25</f>
        <v>12.879816999999999</v>
      </c>
      <c r="Y9" s="2">
        <f>SummaryAll!$I$26</f>
        <v>14.544718</v>
      </c>
      <c r="Z9" s="2">
        <f>SummaryAll!$I$27</f>
        <v>12.822626</v>
      </c>
    </row>
    <row r="10" spans="1:26" x14ac:dyDescent="0.25">
      <c r="A10" t="str">
        <f>SummaryAll!$J$2</f>
        <v>Colombia</v>
      </c>
      <c r="B10" s="2">
        <f>SummaryAll!$J$3</f>
        <v>4.5043119999999996</v>
      </c>
      <c r="C10" s="2">
        <f>SummaryAll!$J$4</f>
        <v>4.0066869999999994</v>
      </c>
      <c r="D10" s="2">
        <f>SummaryAll!$J$5</f>
        <v>3.8229989999999998</v>
      </c>
      <c r="E10" s="2">
        <f>SummaryAll!$J$6</f>
        <v>4.6738749999999998</v>
      </c>
      <c r="F10" s="2">
        <f>SummaryAll!$J$7</f>
        <v>7.1475689999999998</v>
      </c>
      <c r="G10" s="2">
        <f>SummaryAll!$J$8</f>
        <v>6.7464129999999995</v>
      </c>
      <c r="H10" s="2">
        <f>SummaryAll!$J$9</f>
        <v>7.431902</v>
      </c>
      <c r="I10" s="2">
        <f>SummaryAll!$J$10</f>
        <v>6.2869209999999995</v>
      </c>
      <c r="J10" s="2">
        <f>SummaryAll!$J$11</f>
        <v>4.60825</v>
      </c>
      <c r="K10" s="2">
        <f>SummaryAll!$J$12</f>
        <v>8.431182999999999</v>
      </c>
      <c r="L10" s="2">
        <f>SummaryAll!$J$13</f>
        <v>7.5157789999999993</v>
      </c>
      <c r="M10" s="2">
        <f>SummaryAll!$J$14</f>
        <v>11.215114999999999</v>
      </c>
      <c r="N10" s="2">
        <f>SummaryAll!$J$15</f>
        <v>11.126071</v>
      </c>
      <c r="O10" s="2">
        <f>SummaryAll!$J$16</f>
        <v>13.309512</v>
      </c>
      <c r="P10" s="2">
        <f>SummaryAll!$J$17</f>
        <v>13.158251</v>
      </c>
      <c r="Q10" s="2">
        <f>SummaryAll!$J$18</f>
        <v>14.336857</v>
      </c>
      <c r="R10" s="2">
        <f>SummaryAll!$J$19</f>
        <v>13.603829999999999</v>
      </c>
      <c r="S10" s="2">
        <f>SummaryAll!$J$20</f>
        <v>9.073283</v>
      </c>
      <c r="T10" s="2">
        <f>SummaryAll!$J$21</f>
        <v>14.674132</v>
      </c>
      <c r="U10" s="2">
        <f>SummaryAll!$J$22</f>
        <v>13.564948999999999</v>
      </c>
      <c r="V10" s="2">
        <f>SummaryAll!$J$23</f>
        <v>9.6692470000000004</v>
      </c>
      <c r="W10" s="2">
        <f>SummaryAll!$J$24</f>
        <v>9.0792959999999994</v>
      </c>
      <c r="X10" s="2">
        <f>SummaryAll!$J$25</f>
        <v>9.533042</v>
      </c>
      <c r="Y10" s="2">
        <f>SummaryAll!$J$26</f>
        <v>8.4348700000000001</v>
      </c>
      <c r="Z10" s="2">
        <f>SummaryAll!$J$27</f>
        <v>9.2551659999999991</v>
      </c>
    </row>
    <row r="11" spans="1:26" x14ac:dyDescent="0.25">
      <c r="A11" t="str">
        <f>SummaryAll!$K$2</f>
        <v>Costa Rica</v>
      </c>
      <c r="B11" s="2">
        <f>SummaryAll!$K$3</f>
        <v>2.8989879999999997</v>
      </c>
      <c r="C11" s="2">
        <f>SummaryAll!$K$4</f>
        <v>2.7086079999999999</v>
      </c>
      <c r="D11" s="2">
        <f>SummaryAll!$K$5</f>
        <v>2.8489009999999997</v>
      </c>
      <c r="E11" s="2">
        <f>SummaryAll!$K$6</f>
        <v>3.892706</v>
      </c>
      <c r="F11" s="2">
        <f>SummaryAll!$K$7</f>
        <v>4.0777559999999999</v>
      </c>
      <c r="G11" s="2">
        <f>SummaryAll!$K$8</f>
        <v>3.7218749999999998</v>
      </c>
      <c r="H11" s="2">
        <f>SummaryAll!$K$9</f>
        <v>2.9884179999999998</v>
      </c>
      <c r="I11" s="2">
        <f>SummaryAll!$K$10</f>
        <v>3.7459369999999996</v>
      </c>
      <c r="J11" s="2">
        <f>SummaryAll!$K$11</f>
        <v>5.3005339999999999</v>
      </c>
      <c r="K11" s="2">
        <f>SummaryAll!$K$12</f>
        <v>5.9249049999999999</v>
      </c>
      <c r="L11" s="2">
        <f>SummaryAll!$K$13</f>
        <v>0</v>
      </c>
      <c r="M11" s="2">
        <f>SummaryAll!$K$14</f>
        <v>4.9576039999999999</v>
      </c>
      <c r="N11" s="2">
        <f>SummaryAll!$K$15</f>
        <v>5.9812699999999994</v>
      </c>
      <c r="O11" s="2">
        <f>SummaryAll!$K$16</f>
        <v>4.2524369999999996</v>
      </c>
      <c r="P11" s="2">
        <f>SummaryAll!$K$17</f>
        <v>5.4643299999999995</v>
      </c>
      <c r="Q11" s="2">
        <f>SummaryAll!$K$18</f>
        <v>6.2463619999999995</v>
      </c>
      <c r="R11" s="2">
        <f>SummaryAll!$K$19</f>
        <v>5.5765789999999997</v>
      </c>
      <c r="S11" s="2">
        <f>SummaryAll!$K$20</f>
        <v>6.1473079999999998</v>
      </c>
      <c r="T11" s="2">
        <f>SummaryAll!$K$21</f>
        <v>5.2957450000000001</v>
      </c>
      <c r="U11" s="2">
        <f>SummaryAll!$K$22</f>
        <v>6.7669669999999993</v>
      </c>
      <c r="V11" s="2">
        <f>SummaryAll!$K$23</f>
        <v>5.4240469999999998</v>
      </c>
      <c r="W11" s="2">
        <f>SummaryAll!$K$24</f>
        <v>8.8492239999999995</v>
      </c>
      <c r="X11" s="2">
        <f>SummaryAll!$K$25</f>
        <v>10.181557</v>
      </c>
      <c r="Y11" s="2">
        <f>SummaryAll!$K$26</f>
        <v>9.6280590000000004</v>
      </c>
      <c r="Z11" s="2">
        <f>SummaryAll!$K$27</f>
        <v>7.5592999999999995</v>
      </c>
    </row>
    <row r="12" spans="1:26" x14ac:dyDescent="0.25">
      <c r="A12" t="str">
        <f>SummaryAll!$L$2</f>
        <v>Ecuador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0.02</v>
      </c>
      <c r="F12" s="2">
        <f>SummaryAll!$L$7</f>
        <v>0.08</v>
      </c>
      <c r="G12" s="2">
        <f>SummaryAll!$L$8</f>
        <v>0.02</v>
      </c>
      <c r="H12" s="2">
        <f>SummaryAll!$L$9</f>
        <v>0.02</v>
      </c>
      <c r="I12" s="2">
        <f>SummaryAll!$L$10</f>
        <v>0</v>
      </c>
      <c r="J12" s="2">
        <f>SummaryAll!$L$11</f>
        <v>0</v>
      </c>
      <c r="K12" s="2">
        <f>SummaryAll!$L$12</f>
        <v>5.2559999999999996E-2</v>
      </c>
      <c r="L12" s="2">
        <f>SummaryAll!$L$13</f>
        <v>0.11954999999999999</v>
      </c>
      <c r="M12" s="2">
        <f>SummaryAll!$L$14</f>
        <v>4.2279999999999998E-2</v>
      </c>
      <c r="N12" s="2">
        <f>SummaryAll!$L$15</f>
        <v>4.2279999999999998E-2</v>
      </c>
      <c r="O12" s="2">
        <f>SummaryAll!$L$16</f>
        <v>0.32282299999999997</v>
      </c>
      <c r="P12" s="2">
        <f>SummaryAll!$L$17</f>
        <v>0.18243999999999999</v>
      </c>
      <c r="Q12" s="2">
        <f>SummaryAll!$L$18</f>
        <v>0.46564</v>
      </c>
      <c r="R12" s="2">
        <f>SummaryAll!$L$19</f>
        <v>2.0669999999999997E-2</v>
      </c>
      <c r="S12" s="2">
        <f>SummaryAll!$L$20</f>
        <v>1.7520000000000001E-2</v>
      </c>
      <c r="T12" s="2">
        <f>SummaryAll!$L$21</f>
        <v>0.13484599999999999</v>
      </c>
      <c r="U12" s="2">
        <f>SummaryAll!$L$22</f>
        <v>0.33661999999999997</v>
      </c>
      <c r="V12" s="2">
        <f>SummaryAll!$L$23</f>
        <v>0.14893999999999999</v>
      </c>
      <c r="W12" s="2">
        <f>SummaryAll!$L$24</f>
        <v>0.195657</v>
      </c>
      <c r="X12" s="2">
        <f>SummaryAll!$L$25</f>
        <v>0.70063699999999995</v>
      </c>
      <c r="Y12" s="2">
        <f>SummaryAll!$L$26</f>
        <v>2.161143</v>
      </c>
      <c r="Z12" s="2">
        <f>SummaryAll!$L$27</f>
        <v>1.7232299999999998</v>
      </c>
    </row>
    <row r="13" spans="1:26" x14ac:dyDescent="0.25">
      <c r="A13" t="str">
        <f>SummaryAll!$M$2</f>
        <v>El Salvador</v>
      </c>
      <c r="B13" s="2">
        <f>SummaryAll!$M$3</f>
        <v>0.50380000000000003</v>
      </c>
      <c r="C13" s="2">
        <f>SummaryAll!$M$4</f>
        <v>0.38233899999999998</v>
      </c>
      <c r="D13" s="2">
        <f>SummaryAll!$M$5</f>
        <v>0.435917</v>
      </c>
      <c r="E13" s="2">
        <f>SummaryAll!$M$6</f>
        <v>0.487319</v>
      </c>
      <c r="F13" s="2">
        <f>SummaryAll!$M$7</f>
        <v>0.26458100000000001</v>
      </c>
      <c r="G13" s="2">
        <f>SummaryAll!$M$8</f>
        <v>0.35206199999999999</v>
      </c>
      <c r="H13" s="2">
        <f>SummaryAll!$M$9</f>
        <v>0.407779</v>
      </c>
      <c r="I13" s="2">
        <f>SummaryAll!$M$10</f>
        <v>0.222327</v>
      </c>
      <c r="J13" s="2">
        <f>SummaryAll!$M$11</f>
        <v>0.185117</v>
      </c>
      <c r="K13" s="2">
        <f>SummaryAll!$M$12</f>
        <v>0.13930499999999998</v>
      </c>
      <c r="L13" s="2">
        <f>SummaryAll!$M$13</f>
        <v>0.217588</v>
      </c>
      <c r="M13" s="2">
        <f>SummaryAll!$M$14</f>
        <v>0.163711</v>
      </c>
      <c r="N13" s="2">
        <f>SummaryAll!$M$15</f>
        <v>0.183976</v>
      </c>
      <c r="O13" s="2">
        <f>SummaryAll!$M$16</f>
        <v>0.171289</v>
      </c>
      <c r="P13" s="2">
        <f>SummaryAll!$M$17</f>
        <v>0.23985999999999999</v>
      </c>
      <c r="Q13" s="2">
        <f>SummaryAll!$M$18</f>
        <v>0.328237</v>
      </c>
      <c r="R13" s="2">
        <f>SummaryAll!$M$19</f>
        <v>0.19212599999999999</v>
      </c>
      <c r="S13" s="2">
        <f>SummaryAll!$M$20</f>
        <v>0.10482999999999999</v>
      </c>
      <c r="T13" s="2">
        <f>SummaryAll!$M$21</f>
        <v>0.14755599999999999</v>
      </c>
      <c r="U13" s="2">
        <f>SummaryAll!$M$22</f>
        <v>0.18598801395112288</v>
      </c>
      <c r="V13" s="2">
        <f>SummaryAll!$M$23</f>
        <v>7.8991999999999993E-2</v>
      </c>
      <c r="W13" s="2">
        <f>SummaryAll!$M$24</f>
        <v>8.3354999999999999E-2</v>
      </c>
      <c r="X13" s="2">
        <f>SummaryAll!$M$25</f>
        <v>7.9791000000000001E-2</v>
      </c>
      <c r="Y13" s="2">
        <f>SummaryAll!$M$26</f>
        <v>6.3034999999999994E-2</v>
      </c>
      <c r="Z13" s="2">
        <f>SummaryAll!$M$27</f>
        <v>3.6891E-2</v>
      </c>
    </row>
    <row r="14" spans="1:26" x14ac:dyDescent="0.25">
      <c r="A14" t="str">
        <f>SummaryAll!$N$2</f>
        <v>Honduras</v>
      </c>
      <c r="B14" s="2">
        <f>SummaryAll!$N$3</f>
        <v>0.101406</v>
      </c>
      <c r="C14" s="2">
        <f>SummaryAll!$N$4</f>
        <v>0.12189699999999999</v>
      </c>
      <c r="D14" s="2">
        <f>SummaryAll!$N$5</f>
        <v>9.0061999999999989E-2</v>
      </c>
      <c r="E14" s="2">
        <f>SummaryAll!$N$6</f>
        <v>0.131937</v>
      </c>
      <c r="F14" s="2">
        <f>SummaryAll!$N$7</f>
        <v>0.16181199999999998</v>
      </c>
      <c r="G14" s="2">
        <f>SummaryAll!$N$8</f>
        <v>0.27999999999999997</v>
      </c>
      <c r="H14" s="2">
        <f>SummaryAll!$N$9</f>
        <v>0.26400699999999999</v>
      </c>
      <c r="I14" s="2">
        <f>SummaryAll!$N$10</f>
        <v>0.22</v>
      </c>
      <c r="J14" s="2">
        <f>SummaryAll!$N$11</f>
        <v>0.153671</v>
      </c>
      <c r="K14" s="2">
        <f>SummaryAll!$N$12</f>
        <v>0.49943899999999997</v>
      </c>
      <c r="L14" s="2">
        <f>SummaryAll!$N$13</f>
        <v>0.28243999999999997</v>
      </c>
      <c r="M14" s="2">
        <f>SummaryAll!$N$14</f>
        <v>0.12614</v>
      </c>
      <c r="N14" s="2">
        <f>SummaryAll!$N$15</f>
        <v>6.2335999999999996E-2</v>
      </c>
      <c r="O14" s="2">
        <f>SummaryAll!$N$16</f>
        <v>7.2399999999999993E-4</v>
      </c>
      <c r="P14" s="2">
        <f>SummaryAll!$N$17</f>
        <v>0</v>
      </c>
      <c r="Q14" s="2">
        <f>SummaryAll!$N$18</f>
        <v>0</v>
      </c>
      <c r="R14" s="2">
        <f>SummaryAll!$N$19</f>
        <v>0</v>
      </c>
      <c r="S14" s="2">
        <f>SummaryAll!$N$20</f>
        <v>3.0000000000000001E-6</v>
      </c>
      <c r="T14" s="2">
        <f>SummaryAll!$N$21</f>
        <v>3.1999999999999997E-4</v>
      </c>
      <c r="U14" s="2">
        <f>SummaryAll!$N$22</f>
        <v>7.2300000000000001E-4</v>
      </c>
      <c r="V14" s="2">
        <f>SummaryAll!$N$23</f>
        <v>1.302E-3</v>
      </c>
      <c r="W14" s="2">
        <f>SummaryAll!$N$24</f>
        <v>1.1179999999999999E-3</v>
      </c>
      <c r="X14" s="2">
        <f>SummaryAll!$N$25</f>
        <v>2.34E-4</v>
      </c>
      <c r="Y14" s="2">
        <f>SummaryAll!$N$26</f>
        <v>3.4E-5</v>
      </c>
      <c r="Z14" s="2">
        <f>SummaryAll!$N$27</f>
        <v>4.0969999999999999E-3</v>
      </c>
    </row>
    <row r="15" spans="1:26" x14ac:dyDescent="0.25">
      <c r="A15" t="str">
        <f>SummaryAll!$O$2</f>
        <v>Indonesia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0</v>
      </c>
      <c r="G15" s="2">
        <f>SummaryAll!$O$8</f>
        <v>0</v>
      </c>
      <c r="H15" s="2">
        <f>SummaryAll!$O$9</f>
        <v>0</v>
      </c>
      <c r="I15" s="2">
        <f>SummaryAll!$O$10</f>
        <v>0</v>
      </c>
      <c r="J15" s="2">
        <f>SummaryAll!$O$11</f>
        <v>0</v>
      </c>
      <c r="K15" s="2">
        <f>SummaryAll!$O$12</f>
        <v>0</v>
      </c>
      <c r="L15" s="2">
        <f>SummaryAll!$O$13</f>
        <v>0</v>
      </c>
      <c r="M15" s="2">
        <f>SummaryAll!$O$14</f>
        <v>0</v>
      </c>
      <c r="N15" s="2">
        <f>SummaryAll!$O$15</f>
        <v>0</v>
      </c>
      <c r="O15" s="2">
        <f>SummaryAll!$O$16</f>
        <v>1.712E-2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0</v>
      </c>
      <c r="T15" s="2">
        <f>SummaryAll!$O$21</f>
        <v>0</v>
      </c>
      <c r="U15" s="2">
        <f>SummaryAll!$O$22</f>
        <v>0</v>
      </c>
      <c r="V15" s="2">
        <f>SummaryAll!$O$23</f>
        <v>0</v>
      </c>
      <c r="W15" s="2">
        <f>SummaryAll!$O$24</f>
        <v>0</v>
      </c>
      <c r="X15" s="2">
        <f>SummaryAll!$O$25</f>
        <v>0</v>
      </c>
      <c r="Y15" s="2">
        <f>SummaryAll!$O$26</f>
        <v>4.0465000000000001E-2</v>
      </c>
      <c r="Z15" s="2">
        <f>SummaryAll!$O$27</f>
        <v>0.101162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Canada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3.0620000000000001E-3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8.179199999999999E-2</v>
      </c>
      <c r="N17" s="2">
        <f>SummaryAll!$Q$15</f>
        <v>8.1003999999999993E-2</v>
      </c>
      <c r="O17" s="2">
        <f>SummaryAll!$Q$16</f>
        <v>4.0501999999999996E-2</v>
      </c>
      <c r="P17" s="2">
        <f>SummaryAll!$Q$17</f>
        <v>0.35098399999999996</v>
      </c>
      <c r="Q17" s="2">
        <f>SummaryAll!$Q$18</f>
        <v>0.71089999999999998</v>
      </c>
      <c r="R17" s="2">
        <f>SummaryAll!$Q$19</f>
        <v>0.35847799999999996</v>
      </c>
      <c r="S17" s="2">
        <f>SummaryAll!$Q$20</f>
        <v>1.0347579999999998</v>
      </c>
      <c r="T17" s="2">
        <f>SummaryAll!$Q$21</f>
        <v>1.9560329999999999</v>
      </c>
      <c r="U17" s="2">
        <f>SummaryAll!$Q$22</f>
        <v>1.870922</v>
      </c>
      <c r="V17" s="2">
        <f>SummaryAll!$Q$23</f>
        <v>1.9074099999999998</v>
      </c>
      <c r="W17" s="2">
        <f>SummaryAll!$Q$24</f>
        <v>1.6528579999999999</v>
      </c>
      <c r="X17" s="2">
        <f>SummaryAll!$Q$25</f>
        <v>1.4786979999999998</v>
      </c>
      <c r="Y17" s="2">
        <f>SummaryAll!$Q$26</f>
        <v>1.9110819999999999</v>
      </c>
      <c r="Z17" s="2">
        <f>SummaryAll!$Q$27</f>
        <v>1.2367219999999999</v>
      </c>
    </row>
    <row r="18" spans="1:26" x14ac:dyDescent="0.25">
      <c r="A18" t="str">
        <f>SummaryAll!$R$2</f>
        <v>Japan</v>
      </c>
      <c r="B18" s="2">
        <f>SummaryAll!$R$3</f>
        <v>8.0000000000000002E-3</v>
      </c>
      <c r="C18" s="2">
        <f>SummaryAll!$R$4</f>
        <v>1.83E-2</v>
      </c>
      <c r="D18" s="2">
        <f>SummaryAll!$R$5</f>
        <v>0</v>
      </c>
      <c r="E18" s="2">
        <f>SummaryAll!$R$6</f>
        <v>0.13724999999999998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0.10726999999999999</v>
      </c>
      <c r="L18" s="2">
        <f>SummaryAll!$R$13</f>
        <v>7.7661999999999995E-2</v>
      </c>
      <c r="M18" s="2">
        <f>SummaryAll!$R$14</f>
        <v>8.0679000000000001E-2</v>
      </c>
      <c r="N18" s="2">
        <f>SummaryAll!$R$15</f>
        <v>0.16245499999999999</v>
      </c>
      <c r="O18" s="2">
        <f>SummaryAll!$R$16</f>
        <v>4.1618999999999996E-2</v>
      </c>
      <c r="P18" s="2">
        <f>SummaryAll!$R$17</f>
        <v>2.3792999999999998E-2</v>
      </c>
      <c r="Q18" s="2">
        <f>SummaryAll!$R$18</f>
        <v>6.6762000000000002E-2</v>
      </c>
      <c r="R18" s="2">
        <f>SummaryAll!$R$19</f>
        <v>3.4233E-2</v>
      </c>
      <c r="S18" s="2">
        <f>SummaryAll!$R$20</f>
        <v>1.7617000000000001E-2</v>
      </c>
      <c r="T18" s="2">
        <f>SummaryAll!$R$21</f>
        <v>0</v>
      </c>
      <c r="U18" s="2">
        <f>SummaryAll!$R$22</f>
        <v>0</v>
      </c>
      <c r="V18" s="2">
        <f>SummaryAll!$R$23</f>
        <v>0</v>
      </c>
      <c r="W18" s="2">
        <f>SummaryAll!$R$24</f>
        <v>0</v>
      </c>
      <c r="X18" s="2">
        <f>SummaryAll!$R$25</f>
        <v>0</v>
      </c>
      <c r="Y18" s="2">
        <f>SummaryAll!$R$26</f>
        <v>2.1899999999999998E-4</v>
      </c>
      <c r="Z18" s="2">
        <f>SummaryAll!$R$27</f>
        <v>0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0</v>
      </c>
      <c r="S19" s="2">
        <f>SummaryAll!$S$20</f>
        <v>0</v>
      </c>
      <c r="T19" s="2">
        <f>SummaryAll!$S$21</f>
        <v>0</v>
      </c>
      <c r="U19" s="2">
        <f>SummaryAll!$S$22</f>
        <v>0</v>
      </c>
      <c r="V19" s="2">
        <f>SummaryAll!$S$23</f>
        <v>0</v>
      </c>
      <c r="W19" s="2">
        <f>SummaryAll!$S$24</f>
        <v>0</v>
      </c>
      <c r="X19" s="2">
        <f>SummaryAll!$S$25</f>
        <v>0</v>
      </c>
      <c r="Y19" s="2">
        <f>SummaryAll!$S$26</f>
        <v>0</v>
      </c>
      <c r="Z19" s="2">
        <f>SummaryAll!$S$27</f>
        <v>0</v>
      </c>
    </row>
    <row r="20" spans="1:26" x14ac:dyDescent="0.25">
      <c r="A20" t="str">
        <f>SummaryAll!$T$2</f>
        <v>Liberia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0</v>
      </c>
      <c r="S20" s="2">
        <f>SummaryAll!$T$20</f>
        <v>0</v>
      </c>
      <c r="T20" s="2">
        <f>SummaryAll!$T$21</f>
        <v>0</v>
      </c>
      <c r="U20" s="2">
        <f>SummaryAll!$T$22</f>
        <v>0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0</v>
      </c>
      <c r="C21" s="2">
        <f>SummaryAll!$U$4</f>
        <v>0</v>
      </c>
      <c r="D21" s="2">
        <f>SummaryAll!$U$5</f>
        <v>0</v>
      </c>
      <c r="E21" s="2">
        <f>SummaryAll!$U$6</f>
        <v>0</v>
      </c>
      <c r="F21" s="2">
        <f>SummaryAll!$U$7</f>
        <v>0</v>
      </c>
      <c r="G21" s="2">
        <f>SummaryAll!$U$8</f>
        <v>0</v>
      </c>
      <c r="H21" s="2">
        <f>SummaryAll!$U$9</f>
        <v>0</v>
      </c>
      <c r="I21" s="2">
        <f>SummaryAll!$U$10</f>
        <v>0</v>
      </c>
      <c r="J21" s="2">
        <f>SummaryAll!$U$11</f>
        <v>0</v>
      </c>
      <c r="K21" s="2">
        <f>SummaryAll!$U$12</f>
        <v>0</v>
      </c>
      <c r="L21" s="2">
        <f>SummaryAll!$U$13</f>
        <v>0.25960800000000001</v>
      </c>
      <c r="M21" s="2">
        <f>SummaryAll!$U$14</f>
        <v>0.30287599999999998</v>
      </c>
      <c r="N21" s="2">
        <f>SummaryAll!$U$15</f>
        <v>0</v>
      </c>
      <c r="O21" s="2">
        <f>SummaryAll!$U$16</f>
        <v>0</v>
      </c>
      <c r="P21" s="2">
        <f>SummaryAll!$U$17</f>
        <v>0</v>
      </c>
      <c r="Q21" s="2">
        <f>SummaryAll!$U$18</f>
        <v>0</v>
      </c>
      <c r="R21" s="2">
        <f>SummaryAll!$U$19</f>
        <v>0</v>
      </c>
      <c r="S21" s="2">
        <f>SummaryAll!$U$20</f>
        <v>7.7837999999999991E-2</v>
      </c>
      <c r="T21" s="2">
        <f>SummaryAll!$U$21</f>
        <v>1.43669</v>
      </c>
      <c r="U21" s="2">
        <f>SummaryAll!$U$22</f>
        <v>1.8208179999999998</v>
      </c>
      <c r="V21" s="2">
        <f>SummaryAll!$U$23</f>
        <v>1.8213329999999999</v>
      </c>
      <c r="W21" s="2">
        <f>SummaryAll!$U$24</f>
        <v>4.6617049999999995</v>
      </c>
      <c r="X21" s="2">
        <f>SummaryAll!$U$25</f>
        <v>2.5519499999999997</v>
      </c>
      <c r="Y21" s="2">
        <f>SummaryAll!$U$26</f>
        <v>2.6165400000000001</v>
      </c>
      <c r="Z21" s="2">
        <f>SummaryAll!$U$27</f>
        <v>5.4796639999999996</v>
      </c>
    </row>
    <row r="22" spans="1:26" x14ac:dyDescent="0.25">
      <c r="A22" t="str">
        <f>SummaryAll!$V$2</f>
        <v>Mexico</v>
      </c>
      <c r="B22" s="2">
        <f>SummaryAll!$V$3</f>
        <v>22.712999</v>
      </c>
      <c r="C22" s="2">
        <f>SummaryAll!$V$4</f>
        <v>22.603444</v>
      </c>
      <c r="D22" s="2">
        <f>SummaryAll!$V$5</f>
        <v>24.344434999999997</v>
      </c>
      <c r="E22" s="2">
        <f>SummaryAll!$V$6</f>
        <v>24.557794999999999</v>
      </c>
      <c r="F22" s="2">
        <f>SummaryAll!$V$7</f>
        <v>27.203063999999998</v>
      </c>
      <c r="G22" s="2">
        <f>SummaryAll!$V$8</f>
        <v>26.898841999999998</v>
      </c>
      <c r="H22" s="2">
        <f>SummaryAll!$V$9</f>
        <v>32.108936</v>
      </c>
      <c r="I22" s="2">
        <f>SummaryAll!$V$10</f>
        <v>29.778361999999998</v>
      </c>
      <c r="J22" s="2">
        <f>SummaryAll!$V$11</f>
        <v>33.364607999999997</v>
      </c>
      <c r="K22" s="2">
        <f>SummaryAll!$V$12</f>
        <v>39.914530999999997</v>
      </c>
      <c r="L22" s="2">
        <f>SummaryAll!$V$13</f>
        <v>34.401930999999998</v>
      </c>
      <c r="M22" s="2">
        <f>SummaryAll!$V$14</f>
        <v>39.626331999999998</v>
      </c>
      <c r="N22" s="2">
        <f>SummaryAll!$V$15</f>
        <v>32.866917000000001</v>
      </c>
      <c r="O22" s="2">
        <f>SummaryAll!$V$16</f>
        <v>36.253566999999997</v>
      </c>
      <c r="P22" s="2">
        <f>SummaryAll!$V$17</f>
        <v>35.105426000000001</v>
      </c>
      <c r="Q22" s="2">
        <f>SummaryAll!$V$18</f>
        <v>33.816612999999997</v>
      </c>
      <c r="R22" s="2">
        <f>SummaryAll!$V$19</f>
        <v>35.166593999999996</v>
      </c>
      <c r="S22" s="2">
        <f>SummaryAll!$V$20</f>
        <v>38.878053000000001</v>
      </c>
      <c r="T22" s="2">
        <f>SummaryAll!$V$21</f>
        <v>37.820701999999997</v>
      </c>
      <c r="U22" s="2">
        <f>SummaryAll!$V$22</f>
        <v>38.509537000000002</v>
      </c>
      <c r="V22" s="2">
        <f>SummaryAll!$V$23</f>
        <v>41.553272</v>
      </c>
      <c r="W22" s="2">
        <f>SummaryAll!$V$24</f>
        <v>44.908985000000001</v>
      </c>
      <c r="X22" s="2">
        <f>SummaryAll!$V$25</f>
        <v>48.077749999999995</v>
      </c>
      <c r="Y22" s="2">
        <f>SummaryAll!$V$26</f>
        <v>45.460642999999997</v>
      </c>
      <c r="Z22" s="2">
        <f>SummaryAll!$V$27</f>
        <v>40.090399999999995</v>
      </c>
    </row>
    <row r="23" spans="1:26" x14ac:dyDescent="0.25">
      <c r="A23" t="str">
        <f>SummaryAll!$W$2</f>
        <v>Paraguay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Peru</v>
      </c>
      <c r="B24" s="2">
        <f>SummaryAll!$X$3</f>
        <v>0.46637799999999996</v>
      </c>
      <c r="C24" s="2">
        <f>SummaryAll!$X$4</f>
        <v>7.6999999999999999E-2</v>
      </c>
      <c r="D24" s="2">
        <f>SummaryAll!$X$5</f>
        <v>0.04</v>
      </c>
      <c r="E24" s="2">
        <f>SummaryAll!$X$6</f>
        <v>0.02</v>
      </c>
      <c r="F24" s="2">
        <f>SummaryAll!$X$7</f>
        <v>0.16799899999999998</v>
      </c>
      <c r="G24" s="2">
        <f>SummaryAll!$X$8</f>
        <v>7.6999999999999999E-2</v>
      </c>
      <c r="H24" s="2">
        <f>SummaryAll!$X$9</f>
        <v>0.17732000000000001</v>
      </c>
      <c r="I24" s="2">
        <f>SummaryAll!$X$10</f>
        <v>0.54174999999999995</v>
      </c>
      <c r="J24" s="2">
        <f>SummaryAll!$X$11</f>
        <v>3.2272499999999997</v>
      </c>
      <c r="K24" s="2">
        <f>SummaryAll!$X$12</f>
        <v>5.5272879999999995</v>
      </c>
      <c r="L24" s="2">
        <f>SummaryAll!$X$13</f>
        <v>4.8229340000000001</v>
      </c>
      <c r="M24" s="2">
        <f>SummaryAll!$X$14</f>
        <v>8.2333829999999999</v>
      </c>
      <c r="N24" s="2">
        <f>SummaryAll!$X$15</f>
        <v>10.460884</v>
      </c>
      <c r="O24" s="2">
        <f>SummaryAll!$X$16</f>
        <v>8.8182929999999988</v>
      </c>
      <c r="P24" s="2">
        <f>SummaryAll!$X$17</f>
        <v>8.7916399999999992</v>
      </c>
      <c r="Q24" s="2">
        <f>SummaryAll!$X$18</f>
        <v>8.1381669999999993</v>
      </c>
      <c r="R24" s="2">
        <f>SummaryAll!$X$19</f>
        <v>8.603788999999999</v>
      </c>
      <c r="S24" s="2">
        <f>SummaryAll!$X$20</f>
        <v>4.6810969999999994</v>
      </c>
      <c r="T24" s="2">
        <f>SummaryAll!$X$21</f>
        <v>4.8079749999999999</v>
      </c>
      <c r="U24" s="2">
        <f>SummaryAll!$X$22</f>
        <v>4.6751490000000002</v>
      </c>
      <c r="V24" s="2">
        <f>SummaryAll!$X$23</f>
        <v>3.3319319999999997</v>
      </c>
      <c r="W24" s="2">
        <f>SummaryAll!$X$24</f>
        <v>4.4043729999999996</v>
      </c>
      <c r="X24" s="2">
        <f>SummaryAll!$X$25</f>
        <v>3.2892649999999999</v>
      </c>
      <c r="Y24" s="2">
        <f>SummaryAll!$X$26</f>
        <v>3.3135299999999996</v>
      </c>
      <c r="Z24" s="2">
        <f>SummaryAll!$X$27</f>
        <v>2.721908</v>
      </c>
    </row>
    <row r="25" spans="1:26" x14ac:dyDescent="0.25">
      <c r="A25" t="str">
        <f>SummaryAll!$Y$2</f>
        <v>Philippines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0</v>
      </c>
      <c r="I25" s="2">
        <f>SummaryAll!$Y$10</f>
        <v>0</v>
      </c>
      <c r="J25" s="2">
        <f>SummaryAll!$Y$11</f>
        <v>0</v>
      </c>
      <c r="K25" s="2">
        <f>SummaryAll!$Y$12</f>
        <v>0</v>
      </c>
      <c r="L25" s="2">
        <f>SummaryAll!$Y$13</f>
        <v>0</v>
      </c>
      <c r="M25" s="2">
        <f>SummaryAll!$Y$14</f>
        <v>0</v>
      </c>
      <c r="N25" s="2">
        <f>SummaryAll!$Y$15</f>
        <v>0</v>
      </c>
      <c r="O25" s="2">
        <f>SummaryAll!$Y$16</f>
        <v>0</v>
      </c>
      <c r="P25" s="2">
        <f>SummaryAll!$Y$17</f>
        <v>0</v>
      </c>
      <c r="Q25" s="2">
        <f>SummaryAll!$Y$18</f>
        <v>0</v>
      </c>
      <c r="R25" s="2">
        <f>SummaryAll!$Y$19</f>
        <v>0</v>
      </c>
      <c r="S25" s="2">
        <f>SummaryAll!$Y$20</f>
        <v>0</v>
      </c>
      <c r="T25" s="2">
        <f>SummaryAll!$Y$21</f>
        <v>0</v>
      </c>
      <c r="U25" s="2">
        <f>SummaryAll!$Y$22</f>
        <v>0</v>
      </c>
      <c r="V25" s="2">
        <f>SummaryAll!$Y$23</f>
        <v>0</v>
      </c>
      <c r="W25" s="2">
        <f>SummaryAll!$Y$24</f>
        <v>0</v>
      </c>
      <c r="X25" s="2">
        <f>SummaryAll!$Y$25</f>
        <v>0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0</v>
      </c>
      <c r="Q26" s="2">
        <f>SummaryAll!$Z$18</f>
        <v>0</v>
      </c>
      <c r="R26" s="2">
        <f>SummaryAll!$Z$19</f>
        <v>0.10815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0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4.0479000000000001E-2</v>
      </c>
      <c r="Y27" s="2">
        <f>SummaryAll!$AA$26</f>
        <v>0.202324</v>
      </c>
      <c r="Z27" s="2">
        <f>SummaryAll!$AA$27</f>
        <v>0.202324</v>
      </c>
    </row>
    <row r="28" spans="1:26" x14ac:dyDescent="0.25">
      <c r="A28" t="str">
        <f>SummaryAll!$AB$2</f>
        <v>Thailand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0</v>
      </c>
      <c r="F28" s="2">
        <f>SummaryAll!$AB$7</f>
        <v>0</v>
      </c>
      <c r="G28" s="2">
        <f>SummaryAll!$AB$8</f>
        <v>0</v>
      </c>
      <c r="H28" s="2">
        <f>SummaryAll!$AB$9</f>
        <v>0</v>
      </c>
      <c r="I28" s="2">
        <f>SummaryAll!$AB$10</f>
        <v>0</v>
      </c>
      <c r="J28" s="2">
        <f>SummaryAll!$AB$11</f>
        <v>0</v>
      </c>
      <c r="K28" s="2">
        <f>SummaryAll!$AB$12</f>
        <v>0</v>
      </c>
      <c r="L28" s="2">
        <f>SummaryAll!$AB$13</f>
        <v>0</v>
      </c>
      <c r="M28" s="2">
        <f>SummaryAll!$AB$14</f>
        <v>0</v>
      </c>
      <c r="N28" s="2">
        <f>SummaryAll!$AB$15</f>
        <v>0</v>
      </c>
      <c r="O28" s="2">
        <f>SummaryAll!$AB$16</f>
        <v>0</v>
      </c>
      <c r="P28" s="2">
        <f>SummaryAll!$AB$17</f>
        <v>0</v>
      </c>
      <c r="Q28" s="2">
        <f>SummaryAll!$AB$18</f>
        <v>0</v>
      </c>
      <c r="R28" s="2">
        <f>SummaryAll!$AB$19</f>
        <v>0</v>
      </c>
      <c r="S28" s="2">
        <f>SummaryAll!$AB$20</f>
        <v>0</v>
      </c>
      <c r="T28" s="2">
        <f>SummaryAll!$AB$21</f>
        <v>0</v>
      </c>
      <c r="U28" s="2">
        <f>SummaryAll!$AB$22</f>
        <v>0</v>
      </c>
      <c r="V28" s="2">
        <f>SummaryAll!$AB$23</f>
        <v>0</v>
      </c>
      <c r="W28" s="2">
        <f>SummaryAll!$AB$24</f>
        <v>0</v>
      </c>
      <c r="X28" s="2">
        <f>SummaryAll!$AB$25</f>
        <v>0</v>
      </c>
      <c r="Y28" s="2">
        <f>SummaryAll!$AB$26</f>
        <v>0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0.25956000000000001</v>
      </c>
      <c r="S29" s="2">
        <f>SummaryAll!$AC$20</f>
        <v>0</v>
      </c>
      <c r="T29" s="2">
        <f>SummaryAll!$AC$21</f>
        <v>9.527999999999999E-2</v>
      </c>
      <c r="U29" s="2">
        <f>SummaryAll!$AC$22</f>
        <v>0</v>
      </c>
      <c r="V29" s="2">
        <f>SummaryAll!$AC$23</f>
        <v>0</v>
      </c>
      <c r="W29" s="2">
        <f>SummaryAll!$AC$24</f>
        <v>8.4431999999999993E-2</v>
      </c>
      <c r="X29" s="2">
        <f>SummaryAll!$AC$25</f>
        <v>0.12845999999999999</v>
      </c>
      <c r="Y29" s="2">
        <f>SummaryAll!$AC$26</f>
        <v>0.108</v>
      </c>
      <c r="Z29" s="2">
        <f>SummaryAll!$AC$27</f>
        <v>0.66960599999999992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7.94482</v>
      </c>
      <c r="C31" s="2">
        <f>SummaryAll!$AE$4</f>
        <v>4.8812850000000001</v>
      </c>
      <c r="D31" s="2">
        <f>SummaryAll!$AE$5</f>
        <v>0.813496</v>
      </c>
      <c r="E31" s="2">
        <f>SummaryAll!$AE$6</f>
        <v>0.99487399999999993</v>
      </c>
      <c r="F31" s="2">
        <f>SummaryAll!$AE$7</f>
        <v>0.44193699999999997</v>
      </c>
      <c r="G31" s="2">
        <f>SummaryAll!$AE$8</f>
        <v>2.8339E-2</v>
      </c>
      <c r="H31" s="2">
        <f>SummaryAll!$AE$9</f>
        <v>4.0385999999999998E-2</v>
      </c>
      <c r="I31" s="2">
        <f>SummaryAll!$AE$10</f>
        <v>0.78495999999999999</v>
      </c>
      <c r="J31" s="2">
        <f>SummaryAll!$AE$11</f>
        <v>2.7820649999999998</v>
      </c>
      <c r="K31" s="2">
        <f>SummaryAll!$AE$12</f>
        <v>1.7425309999999998</v>
      </c>
      <c r="L31" s="2">
        <f>SummaryAll!$AE$13</f>
        <v>1.5254719999999999</v>
      </c>
      <c r="M31" s="2">
        <f>SummaryAll!$AE$14</f>
        <v>3.937881</v>
      </c>
      <c r="N31" s="2">
        <f>SummaryAll!$AE$15</f>
        <v>11.396063999999999</v>
      </c>
      <c r="O31" s="2">
        <f>SummaryAll!$AE$16</f>
        <v>12.087278999999999</v>
      </c>
      <c r="P31" s="2">
        <f>SummaryAll!$AE$17</f>
        <v>8.0720460000000003</v>
      </c>
      <c r="Q31" s="2">
        <f>SummaryAll!$AE$18</f>
        <v>17.535160999999999</v>
      </c>
      <c r="R31" s="2">
        <f>SummaryAll!$AE$19</f>
        <v>20.501300999999998</v>
      </c>
      <c r="S31" s="2">
        <f>SummaryAll!$AE$20</f>
        <v>21.750306999999999</v>
      </c>
      <c r="T31" s="2">
        <f>SummaryAll!$AE$21</f>
        <v>17.290005999999998</v>
      </c>
      <c r="U31" s="2">
        <f>SummaryAll!$AE$22</f>
        <v>13.685585999999999</v>
      </c>
      <c r="V31" s="2">
        <f>SummaryAll!$AE$23</f>
        <v>12.861867</v>
      </c>
      <c r="W31" s="2">
        <f>SummaryAll!$AE$24</f>
        <v>13.562268</v>
      </c>
      <c r="X31" s="2">
        <f>SummaryAll!$AE$25</f>
        <v>13.799531999999999</v>
      </c>
      <c r="Y31" s="2">
        <f>SummaryAll!$AE$26</f>
        <v>13.299966</v>
      </c>
      <c r="Z31" s="2">
        <f>SummaryAll!$AE$27</f>
        <v>14.13937</v>
      </c>
    </row>
    <row r="32" spans="1:26" x14ac:dyDescent="0.25">
      <c r="A32" t="str">
        <f>SummaryAll!$AF$2</f>
        <v>Venezuela</v>
      </c>
      <c r="B32" s="2">
        <f>SummaryAll!$AF$3</f>
        <v>0.151281</v>
      </c>
      <c r="C32" s="2">
        <f>SummaryAll!$AF$4</f>
        <v>6.722199999999999E-2</v>
      </c>
      <c r="D32" s="2">
        <f>SummaryAll!$AF$5</f>
        <v>0.108445</v>
      </c>
      <c r="E32" s="2">
        <f>SummaryAll!$AF$6</f>
        <v>5.4963999999999999E-2</v>
      </c>
      <c r="F32" s="2">
        <f>SummaryAll!$AF$7</f>
        <v>0.38712399999999997</v>
      </c>
      <c r="G32" s="2">
        <f>SummaryAll!$AF$8</f>
        <v>0.32089799999999996</v>
      </c>
      <c r="H32" s="2">
        <f>SummaryAll!$AF$9</f>
        <v>0.66101399999999999</v>
      </c>
      <c r="I32" s="2">
        <f>SummaryAll!$AF$10</f>
        <v>0.66471000000000002</v>
      </c>
      <c r="J32" s="2">
        <f>SummaryAll!$AF$11</f>
        <v>1.7941829999999999</v>
      </c>
      <c r="K32" s="2">
        <f>SummaryAll!$AF$12</f>
        <v>2.8721749999999999</v>
      </c>
      <c r="L32" s="2">
        <f>SummaryAll!$AF$13</f>
        <v>2.1725399999999997</v>
      </c>
      <c r="M32" s="2">
        <f>SummaryAll!$AF$14</f>
        <v>1.5116699999999998</v>
      </c>
      <c r="N32" s="2">
        <f>SummaryAll!$AF$15</f>
        <v>1.4557819999999999</v>
      </c>
      <c r="O32" s="2">
        <f>SummaryAll!$AF$16</f>
        <v>0.81180299999999994</v>
      </c>
      <c r="P32" s="2">
        <f>SummaryAll!$AF$17</f>
        <v>0.99556</v>
      </c>
      <c r="Q32" s="2">
        <f>SummaryAll!$AF$18</f>
        <v>0.452878</v>
      </c>
      <c r="R32" s="2">
        <f>SummaryAll!$AF$19</f>
        <v>0.380828</v>
      </c>
      <c r="S32" s="2">
        <f>SummaryAll!$AF$20</f>
        <v>3.7157299999999998</v>
      </c>
      <c r="T32" s="2">
        <f>SummaryAll!$AF$21</f>
        <v>5.1558799999999998</v>
      </c>
      <c r="U32" s="2">
        <f>SummaryAll!$AF$22</f>
        <v>3.8557959999999998</v>
      </c>
      <c r="V32" s="2">
        <f>SummaryAll!$AF$23</f>
        <v>1.157035</v>
      </c>
      <c r="W32" s="2">
        <f>SummaryAll!$AF$24</f>
        <v>8.2049999999999998E-2</v>
      </c>
      <c r="X32" s="2">
        <f>SummaryAll!$AF$25</f>
        <v>4.2741999999999995E-2</v>
      </c>
      <c r="Y32" s="2">
        <f>SummaryAll!$AF$26</f>
        <v>0.57956600000000003</v>
      </c>
      <c r="Z32" s="2">
        <f>SummaryAll!$AF$27</f>
        <v>0.54890300000000003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0</v>
      </c>
      <c r="G33" s="2">
        <f>SummaryAll!$AG$8</f>
        <v>0</v>
      </c>
      <c r="H33" s="2">
        <f>SummaryAll!$AG$9</f>
        <v>0</v>
      </c>
      <c r="I33" s="2">
        <f>SummaryAll!$AG$10</f>
        <v>0</v>
      </c>
      <c r="J33" s="2">
        <f>SummaryAll!$AG$11</f>
        <v>0</v>
      </c>
      <c r="K33" s="2">
        <f>SummaryAll!$AG$12</f>
        <v>0</v>
      </c>
      <c r="L33" s="2">
        <f>SummaryAll!$AG$13</f>
        <v>0</v>
      </c>
      <c r="M33" s="2">
        <f>SummaryAll!$AG$14</f>
        <v>0</v>
      </c>
      <c r="N33" s="2">
        <f>SummaryAll!$AG$15</f>
        <v>0</v>
      </c>
      <c r="O33" s="2">
        <f>SummaryAll!$AG$16</f>
        <v>0</v>
      </c>
      <c r="P33" s="2">
        <f>SummaryAll!$AG$17</f>
        <v>0</v>
      </c>
      <c r="Q33" s="2">
        <f>SummaryAll!$AG$18</f>
        <v>0</v>
      </c>
      <c r="R33" s="2">
        <f>SummaryAll!$AG$19</f>
        <v>0</v>
      </c>
      <c r="S33" s="2">
        <f>SummaryAll!$AG$20</f>
        <v>0</v>
      </c>
      <c r="T33" s="2">
        <f>SummaryAll!$AG$21</f>
        <v>0</v>
      </c>
      <c r="U33" s="2">
        <f>SummaryAll!$AG$22</f>
        <v>0</v>
      </c>
      <c r="V33" s="2">
        <f>SummaryAll!$AG$23</f>
        <v>0.30359999999999998</v>
      </c>
      <c r="W33" s="2">
        <f>SummaryAll!$AG$24</f>
        <v>0.619784</v>
      </c>
      <c r="X33" s="2">
        <f>SummaryAll!$AG$25</f>
        <v>0.465528</v>
      </c>
      <c r="Y33" s="2">
        <f>SummaryAll!$AG$26</f>
        <v>4.1861999999999996E-2</v>
      </c>
      <c r="Z33" s="2">
        <f>SummaryAll!$AG$27</f>
        <v>0.24394399999999999</v>
      </c>
    </row>
    <row r="34" spans="1:26" x14ac:dyDescent="0.25">
      <c r="A34" t="str">
        <f>SummaryAll!$AH$2</f>
        <v>Rest of World</v>
      </c>
      <c r="B34" s="2">
        <f>SummaryAll!$AH$3</f>
        <v>9.8765999999999993E-2</v>
      </c>
      <c r="C34" s="2">
        <f>SummaryAll!$AH$4</f>
        <v>5.5611999999999995E-2</v>
      </c>
      <c r="D34" s="2">
        <f>SummaryAll!$AH$5</f>
        <v>3.4304000000000001E-2</v>
      </c>
      <c r="E34" s="2">
        <f>SummaryAll!$AH$6</f>
        <v>0.327436</v>
      </c>
      <c r="F34" s="2">
        <f>SummaryAll!$AH$7</f>
        <v>0.75620900000000002</v>
      </c>
      <c r="G34" s="2">
        <f>SummaryAll!$AH$8</f>
        <v>0.68015399999999993</v>
      </c>
      <c r="H34" s="2">
        <f>SummaryAll!$AH$9</f>
        <v>0.22569899999999998</v>
      </c>
      <c r="I34" s="2">
        <f>SummaryAll!$AH$10</f>
        <v>0.20238899999999999</v>
      </c>
      <c r="J34" s="2">
        <f>SummaryAll!$AH$11</f>
        <v>9.7623000000000001E-2</v>
      </c>
      <c r="K34" s="2">
        <f>SummaryAll!$AH$12</f>
        <v>0.18843699999999999</v>
      </c>
      <c r="L34" s="2">
        <f>SummaryAll!$AH$13</f>
        <v>0.42340699999999998</v>
      </c>
      <c r="M34" s="2">
        <f>SummaryAll!$AH$14</f>
        <v>1.7674719999999999</v>
      </c>
      <c r="N34" s="2">
        <f>SummaryAll!$AH$15</f>
        <v>2.3055300000000001</v>
      </c>
      <c r="O34" s="2">
        <f>SummaryAll!$AH$16</f>
        <v>0.85769099999999998</v>
      </c>
      <c r="P34" s="2">
        <f>SummaryAll!$AH$17</f>
        <v>7.0480260000000001</v>
      </c>
      <c r="Q34" s="2">
        <f>SummaryAll!$AH$18</f>
        <v>5.2081759999999999</v>
      </c>
      <c r="R34" s="2">
        <f>SummaryAll!$AH$19</f>
        <v>0.441272</v>
      </c>
      <c r="S34" s="2">
        <f>SummaryAll!$AH$20</f>
        <v>0.54818699999999998</v>
      </c>
      <c r="T34" s="2">
        <f>SummaryAll!$AH$21</f>
        <v>0.83238499999999993</v>
      </c>
      <c r="U34" s="2">
        <f>SummaryAll!$AH$22</f>
        <v>0.58071499999999998</v>
      </c>
      <c r="V34" s="2">
        <f>SummaryAll!$AH$23</f>
        <v>0.17125199999999999</v>
      </c>
      <c r="W34" s="2">
        <f>SummaryAll!$AH$24</f>
        <v>0.17189699999999999</v>
      </c>
      <c r="X34" s="2">
        <f>SummaryAll!$AH$25</f>
        <v>0.32661499999999999</v>
      </c>
      <c r="Y34" s="2">
        <f>SummaryAll!$AH$26</f>
        <v>0.45161599999999996</v>
      </c>
      <c r="Z34" s="2">
        <f>SummaryAll!$AH$27</f>
        <v>0.260044</v>
      </c>
    </row>
    <row r="36" spans="1:26" x14ac:dyDescent="0.25">
      <c r="B36" s="7">
        <f>SummaryAll!$B$3</f>
        <v>39.919737999999995</v>
      </c>
      <c r="C36" s="7">
        <f>SummaryAll!$B$4</f>
        <v>35.329901</v>
      </c>
      <c r="D36" s="7">
        <f>SummaryAll!$B$5</f>
        <v>32.742396999999997</v>
      </c>
      <c r="E36" s="7">
        <f>SummaryAll!$B$6</f>
        <v>35.757252999999999</v>
      </c>
      <c r="F36" s="7">
        <f>SummaryAll!$B$7</f>
        <v>41.563330999999998</v>
      </c>
      <c r="G36" s="7">
        <f>SummaryAll!$B$8</f>
        <v>39.652857999999995</v>
      </c>
      <c r="H36" s="7">
        <f>SummaryAll!$B$9</f>
        <v>45.477125000000001</v>
      </c>
      <c r="I36" s="7">
        <f>SummaryAll!$B$10</f>
        <v>44.485790999999999</v>
      </c>
      <c r="J36" s="7">
        <f>0+(SummaryAll!$B$11)</f>
        <v>53.556950999999998</v>
      </c>
      <c r="K36" s="7">
        <f>0+(SummaryAll!$B$12)</f>
        <v>69.904500999999996</v>
      </c>
      <c r="L36" s="7">
        <f>SummaryAll!$B$13</f>
        <v>55.638987</v>
      </c>
      <c r="M36" s="7">
        <f>SummaryAll!$B$14</f>
        <v>83.555015999999995</v>
      </c>
      <c r="N36" s="7">
        <f>SummaryAll!$B$15</f>
        <v>87.095641000000001</v>
      </c>
      <c r="O36" s="7">
        <f>SummaryAll!$B$16</f>
        <v>90.847281999999993</v>
      </c>
      <c r="P36" s="7">
        <f>SummaryAll!$B$17</f>
        <v>90.056918999999994</v>
      </c>
      <c r="Q36" s="7">
        <f>SummaryAll!$B$18</f>
        <v>103.32029399999999</v>
      </c>
      <c r="R36" s="7">
        <f>SummaryAll!$B$19</f>
        <v>103.136021</v>
      </c>
      <c r="S36" s="7">
        <f>SummaryAll!$B$20</f>
        <v>104.31257699999999</v>
      </c>
      <c r="T36" s="7">
        <f>SummaryAll!$B$21</f>
        <v>108.25578299999999</v>
      </c>
      <c r="U36" s="7">
        <f>SummaryAll!$B$22</f>
        <v>102.76759494850566</v>
      </c>
      <c r="V36" s="7">
        <f>SummaryAll!$B$23</f>
        <v>97.544016999999997</v>
      </c>
      <c r="W36" s="7">
        <f>SummaryAll!$B$24</f>
        <v>115.55523599999999</v>
      </c>
      <c r="X36" s="7">
        <f>SummaryAll!$B$25</f>
        <v>118.50429899999999</v>
      </c>
      <c r="Y36" s="7">
        <f>SummaryAll!$B$26</f>
        <v>116.92171399999999</v>
      </c>
      <c r="Z36" s="7">
        <f>SummaryAll!$B$27</f>
        <v>120.90506999999999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Argentina</v>
      </c>
      <c r="G2" t="str">
        <f>Master!BU4</f>
        <v>Bolivia</v>
      </c>
      <c r="H2" t="str">
        <f>Master!BV4</f>
        <v>Brazil</v>
      </c>
      <c r="I2" t="str">
        <f>Master!BW4</f>
        <v>Chile</v>
      </c>
      <c r="J2" t="str">
        <f>Master!BX4</f>
        <v>Colombia</v>
      </c>
      <c r="K2" t="str">
        <f>Master!BY4</f>
        <v>Costa Rica</v>
      </c>
      <c r="L2" t="str">
        <f>Master!BZ4</f>
        <v>Ecuador</v>
      </c>
      <c r="M2" t="str">
        <f>Master!CA4</f>
        <v>El Salvador</v>
      </c>
      <c r="N2" t="str">
        <f>Master!CB4</f>
        <v>Honduras</v>
      </c>
      <c r="O2" t="str">
        <f>Master!CC4</f>
        <v>Indonesia</v>
      </c>
      <c r="P2" t="str">
        <f>Master!CD4</f>
        <v>Iran</v>
      </c>
      <c r="Q2" t="str">
        <f>Master!CE4</f>
        <v>Canada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Mexico</v>
      </c>
      <c r="W2" t="str">
        <f>Master!CK4</f>
        <v>Paraguay</v>
      </c>
      <c r="X2" t="str">
        <f>Master!CL4</f>
        <v>Peru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27.860160999999998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7.5988E-2</v>
      </c>
      <c r="J3" s="5">
        <f>'[1]1996'!BX$3</f>
        <v>3.77075</v>
      </c>
      <c r="K3" s="2">
        <f>'[1]1996'!BY$3</f>
        <v>5.8987999999999999E-2</v>
      </c>
      <c r="L3" s="2">
        <f>'[1]1996'!BZ$3</f>
        <v>0</v>
      </c>
      <c r="M3" s="2">
        <f>'[1]1996'!CA$3</f>
        <v>0.45949999999999996</v>
      </c>
      <c r="N3" s="5">
        <f>'[1]1996'!CB$3</f>
        <v>1.0499999999999999E-2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15.434828</v>
      </c>
      <c r="W3" s="2">
        <f>'[1]1996'!CK$3</f>
        <v>0</v>
      </c>
      <c r="X3" s="2">
        <f>'[1]1996'!CL$3</f>
        <v>1.6378E-2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7.8547889999999994</v>
      </c>
      <c r="AF3" s="2">
        <f>'[1]1996'!CT$3</f>
        <v>9.8280999999999993E-2</v>
      </c>
      <c r="AG3" s="2">
        <f>'[1]1996'!CU$3</f>
        <v>0</v>
      </c>
      <c r="AH3" s="2">
        <f>'[1]1996'!CV$3</f>
        <v>8.0158999999999994E-2</v>
      </c>
    </row>
    <row r="4" spans="1:34" x14ac:dyDescent="0.3">
      <c r="A4">
        <f t="shared" ref="A4:A27" si="0">1+A3</f>
        <v>1997</v>
      </c>
      <c r="B4" s="2">
        <f>'[1]1997'!CW$3</f>
        <v>23.125506999999999</v>
      </c>
      <c r="C4" s="6">
        <f>'[1]1997'!BQ$3</f>
        <v>0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8.5507E-2</v>
      </c>
      <c r="J4" s="5">
        <f>'[1]1997'!BX$3</f>
        <v>3.2479999999999998</v>
      </c>
      <c r="K4" s="2">
        <f>'[1]1997'!BY$3</f>
        <v>5.8920999999999994E-2</v>
      </c>
      <c r="L4" s="2">
        <f>'[1]1997'!BZ$3</f>
        <v>0</v>
      </c>
      <c r="M4" s="2">
        <f>'[1]1997'!CA$3</f>
        <v>0.36443700000000001</v>
      </c>
      <c r="N4" s="5">
        <f>'[1]1997'!CB$3</f>
        <v>1.6402E-2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14.348120999999999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4.8812850000000001</v>
      </c>
      <c r="AF4" s="2">
        <f>'[1]1997'!CT$3</f>
        <v>6.722199999999999E-2</v>
      </c>
      <c r="AG4" s="2">
        <f>'[1]1997'!CU$3</f>
        <v>0</v>
      </c>
      <c r="AH4" s="2">
        <f>'[1]1997'!CV$3</f>
        <v>5.5611999999999995E-2</v>
      </c>
    </row>
    <row r="5" spans="1:34" x14ac:dyDescent="0.3">
      <c r="A5">
        <f t="shared" si="0"/>
        <v>1998</v>
      </c>
      <c r="B5" s="2">
        <f>'[1]1998'!CW$3</f>
        <v>20.141921</v>
      </c>
      <c r="C5" s="6">
        <f>'[1]1998'!BQ$3</f>
        <v>8.1026000000000001E-2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1.5812E-2</v>
      </c>
      <c r="J5" s="5">
        <f>'[1]1998'!BX$3</f>
        <v>3.209937</v>
      </c>
      <c r="K5" s="2">
        <f>'[1]1998'!BY$3</f>
        <v>5.8463999999999995E-2</v>
      </c>
      <c r="L5" s="2">
        <f>'[1]1998'!BZ$3</f>
        <v>0</v>
      </c>
      <c r="M5" s="2">
        <f>'[1]1998'!CA$3</f>
        <v>0.36924999999999997</v>
      </c>
      <c r="N5" s="5">
        <f>'[1]1998'!CB$3</f>
        <v>1.0062E-2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15.447804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0.81299999999999994</v>
      </c>
      <c r="AF5" s="2">
        <f>'[1]1998'!CT$3</f>
        <v>0.10244499999999999</v>
      </c>
      <c r="AG5" s="2">
        <f>'[1]1998'!CU$3</f>
        <v>0</v>
      </c>
      <c r="AH5" s="2">
        <f>'[1]1998'!CV$3</f>
        <v>3.4120999999999999E-2</v>
      </c>
    </row>
    <row r="6" spans="1:34" x14ac:dyDescent="0.3">
      <c r="A6">
        <f t="shared" si="0"/>
        <v>1999</v>
      </c>
      <c r="B6" s="2">
        <f>'[1]1999'!CW$3</f>
        <v>19.837831999999999</v>
      </c>
      <c r="C6" s="6">
        <f>'[1]1999'!BQ$3</f>
        <v>0.37728899999999999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3.6808E-2</v>
      </c>
      <c r="J6" s="5">
        <f>'[1]1999'!BX$3</f>
        <v>3.5197499999999997</v>
      </c>
      <c r="K6" s="2">
        <f>'[1]1999'!BY$3</f>
        <v>4.6038999999999997E-2</v>
      </c>
      <c r="L6" s="2">
        <f>'[1]1999'!BZ$3</f>
        <v>0.02</v>
      </c>
      <c r="M6" s="2">
        <f>'[1]1999'!CA$3</f>
        <v>0.103382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14.476916999999998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0</v>
      </c>
      <c r="AE6" s="5">
        <f>'[1]1999'!CS$3</f>
        <v>0.99381199999999992</v>
      </c>
      <c r="AF6" s="2">
        <f>'[1]1999'!CT$3</f>
        <v>5.4963999999999999E-2</v>
      </c>
      <c r="AG6" s="2">
        <f>'[1]1999'!CU$3</f>
        <v>0</v>
      </c>
      <c r="AH6" s="2">
        <f>'[1]1999'!CV$3</f>
        <v>0.208871</v>
      </c>
    </row>
    <row r="7" spans="1:34" x14ac:dyDescent="0.3">
      <c r="A7">
        <f t="shared" si="0"/>
        <v>2000</v>
      </c>
      <c r="B7" s="2">
        <f>'[2]2000'!CW$3</f>
        <v>23.765957999999998</v>
      </c>
      <c r="C7" s="6">
        <f>'[2]2000'!BQ$3</f>
        <v>0.57662499999999994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4.9389999999999996E-2</v>
      </c>
      <c r="J7" s="5">
        <f>'[2]2000'!BX$3</f>
        <v>5.1036320000000002</v>
      </c>
      <c r="K7" s="2">
        <f>'[2]2000'!BY$3</f>
        <v>6.0619999999999997E-3</v>
      </c>
      <c r="L7" s="2">
        <f>'[2]2000'!BZ$3</f>
        <v>0</v>
      </c>
      <c r="M7" s="2">
        <f>'[2]2000'!CA$3</f>
        <v>3.4229999999999997E-2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0</v>
      </c>
      <c r="V7" s="2">
        <f>'[2]2000'!CJ$3</f>
        <v>16.683878</v>
      </c>
      <c r="W7" s="2">
        <f>'[2]2000'!CK$3</f>
        <v>0</v>
      </c>
      <c r="X7" s="2">
        <f>'[2]2000'!CL$3</f>
        <v>4.5100999999999995E-2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0</v>
      </c>
      <c r="AC7" s="2">
        <f>'[2]2000'!CQ$3</f>
        <v>0</v>
      </c>
      <c r="AD7" s="4">
        <f>'[2]2000'!CR$3</f>
        <v>0</v>
      </c>
      <c r="AE7" s="5">
        <f>'[2]2000'!CS$3</f>
        <v>0.430562</v>
      </c>
      <c r="AF7" s="2">
        <f>'[2]2000'!CT$3</f>
        <v>0.14092499999999999</v>
      </c>
      <c r="AG7" s="2">
        <f>'[2]2000'!CU$3</f>
        <v>0</v>
      </c>
      <c r="AH7" s="2">
        <f>'[2]2000'!CV$3</f>
        <v>0.69555299999999998</v>
      </c>
    </row>
    <row r="8" spans="1:34" x14ac:dyDescent="0.3">
      <c r="A8">
        <f t="shared" si="0"/>
        <v>2001</v>
      </c>
      <c r="B8" s="2">
        <f>'[2]2001'!CW$3</f>
        <v>21.427398</v>
      </c>
      <c r="C8" s="6">
        <f>'[2]2001'!BQ$3</f>
        <v>9.8397999999999999E-2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5.4178999999999998E-2</v>
      </c>
      <c r="J8" s="5">
        <f>'[2]2001'!BX$3</f>
        <v>4.4351009999999995</v>
      </c>
      <c r="K8" s="2">
        <f>'[2]2001'!BY$3</f>
        <v>7.8750000000000001E-3</v>
      </c>
      <c r="L8" s="2">
        <f>'[2]2001'!BZ$3</f>
        <v>0</v>
      </c>
      <c r="M8" s="2">
        <f>'[2]2001'!CA$3</f>
        <v>5.5E-2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0</v>
      </c>
      <c r="V8" s="2">
        <f>'[2]2001'!CJ$3</f>
        <v>16.069230000000001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0</v>
      </c>
      <c r="AC8" s="2">
        <f>'[2]2001'!CQ$3</f>
        <v>0</v>
      </c>
      <c r="AD8" s="4">
        <f>'[2]2001'!CR$3</f>
        <v>0</v>
      </c>
      <c r="AE8" s="5">
        <f>'[2]2001'!CS$3</f>
        <v>2.8339E-2</v>
      </c>
      <c r="AF8" s="2">
        <f>'[2]2001'!CT$3</f>
        <v>0.18437099999999998</v>
      </c>
      <c r="AG8" s="2">
        <f>'[2]2001'!CU$3</f>
        <v>0</v>
      </c>
      <c r="AH8" s="2">
        <f>'[2]2001'!CV$3</f>
        <v>0.49490499999999998</v>
      </c>
    </row>
    <row r="9" spans="1:34" x14ac:dyDescent="0.3">
      <c r="A9">
        <f t="shared" si="0"/>
        <v>2002</v>
      </c>
      <c r="B9" s="2">
        <f>'[2]2002'!CW$3</f>
        <v>22.944441999999999</v>
      </c>
      <c r="C9" s="6">
        <f>'[2]2002'!BQ$3</f>
        <v>0.435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0.14460999999999999</v>
      </c>
      <c r="J9" s="5">
        <f>'[2]2002'!BX$3</f>
        <v>5.1136590000000002</v>
      </c>
      <c r="K9" s="2">
        <f>'[2]2002'!BY$3</f>
        <v>4.1799999999999997E-4</v>
      </c>
      <c r="L9" s="2">
        <f>'[2]2002'!BZ$3</f>
        <v>0</v>
      </c>
      <c r="M9" s="2">
        <f>'[2]2002'!CA$3</f>
        <v>5.7935999999999994E-2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0</v>
      </c>
      <c r="V9" s="2">
        <f>'[2]2002'!CJ$3</f>
        <v>16.882183999999999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0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0.243284</v>
      </c>
      <c r="AG9" s="2">
        <f>'[2]2002'!CU$3</f>
        <v>0</v>
      </c>
      <c r="AH9" s="2">
        <f>'[2]2002'!CV$3</f>
        <v>6.7350999999999994E-2</v>
      </c>
    </row>
    <row r="10" spans="1:34" x14ac:dyDescent="0.3">
      <c r="A10">
        <f t="shared" si="0"/>
        <v>2003</v>
      </c>
      <c r="B10" s="2">
        <f>'[2]2003'!CW$3</f>
        <v>20.227385999999999</v>
      </c>
      <c r="C10" s="6">
        <f>'[2]2003'!BQ$3</f>
        <v>0.21654199999999998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0.42868699999999998</v>
      </c>
      <c r="J10" s="5">
        <f>'[2]2003'!BX$3</f>
        <v>3.956</v>
      </c>
      <c r="K10" s="2">
        <f>'[2]2003'!BY$3</f>
        <v>0</v>
      </c>
      <c r="L10" s="2">
        <f>'[2]2003'!BZ$3</f>
        <v>0</v>
      </c>
      <c r="M10" s="2">
        <f>'[2]2003'!CA$3</f>
        <v>5.7737999999999998E-2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0</v>
      </c>
      <c r="V10" s="2">
        <f>'[2]2003'!CJ$3</f>
        <v>15.332549999999999</v>
      </c>
      <c r="W10" s="2">
        <f>'[2]2003'!CK$3</f>
        <v>0</v>
      </c>
      <c r="X10" s="2">
        <f>'[2]2003'!CL$3</f>
        <v>4.3749999999999995E-3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</v>
      </c>
      <c r="AD10" s="4">
        <f>'[2]2003'!CR$3</f>
        <v>0</v>
      </c>
      <c r="AE10" s="5">
        <f>'[2]2003'!CS$3</f>
        <v>0.11595999999999999</v>
      </c>
      <c r="AF10" s="2">
        <f>'[2]2003'!CT$3</f>
        <v>9.4397999999999996E-2</v>
      </c>
      <c r="AG10" s="2">
        <f>'[2]2003'!CU$3</f>
        <v>0</v>
      </c>
      <c r="AH10" s="2">
        <f>'[2]2003'!CV$3</f>
        <v>2.1135999999999999E-2</v>
      </c>
    </row>
    <row r="11" spans="1:34" x14ac:dyDescent="0.3">
      <c r="A11">
        <f t="shared" si="0"/>
        <v>2004</v>
      </c>
      <c r="B11" s="2">
        <f>'[2]2004'!CW$3</f>
        <v>21.450703000000001</v>
      </c>
      <c r="C11" s="6">
        <f>'[2]2004'!BQ$3</f>
        <v>0.90849999999999997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1.5E-3</v>
      </c>
      <c r="H11" s="2">
        <f>'[2]2004'!BV$3</f>
        <v>1.6898E-2</v>
      </c>
      <c r="I11" s="4">
        <f>'[2]2004'!BW$3</f>
        <v>7.4178999999999995E-2</v>
      </c>
      <c r="J11" s="5">
        <f>'[2]2004'!BX$3</f>
        <v>2.782375</v>
      </c>
      <c r="K11" s="2">
        <f>'[2]2004'!BY$3</f>
        <v>1.0062E-2</v>
      </c>
      <c r="L11" s="2">
        <f>'[2]2004'!BZ$3</f>
        <v>0</v>
      </c>
      <c r="M11" s="2">
        <f>'[2]2004'!CA$3</f>
        <v>4.0582E-2</v>
      </c>
      <c r="N11" s="5">
        <f>'[2]2004'!CB$3</f>
        <v>0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0</v>
      </c>
      <c r="V11" s="2">
        <f>'[2]2004'!CJ$3</f>
        <v>17.141703</v>
      </c>
      <c r="W11" s="2">
        <f>'[2]2004'!CK$3</f>
        <v>0</v>
      </c>
      <c r="X11" s="2">
        <f>'[2]2004'!CL$3</f>
        <v>3.5999999999999997E-2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0</v>
      </c>
      <c r="AC11" s="2">
        <f>'[2]2004'!CQ$3</f>
        <v>0</v>
      </c>
      <c r="AD11" s="4">
        <f>'[2]2004'!CR$3</f>
        <v>0</v>
      </c>
      <c r="AE11" s="5">
        <f>'[2]2004'!CS$3</f>
        <v>0.15262799999999999</v>
      </c>
      <c r="AF11" s="2">
        <f>'[2]2004'!CT$3</f>
        <v>0.241621</v>
      </c>
      <c r="AG11" s="2">
        <f>'[2]2004'!CU$3</f>
        <v>0</v>
      </c>
      <c r="AH11" s="2">
        <f>'[2]2004'!CV$3</f>
        <v>4.4655E-2</v>
      </c>
    </row>
    <row r="12" spans="1:34" x14ac:dyDescent="0.3">
      <c r="A12">
        <f t="shared" si="0"/>
        <v>2005</v>
      </c>
      <c r="B12" s="2">
        <f>'[2]2005'!CW$3</f>
        <v>33.493662</v>
      </c>
      <c r="C12" s="6">
        <f>'[2]2005'!BQ$3</f>
        <v>2.7503899999999999</v>
      </c>
      <c r="D12" s="2">
        <f>'[2]2005'!BR$3</f>
        <v>0</v>
      </c>
      <c r="E12" s="2">
        <f>'[2]2005'!BS$3</f>
        <v>0</v>
      </c>
      <c r="F12" s="2">
        <f>'[2]2005'!BT$3</f>
        <v>0.19272</v>
      </c>
      <c r="G12" s="2">
        <f>'[2]2005'!BU$3</f>
        <v>7.3499999999999998E-3</v>
      </c>
      <c r="H12" s="2">
        <f>'[2]2005'!BV$3</f>
        <v>0.17679</v>
      </c>
      <c r="I12" s="4">
        <f>'[2]2005'!BW$3</f>
        <v>0.34031699999999998</v>
      </c>
      <c r="J12" s="5">
        <f>'[2]2005'!BX$3</f>
        <v>6.9032749999999998</v>
      </c>
      <c r="K12" s="2">
        <f>'[2]2005'!BY$3</f>
        <v>0</v>
      </c>
      <c r="L12" s="2">
        <f>'[2]2005'!BZ$3</f>
        <v>5.2559999999999996E-2</v>
      </c>
      <c r="M12" s="2">
        <f>'[2]2005'!CA$3</f>
        <v>1.7967999999999998E-2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22.610385999999998</v>
      </c>
      <c r="W12" s="2">
        <f>'[2]2005'!CK$3</f>
        <v>0</v>
      </c>
      <c r="X12" s="2">
        <f>'[2]2005'!CL$3</f>
        <v>6.0359999999999997E-2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0</v>
      </c>
      <c r="AC12" s="2">
        <f>'[2]2005'!CQ$3</f>
        <v>0</v>
      </c>
      <c r="AD12" s="4">
        <f>'[2]2005'!CR$3</f>
        <v>0</v>
      </c>
      <c r="AE12" s="5">
        <f>'[2]2005'!CS$3</f>
        <v>0.127499</v>
      </c>
      <c r="AF12" s="2">
        <f>'[2]2005'!CT$3</f>
        <v>0.20885499999999999</v>
      </c>
      <c r="AG12" s="2">
        <f>'[2]2005'!CU$3</f>
        <v>0</v>
      </c>
      <c r="AH12" s="2">
        <f>'[2]2005'!CV$3</f>
        <v>4.5191999999999996E-2</v>
      </c>
    </row>
    <row r="13" spans="1:34" x14ac:dyDescent="0.3">
      <c r="A13">
        <f t="shared" si="0"/>
        <v>2006</v>
      </c>
      <c r="B13" s="2">
        <f>'[2]2006'!CW$3</f>
        <v>28.723105999999998</v>
      </c>
      <c r="C13" s="6">
        <f>'[2]2006'!BQ$3</f>
        <v>1.6262729999999999</v>
      </c>
      <c r="D13" s="2">
        <f>'[2]2006'!BR$3</f>
        <v>0</v>
      </c>
      <c r="E13" s="2">
        <f>'[2]2006'!BS$3</f>
        <v>0</v>
      </c>
      <c r="F13" s="2">
        <f>'[2]2006'!BT$3</f>
        <v>0.73583999999999994</v>
      </c>
      <c r="G13" s="2">
        <f>'[2]2006'!BU$3</f>
        <v>8.3999999999999995E-3</v>
      </c>
      <c r="H13" s="2">
        <f>'[2]2006'!BV$3</f>
        <v>6.9359999999999991E-2</v>
      </c>
      <c r="I13" s="4">
        <f>'[2]2006'!BW$3</f>
        <v>0.21672999999999998</v>
      </c>
      <c r="J13" s="5">
        <f>'[2]2006'!BX$3</f>
        <v>5.5702639999999999</v>
      </c>
      <c r="K13" s="2">
        <f>'[2]2006'!BY$3</f>
        <v>0</v>
      </c>
      <c r="L13" s="2">
        <f>'[2]2006'!BZ$3</f>
        <v>0.11954999999999999</v>
      </c>
      <c r="M13" s="2">
        <f>'[2]2006'!CA$3</f>
        <v>4.1239999999999999E-2</v>
      </c>
      <c r="N13" s="5">
        <f>'[2]2006'!CB$3</f>
        <v>0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0.25960800000000001</v>
      </c>
      <c r="V13" s="2">
        <f>'[2]2006'!CJ$3</f>
        <v>19.471872999999999</v>
      </c>
      <c r="W13" s="2">
        <f>'[2]2006'!CK$3</f>
        <v>0</v>
      </c>
      <c r="X13" s="2">
        <f>'[2]2006'!CL$3</f>
        <v>6.767999999999999E-2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0.20749999999999999</v>
      </c>
      <c r="AF13" s="2">
        <f>'[2]2006'!CT$3</f>
        <v>0.21106</v>
      </c>
      <c r="AG13" s="2">
        <f>'[2]2006'!CU$3</f>
        <v>0</v>
      </c>
      <c r="AH13" s="2">
        <f>'[2]2006'!CV$3</f>
        <v>0.117728</v>
      </c>
    </row>
    <row r="14" spans="1:34" x14ac:dyDescent="0.3">
      <c r="A14">
        <f t="shared" si="0"/>
        <v>2007</v>
      </c>
      <c r="B14" s="2">
        <f>'[2]2007'!CW$3</f>
        <v>37.999981999999996</v>
      </c>
      <c r="C14" s="6">
        <f>'[2]2007'!BQ$3</f>
        <v>2.063993</v>
      </c>
      <c r="D14" s="2">
        <f>'[2]2007'!BR$3</f>
        <v>0</v>
      </c>
      <c r="E14" s="2">
        <f>'[2]2007'!BS$3</f>
        <v>0</v>
      </c>
      <c r="F14" s="2">
        <f>'[2]2007'!BT$3</f>
        <v>1.08074</v>
      </c>
      <c r="G14" s="2">
        <f>'[2]2007'!BU$3</f>
        <v>7.5599999999999999E-3</v>
      </c>
      <c r="H14" s="2">
        <f>'[2]2007'!BV$3</f>
        <v>2.4198559999999998</v>
      </c>
      <c r="I14" s="4">
        <f>'[2]2007'!BW$3</f>
        <v>0.54481299999999999</v>
      </c>
      <c r="J14" s="5">
        <f>'[2]2007'!BX$3</f>
        <v>8.8253550000000001</v>
      </c>
      <c r="K14" s="2">
        <f>'[2]2007'!BY$3</f>
        <v>0</v>
      </c>
      <c r="L14" s="2">
        <f>'[2]2007'!BZ$3</f>
        <v>4.2279999999999998E-2</v>
      </c>
      <c r="M14" s="2">
        <f>'[2]2007'!CA$3</f>
        <v>2.4955999999999999E-2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0.30287599999999998</v>
      </c>
      <c r="V14" s="2">
        <f>'[2]2007'!CJ$3</f>
        <v>21.353275</v>
      </c>
      <c r="W14" s="2">
        <f>'[2]2007'!CK$3</f>
        <v>0</v>
      </c>
      <c r="X14" s="2">
        <f>'[2]2007'!CL$3</f>
        <v>0.14619499999999999</v>
      </c>
      <c r="Y14" s="2">
        <f>'[2]2007'!CM$3</f>
        <v>0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0.42415900000000001</v>
      </c>
      <c r="AF14" s="2">
        <f>'[2]2007'!CT$3</f>
        <v>0.20901399999999998</v>
      </c>
      <c r="AG14" s="2">
        <f>'[2]2007'!CU$3</f>
        <v>0</v>
      </c>
      <c r="AH14" s="2">
        <f>'[2]2007'!CV$3</f>
        <v>0.55491000000000001</v>
      </c>
    </row>
    <row r="15" spans="1:34" x14ac:dyDescent="0.3">
      <c r="A15">
        <f t="shared" si="0"/>
        <v>2008</v>
      </c>
      <c r="B15" s="2">
        <f>'[2]2008'!CW$3</f>
        <v>33.924745000000001</v>
      </c>
      <c r="C15" s="6">
        <f>'[2]2008'!BQ$3</f>
        <v>2.511498</v>
      </c>
      <c r="D15" s="2">
        <f>'[2]2008'!BR$3</f>
        <v>0</v>
      </c>
      <c r="E15" s="2">
        <f>'[2]2008'!BS$3</f>
        <v>0</v>
      </c>
      <c r="F15" s="2">
        <f>'[2]2008'!BT$3</f>
        <v>0.79953999999999992</v>
      </c>
      <c r="G15" s="2">
        <f>'[2]2008'!BU$3</f>
        <v>9.8700000000000003E-3</v>
      </c>
      <c r="H15" s="2">
        <f>'[2]2008'!BV$3</f>
        <v>2.5370459999999997</v>
      </c>
      <c r="I15" s="4">
        <f>'[2]2008'!BW$3</f>
        <v>0.35812699999999997</v>
      </c>
      <c r="J15" s="5">
        <f>'[2]2008'!BX$3</f>
        <v>7.8522339999999993</v>
      </c>
      <c r="K15" s="2">
        <f>'[2]2008'!BY$3</f>
        <v>0</v>
      </c>
      <c r="L15" s="2">
        <f>'[2]2008'!BZ$3</f>
        <v>4.2279999999999998E-2</v>
      </c>
      <c r="M15" s="2">
        <f>'[2]2008'!CA$3</f>
        <v>4.8233999999999999E-2</v>
      </c>
      <c r="N15" s="5">
        <f>'[2]2008'!CB$3</f>
        <v>6.9999999999999999E-6</v>
      </c>
      <c r="O15" s="2">
        <f>'[2]2008'!CC$3</f>
        <v>0</v>
      </c>
      <c r="P15" s="2">
        <f>'[2]2008'!CD$3</f>
        <v>0</v>
      </c>
      <c r="Q15" s="4">
        <f>'[2]2008'!CE$3</f>
        <v>4.0523999999999998E-2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0</v>
      </c>
      <c r="V15" s="2">
        <f>'[2]2008'!CJ$3</f>
        <v>18.782406999999999</v>
      </c>
      <c r="W15" s="2">
        <f>'[2]2008'!CK$3</f>
        <v>0</v>
      </c>
      <c r="X15" s="2">
        <f>'[2]2008'!CL$3</f>
        <v>7.3083999999999996E-2</v>
      </c>
      <c r="Y15" s="2">
        <f>'[2]2008'!CM$3</f>
        <v>0</v>
      </c>
      <c r="Z15" s="2">
        <f>'[2]2008'!CN$3</f>
        <v>0</v>
      </c>
      <c r="AA15" s="2">
        <f>'[2]2008'!CO$3</f>
        <v>0</v>
      </c>
      <c r="AB15" s="2">
        <f>'[2]2008'!CP$3</f>
        <v>0</v>
      </c>
      <c r="AC15" s="2">
        <f>'[2]2008'!CQ$3</f>
        <v>0</v>
      </c>
      <c r="AD15" s="4">
        <f>'[2]2008'!CR$3</f>
        <v>0</v>
      </c>
      <c r="AE15" s="5">
        <f>'[2]2008'!CS$3</f>
        <v>0.448492</v>
      </c>
      <c r="AF15" s="2">
        <f>'[2]2008'!CT$3</f>
        <v>0.14521000000000001</v>
      </c>
      <c r="AG15" s="2">
        <f>'[2]2008'!CU$3</f>
        <v>0</v>
      </c>
      <c r="AH15" s="2">
        <f>'[2]2008'!CV$3</f>
        <v>0.27619199999999999</v>
      </c>
    </row>
    <row r="16" spans="1:34" x14ac:dyDescent="0.3">
      <c r="A16">
        <f t="shared" si="0"/>
        <v>2009</v>
      </c>
      <c r="B16" s="2">
        <f>'[2]2009'!CW$3</f>
        <v>33.034762000000001</v>
      </c>
      <c r="C16" s="6">
        <f>'[2]2009'!BQ$3</f>
        <v>4.3964179999999997</v>
      </c>
      <c r="D16" s="2">
        <f>'[2]2009'!BR$3</f>
        <v>0</v>
      </c>
      <c r="E16" s="2">
        <f>'[2]2009'!BS$3</f>
        <v>0</v>
      </c>
      <c r="F16" s="2">
        <f>'[2]2009'!BT$3</f>
        <v>0.68613000000000002</v>
      </c>
      <c r="G16" s="2">
        <f>'[2]2009'!BU$3</f>
        <v>8.7600000000000004E-3</v>
      </c>
      <c r="H16" s="2">
        <f>'[2]2009'!BV$3</f>
        <v>3.2719339999999999</v>
      </c>
      <c r="I16" s="4">
        <f>'[2]2009'!BW$3</f>
        <v>0.43801299999999999</v>
      </c>
      <c r="J16" s="5">
        <f>'[2]2009'!BX$3</f>
        <v>7.6360619999999999</v>
      </c>
      <c r="K16" s="2">
        <f>'[2]2009'!BY$3</f>
        <v>0</v>
      </c>
      <c r="L16" s="2">
        <f>'[2]2009'!BZ$3</f>
        <v>0.23861599999999999</v>
      </c>
      <c r="M16" s="2">
        <f>'[2]2009'!CA$3</f>
        <v>1.0293E-2</v>
      </c>
      <c r="N16" s="5">
        <f>'[2]2009'!CB$3</f>
        <v>0</v>
      </c>
      <c r="O16" s="2">
        <f>'[2]2009'!CC$3</f>
        <v>1.712E-2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</v>
      </c>
      <c r="V16" s="2">
        <f>'[2]2009'!CJ$3</f>
        <v>15.440557</v>
      </c>
      <c r="W16" s="2">
        <f>'[2]2009'!CK$3</f>
        <v>0</v>
      </c>
      <c r="X16" s="2">
        <f>'[2]2009'!CL$3</f>
        <v>0.21689999999999998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0</v>
      </c>
      <c r="AC16" s="2">
        <f>'[2]2009'!CQ$3</f>
        <v>0</v>
      </c>
      <c r="AD16" s="4">
        <f>'[2]2009'!CR$3</f>
        <v>0</v>
      </c>
      <c r="AE16" s="5">
        <f>'[2]2009'!CS$3</f>
        <v>0.24608999999999998</v>
      </c>
      <c r="AF16" s="2">
        <f>'[2]2009'!CT$3</f>
        <v>0.143985</v>
      </c>
      <c r="AG16" s="2">
        <f>'[2]2009'!CU$3</f>
        <v>0</v>
      </c>
      <c r="AH16" s="2">
        <f>'[2]2009'!CV$3</f>
        <v>0.28388399999999997</v>
      </c>
    </row>
    <row r="17" spans="1:34" x14ac:dyDescent="0.3">
      <c r="A17">
        <f t="shared" si="0"/>
        <v>2010</v>
      </c>
      <c r="B17" s="2">
        <f>'[3]2010'!CW$3</f>
        <v>34.338115000000002</v>
      </c>
      <c r="C17" s="6">
        <f>'[3]2010'!BQ$3</f>
        <v>3.2127599999999998</v>
      </c>
      <c r="D17" s="2">
        <f>'[3]2010'!BR$3</f>
        <v>0</v>
      </c>
      <c r="E17" s="2">
        <f>'[3]2010'!BS$3</f>
        <v>0</v>
      </c>
      <c r="F17" s="2">
        <f>'[3]2010'!BT$3</f>
        <v>0.85604799999999992</v>
      </c>
      <c r="G17" s="2">
        <f>'[3]2010'!BU$3</f>
        <v>0</v>
      </c>
      <c r="H17" s="2">
        <f>'[3]2010'!BV$3</f>
        <v>0.72955399999999992</v>
      </c>
      <c r="I17" s="4">
        <f>'[3]2010'!BW$3</f>
        <v>0.50255399999999995</v>
      </c>
      <c r="J17" s="5">
        <f>'[3]2010'!BX$3</f>
        <v>7.883756</v>
      </c>
      <c r="K17" s="2">
        <f>'[3]2010'!BY$3</f>
        <v>0</v>
      </c>
      <c r="L17" s="2">
        <f>'[3]2010'!BZ$3</f>
        <v>0</v>
      </c>
      <c r="M17" s="2">
        <f>'[3]2010'!CA$3</f>
        <v>3.2722000000000001E-2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0.108125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0</v>
      </c>
      <c r="V17" s="2">
        <f>'[3]2010'!CJ$3</f>
        <v>16.994502999999998</v>
      </c>
      <c r="W17" s="2">
        <f>'[3]2010'!CK$3</f>
        <v>0</v>
      </c>
      <c r="X17" s="2">
        <f>'[3]2010'!CL$3</f>
        <v>8.0140000000000003E-2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0</v>
      </c>
      <c r="AC17" s="2">
        <f>'[3]2010'!CQ$3</f>
        <v>0</v>
      </c>
      <c r="AD17" s="4">
        <f>'[3]2010'!CR$3</f>
        <v>0</v>
      </c>
      <c r="AE17" s="5">
        <f>'[3]2010'!CS$3</f>
        <v>1.4937659999999999</v>
      </c>
      <c r="AF17" s="2">
        <f>'[3]2010'!CT$3</f>
        <v>3.6374999999999998E-2</v>
      </c>
      <c r="AG17" s="2">
        <f>'[3]2010'!CU$3</f>
        <v>0</v>
      </c>
      <c r="AH17" s="2">
        <f>'[3]2010'!CV$3</f>
        <v>2.4078119999999998</v>
      </c>
    </row>
    <row r="18" spans="1:34" x14ac:dyDescent="0.3">
      <c r="A18">
        <f t="shared" si="0"/>
        <v>2011</v>
      </c>
      <c r="B18" s="2">
        <f>'[3]2011'!CW$3</f>
        <v>37.902954000000001</v>
      </c>
      <c r="C18" s="6">
        <f>'[3]2011'!BQ$3</f>
        <v>4.8068650000000002</v>
      </c>
      <c r="D18" s="2">
        <f>'[3]2011'!BR$3</f>
        <v>0</v>
      </c>
      <c r="E18" s="2">
        <f>'[3]2011'!BS$3</f>
        <v>0</v>
      </c>
      <c r="F18" s="2">
        <f>'[3]2011'!BT$3</f>
        <v>0.65118999999999994</v>
      </c>
      <c r="G18" s="2">
        <f>'[3]2011'!BU$3</f>
        <v>0</v>
      </c>
      <c r="H18" s="2">
        <f>'[3]2011'!BV$3</f>
        <v>1.7856339999999999</v>
      </c>
      <c r="I18" s="4">
        <f>'[3]2011'!BW$3</f>
        <v>0.58016000000000001</v>
      </c>
      <c r="J18" s="5">
        <f>'[3]2011'!BX$3</f>
        <v>7.7437509999999996</v>
      </c>
      <c r="K18" s="2">
        <f>'[3]2011'!BY$3</f>
        <v>0</v>
      </c>
      <c r="L18" s="2">
        <f>'[3]2011'!BZ$3</f>
        <v>0</v>
      </c>
      <c r="M18" s="2">
        <f>'[3]2011'!CA$3</f>
        <v>2.0396999999999998E-2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0.20477399999999998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</v>
      </c>
      <c r="V18" s="2">
        <f>'[3]2011'!CJ$3</f>
        <v>18.817439999999998</v>
      </c>
      <c r="W18" s="2">
        <f>'[3]2011'!CK$3</f>
        <v>0</v>
      </c>
      <c r="X18" s="2">
        <f>'[3]2011'!CL$3</f>
        <v>2.0215999999999998E-2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0</v>
      </c>
      <c r="AC18" s="2">
        <f>'[3]2011'!CQ$3</f>
        <v>0</v>
      </c>
      <c r="AD18" s="4">
        <f>'[3]2011'!CR$3</f>
        <v>0</v>
      </c>
      <c r="AE18" s="5">
        <f>'[3]2011'!CS$3</f>
        <v>1.899357</v>
      </c>
      <c r="AF18" s="2">
        <f>'[3]2011'!CT$3</f>
        <v>6.2909999999999994E-2</v>
      </c>
      <c r="AG18" s="2">
        <f>'[3]2011'!CU$3</f>
        <v>0</v>
      </c>
      <c r="AH18" s="2">
        <f>'[3]2011'!CV$3</f>
        <v>1.31026</v>
      </c>
    </row>
    <row r="19" spans="1:34" x14ac:dyDescent="0.3">
      <c r="A19">
        <f t="shared" si="0"/>
        <v>2012</v>
      </c>
      <c r="B19" s="2">
        <f>'[3]2012'!CW$3</f>
        <v>38.835084999999999</v>
      </c>
      <c r="C19" s="6">
        <f>'[3]2012'!BQ$3</f>
        <v>3.738108</v>
      </c>
      <c r="D19" s="2">
        <f>'[3]2012'!BR$3</f>
        <v>0</v>
      </c>
      <c r="E19" s="2">
        <f>'[3]2012'!BS$3</f>
        <v>0</v>
      </c>
      <c r="F19" s="2">
        <f>'[3]2012'!BT$3</f>
        <v>0.62069099999999999</v>
      </c>
      <c r="G19" s="2">
        <f>'[3]2012'!BU$3</f>
        <v>0</v>
      </c>
      <c r="H19" s="2">
        <f>'[3]2012'!BV$3</f>
        <v>2.7530600000000001</v>
      </c>
      <c r="I19" s="4">
        <f>'[3]2012'!BW$3</f>
        <v>0.40633999999999998</v>
      </c>
      <c r="J19" s="5">
        <f>'[3]2012'!BX$3</f>
        <v>8.9731740000000002</v>
      </c>
      <c r="K19" s="2">
        <f>'[3]2012'!BY$3</f>
        <v>0</v>
      </c>
      <c r="L19" s="2">
        <f>'[3]2012'!BZ$3</f>
        <v>1.7520000000000001E-2</v>
      </c>
      <c r="M19" s="2">
        <f>'[3]2012'!CA$3</f>
        <v>2.1939999999999998E-2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0.21631699999999998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0</v>
      </c>
      <c r="V19" s="2">
        <f>'[3]2012'!CJ$3</f>
        <v>17.424578999999998</v>
      </c>
      <c r="W19" s="2">
        <f>'[3]2012'!CK$3</f>
        <v>0</v>
      </c>
      <c r="X19" s="2">
        <f>'[3]2012'!CL$3</f>
        <v>0.14180999999999999</v>
      </c>
      <c r="Y19" s="2">
        <f>'[3]2012'!CM$3</f>
        <v>0</v>
      </c>
      <c r="Z19" s="2">
        <f>'[3]2012'!CN$3</f>
        <v>0.10815</v>
      </c>
      <c r="AA19" s="2">
        <f>'[3]2012'!CO$3</f>
        <v>0</v>
      </c>
      <c r="AB19" s="2">
        <f>'[3]2012'!CP$3</f>
        <v>0</v>
      </c>
      <c r="AC19" s="2">
        <f>'[3]2012'!CQ$3</f>
        <v>0.25956000000000001</v>
      </c>
      <c r="AD19" s="4">
        <f>'[3]2012'!CR$3</f>
        <v>0</v>
      </c>
      <c r="AE19" s="5">
        <f>'[3]2012'!CS$3</f>
        <v>3.9138989999999998</v>
      </c>
      <c r="AF19" s="2">
        <f>'[3]2012'!CT$3</f>
        <v>6.7019999999999996E-2</v>
      </c>
      <c r="AG19" s="2">
        <f>'[3]2012'!CU$3</f>
        <v>0</v>
      </c>
      <c r="AH19" s="2">
        <f>'[3]2012'!CV$3</f>
        <v>0.17291699999999999</v>
      </c>
    </row>
    <row r="20" spans="1:34" x14ac:dyDescent="0.3">
      <c r="A20">
        <f t="shared" si="0"/>
        <v>2013</v>
      </c>
      <c r="B20" s="2">
        <f>'[3]2013'!CW$3</f>
        <v>40.113129999999998</v>
      </c>
      <c r="C20" s="6">
        <f>'[3]2013'!BQ$3</f>
        <v>2.2827739999999999</v>
      </c>
      <c r="D20" s="2">
        <f>'[3]2013'!BR$3</f>
        <v>0</v>
      </c>
      <c r="E20" s="2">
        <f>'[3]2013'!BS$3</f>
        <v>0</v>
      </c>
      <c r="F20" s="2">
        <f>'[3]2013'!BT$3</f>
        <v>0.42590600000000001</v>
      </c>
      <c r="G20" s="2">
        <f>'[3]2013'!BU$3</f>
        <v>0</v>
      </c>
      <c r="H20" s="2">
        <f>'[3]2013'!BV$3</f>
        <v>1.4594499999999999</v>
      </c>
      <c r="I20" s="4">
        <f>'[3]2013'!BW$3</f>
        <v>0.28600999999999999</v>
      </c>
      <c r="J20" s="5">
        <f>'[3]2013'!BX$3</f>
        <v>8.159775999999999</v>
      </c>
      <c r="K20" s="2">
        <f>'[3]2013'!BY$3</f>
        <v>0</v>
      </c>
      <c r="L20" s="2">
        <f>'[3]2013'!BZ$3</f>
        <v>1.7520000000000001E-2</v>
      </c>
      <c r="M20" s="2">
        <f>'[3]2013'!CA$3</f>
        <v>9.1749999999999991E-3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0.40321399999999996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1.712E-2</v>
      </c>
      <c r="V20" s="2">
        <f>'[3]2013'!CJ$3</f>
        <v>19.279968</v>
      </c>
      <c r="W20" s="2">
        <f>'[3]2013'!CK$3</f>
        <v>0</v>
      </c>
      <c r="X20" s="2">
        <f>'[3]2013'!CL$3</f>
        <v>0.34795799999999999</v>
      </c>
      <c r="Y20" s="2">
        <f>'[3]2013'!CM$3</f>
        <v>0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7.0438359999999998</v>
      </c>
      <c r="AF20" s="2">
        <f>'[3]2013'!CT$3</f>
        <v>0.161132</v>
      </c>
      <c r="AG20" s="2">
        <f>'[3]2013'!CU$3</f>
        <v>0</v>
      </c>
      <c r="AH20" s="2">
        <f>'[3]2013'!CV$3</f>
        <v>0.21929099999999999</v>
      </c>
    </row>
    <row r="21" spans="1:34" x14ac:dyDescent="0.3">
      <c r="A21">
        <f t="shared" si="0"/>
        <v>2014</v>
      </c>
      <c r="B21" s="2">
        <f>'[3]2014'!CW$3</f>
        <v>42.898685</v>
      </c>
      <c r="C21" s="6">
        <f>'[3]2014'!BQ$3</f>
        <v>2.9492829999999999</v>
      </c>
      <c r="D21" s="2">
        <f>'[3]2014'!BR$3</f>
        <v>0</v>
      </c>
      <c r="E21" s="2">
        <f>'[3]2014'!BS$3</f>
        <v>0</v>
      </c>
      <c r="F21" s="2">
        <f>'[3]2014'!BT$3</f>
        <v>0.51981900000000003</v>
      </c>
      <c r="G21" s="2">
        <f>'[3]2014'!BU$3</f>
        <v>0</v>
      </c>
      <c r="H21" s="2">
        <f>'[3]2014'!BV$3</f>
        <v>0.46873799999999999</v>
      </c>
      <c r="I21" s="4">
        <f>'[3]2014'!BW$3</f>
        <v>0.35452600000000001</v>
      </c>
      <c r="J21" s="5">
        <f>'[3]2014'!BX$3</f>
        <v>10.132835</v>
      </c>
      <c r="K21" s="2">
        <f>'[3]2014'!BY$3</f>
        <v>0</v>
      </c>
      <c r="L21" s="2">
        <f>'[3]2014'!BZ$3</f>
        <v>0.13484599999999999</v>
      </c>
      <c r="M21" s="2">
        <f>'[3]2014'!CA$3</f>
        <v>1.1521E-2</v>
      </c>
      <c r="N21" s="5">
        <f>'[3]2014'!CB$3</f>
        <v>3.1999999999999997E-4</v>
      </c>
      <c r="O21" s="2">
        <f>'[3]2014'!CC$3</f>
        <v>0</v>
      </c>
      <c r="P21" s="2">
        <f>'[3]2014'!CD$3</f>
        <v>0</v>
      </c>
      <c r="Q21" s="4">
        <f>'[3]2014'!CE$3</f>
        <v>0.83778299999999994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0</v>
      </c>
      <c r="V21" s="2">
        <f>'[3]2014'!CJ$3</f>
        <v>18.709692</v>
      </c>
      <c r="W21" s="2">
        <f>'[3]2014'!CK$3</f>
        <v>0</v>
      </c>
      <c r="X21" s="2">
        <f>'[3]2014'!CL$3</f>
        <v>0.25559300000000001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9.527999999999999E-2</v>
      </c>
      <c r="AD21" s="4">
        <f>'[3]2014'!CR$3</f>
        <v>0</v>
      </c>
      <c r="AE21" s="5">
        <f>'[3]2014'!CS$3</f>
        <v>7.8117570000000001</v>
      </c>
      <c r="AF21" s="2">
        <f>'[3]2014'!CT$3</f>
        <v>8.5084999999999994E-2</v>
      </c>
      <c r="AG21" s="2">
        <f>'[3]2014'!CU$3</f>
        <v>0</v>
      </c>
      <c r="AH21" s="2">
        <f>'[3]2014'!CV$3</f>
        <v>0.53160699999999994</v>
      </c>
    </row>
    <row r="22" spans="1:34" x14ac:dyDescent="0.3">
      <c r="A22">
        <f t="shared" si="0"/>
        <v>2015</v>
      </c>
      <c r="B22" s="2">
        <f>'[3]2015'!CW$3</f>
        <v>41.909887999999995</v>
      </c>
      <c r="C22" s="6">
        <f>'[3]2015'!BQ$3</f>
        <v>0.68060500000000002</v>
      </c>
      <c r="D22" s="2">
        <f>'[3]2015'!BR$3</f>
        <v>5.4557999999999995E-2</v>
      </c>
      <c r="E22" s="2">
        <f>'[3]2015'!BS$3</f>
        <v>0</v>
      </c>
      <c r="F22" s="2">
        <f>'[3]2015'!BT$3</f>
        <v>0.25670300000000001</v>
      </c>
      <c r="G22" s="2">
        <f>'[3]2015'!BU$3</f>
        <v>0</v>
      </c>
      <c r="H22" s="2">
        <f>'[3]2015'!BV$3</f>
        <v>0.87295</v>
      </c>
      <c r="I22" s="4">
        <f>'[3]2015'!BW$3</f>
        <v>0.31214599999999998</v>
      </c>
      <c r="J22" s="5">
        <f>'[3]2015'!BX$3</f>
        <v>10.525535999999999</v>
      </c>
      <c r="K22" s="2">
        <f>'[3]2015'!BY$3</f>
        <v>0</v>
      </c>
      <c r="L22" s="2">
        <f>'[3]2015'!BZ$3</f>
        <v>0.33661999999999997</v>
      </c>
      <c r="M22" s="2">
        <f>'[3]2015'!CA$3</f>
        <v>1.4607E-2</v>
      </c>
      <c r="N22" s="5">
        <f>'[3]2015'!CB$3</f>
        <v>6.7299999999999999E-4</v>
      </c>
      <c r="O22" s="2">
        <f>'[3]2015'!CC$3</f>
        <v>0</v>
      </c>
      <c r="P22" s="2">
        <f>'[3]2015'!CD$3</f>
        <v>0</v>
      </c>
      <c r="Q22" s="4">
        <f>'[3]2015'!CE$3</f>
        <v>0.87841399999999992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0</v>
      </c>
      <c r="V22" s="2">
        <f>'[3]2015'!CJ$3</f>
        <v>18.053204000000001</v>
      </c>
      <c r="W22" s="2">
        <f>'[3]2015'!CK$3</f>
        <v>0</v>
      </c>
      <c r="X22" s="2">
        <f>'[3]2015'!CL$3</f>
        <v>9.6595E-2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0</v>
      </c>
      <c r="AC22" s="2">
        <f>'[3]2015'!CQ$3</f>
        <v>0</v>
      </c>
      <c r="AD22" s="4">
        <f>'[3]2015'!CR$3</f>
        <v>0</v>
      </c>
      <c r="AE22" s="5">
        <f>'[3]2015'!CS$3</f>
        <v>9.3992199999999997</v>
      </c>
      <c r="AF22" s="2">
        <f>'[3]2015'!CT$3</f>
        <v>0</v>
      </c>
      <c r="AG22" s="2">
        <f>'[3]2015'!CU$3</f>
        <v>0</v>
      </c>
      <c r="AH22" s="2">
        <f>'[3]2015'!CV$3</f>
        <v>0.42805699999999997</v>
      </c>
    </row>
    <row r="23" spans="1:34" x14ac:dyDescent="0.3">
      <c r="A23">
        <f t="shared" si="0"/>
        <v>2016</v>
      </c>
      <c r="B23" s="2">
        <f>'[3]2016'!CW$3</f>
        <v>40.241534000000001</v>
      </c>
      <c r="C23" s="6">
        <f>'[3]2016'!BQ$3</f>
        <v>1.4538549999999999</v>
      </c>
      <c r="D23" s="2">
        <f>'[3]2016'!BR$3</f>
        <v>0</v>
      </c>
      <c r="E23" s="2">
        <f>'[3]2016'!BS$3</f>
        <v>0</v>
      </c>
      <c r="F23" s="2">
        <f>'[3]2016'!BT$3</f>
        <v>0.23458999999999999</v>
      </c>
      <c r="G23" s="2">
        <f>'[3]2016'!BU$3</f>
        <v>0</v>
      </c>
      <c r="H23" s="2">
        <f>'[3]2016'!BV$3</f>
        <v>1.3281719999999999</v>
      </c>
      <c r="I23" s="4">
        <f>'[3]2016'!BW$3</f>
        <v>0.37370699999999996</v>
      </c>
      <c r="J23" s="5">
        <f>'[3]2016'!BX$3</f>
        <v>8.4017160000000004</v>
      </c>
      <c r="K23" s="2">
        <f>'[3]2016'!BY$3</f>
        <v>0</v>
      </c>
      <c r="L23" s="2">
        <f>'[3]2016'!BZ$3</f>
        <v>0.14893999999999999</v>
      </c>
      <c r="M23" s="2">
        <f>'[3]2016'!CA$3</f>
        <v>7.7619999999999998E-3</v>
      </c>
      <c r="N23" s="5">
        <f>'[3]2016'!CB$3</f>
        <v>1.302E-3</v>
      </c>
      <c r="O23" s="2">
        <f>'[3]2016'!CC$3</f>
        <v>0</v>
      </c>
      <c r="P23" s="2">
        <f>'[3]2016'!CD$3</f>
        <v>0</v>
      </c>
      <c r="Q23" s="4">
        <f>'[3]2016'!CE$3</f>
        <v>1.056406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0</v>
      </c>
      <c r="V23" s="2">
        <f>'[3]2016'!CJ$3</f>
        <v>18.338602999999999</v>
      </c>
      <c r="W23" s="2">
        <f>'[3]2016'!CK$3</f>
        <v>0</v>
      </c>
      <c r="X23" s="2">
        <f>'[3]2016'!CL$3</f>
        <v>0.25553399999999998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0</v>
      </c>
      <c r="AC23" s="2">
        <f>'[3]2016'!CQ$3</f>
        <v>0</v>
      </c>
      <c r="AD23" s="4">
        <f>'[3]2016'!CR$3</f>
        <v>0</v>
      </c>
      <c r="AE23" s="5">
        <f>'[3]2016'!CS$3</f>
        <v>8.528967999999999</v>
      </c>
      <c r="AF23" s="2">
        <f>'[3]2016'!CT$3</f>
        <v>2.3819999999999997E-2</v>
      </c>
      <c r="AG23" s="2">
        <f>'[3]2016'!CU$3</f>
        <v>0</v>
      </c>
      <c r="AH23" s="2">
        <f>'[3]2016'!CV$3</f>
        <v>8.8159000000000001E-2</v>
      </c>
    </row>
    <row r="24" spans="1:34" x14ac:dyDescent="0.3">
      <c r="A24">
        <f t="shared" si="0"/>
        <v>2017</v>
      </c>
      <c r="B24" s="2">
        <f>'[3]2017'!CW$3</f>
        <v>51.286220999999998</v>
      </c>
      <c r="C24" s="6">
        <f>'[3]2017'!BQ$3</f>
        <v>6.8409169999999992</v>
      </c>
      <c r="D24" s="2">
        <f>'[3]2017'!BR$3</f>
        <v>0.108</v>
      </c>
      <c r="E24" s="2">
        <f>'[3]2017'!BS$3</f>
        <v>0</v>
      </c>
      <c r="F24" s="2">
        <f>'[3]2017'!BT$3</f>
        <v>0.33672799999999997</v>
      </c>
      <c r="G24" s="2">
        <f>'[3]2017'!BU$3</f>
        <v>0</v>
      </c>
      <c r="H24" s="2">
        <f>'[3]2017'!BV$3</f>
        <v>3.3015629999999998</v>
      </c>
      <c r="I24" s="4">
        <f>'[3]2017'!BW$3</f>
        <v>0.27194199999999996</v>
      </c>
      <c r="J24" s="5">
        <f>'[3]2017'!BX$3</f>
        <v>8.773750999999999</v>
      </c>
      <c r="K24" s="2">
        <f>'[3]2017'!BY$3</f>
        <v>2.1899999999999998E-4</v>
      </c>
      <c r="L24" s="2">
        <f>'[3]2017'!BZ$3</f>
        <v>0.195657</v>
      </c>
      <c r="M24" s="2">
        <f>'[3]2017'!CA$3</f>
        <v>1.6855999999999999E-2</v>
      </c>
      <c r="N24" s="5">
        <f>'[3]2017'!CB$3</f>
        <v>1.1179999999999999E-3</v>
      </c>
      <c r="O24" s="2">
        <f>'[3]2017'!CC$3</f>
        <v>0</v>
      </c>
      <c r="P24" s="2">
        <f>'[3]2017'!CD$3</f>
        <v>0</v>
      </c>
      <c r="Q24" s="4">
        <f>'[3]2017'!CE$3</f>
        <v>0.82238</v>
      </c>
      <c r="R24" s="5">
        <f>'[3]2017'!CF$3</f>
        <v>0</v>
      </c>
      <c r="S24" s="5">
        <f>'[3]2017'!CG$3</f>
        <v>0</v>
      </c>
      <c r="T24" s="4">
        <f>'[3]2017'!CH$3</f>
        <v>0</v>
      </c>
      <c r="U24" s="5">
        <f>'[3]2017'!CI$3</f>
        <v>0.64954199999999995</v>
      </c>
      <c r="V24" s="2">
        <f>'[3]2017'!CJ$3</f>
        <v>21.973679999999998</v>
      </c>
      <c r="W24" s="2">
        <f>'[3]2017'!CK$3</f>
        <v>0</v>
      </c>
      <c r="X24" s="2">
        <f>'[3]2017'!CL$3</f>
        <v>0.42220799999999997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0</v>
      </c>
      <c r="AC24" s="2">
        <f>'[3]2017'!CQ$3</f>
        <v>4.3212E-2</v>
      </c>
      <c r="AD24" s="4">
        <f>'[3]2017'!CR$3</f>
        <v>0</v>
      </c>
      <c r="AE24" s="5">
        <f>'[3]2017'!CS$3</f>
        <v>7.4688079999999992</v>
      </c>
      <c r="AF24" s="2">
        <f>'[3]2017'!CT$3</f>
        <v>0</v>
      </c>
      <c r="AG24" s="2">
        <f>'[3]2017'!CU$3</f>
        <v>0</v>
      </c>
      <c r="AH24" s="2">
        <f>'[3]2017'!CV$3</f>
        <v>5.9639999999999999E-2</v>
      </c>
    </row>
    <row r="25" spans="1:34" x14ac:dyDescent="0.3">
      <c r="A25">
        <f t="shared" si="0"/>
        <v>2018</v>
      </c>
      <c r="B25" s="2">
        <f>'[3]2018'!CW$3</f>
        <v>52.389769000000001</v>
      </c>
      <c r="C25" s="6">
        <f>'[3]2018'!BQ$3</f>
        <v>6.8326529999999996</v>
      </c>
      <c r="D25" s="2">
        <f>'[3]2018'!BR$3</f>
        <v>0.12</v>
      </c>
      <c r="E25" s="2">
        <f>'[3]2018'!BS$3</f>
        <v>2.4E-2</v>
      </c>
      <c r="F25" s="2">
        <f>'[3]2018'!BT$3</f>
        <v>8.6412000000000003E-2</v>
      </c>
      <c r="G25" s="2">
        <f>'[3]2018'!BU$3</f>
        <v>0</v>
      </c>
      <c r="H25" s="2">
        <f>'[3]2018'!BV$3</f>
        <v>4.5044409999999999</v>
      </c>
      <c r="I25" s="4">
        <f>'[3]2018'!BW$3</f>
        <v>0.30273600000000001</v>
      </c>
      <c r="J25" s="5">
        <f>'[3]2018'!BX$3</f>
        <v>9.2101459999999999</v>
      </c>
      <c r="K25" s="2">
        <f>'[3]2018'!BY$3</f>
        <v>0</v>
      </c>
      <c r="L25" s="2">
        <f>'[3]2018'!BZ$3</f>
        <v>0.23206599999999999</v>
      </c>
      <c r="M25" s="2">
        <f>'[3]2018'!CA$3</f>
        <v>4.1599999999999996E-3</v>
      </c>
      <c r="N25" s="5">
        <f>'[3]2018'!CB$3</f>
        <v>2.34E-4</v>
      </c>
      <c r="O25" s="2">
        <f>'[3]2018'!CC$3</f>
        <v>0</v>
      </c>
      <c r="P25" s="2">
        <f>'[3]2018'!CD$3</f>
        <v>0</v>
      </c>
      <c r="Q25" s="4">
        <f>'[3]2018'!CE$3</f>
        <v>0.32383000000000001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0</v>
      </c>
      <c r="V25" s="2">
        <f>'[3]2018'!CJ$3</f>
        <v>24.08117</v>
      </c>
      <c r="W25" s="2">
        <f>'[3]2018'!CK$3</f>
        <v>0</v>
      </c>
      <c r="X25" s="2">
        <f>'[3]2018'!CL$3</f>
        <v>0.57911699999999999</v>
      </c>
      <c r="Y25" s="2">
        <f>'[3]2018'!CM$3</f>
        <v>0</v>
      </c>
      <c r="Z25" s="2">
        <f>'[3]2018'!CN$3</f>
        <v>0</v>
      </c>
      <c r="AA25" s="2">
        <f>'[3]2018'!CO$3</f>
        <v>0</v>
      </c>
      <c r="AB25" s="2">
        <f>'[3]2018'!CP$3</f>
        <v>0</v>
      </c>
      <c r="AC25" s="2">
        <f>'[3]2018'!CQ$3</f>
        <v>8.6424000000000001E-2</v>
      </c>
      <c r="AD25" s="4">
        <f>'[3]2018'!CR$3</f>
        <v>0</v>
      </c>
      <c r="AE25" s="5">
        <f>'[3]2018'!CS$3</f>
        <v>5.7618339999999995</v>
      </c>
      <c r="AF25" s="2">
        <f>'[3]2018'!CT$3</f>
        <v>0</v>
      </c>
      <c r="AG25" s="2">
        <f>'[3]2018'!CU$3</f>
        <v>0</v>
      </c>
      <c r="AH25" s="2">
        <f>'[3]2018'!CV$3</f>
        <v>0.24054599999999998</v>
      </c>
    </row>
    <row r="26" spans="1:34" x14ac:dyDescent="0.3">
      <c r="A26">
        <f t="shared" si="0"/>
        <v>2019</v>
      </c>
      <c r="B26" s="2">
        <f>'[3]2019'!CW$3</f>
        <v>54.843105999999999</v>
      </c>
      <c r="C26" s="6">
        <f>'[3]2019'!BQ$3</f>
        <v>5.3840879999999993</v>
      </c>
      <c r="D26" s="2">
        <f>'[3]2019'!BR$3</f>
        <v>0</v>
      </c>
      <c r="E26" s="2">
        <f>'[3]2019'!BS$3</f>
        <v>0</v>
      </c>
      <c r="F26" s="2">
        <f>'[3]2019'!BT$3</f>
        <v>0.10639999999999999</v>
      </c>
      <c r="G26" s="2">
        <f>'[3]2019'!BU$3</f>
        <v>0</v>
      </c>
      <c r="H26" s="2">
        <f>'[3]2019'!BV$3</f>
        <v>5.6168550000000002</v>
      </c>
      <c r="I26" s="4">
        <f>'[3]2019'!BW$3</f>
        <v>0.33230999999999999</v>
      </c>
      <c r="J26" s="5">
        <f>'[3]2019'!BX$3</f>
        <v>8.1813900000000004</v>
      </c>
      <c r="K26" s="2">
        <f>'[3]2019'!BY$3</f>
        <v>0</v>
      </c>
      <c r="L26" s="2">
        <f>'[3]2019'!BZ$3</f>
        <v>0.16161200000000001</v>
      </c>
      <c r="M26" s="2">
        <f>'[3]2019'!CA$3</f>
        <v>1.2345E-2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0.67509999999999992</v>
      </c>
      <c r="R26" s="5">
        <f>'[3]2019'!CF$3</f>
        <v>2.1899999999999998E-4</v>
      </c>
      <c r="S26" s="5">
        <f>'[3]2019'!CG$3</f>
        <v>0</v>
      </c>
      <c r="T26" s="4">
        <f>'[3]2019'!CH$3</f>
        <v>0</v>
      </c>
      <c r="U26" s="5">
        <f>'[3]2019'!CI$3</f>
        <v>0</v>
      </c>
      <c r="V26" s="2">
        <f>'[3]2019'!CJ$3</f>
        <v>25.557859999999998</v>
      </c>
      <c r="W26" s="2">
        <f>'[3]2019'!CK$3</f>
        <v>0</v>
      </c>
      <c r="X26" s="2">
        <f>'[3]2019'!CL$3</f>
        <v>0.87391099999999999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0</v>
      </c>
      <c r="AC26" s="2">
        <f>'[3]2019'!CQ$3</f>
        <v>0.108</v>
      </c>
      <c r="AD26" s="4">
        <f>'[3]2019'!CR$3</f>
        <v>0</v>
      </c>
      <c r="AE26" s="5">
        <f>'[3]2019'!CS$3</f>
        <v>7.4494939999999996</v>
      </c>
      <c r="AF26" s="2">
        <f>'[3]2019'!CT$3</f>
        <v>8.7999999999999988E-3</v>
      </c>
      <c r="AG26" s="2">
        <f>'[3]2019'!CU$3</f>
        <v>2.1606E-2</v>
      </c>
      <c r="AH26" s="2">
        <f>'[3]2019'!CV$3</f>
        <v>0.35311599999999999</v>
      </c>
    </row>
    <row r="27" spans="1:34" x14ac:dyDescent="0.3">
      <c r="A27">
        <f t="shared" si="0"/>
        <v>2020</v>
      </c>
      <c r="B27" s="2">
        <f>'[4]2020'!CW$3</f>
        <v>60.125731999999999</v>
      </c>
      <c r="C27" s="6">
        <f>'[4]2020'!BQ$3</f>
        <v>6.7319279999999999</v>
      </c>
      <c r="D27" s="2">
        <f>'[4]2020'!BR$3</f>
        <v>0.43262</v>
      </c>
      <c r="E27" s="2">
        <f>'[4]2020'!BS$3</f>
        <v>0</v>
      </c>
      <c r="F27" s="2">
        <f>'[4]2020'!BT$3</f>
        <v>8.6405999999999997E-2</v>
      </c>
      <c r="G27" s="2">
        <f>'[4]2020'!BU$3</f>
        <v>0</v>
      </c>
      <c r="H27" s="2">
        <f>'[4]2020'!BV$3</f>
        <v>10.289199999999999</v>
      </c>
      <c r="I27" s="4">
        <f>'[4]2020'!BW$3</f>
        <v>0.46640799999999999</v>
      </c>
      <c r="J27" s="5">
        <f>'[4]2020'!BX$3</f>
        <v>9.0027799999999996</v>
      </c>
      <c r="K27" s="2">
        <f>'[4]2020'!BY$3</f>
        <v>0</v>
      </c>
      <c r="L27" s="2">
        <f>'[4]2020'!BZ$3</f>
        <v>0.17279999999999998</v>
      </c>
      <c r="M27" s="2">
        <f>'[4]2020'!CA$3</f>
        <v>4.0999999999999995E-3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0.378965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8.652399999999999E-2</v>
      </c>
      <c r="V27" s="2">
        <f>'[4]2020'!CJ$3</f>
        <v>22.458299999999998</v>
      </c>
      <c r="W27" s="2">
        <f>'[4]2020'!CK$3</f>
        <v>0</v>
      </c>
      <c r="X27" s="2">
        <f>'[4]2020'!CL$3</f>
        <v>0.56842799999999993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0.66960599999999992</v>
      </c>
      <c r="AD27" s="4">
        <f>'[4]2020'!CR$3</f>
        <v>0</v>
      </c>
      <c r="AE27" s="5">
        <f>'[4]2020'!CS$3</f>
        <v>8.6373699999999989</v>
      </c>
      <c r="AF27" s="2">
        <f>'[4]2020'!CT$3</f>
        <v>9.1000000000000004E-3</v>
      </c>
      <c r="AG27" s="2">
        <f>'[4]2020'!CU$3</f>
        <v>0</v>
      </c>
      <c r="AH27" s="2">
        <f>'[4]2020'!CV$3</f>
        <v>0.13119699999999998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Argentina</v>
      </c>
      <c r="G2" t="str">
        <f>Master!DB4</f>
        <v>Bolivia</v>
      </c>
      <c r="H2" t="str">
        <f>Master!DC4</f>
        <v>Brazil</v>
      </c>
      <c r="I2" t="str">
        <f>Master!DD4</f>
        <v>Chile</v>
      </c>
      <c r="J2" t="str">
        <f>Master!DE4</f>
        <v>Colombia</v>
      </c>
      <c r="K2" t="str">
        <f>Master!DF4</f>
        <v>Costa Rica</v>
      </c>
      <c r="L2" t="str">
        <f>Master!DG4</f>
        <v>Ecuador</v>
      </c>
      <c r="M2" t="str">
        <f>Master!DH4</f>
        <v>El Salvador</v>
      </c>
      <c r="N2" t="str">
        <f>Master!DI4</f>
        <v>Honduras</v>
      </c>
      <c r="O2" t="str">
        <f>Master!DJ4</f>
        <v>Indonesia</v>
      </c>
      <c r="P2" t="str">
        <f>Master!DK4</f>
        <v>Iran</v>
      </c>
      <c r="Q2" t="str">
        <f>Master!DL4</f>
        <v>Canada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Mexico</v>
      </c>
      <c r="W2" t="str">
        <f>Master!DR4</f>
        <v>Paraguay</v>
      </c>
      <c r="X2" t="str">
        <f>Master!DS4</f>
        <v>Peru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0.163163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2.7E-2</v>
      </c>
      <c r="J3" s="2">
        <f>'[1]1996'!DE$3</f>
        <v>0.01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9.1944999999999999E-2</v>
      </c>
      <c r="W3" s="2">
        <f>'[1]1996'!DR$3</f>
        <v>0</v>
      </c>
      <c r="X3" s="2">
        <f>'[1]1996'!DS$3</f>
        <v>3.3999999999999996E-2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2.1799999999999999E-4</v>
      </c>
    </row>
    <row r="4" spans="1:34" ht="12.5" x14ac:dyDescent="0.25">
      <c r="A4">
        <f t="shared" ref="A4:A27" si="0">1+A3</f>
        <v>1997</v>
      </c>
      <c r="B4" s="2">
        <f>'[1]1997'!ED$3</f>
        <v>4.2726E-2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4.2726E-2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3.7655999999999995E-2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3.7655999999999995E-2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0.117725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1.9979999999999998E-2</v>
      </c>
      <c r="L6" s="2">
        <f>'[1]1999'!DG$3</f>
        <v>0</v>
      </c>
      <c r="M6" s="2">
        <f>'[1]1999'!DH$3</f>
        <v>0</v>
      </c>
      <c r="N6" s="2">
        <f>'[1]1999'!DI$3</f>
        <v>1.1937E-2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8.5807999999999995E-2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0.29042000000000001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1.8506999999999999E-2</v>
      </c>
      <c r="L7" s="2">
        <f>'[2]2000'!DG$3</f>
        <v>0</v>
      </c>
      <c r="M7" s="2">
        <f>'[2]2000'!DH$3</f>
        <v>0</v>
      </c>
      <c r="N7" s="2">
        <f>'[2]2000'!DI$3</f>
        <v>1.1812E-2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</v>
      </c>
      <c r="V7" s="2">
        <f>'[2]2000'!DQ$3</f>
        <v>0.25510099999999997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5.0000000000000001E-3</v>
      </c>
    </row>
    <row r="8" spans="1:34" ht="12.5" x14ac:dyDescent="0.25">
      <c r="A8">
        <f t="shared" si="0"/>
        <v>2001</v>
      </c>
      <c r="B8" s="2">
        <f>'[2]2001'!ED$3</f>
        <v>0.31112499999999998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4.2499999999999994E-3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0.30687500000000001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0.31965199999999999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6.5449999999999996E-3</v>
      </c>
      <c r="N9" s="2">
        <f>'[2]2002'!DI$3</f>
        <v>3.5399999999999997E-3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</v>
      </c>
      <c r="V9" s="2">
        <f>'[2]2002'!DQ$3</f>
        <v>0.30956699999999998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0.170824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2.2539E-2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0.148285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0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0.16901099999999999</v>
      </c>
      <c r="C11" s="6">
        <f>'[2]2004'!CX$3</f>
        <v>0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</v>
      </c>
      <c r="V11" s="2">
        <f>'[2]2004'!DQ$3</f>
        <v>0.16901099999999999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</v>
      </c>
      <c r="AB11" s="2">
        <f>'[2]2004'!DW$3</f>
        <v>0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0.18513299999999999</v>
      </c>
      <c r="C12" s="6">
        <f>'[2]2005'!CX$3</f>
        <v>0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9.0029999999999989E-3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0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0.176038</v>
      </c>
      <c r="W12" s="2">
        <f>'[2]2005'!DR$3</f>
        <v>0</v>
      </c>
      <c r="X12" s="2">
        <f>'[2]2005'!DS$3</f>
        <v>9.2E-5</v>
      </c>
      <c r="Y12" s="2">
        <f>'[2]2005'!DT$3</f>
        <v>0</v>
      </c>
      <c r="Z12" s="2">
        <f>'[2]2005'!DU$3</f>
        <v>0</v>
      </c>
      <c r="AA12" s="2">
        <f>'[2]2005'!DV$3</f>
        <v>0</v>
      </c>
      <c r="AB12" s="2">
        <f>'[2]2005'!DW$3</f>
        <v>0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0.15867699999999998</v>
      </c>
      <c r="C13" s="6">
        <f>'[2]2006'!CX$3</f>
        <v>0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2.0009999999999997E-3</v>
      </c>
      <c r="J13" s="2">
        <f>'[2]2006'!DE$3</f>
        <v>2.99E-3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1.9999999999999998E-4</v>
      </c>
      <c r="O13" s="2">
        <f>'[2]2006'!DJ$3</f>
        <v>0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0</v>
      </c>
      <c r="V13" s="2">
        <f>'[2]2006'!DQ$3</f>
        <v>0.10392899999999999</v>
      </c>
      <c r="W13" s="2">
        <f>'[2]2006'!DR$3</f>
        <v>0</v>
      </c>
      <c r="X13" s="2">
        <f>'[2]2006'!DS$3</f>
        <v>4.9556999999999997E-2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</v>
      </c>
      <c r="AH13" s="2">
        <f>'[2]2006'!EC$3</f>
        <v>0</v>
      </c>
    </row>
    <row r="14" spans="1:34" ht="12.5" x14ac:dyDescent="0.25">
      <c r="A14">
        <f t="shared" si="0"/>
        <v>2007</v>
      </c>
      <c r="B14" s="2">
        <f>'[2]2007'!ED$3</f>
        <v>0.20405699999999999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0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0</v>
      </c>
      <c r="V14" s="2">
        <f>'[2]2007'!DQ$3</f>
        <v>0.145979</v>
      </c>
      <c r="W14" s="2">
        <f>'[2]2007'!DR$3</f>
        <v>0</v>
      </c>
      <c r="X14" s="2">
        <f>'[2]2007'!DS$3</f>
        <v>5.8077999999999998E-2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</v>
      </c>
      <c r="AH14" s="2">
        <f>'[2]2007'!EC$3</f>
        <v>0</v>
      </c>
    </row>
    <row r="15" spans="1:34" ht="12.5" x14ac:dyDescent="0.25">
      <c r="A15">
        <f t="shared" si="0"/>
        <v>2008</v>
      </c>
      <c r="B15" s="2">
        <f>'[2]2008'!ED$3</f>
        <v>0.22561899999999999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0.11219599999999999</v>
      </c>
      <c r="W15" s="2">
        <f>'[2]2008'!DR$3</f>
        <v>0</v>
      </c>
      <c r="X15" s="2">
        <f>'[2]2008'!DS$3</f>
        <v>0.113423</v>
      </c>
      <c r="Y15" s="2">
        <f>'[2]2008'!DT$3</f>
        <v>0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</v>
      </c>
      <c r="AH15" s="2">
        <f>'[2]2008'!EC$3</f>
        <v>0</v>
      </c>
    </row>
    <row r="16" spans="1:34" ht="12.5" x14ac:dyDescent="0.25">
      <c r="A16">
        <f t="shared" si="0"/>
        <v>2009</v>
      </c>
      <c r="B16" s="2">
        <f>'[2]2009'!ED$3</f>
        <v>0.22819499999999998</v>
      </c>
      <c r="C16" s="6">
        <f>'[2]2009'!CX$3</f>
        <v>0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1.7859999999999998E-3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0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0</v>
      </c>
      <c r="V16" s="2">
        <f>'[2]2009'!DQ$3</f>
        <v>0.18633</v>
      </c>
      <c r="W16" s="2">
        <f>'[2]2009'!DR$3</f>
        <v>0</v>
      </c>
      <c r="X16" s="2">
        <f>'[2]2009'!DS$3</f>
        <v>4.0078999999999997E-2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0.228266</v>
      </c>
      <c r="C17" s="6">
        <f>'[3]2010'!CX$3</f>
        <v>0</v>
      </c>
      <c r="D17" s="2">
        <f>'[3]2010'!CY$3</f>
        <v>0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6.2139999999999994E-2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0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0</v>
      </c>
      <c r="V17" s="2">
        <f>'[3]2010'!DQ$3</f>
        <v>0.12570599999999998</v>
      </c>
      <c r="W17" s="2">
        <f>'[3]2010'!DR$3</f>
        <v>0</v>
      </c>
      <c r="X17" s="2">
        <f>'[3]2010'!DS$3</f>
        <v>4.0419999999999998E-2</v>
      </c>
      <c r="Y17" s="2">
        <f>'[3]2010'!DT$3</f>
        <v>0</v>
      </c>
      <c r="Z17" s="2">
        <f>'[3]2010'!DU$3</f>
        <v>0</v>
      </c>
      <c r="AA17" s="2">
        <f>'[3]2010'!DV$3</f>
        <v>0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9.6869999999999998E-2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4.0869999999999997E-2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0</v>
      </c>
      <c r="V18" s="2">
        <f>'[3]2011'!DQ$3</f>
        <v>3.576E-2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</v>
      </c>
      <c r="AB18" s="2">
        <f>'[3]2011'!DW$3</f>
        <v>0</v>
      </c>
      <c r="AC18" s="2">
        <f>'[3]2011'!DX$3</f>
        <v>0</v>
      </c>
      <c r="AD18" s="2">
        <f>'[3]2011'!DY$3</f>
        <v>0</v>
      </c>
      <c r="AE18" s="2">
        <f>'[3]2011'!DZ$3</f>
        <v>2.0239999999999998E-2</v>
      </c>
      <c r="AF18" s="2">
        <f>'[3]2011'!EA$3</f>
        <v>0</v>
      </c>
      <c r="AG18" s="2">
        <f>'[3]2011'!EB$3</f>
        <v>0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0.33671999999999996</v>
      </c>
      <c r="C19" s="6">
        <f>'[3]2012'!CX$3</f>
        <v>0</v>
      </c>
      <c r="D19" s="2">
        <f>'[3]2012'!CY$3</f>
        <v>0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0.23081499999999999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0</v>
      </c>
      <c r="T19" s="2">
        <f>'[3]2012'!DO$3</f>
        <v>0</v>
      </c>
      <c r="U19" s="2">
        <f>'[3]2012'!DP$3</f>
        <v>0</v>
      </c>
      <c r="V19" s="2">
        <f>'[3]2012'!DQ$3</f>
        <v>2.5024999999999999E-2</v>
      </c>
      <c r="W19" s="2">
        <f>'[3]2012'!DR$3</f>
        <v>0</v>
      </c>
      <c r="X19" s="2">
        <f>'[3]2012'!DS$3</f>
        <v>2.0159999999999997E-2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0</v>
      </c>
      <c r="AC19" s="2">
        <f>'[3]2012'!DX$3</f>
        <v>0</v>
      </c>
      <c r="AD19" s="2">
        <f>'[3]2012'!DY$3</f>
        <v>0</v>
      </c>
      <c r="AE19" s="2">
        <f>'[3]2012'!DZ$3</f>
        <v>6.0719999999999996E-2</v>
      </c>
      <c r="AF19" s="2">
        <f>'[3]2012'!EA$3</f>
        <v>0</v>
      </c>
      <c r="AG19" s="2">
        <f>'[3]2012'!EB$3</f>
        <v>0</v>
      </c>
      <c r="AH19" s="2">
        <f>'[3]2012'!EC$3</f>
        <v>0</v>
      </c>
    </row>
    <row r="20" spans="1:34" ht="12.5" x14ac:dyDescent="0.25">
      <c r="A20">
        <f t="shared" si="0"/>
        <v>2013</v>
      </c>
      <c r="B20" s="2">
        <f>'[3]2013'!ED$3</f>
        <v>0.54232000000000002</v>
      </c>
      <c r="C20" s="6">
        <f>'[3]2013'!CX$3</f>
        <v>0</v>
      </c>
      <c r="D20" s="2">
        <f>'[3]2013'!CY$3</f>
        <v>0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0.47681499999999999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</v>
      </c>
      <c r="V20" s="2">
        <f>'[3]2013'!DQ$3</f>
        <v>2.5024999999999999E-2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4.0479999999999995E-2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0.59202199999999994</v>
      </c>
      <c r="C21" s="6">
        <f>'[3]2014'!CX$3</f>
        <v>0</v>
      </c>
      <c r="D21" s="2">
        <f>'[3]2014'!CY$3</f>
        <v>0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0.51392700000000002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0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0</v>
      </c>
      <c r="V21" s="2">
        <f>'[3]2014'!DQ$3</f>
        <v>1.6274999999999998E-2</v>
      </c>
      <c r="W21" s="2">
        <f>'[3]2014'!DR$3</f>
        <v>0</v>
      </c>
      <c r="X21" s="2">
        <f>'[3]2014'!DS$3</f>
        <v>6.182E-2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0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0.616645</v>
      </c>
      <c r="C22" s="6">
        <f>'[3]2015'!CX$3</f>
        <v>0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0.46211999999999998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0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</v>
      </c>
      <c r="V22" s="2">
        <f>'[3]2015'!DQ$3</f>
        <v>4.0600000000000002E-3</v>
      </c>
      <c r="W22" s="2">
        <f>'[3]2015'!DR$3</f>
        <v>0</v>
      </c>
      <c r="X22" s="2">
        <f>'[3]2015'!DS$3</f>
        <v>0.15046499999999999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0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</v>
      </c>
      <c r="AH22" s="2">
        <f>'[3]2015'!EC$3</f>
        <v>0</v>
      </c>
    </row>
    <row r="23" spans="1:34" ht="12.5" x14ac:dyDescent="0.25">
      <c r="A23">
        <f t="shared" si="0"/>
        <v>2016</v>
      </c>
      <c r="B23" s="2">
        <f>'[3]2016'!ED$3</f>
        <v>0.63043499999999997</v>
      </c>
      <c r="C23" s="6">
        <f>'[3]2016'!CX$3</f>
        <v>0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0.51529499999999995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</v>
      </c>
      <c r="V23" s="2">
        <f>'[3]2016'!DQ$3</f>
        <v>6.5099999999999993E-3</v>
      </c>
      <c r="W23" s="2">
        <f>'[3]2016'!DR$3</f>
        <v>0</v>
      </c>
      <c r="X23" s="2">
        <f>'[3]2016'!DS$3</f>
        <v>0.10862999999999999</v>
      </c>
      <c r="Y23" s="2">
        <f>'[3]2016'!DT$3</f>
        <v>0</v>
      </c>
      <c r="Z23" s="2">
        <f>'[3]2016'!DU$3</f>
        <v>0</v>
      </c>
      <c r="AA23" s="2">
        <f>'[3]2016'!DV$3</f>
        <v>0</v>
      </c>
      <c r="AB23" s="2">
        <f>'[3]2016'!DW$3</f>
        <v>0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0.60817500000000002</v>
      </c>
      <c r="C24" s="6">
        <f>'[3]2017'!CX$3</f>
        <v>0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0.29496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0</v>
      </c>
      <c r="V24" s="2">
        <f>'[3]2017'!DQ$3</f>
        <v>1.2284999999999999E-2</v>
      </c>
      <c r="W24" s="2">
        <f>'[3]2017'!DR$3</f>
        <v>0</v>
      </c>
      <c r="X24" s="2">
        <f>'[3]2017'!DS$3</f>
        <v>0.30092999999999998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0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0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0.53278499999999995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0.20604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0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0</v>
      </c>
      <c r="U25" s="2">
        <f>'[3]2018'!DP$3</f>
        <v>0</v>
      </c>
      <c r="V25" s="2">
        <f>'[3]2018'!DQ$3</f>
        <v>9.5199999999999989E-3</v>
      </c>
      <c r="W25" s="2">
        <f>'[3]2018'!DR$3</f>
        <v>0</v>
      </c>
      <c r="X25" s="2">
        <f>'[3]2018'!DS$3</f>
        <v>0.31722499999999998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0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0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0.49402999999999997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8.1599999999999992E-2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0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0</v>
      </c>
      <c r="V26" s="2">
        <f>'[3]2019'!DQ$3</f>
        <v>4.0249999999999999E-3</v>
      </c>
      <c r="W26" s="2">
        <f>'[3]2019'!DR$3</f>
        <v>0</v>
      </c>
      <c r="X26" s="2">
        <f>'[3]2019'!DS$3</f>
        <v>0.40840499999999996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0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0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0.59403799999999995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0.25011800000000001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0.34392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F11" sqref="F11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Argentina</v>
      </c>
      <c r="G2" t="str">
        <f>Master!EI4</f>
        <v>Bolivia</v>
      </c>
      <c r="H2" t="str">
        <f>Master!EJ4</f>
        <v>Brazil</v>
      </c>
      <c r="I2" t="str">
        <f>Master!EK4</f>
        <v>Chile</v>
      </c>
      <c r="J2" t="str">
        <f>Master!EL4</f>
        <v>Colombia</v>
      </c>
      <c r="K2" t="str">
        <f>Master!EM4</f>
        <v>Costa Rica</v>
      </c>
      <c r="L2" t="str">
        <f>Master!EN4</f>
        <v>Ecuador</v>
      </c>
      <c r="M2" t="str">
        <f>Master!EO4</f>
        <v>El Salvador</v>
      </c>
      <c r="N2" t="str">
        <f>Master!EP4</f>
        <v>Honduras</v>
      </c>
      <c r="O2" t="str">
        <f>Master!EQ4</f>
        <v>Indonesia</v>
      </c>
      <c r="P2" t="str">
        <f>Master!ER4</f>
        <v>Iran</v>
      </c>
      <c r="Q2" t="str">
        <f>Master!ES4</f>
        <v>Canada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Mexico</v>
      </c>
      <c r="W2" t="str">
        <f>Master!EY4</f>
        <v>Paraguay</v>
      </c>
      <c r="X2" t="str">
        <f>Master!EZ4</f>
        <v>Peru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11.737294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0.06</v>
      </c>
      <c r="I3" s="2">
        <f>'[1]1996'!EK$3</f>
        <v>0.36599999999999999</v>
      </c>
      <c r="J3" s="2">
        <f>'[1]1996'!EL$3</f>
        <v>0.66356199999999999</v>
      </c>
      <c r="K3" s="2">
        <f>'[1]1996'!EM$3</f>
        <v>2.84</v>
      </c>
      <c r="L3" s="2">
        <f>'[1]1996'!EN$3</f>
        <v>0</v>
      </c>
      <c r="M3" s="2">
        <f>'[1]1996'!EO$3</f>
        <v>4.4299999999999999E-2</v>
      </c>
      <c r="N3" s="2">
        <f>'[1]1996'!EP$3</f>
        <v>9.0906000000000001E-2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8.0000000000000002E-3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7.1054059999999994</v>
      </c>
      <c r="W3" s="2">
        <f>'[1]1996'!EY$3</f>
        <v>0</v>
      </c>
      <c r="X3" s="2">
        <f>'[1]1996'!EZ$3</f>
        <v>0.41599999999999998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0</v>
      </c>
      <c r="AE3" s="2">
        <f>'[1]1996'!FG$3</f>
        <v>9.0031E-2</v>
      </c>
      <c r="AF3" s="2">
        <f>'[1]1996'!FH$3</f>
        <v>5.2999999999999999E-2</v>
      </c>
      <c r="AG3" s="2">
        <f>'[1]1996'!FI$3</f>
        <v>0</v>
      </c>
      <c r="AH3" s="2">
        <f>'[1]1996'!FJ$3</f>
        <v>8.8999999999999995E-5</v>
      </c>
    </row>
    <row r="4" spans="1:34" ht="12.5" x14ac:dyDescent="0.25">
      <c r="A4">
        <f t="shared" ref="A4:A27" si="0">1+A3</f>
        <v>1997</v>
      </c>
      <c r="B4" s="2">
        <f>'[1]1997'!FK$3</f>
        <v>12.079227999999999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0.01</v>
      </c>
      <c r="H4" s="2">
        <f>'[1]1997'!EJ$3</f>
        <v>0.02</v>
      </c>
      <c r="I4" s="2">
        <f>'[1]1997'!EK$3</f>
        <v>0.29199999999999998</v>
      </c>
      <c r="J4" s="2">
        <f>'[1]1997'!EL$3</f>
        <v>0.73868699999999998</v>
      </c>
      <c r="K4" s="2">
        <f>'[1]1997'!EM$3</f>
        <v>2.6496869999999997</v>
      </c>
      <c r="L4" s="2">
        <f>'[1]1997'!EN$3</f>
        <v>0</v>
      </c>
      <c r="M4" s="2">
        <f>'[1]1997'!EO$3</f>
        <v>1.7901999999999998E-2</v>
      </c>
      <c r="N4" s="2">
        <f>'[1]1997'!EP$3</f>
        <v>9.568299999999999E-2</v>
      </c>
      <c r="O4" s="2">
        <f>'[1]1997'!EQ$3</f>
        <v>0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8.1782690000000002</v>
      </c>
      <c r="W4" s="2">
        <f>'[1]1997'!EY$3</f>
        <v>0</v>
      </c>
      <c r="X4" s="2">
        <f>'[1]1997'!EZ$3</f>
        <v>7.6999999999999999E-2</v>
      </c>
      <c r="Y4" s="2">
        <f>'[1]1997'!FA$3</f>
        <v>0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12.537129999999999</v>
      </c>
      <c r="C5" s="6">
        <f>'[1]1998'!EE$3</f>
        <v>2E-3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0.105</v>
      </c>
      <c r="J5" s="2">
        <f>'[1]1998'!EL$3</f>
        <v>0.613062</v>
      </c>
      <c r="K5" s="2">
        <f>'[1]1998'!EM$3</f>
        <v>2.7904369999999998</v>
      </c>
      <c r="L5" s="2">
        <f>'[1]1998'!EN$3</f>
        <v>0</v>
      </c>
      <c r="M5" s="2">
        <f>'[1]1998'!EO$3</f>
        <v>6.666699999999999E-2</v>
      </c>
      <c r="N5" s="2">
        <f>'[1]1998'!EP$3</f>
        <v>0.08</v>
      </c>
      <c r="O5" s="2">
        <f>'[1]1998'!EQ$3</f>
        <v>0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8.8339639999999999</v>
      </c>
      <c r="W5" s="2">
        <f>'[1]1998'!EY$3</f>
        <v>0</v>
      </c>
      <c r="X5" s="2">
        <f>'[1]1998'!EZ$3</f>
        <v>0.04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6.0000000000000001E-3</v>
      </c>
      <c r="AG5" s="2">
        <f>'[1]1998'!FI$3</f>
        <v>0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15.622306999999999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4.4999999999999998E-2</v>
      </c>
      <c r="J6" s="2">
        <f>'[1]1999'!EL$3</f>
        <v>1.1541249999999998</v>
      </c>
      <c r="K6" s="2">
        <f>'[1]1999'!EM$3</f>
        <v>3.8266869999999997</v>
      </c>
      <c r="L6" s="2">
        <f>'[1]1999'!EN$3</f>
        <v>0</v>
      </c>
      <c r="M6" s="2">
        <f>'[1]1999'!EO$3</f>
        <v>0.38393699999999997</v>
      </c>
      <c r="N6" s="2">
        <f>'[1]1999'!EP$3</f>
        <v>0.12</v>
      </c>
      <c r="O6" s="2">
        <f>'[1]1999'!EQ$3</f>
        <v>0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9.9601209999999991</v>
      </c>
      <c r="W6" s="2">
        <f>'[1]1999'!EY$3</f>
        <v>0</v>
      </c>
      <c r="X6" s="2">
        <f>'[1]1999'!EZ$3</f>
        <v>0.02</v>
      </c>
      <c r="Y6" s="2">
        <f>'[1]1999'!FA$3</f>
        <v>0</v>
      </c>
      <c r="Z6" s="2">
        <f>'[1]1999'!FB$3</f>
        <v>0</v>
      </c>
      <c r="AA6" s="2">
        <f>'[1]1999'!FC$3</f>
        <v>0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1.062E-3</v>
      </c>
      <c r="AF6" s="2">
        <f>'[1]1999'!FH$3</f>
        <v>0</v>
      </c>
      <c r="AG6" s="2">
        <f>'[1]1999'!FI$3</f>
        <v>0</v>
      </c>
      <c r="AH6" s="2">
        <f>'[1]1999'!FJ$3</f>
        <v>0.111375</v>
      </c>
    </row>
    <row r="7" spans="1:34" ht="12.5" x14ac:dyDescent="0.25">
      <c r="A7">
        <f t="shared" si="0"/>
        <v>2000</v>
      </c>
      <c r="B7" s="2">
        <f>'[2]2000'!FK$3</f>
        <v>16.581809</v>
      </c>
      <c r="C7" s="6">
        <f>'[2]2000'!EE$3</f>
        <v>0</v>
      </c>
      <c r="D7" s="2">
        <f>'[2]2000'!EF$3</f>
        <v>0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0.243203</v>
      </c>
      <c r="J7" s="2">
        <f>'[2]2000'!EL$3</f>
        <v>1.2158119999999999</v>
      </c>
      <c r="K7" s="2">
        <f>'[2]2000'!EM$3</f>
        <v>4.044562</v>
      </c>
      <c r="L7" s="2">
        <f>'[2]2000'!EN$3</f>
        <v>0.04</v>
      </c>
      <c r="M7" s="2">
        <f>'[2]2000'!EO$3</f>
        <v>0.22035099999999999</v>
      </c>
      <c r="N7" s="2">
        <f>'[2]2000'!EP$3</f>
        <v>0.15</v>
      </c>
      <c r="O7" s="2">
        <f>'[2]2000'!EQ$3</f>
        <v>0</v>
      </c>
      <c r="P7" s="2">
        <f>'[2]2000'!ER$3</f>
        <v>0</v>
      </c>
      <c r="Q7" s="2">
        <f>'[2]2000'!ES$3</f>
        <v>3.0620000000000001E-3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10.249148</v>
      </c>
      <c r="W7" s="2">
        <f>'[2]2000'!EY$3</f>
        <v>0</v>
      </c>
      <c r="X7" s="2">
        <f>'[2]2000'!EZ$3</f>
        <v>0.12289799999999999</v>
      </c>
      <c r="Y7" s="2">
        <f>'[2]2000'!FA$3</f>
        <v>0</v>
      </c>
      <c r="Z7" s="2">
        <f>'[2]2000'!FB$3</f>
        <v>0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</v>
      </c>
      <c r="AE7" s="2">
        <f>'[2]2000'!FG$3</f>
        <v>1.1375E-2</v>
      </c>
      <c r="AF7" s="2">
        <f>'[2]2000'!FH$3</f>
        <v>0.22619899999999998</v>
      </c>
      <c r="AG7" s="2">
        <f>'[2]2000'!FI$3</f>
        <v>0</v>
      </c>
      <c r="AH7" s="2">
        <f>'[2]2000'!FJ$3</f>
        <v>5.5198999999999998E-2</v>
      </c>
    </row>
    <row r="8" spans="1:34" ht="12.5" x14ac:dyDescent="0.25">
      <c r="A8">
        <f t="shared" si="0"/>
        <v>2001</v>
      </c>
      <c r="B8" s="2">
        <f>'[2]2001'!FK$3</f>
        <v>17.452856000000001</v>
      </c>
      <c r="C8" s="6">
        <f>'[2]2001'!EE$3</f>
        <v>0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0.34093699999999999</v>
      </c>
      <c r="J8" s="2">
        <f>'[2]2001'!EL$3</f>
        <v>1.9768749999999999</v>
      </c>
      <c r="K8" s="2">
        <f>'[2]2001'!EM$3</f>
        <v>3.6850000000000001</v>
      </c>
      <c r="L8" s="2">
        <f>'[2]2001'!EN$3</f>
        <v>0</v>
      </c>
      <c r="M8" s="2">
        <f>'[2]2001'!EO$3</f>
        <v>0.28581200000000001</v>
      </c>
      <c r="N8" s="2">
        <f>'[2]2001'!EP$3</f>
        <v>0.27999999999999997</v>
      </c>
      <c r="O8" s="2">
        <f>'[2]2001'!EQ$3</f>
        <v>0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10.511799999999999</v>
      </c>
      <c r="W8" s="2">
        <f>'[2]2001'!EY$3</f>
        <v>0</v>
      </c>
      <c r="X8" s="2">
        <f>'[2]2001'!EZ$3</f>
        <v>7.6999999999999999E-2</v>
      </c>
      <c r="Y8" s="2">
        <f>'[2]2001'!FA$3</f>
        <v>0</v>
      </c>
      <c r="Z8" s="2">
        <f>'[2]2001'!FB$3</f>
        <v>0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0.13652699999999998</v>
      </c>
      <c r="AG8" s="2">
        <f>'[2]2001'!FI$3</f>
        <v>0</v>
      </c>
      <c r="AH8" s="2">
        <f>'[2]2001'!FJ$3</f>
        <v>0.15890499999999999</v>
      </c>
    </row>
    <row r="9" spans="1:34" ht="12.5" x14ac:dyDescent="0.25">
      <c r="A9">
        <f t="shared" si="0"/>
        <v>2002</v>
      </c>
      <c r="B9" s="2">
        <f>'[2]2002'!FK$3</f>
        <v>21.944474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0.572048</v>
      </c>
      <c r="J9" s="2">
        <f>'[2]2002'!EL$3</f>
        <v>2.1932429999999998</v>
      </c>
      <c r="K9" s="2">
        <f>'[2]2002'!EM$3</f>
        <v>2.9829999999999997</v>
      </c>
      <c r="L9" s="2">
        <f>'[2]2002'!EN$3</f>
        <v>0.02</v>
      </c>
      <c r="M9" s="2">
        <f>'[2]2002'!EO$3</f>
        <v>0.324185</v>
      </c>
      <c r="N9" s="2">
        <f>'[2]2002'!EP$3</f>
        <v>0.260467</v>
      </c>
      <c r="O9" s="2">
        <f>'[2]2002'!EQ$3</f>
        <v>0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</v>
      </c>
      <c r="V9" s="2">
        <f>'[2]2002'!EX$3</f>
        <v>14.909084999999999</v>
      </c>
      <c r="W9" s="2">
        <f>'[2]2002'!EY$3</f>
        <v>0</v>
      </c>
      <c r="X9" s="2">
        <f>'[2]2002'!EZ$3</f>
        <v>0.17732000000000001</v>
      </c>
      <c r="Y9" s="2">
        <f>'[2]2002'!FA$3</f>
        <v>0</v>
      </c>
      <c r="Z9" s="2">
        <f>'[2]2002'!FB$3</f>
        <v>0</v>
      </c>
      <c r="AA9" s="2">
        <f>'[2]2002'!FC$3</f>
        <v>0</v>
      </c>
      <c r="AB9" s="2">
        <f>'[2]2002'!FD$3</f>
        <v>0</v>
      </c>
      <c r="AC9" s="2">
        <f>'[2]2002'!FE$3</f>
        <v>0</v>
      </c>
      <c r="AD9" s="2">
        <f>'[2]2002'!FF$3</f>
        <v>0</v>
      </c>
      <c r="AE9" s="2">
        <f>'[2]2002'!FG$3</f>
        <v>4.0385999999999998E-2</v>
      </c>
      <c r="AF9" s="2">
        <f>'[2]2002'!FH$3</f>
        <v>0.41772999999999999</v>
      </c>
      <c r="AG9" s="2">
        <f>'[2]2002'!FI$3</f>
        <v>0</v>
      </c>
      <c r="AH9" s="2">
        <f>'[2]2002'!FJ$3</f>
        <v>4.7009999999999996E-2</v>
      </c>
    </row>
    <row r="10" spans="1:34" ht="12.5" x14ac:dyDescent="0.25">
      <c r="A10">
        <f t="shared" si="0"/>
        <v>2003</v>
      </c>
      <c r="B10" s="2">
        <f>'[2]2003'!FK$3</f>
        <v>23.913781999999998</v>
      </c>
      <c r="C10" s="6">
        <f>'[2]2003'!EE$3</f>
        <v>0.50616699999999992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0.86449999999999994</v>
      </c>
      <c r="J10" s="2">
        <f>'[2]2003'!EL$3</f>
        <v>2.2607499999999998</v>
      </c>
      <c r="K10" s="2">
        <f>'[2]2003'!EM$3</f>
        <v>3.7459369999999996</v>
      </c>
      <c r="L10" s="2">
        <f>'[2]2003'!EN$3</f>
        <v>0</v>
      </c>
      <c r="M10" s="2">
        <f>'[2]2003'!EO$3</f>
        <v>0.16458899999999999</v>
      </c>
      <c r="N10" s="2">
        <f>'[2]2003'!EP$3</f>
        <v>0.22</v>
      </c>
      <c r="O10" s="2">
        <f>'[2]2003'!EQ$3</f>
        <v>0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14.297526999999999</v>
      </c>
      <c r="W10" s="2">
        <f>'[2]2003'!EY$3</f>
        <v>0</v>
      </c>
      <c r="X10" s="2">
        <f>'[2]2003'!EZ$3</f>
        <v>0.53737499999999994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</v>
      </c>
      <c r="AE10" s="2">
        <f>'[2]2003'!FG$3</f>
        <v>0.66899999999999993</v>
      </c>
      <c r="AF10" s="2">
        <f>'[2]2003'!FH$3</f>
        <v>0.55593700000000001</v>
      </c>
      <c r="AG10" s="2">
        <f>'[2]2003'!FI$3</f>
        <v>0</v>
      </c>
      <c r="AH10" s="2">
        <f>'[2]2003'!FJ$3</f>
        <v>9.1999999999999998E-2</v>
      </c>
    </row>
    <row r="11" spans="1:34" ht="12.5" x14ac:dyDescent="0.25">
      <c r="A11">
        <f t="shared" si="0"/>
        <v>2004</v>
      </c>
      <c r="B11" s="2">
        <f>'[2]2004'!FK$3</f>
        <v>31.894580999999999</v>
      </c>
      <c r="C11" s="6">
        <f>'[2]2004'!EE$3</f>
        <v>0.144597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1.6600999999999998E-2</v>
      </c>
      <c r="H11" s="2">
        <f>'[2]2004'!EJ$3</f>
        <v>0</v>
      </c>
      <c r="I11" s="2">
        <f>'[2]2004'!EK$3</f>
        <v>0.88137499999999991</v>
      </c>
      <c r="J11" s="2">
        <f>'[2]2004'!EL$3</f>
        <v>1.8258749999999999</v>
      </c>
      <c r="K11" s="2">
        <f>'[2]2004'!EM$3</f>
        <v>5.2904719999999994</v>
      </c>
      <c r="L11" s="2">
        <f>'[2]2004'!EN$3</f>
        <v>0</v>
      </c>
      <c r="M11" s="2">
        <f>'[2]2004'!EO$3</f>
        <v>0.144535</v>
      </c>
      <c r="N11" s="2">
        <f>'[2]2004'!EP$3</f>
        <v>0.153671</v>
      </c>
      <c r="O11" s="2">
        <f>'[2]2004'!EQ$3</f>
        <v>0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</v>
      </c>
      <c r="V11" s="2">
        <f>'[2]2004'!EX$3</f>
        <v>16.053894</v>
      </c>
      <c r="W11" s="2">
        <f>'[2]2004'!EY$3</f>
        <v>0</v>
      </c>
      <c r="X11" s="2">
        <f>'[2]2004'!EZ$3</f>
        <v>3.1912499999999997</v>
      </c>
      <c r="Y11" s="2">
        <f>'[2]2004'!FA$3</f>
        <v>0</v>
      </c>
      <c r="Z11" s="2">
        <f>'[2]2004'!FB$3</f>
        <v>0</v>
      </c>
      <c r="AA11" s="2">
        <f>'[2]2004'!FC$3</f>
        <v>0</v>
      </c>
      <c r="AB11" s="2">
        <f>'[2]2004'!FD$3</f>
        <v>0</v>
      </c>
      <c r="AC11" s="2">
        <f>'[2]2004'!FE$3</f>
        <v>0</v>
      </c>
      <c r="AD11" s="2">
        <f>'[2]2004'!FF$3</f>
        <v>0</v>
      </c>
      <c r="AE11" s="2">
        <f>'[2]2004'!FG$3</f>
        <v>2.6294369999999998</v>
      </c>
      <c r="AF11" s="2">
        <f>'[2]2004'!FH$3</f>
        <v>1.538187</v>
      </c>
      <c r="AG11" s="2">
        <f>'[2]2004'!FI$3</f>
        <v>0</v>
      </c>
      <c r="AH11" s="2">
        <f>'[2]2004'!FJ$3</f>
        <v>2.4687000000000001E-2</v>
      </c>
    </row>
    <row r="12" spans="1:34" ht="12.5" x14ac:dyDescent="0.25">
      <c r="A12">
        <f t="shared" si="0"/>
        <v>2005</v>
      </c>
      <c r="B12" s="2">
        <f>'[2]2005'!FK$3</f>
        <v>36.118432999999996</v>
      </c>
      <c r="C12" s="6">
        <f>'[2]2005'!EE$3</f>
        <v>2.0159999999999997E-2</v>
      </c>
      <c r="D12" s="2">
        <f>'[2]2005'!EF$3</f>
        <v>0</v>
      </c>
      <c r="E12" s="2">
        <f>'[2]2005'!EG$3</f>
        <v>0</v>
      </c>
      <c r="F12" s="2">
        <f>'[2]2005'!EH$3</f>
        <v>7.0080000000000003E-2</v>
      </c>
      <c r="G12" s="2">
        <f>'[2]2005'!EI$3</f>
        <v>7.1789999999999993E-2</v>
      </c>
      <c r="H12" s="2">
        <f>'[2]2005'!EJ$3</f>
        <v>0</v>
      </c>
      <c r="I12" s="2">
        <f>'[2]2005'!EK$3</f>
        <v>0.87527999999999995</v>
      </c>
      <c r="J12" s="2">
        <f>'[2]2005'!EL$3</f>
        <v>1.5189049999999999</v>
      </c>
      <c r="K12" s="2">
        <f>'[2]2005'!EM$3</f>
        <v>5.9249049999999999</v>
      </c>
      <c r="L12" s="2">
        <f>'[2]2005'!EN$3</f>
        <v>0</v>
      </c>
      <c r="M12" s="2">
        <f>'[2]2005'!EO$3</f>
        <v>0.121334</v>
      </c>
      <c r="N12" s="2">
        <f>'[2]2005'!EP$3</f>
        <v>0.49943899999999997</v>
      </c>
      <c r="O12" s="2">
        <f>'[2]2005'!EQ$3</f>
        <v>0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</v>
      </c>
      <c r="V12" s="2">
        <f>'[2]2005'!EX$3</f>
        <v>17.128107</v>
      </c>
      <c r="W12" s="2">
        <f>'[2]2005'!EY$3</f>
        <v>0</v>
      </c>
      <c r="X12" s="2">
        <f>'[2]2005'!EZ$3</f>
        <v>5.4668359999999998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</v>
      </c>
      <c r="AC12" s="2">
        <f>'[2]2005'!FE$3</f>
        <v>0</v>
      </c>
      <c r="AD12" s="2">
        <f>'[2]2005'!FF$3</f>
        <v>0</v>
      </c>
      <c r="AE12" s="2">
        <f>'[2]2005'!FG$3</f>
        <v>1.615032</v>
      </c>
      <c r="AF12" s="2">
        <f>'[2]2005'!FH$3</f>
        <v>2.6633199999999997</v>
      </c>
      <c r="AG12" s="2">
        <f>'[2]2005'!FI$3</f>
        <v>0</v>
      </c>
      <c r="AH12" s="2">
        <f>'[2]2005'!FJ$3</f>
        <v>0.14324499999999998</v>
      </c>
    </row>
    <row r="13" spans="1:34" ht="12.5" x14ac:dyDescent="0.25">
      <c r="A13">
        <f t="shared" si="0"/>
        <v>2006</v>
      </c>
      <c r="B13" s="2">
        <f>'[2]2006'!FK$3</f>
        <v>26.679250999999997</v>
      </c>
      <c r="C13" s="6">
        <f>'[2]2006'!EE$3</f>
        <v>6.5924999999999997E-2</v>
      </c>
      <c r="D13" s="2">
        <f>'[2]2006'!EF$3</f>
        <v>0</v>
      </c>
      <c r="E13" s="2">
        <f>'[2]2006'!EG$3</f>
        <v>0</v>
      </c>
      <c r="F13" s="2">
        <f>'[2]2006'!EH$3</f>
        <v>4.0399999999999998E-2</v>
      </c>
      <c r="G13" s="2">
        <f>'[2]2006'!EI$3</f>
        <v>7.2239999999999999E-2</v>
      </c>
      <c r="H13" s="2">
        <f>'[2]2006'!EJ$3</f>
        <v>7.3999999999999996E-5</v>
      </c>
      <c r="I13" s="2">
        <f>'[2]2006'!EK$3</f>
        <v>0.98283299999999996</v>
      </c>
      <c r="J13" s="2">
        <f>'[2]2006'!EL$3</f>
        <v>1.9425249999999998</v>
      </c>
      <c r="K13" s="2">
        <f>'[2]2006'!EM$3</f>
        <v>0</v>
      </c>
      <c r="L13" s="2">
        <f>'[2]2006'!EN$3</f>
        <v>0</v>
      </c>
      <c r="M13" s="2">
        <f>'[2]2006'!EO$3</f>
        <v>0.17633699999999999</v>
      </c>
      <c r="N13" s="2">
        <f>'[2]2006'!EP$3</f>
        <v>0.28223999999999999</v>
      </c>
      <c r="O13" s="2">
        <f>'[2]2006'!EQ$3</f>
        <v>0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0</v>
      </c>
      <c r="V13" s="2">
        <f>'[2]2006'!EX$3</f>
        <v>14.826129</v>
      </c>
      <c r="W13" s="2">
        <f>'[2]2006'!EY$3</f>
        <v>0</v>
      </c>
      <c r="X13" s="2">
        <f>'[2]2006'!EZ$3</f>
        <v>4.7056969999999998</v>
      </c>
      <c r="Y13" s="2">
        <f>'[2]2006'!FA$3</f>
        <v>0</v>
      </c>
      <c r="Z13" s="2">
        <f>'[2]2006'!FB$3</f>
        <v>0</v>
      </c>
      <c r="AA13" s="2">
        <f>'[2]2006'!FC$3</f>
        <v>0</v>
      </c>
      <c r="AB13" s="2">
        <f>'[2]2006'!FD$3</f>
        <v>0</v>
      </c>
      <c r="AC13" s="2">
        <f>'[2]2006'!FE$3</f>
        <v>0</v>
      </c>
      <c r="AD13" s="2">
        <f>'[2]2006'!FF$3</f>
        <v>0</v>
      </c>
      <c r="AE13" s="2">
        <f>'[2]2006'!FG$3</f>
        <v>1.3179719999999999</v>
      </c>
      <c r="AF13" s="2">
        <f>'[2]2006'!FH$3</f>
        <v>1.9614799999999999</v>
      </c>
      <c r="AG13" s="2">
        <f>'[2]2006'!FI$3</f>
        <v>0</v>
      </c>
      <c r="AH13" s="2">
        <f>'[2]2006'!FJ$3</f>
        <v>0.30539899999999998</v>
      </c>
    </row>
    <row r="14" spans="1:34" ht="12.5" x14ac:dyDescent="0.25">
      <c r="A14">
        <f t="shared" si="0"/>
        <v>2007</v>
      </c>
      <c r="B14" s="2">
        <f>'[2]2007'!FK$3</f>
        <v>45.270285000000001</v>
      </c>
      <c r="C14" s="6">
        <f>'[2]2007'!EE$3</f>
        <v>7.908599999999999E-2</v>
      </c>
      <c r="D14" s="2">
        <f>'[2]2007'!EF$3</f>
        <v>0</v>
      </c>
      <c r="E14" s="2">
        <f>'[2]2007'!EG$3</f>
        <v>0</v>
      </c>
      <c r="F14" s="2">
        <f>'[2]2007'!EH$3</f>
        <v>0.58420899999999998</v>
      </c>
      <c r="G14" s="2">
        <f>'[2]2007'!EI$3</f>
        <v>3.2654999999999997E-2</v>
      </c>
      <c r="H14" s="2">
        <f>'[2]2007'!EJ$3</f>
        <v>1.9593399999999999</v>
      </c>
      <c r="I14" s="2">
        <f>'[2]2007'!EK$3</f>
        <v>2.7358159999999998</v>
      </c>
      <c r="J14" s="2">
        <f>'[2]2007'!EL$3</f>
        <v>2.3897599999999999</v>
      </c>
      <c r="K14" s="2">
        <f>'[2]2007'!EM$3</f>
        <v>4.9576039999999999</v>
      </c>
      <c r="L14" s="2">
        <f>'[2]2007'!EN$3</f>
        <v>0</v>
      </c>
      <c r="M14" s="2">
        <f>'[2]2007'!EO$3</f>
        <v>0.13875499999999999</v>
      </c>
      <c r="N14" s="2">
        <f>'[2]2007'!EP$3</f>
        <v>0.12614</v>
      </c>
      <c r="O14" s="2">
        <f>'[2]2007'!EQ$3</f>
        <v>0</v>
      </c>
      <c r="P14" s="2">
        <f>'[2]2007'!ER$3</f>
        <v>0</v>
      </c>
      <c r="Q14" s="2">
        <f>'[2]2007'!ES$3</f>
        <v>8.179199999999999E-2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0</v>
      </c>
      <c r="V14" s="2">
        <f>'[2]2007'!EX$3</f>
        <v>18.127078000000001</v>
      </c>
      <c r="W14" s="2">
        <f>'[2]2007'!EY$3</f>
        <v>0</v>
      </c>
      <c r="X14" s="2">
        <f>'[2]2007'!EZ$3</f>
        <v>8.0291099999999993</v>
      </c>
      <c r="Y14" s="2">
        <f>'[2]2007'!FA$3</f>
        <v>0</v>
      </c>
      <c r="Z14" s="2">
        <f>'[2]2007'!FB$3</f>
        <v>0</v>
      </c>
      <c r="AA14" s="2">
        <f>'[2]2007'!FC$3</f>
        <v>0</v>
      </c>
      <c r="AB14" s="2">
        <f>'[2]2007'!FD$3</f>
        <v>0</v>
      </c>
      <c r="AC14" s="2">
        <f>'[2]2007'!FE$3</f>
        <v>0</v>
      </c>
      <c r="AD14" s="2">
        <f>'[2]2007'!FF$3</f>
        <v>0</v>
      </c>
      <c r="AE14" s="2">
        <f>'[2]2007'!FG$3</f>
        <v>3.513722</v>
      </c>
      <c r="AF14" s="2">
        <f>'[2]2007'!FH$3</f>
        <v>1.302656</v>
      </c>
      <c r="AG14" s="2">
        <f>'[2]2007'!FI$3</f>
        <v>0</v>
      </c>
      <c r="AH14" s="2">
        <f>'[2]2007'!FJ$3</f>
        <v>1.2125619999999999</v>
      </c>
    </row>
    <row r="15" spans="1:34" ht="12.5" x14ac:dyDescent="0.25">
      <c r="A15">
        <f t="shared" si="0"/>
        <v>2008</v>
      </c>
      <c r="B15" s="2">
        <f>'[2]2008'!FK$3</f>
        <v>52.743848</v>
      </c>
      <c r="C15" s="6">
        <f>'[2]2008'!EE$3</f>
        <v>0.410582</v>
      </c>
      <c r="D15" s="2">
        <f>'[2]2008'!EF$3</f>
        <v>2.0239999999999998E-2</v>
      </c>
      <c r="E15" s="2">
        <f>'[2]2008'!EG$3</f>
        <v>0</v>
      </c>
      <c r="F15" s="2">
        <f>'[2]2008'!EH$3</f>
        <v>0.88559299999999996</v>
      </c>
      <c r="G15" s="2">
        <f>'[2]2008'!EI$3</f>
        <v>3.1286999999999995E-2</v>
      </c>
      <c r="H15" s="2">
        <f>'[2]2008'!EJ$3</f>
        <v>0.54559999999999997</v>
      </c>
      <c r="I15" s="2">
        <f>'[2]2008'!EK$3</f>
        <v>2.8616889999999997</v>
      </c>
      <c r="J15" s="2">
        <f>'[2]2008'!EL$3</f>
        <v>3.2738369999999999</v>
      </c>
      <c r="K15" s="2">
        <f>'[2]2008'!EM$3</f>
        <v>5.9812699999999994</v>
      </c>
      <c r="L15" s="2">
        <f>'[2]2008'!EN$3</f>
        <v>0</v>
      </c>
      <c r="M15" s="2">
        <f>'[2]2008'!EO$3</f>
        <v>0.13561699999999999</v>
      </c>
      <c r="N15" s="2">
        <f>'[2]2008'!EP$3</f>
        <v>6.0479999999999999E-2</v>
      </c>
      <c r="O15" s="2">
        <f>'[2]2008'!EQ$3</f>
        <v>0</v>
      </c>
      <c r="P15" s="2">
        <f>'[2]2008'!ER$3</f>
        <v>0</v>
      </c>
      <c r="Q15" s="2">
        <f>'[2]2008'!ES$3</f>
        <v>4.0479999999999995E-2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0</v>
      </c>
      <c r="V15" s="2">
        <f>'[2]2008'!EX$3</f>
        <v>13.935314</v>
      </c>
      <c r="W15" s="2">
        <f>'[2]2008'!EY$3</f>
        <v>0</v>
      </c>
      <c r="X15" s="2">
        <f>'[2]2008'!EZ$3</f>
        <v>10.274376999999999</v>
      </c>
      <c r="Y15" s="2">
        <f>'[2]2008'!FA$3</f>
        <v>0</v>
      </c>
      <c r="Z15" s="2">
        <f>'[2]2008'!FB$3</f>
        <v>0</v>
      </c>
      <c r="AA15" s="2">
        <f>'[2]2008'!FC$3</f>
        <v>0</v>
      </c>
      <c r="AB15" s="2">
        <f>'[2]2008'!FD$3</f>
        <v>0</v>
      </c>
      <c r="AC15" s="2">
        <f>'[2]2008'!FE$3</f>
        <v>0</v>
      </c>
      <c r="AD15" s="2">
        <f>'[2]2008'!FF$3</f>
        <v>0</v>
      </c>
      <c r="AE15" s="2">
        <f>'[2]2008'!FG$3</f>
        <v>10.947571999999999</v>
      </c>
      <c r="AF15" s="2">
        <f>'[2]2008'!FH$3</f>
        <v>1.3105719999999998</v>
      </c>
      <c r="AG15" s="2">
        <f>'[2]2008'!FI$3</f>
        <v>0</v>
      </c>
      <c r="AH15" s="2">
        <f>'[2]2008'!FJ$3</f>
        <v>2.0293380000000001</v>
      </c>
    </row>
    <row r="16" spans="1:34" ht="12.5" x14ac:dyDescent="0.25">
      <c r="A16">
        <f t="shared" si="0"/>
        <v>2009</v>
      </c>
      <c r="B16" s="2">
        <f>'[2]2009'!FK$3</f>
        <v>57.541481999999995</v>
      </c>
      <c r="C16" s="6">
        <f>'[2]2009'!EE$3</f>
        <v>9.7E-5</v>
      </c>
      <c r="D16" s="2">
        <f>'[2]2009'!EF$3</f>
        <v>4.0479999999999995E-2</v>
      </c>
      <c r="E16" s="2">
        <f>'[2]2009'!EG$3</f>
        <v>0</v>
      </c>
      <c r="F16" s="2">
        <f>'[2]2009'!EH$3</f>
        <v>0.483435</v>
      </c>
      <c r="G16" s="2">
        <f>'[2]2009'!EI$3</f>
        <v>2.0239999999999998E-2</v>
      </c>
      <c r="H16" s="2">
        <f>'[2]2009'!EJ$3</f>
        <v>6.0518999999999996E-2</v>
      </c>
      <c r="I16" s="2">
        <f>'[2]2009'!EK$3</f>
        <v>4.4548109999999994</v>
      </c>
      <c r="J16" s="2">
        <f>'[2]2009'!EL$3</f>
        <v>5.6734499999999999</v>
      </c>
      <c r="K16" s="2">
        <f>'[2]2009'!EM$3</f>
        <v>4.2524369999999996</v>
      </c>
      <c r="L16" s="2">
        <f>'[2]2009'!EN$3</f>
        <v>8.420699999999999E-2</v>
      </c>
      <c r="M16" s="2">
        <f>'[2]2009'!EO$3</f>
        <v>0.160996</v>
      </c>
      <c r="N16" s="2">
        <f>'[2]2009'!EP$3</f>
        <v>0</v>
      </c>
      <c r="O16" s="2">
        <f>'[2]2009'!EQ$3</f>
        <v>0</v>
      </c>
      <c r="P16" s="2">
        <f>'[2]2009'!ER$3</f>
        <v>0</v>
      </c>
      <c r="Q16" s="2">
        <f>'[2]2009'!ES$3</f>
        <v>4.0501999999999996E-2</v>
      </c>
      <c r="R16" s="2">
        <f>'[2]2009'!ET$3</f>
        <v>0</v>
      </c>
      <c r="S16" s="2">
        <f>'[2]2009'!EU$3</f>
        <v>0</v>
      </c>
      <c r="T16" s="2">
        <f>'[2]2009'!EV$3</f>
        <v>0</v>
      </c>
      <c r="U16" s="2">
        <f>'[2]2009'!EW$3</f>
        <v>0</v>
      </c>
      <c r="V16" s="2">
        <f>'[2]2009'!EX$3</f>
        <v>20.62668</v>
      </c>
      <c r="W16" s="2">
        <f>'[2]2009'!EY$3</f>
        <v>0</v>
      </c>
      <c r="X16" s="2">
        <f>'[2]2009'!EZ$3</f>
        <v>8.5613139999999994</v>
      </c>
      <c r="Y16" s="2">
        <f>'[2]2009'!FA$3</f>
        <v>0</v>
      </c>
      <c r="Z16" s="2">
        <f>'[2]2009'!FB$3</f>
        <v>0</v>
      </c>
      <c r="AA16" s="2">
        <f>'[2]2009'!FC$3</f>
        <v>0</v>
      </c>
      <c r="AB16" s="2">
        <f>'[2]2009'!FD$3</f>
        <v>0</v>
      </c>
      <c r="AC16" s="2">
        <f>'[2]2009'!FE$3</f>
        <v>0</v>
      </c>
      <c r="AD16" s="2">
        <f>'[2]2009'!FF$3</f>
        <v>0</v>
      </c>
      <c r="AE16" s="2">
        <f>'[2]2009'!FG$3</f>
        <v>11.840688999999999</v>
      </c>
      <c r="AF16" s="2">
        <f>'[2]2009'!FH$3</f>
        <v>0.66781800000000002</v>
      </c>
      <c r="AG16" s="2">
        <f>'[2]2009'!FI$3</f>
        <v>0</v>
      </c>
      <c r="AH16" s="2">
        <f>'[2]2009'!FJ$3</f>
        <v>0.57380699999999996</v>
      </c>
    </row>
    <row r="17" spans="1:34" ht="12.5" x14ac:dyDescent="0.25">
      <c r="A17">
        <f t="shared" si="0"/>
        <v>2010</v>
      </c>
      <c r="B17" s="2">
        <f>'[3]2010'!FK$3</f>
        <v>55.444929999999999</v>
      </c>
      <c r="C17" s="6">
        <f>'[3]2010'!EE$3</f>
        <v>0</v>
      </c>
      <c r="D17" s="2">
        <f>'[3]2010'!EF$3</f>
        <v>0</v>
      </c>
      <c r="E17" s="2">
        <f>'[3]2010'!EG$3</f>
        <v>0</v>
      </c>
      <c r="F17" s="2">
        <f>'[3]2010'!EH$3</f>
        <v>0.49029999999999996</v>
      </c>
      <c r="G17" s="2">
        <f>'[3]2010'!EI$3</f>
        <v>0</v>
      </c>
      <c r="H17" s="2">
        <f>'[3]2010'!EJ$3</f>
        <v>0.24256899999999998</v>
      </c>
      <c r="I17" s="2">
        <f>'[3]2010'!EK$3</f>
        <v>4.5286379999999999</v>
      </c>
      <c r="J17" s="2">
        <f>'[3]2010'!EL$3</f>
        <v>5.2744949999999999</v>
      </c>
      <c r="K17" s="2">
        <f>'[3]2010'!EM$3</f>
        <v>5.4643299999999995</v>
      </c>
      <c r="L17" s="2">
        <f>'[3]2010'!EN$3</f>
        <v>0.18243999999999999</v>
      </c>
      <c r="M17" s="2">
        <f>'[3]2010'!EO$3</f>
        <v>0.20638299999999998</v>
      </c>
      <c r="N17" s="2">
        <f>'[3]2010'!EP$3</f>
        <v>0</v>
      </c>
      <c r="O17" s="2">
        <f>'[3]2010'!EQ$3</f>
        <v>0</v>
      </c>
      <c r="P17" s="2">
        <f>'[3]2010'!ER$3</f>
        <v>0</v>
      </c>
      <c r="Q17" s="2">
        <f>'[3]2010'!ES$3</f>
        <v>0.24285899999999999</v>
      </c>
      <c r="R17" s="2">
        <f>'[3]2010'!ET$3</f>
        <v>0</v>
      </c>
      <c r="S17" s="2">
        <f>'[3]2010'!EU$3</f>
        <v>0</v>
      </c>
      <c r="T17" s="2">
        <f>'[3]2010'!EV$3</f>
        <v>0</v>
      </c>
      <c r="U17" s="2">
        <f>'[3]2010'!EW$3</f>
        <v>0</v>
      </c>
      <c r="V17" s="2">
        <f>'[3]2010'!EX$3</f>
        <v>17.985216999999999</v>
      </c>
      <c r="W17" s="2">
        <f>'[3]2010'!EY$3</f>
        <v>0</v>
      </c>
      <c r="X17" s="2">
        <f>'[3]2010'!EZ$3</f>
        <v>8.6710799999999999</v>
      </c>
      <c r="Y17" s="2">
        <f>'[3]2010'!FA$3</f>
        <v>0</v>
      </c>
      <c r="Z17" s="2">
        <f>'[3]2010'!FB$3</f>
        <v>0</v>
      </c>
      <c r="AA17" s="2">
        <f>'[3]2010'!FC$3</f>
        <v>0</v>
      </c>
      <c r="AB17" s="2">
        <f>'[3]2010'!FD$3</f>
        <v>0</v>
      </c>
      <c r="AC17" s="2">
        <f>'[3]2010'!FE$3</f>
        <v>0</v>
      </c>
      <c r="AD17" s="2">
        <f>'[3]2010'!FF$3</f>
        <v>0</v>
      </c>
      <c r="AE17" s="2">
        <f>'[3]2010'!FG$3</f>
        <v>6.5782799999999995</v>
      </c>
      <c r="AF17" s="2">
        <f>'[3]2010'!FH$3</f>
        <v>0.95918499999999995</v>
      </c>
      <c r="AG17" s="2">
        <f>'[3]2010'!FI$3</f>
        <v>0</v>
      </c>
      <c r="AH17" s="2">
        <f>'[3]2010'!FJ$3</f>
        <v>4.619154</v>
      </c>
    </row>
    <row r="18" spans="1:34" ht="12.5" x14ac:dyDescent="0.25">
      <c r="A18">
        <f t="shared" si="0"/>
        <v>2011</v>
      </c>
      <c r="B18" s="2">
        <f>'[3]2011'!FK$3</f>
        <v>65.253627999999992</v>
      </c>
      <c r="C18" s="6">
        <f>'[3]2011'!EE$3</f>
        <v>0.36751999999999996</v>
      </c>
      <c r="D18" s="2">
        <f>'[3]2011'!EF$3</f>
        <v>0</v>
      </c>
      <c r="E18" s="2">
        <f>'[3]2011'!EG$3</f>
        <v>0</v>
      </c>
      <c r="F18" s="2">
        <f>'[3]2011'!EH$3</f>
        <v>0.36338399999999998</v>
      </c>
      <c r="G18" s="2">
        <f>'[3]2011'!EI$3</f>
        <v>0</v>
      </c>
      <c r="H18" s="2">
        <f>'[3]2011'!EJ$3</f>
        <v>1.10714</v>
      </c>
      <c r="I18" s="2">
        <f>'[3]2011'!EK$3</f>
        <v>6.3117779999999994</v>
      </c>
      <c r="J18" s="2">
        <f>'[3]2011'!EL$3</f>
        <v>6.5931059999999997</v>
      </c>
      <c r="K18" s="2">
        <f>'[3]2011'!EM$3</f>
        <v>6.2463619999999995</v>
      </c>
      <c r="L18" s="2">
        <f>'[3]2011'!EN$3</f>
        <v>0.46564</v>
      </c>
      <c r="M18" s="2">
        <f>'[3]2011'!EO$3</f>
        <v>0.30784</v>
      </c>
      <c r="N18" s="2">
        <f>'[3]2011'!EP$3</f>
        <v>0</v>
      </c>
      <c r="O18" s="2">
        <f>'[3]2011'!EQ$3</f>
        <v>0</v>
      </c>
      <c r="P18" s="2">
        <f>'[3]2011'!ER$3</f>
        <v>0</v>
      </c>
      <c r="Q18" s="2">
        <f>'[3]2011'!ES$3</f>
        <v>0.50612599999999996</v>
      </c>
      <c r="R18" s="2">
        <f>'[3]2011'!ET$3</f>
        <v>0</v>
      </c>
      <c r="S18" s="2">
        <f>'[3]2011'!EU$3</f>
        <v>0</v>
      </c>
      <c r="T18" s="2">
        <f>'[3]2011'!EV$3</f>
        <v>0</v>
      </c>
      <c r="U18" s="2">
        <f>'[3]2011'!EW$3</f>
        <v>0</v>
      </c>
      <c r="V18" s="2">
        <f>'[3]2011'!EX$3</f>
        <v>14.963412999999999</v>
      </c>
      <c r="W18" s="2">
        <f>'[3]2011'!EY$3</f>
        <v>0</v>
      </c>
      <c r="X18" s="2">
        <f>'[3]2011'!EZ$3</f>
        <v>8.1179509999999997</v>
      </c>
      <c r="Y18" s="2">
        <f>'[3]2011'!FA$3</f>
        <v>0</v>
      </c>
      <c r="Z18" s="2">
        <f>'[3]2011'!FB$3</f>
        <v>0</v>
      </c>
      <c r="AA18" s="2">
        <f>'[3]2011'!FC$3</f>
        <v>0</v>
      </c>
      <c r="AB18" s="2">
        <f>'[3]2011'!FD$3</f>
        <v>0</v>
      </c>
      <c r="AC18" s="2">
        <f>'[3]2011'!FE$3</f>
        <v>0</v>
      </c>
      <c r="AD18" s="2">
        <f>'[3]2011'!FF$3</f>
        <v>0</v>
      </c>
      <c r="AE18" s="2">
        <f>'[3]2011'!FG$3</f>
        <v>15.615563999999999</v>
      </c>
      <c r="AF18" s="2">
        <f>'[3]2011'!FH$3</f>
        <v>0.38996799999999998</v>
      </c>
      <c r="AG18" s="2">
        <f>'[3]2011'!FI$3</f>
        <v>0</v>
      </c>
      <c r="AH18" s="2">
        <f>'[3]2011'!FJ$3</f>
        <v>3.8978359999999999</v>
      </c>
    </row>
    <row r="19" spans="1:34" ht="12.5" x14ac:dyDescent="0.25">
      <c r="A19">
        <f t="shared" si="0"/>
        <v>2012</v>
      </c>
      <c r="B19" s="2">
        <f>'[3]2012'!FK$3</f>
        <v>63.929902999999996</v>
      </c>
      <c r="C19" s="6">
        <f>'[3]2012'!EE$3</f>
        <v>1.3572959999999998</v>
      </c>
      <c r="D19" s="2">
        <f>'[3]2012'!EF$3</f>
        <v>0</v>
      </c>
      <c r="E19" s="2">
        <f>'[3]2012'!EG$3</f>
        <v>0</v>
      </c>
      <c r="F19" s="2">
        <f>'[3]2012'!EH$3</f>
        <v>0.225164</v>
      </c>
      <c r="G19" s="2">
        <f>'[3]2012'!EI$3</f>
        <v>0</v>
      </c>
      <c r="H19" s="2">
        <f>'[3]2012'!EJ$3</f>
        <v>0.243253</v>
      </c>
      <c r="I19" s="2">
        <f>'[3]2012'!EK$3</f>
        <v>8.3138839999999998</v>
      </c>
      <c r="J19" s="2">
        <f>'[3]2012'!EL$3</f>
        <v>4.6306560000000001</v>
      </c>
      <c r="K19" s="2">
        <f>'[3]2012'!EM$3</f>
        <v>5.5765789999999997</v>
      </c>
      <c r="L19" s="2">
        <f>'[3]2012'!EN$3</f>
        <v>3.15E-3</v>
      </c>
      <c r="M19" s="2">
        <f>'[3]2012'!EO$3</f>
        <v>0.17010599999999998</v>
      </c>
      <c r="N19" s="2">
        <f>'[3]2012'!EP$3</f>
        <v>0</v>
      </c>
      <c r="O19" s="2">
        <f>'[3]2012'!EQ$3</f>
        <v>0</v>
      </c>
      <c r="P19" s="2">
        <f>'[3]2012'!ER$3</f>
        <v>0</v>
      </c>
      <c r="Q19" s="2">
        <f>'[3]2012'!ES$3</f>
        <v>0.14216099999999998</v>
      </c>
      <c r="R19" s="2">
        <f>'[3]2012'!ET$3</f>
        <v>0</v>
      </c>
      <c r="S19" s="2">
        <f>'[3]2012'!EU$3</f>
        <v>0</v>
      </c>
      <c r="T19" s="2">
        <f>'[3]2012'!EV$3</f>
        <v>0</v>
      </c>
      <c r="U19" s="2">
        <f>'[3]2012'!EW$3</f>
        <v>0</v>
      </c>
      <c r="V19" s="2">
        <f>'[3]2012'!EX$3</f>
        <v>17.716989999999999</v>
      </c>
      <c r="W19" s="2">
        <f>'[3]2012'!EY$3</f>
        <v>0</v>
      </c>
      <c r="X19" s="2">
        <f>'[3]2012'!EZ$3</f>
        <v>8.4418189999999989</v>
      </c>
      <c r="Y19" s="2">
        <f>'[3]2012'!FA$3</f>
        <v>0</v>
      </c>
      <c r="Z19" s="2">
        <f>'[3]2012'!FB$3</f>
        <v>0</v>
      </c>
      <c r="AA19" s="2">
        <f>'[3]2012'!FC$3</f>
        <v>0</v>
      </c>
      <c r="AB19" s="2">
        <f>'[3]2012'!FD$3</f>
        <v>0</v>
      </c>
      <c r="AC19" s="2">
        <f>'[3]2012'!FE$3</f>
        <v>0</v>
      </c>
      <c r="AD19" s="2">
        <f>'[3]2012'!FF$3</f>
        <v>0</v>
      </c>
      <c r="AE19" s="2">
        <f>'[3]2012'!FG$3</f>
        <v>16.526682000000001</v>
      </c>
      <c r="AF19" s="2">
        <f>'[3]2012'!FH$3</f>
        <v>0.31380799999999998</v>
      </c>
      <c r="AG19" s="2">
        <f>'[3]2012'!FI$3</f>
        <v>0</v>
      </c>
      <c r="AH19" s="2">
        <f>'[3]2012'!FJ$3</f>
        <v>0.26835500000000001</v>
      </c>
    </row>
    <row r="20" spans="1:34" ht="12.5" x14ac:dyDescent="0.25">
      <c r="A20">
        <f t="shared" si="0"/>
        <v>2013</v>
      </c>
      <c r="B20" s="2">
        <f>'[3]2013'!FK$3</f>
        <v>63.639492999999995</v>
      </c>
      <c r="C20" s="6">
        <f>'[3]2013'!EE$3</f>
        <v>0.61109000000000002</v>
      </c>
      <c r="D20" s="2">
        <f>'[3]2013'!EF$3</f>
        <v>0</v>
      </c>
      <c r="E20" s="2">
        <f>'[3]2013'!EG$3</f>
        <v>0</v>
      </c>
      <c r="F20" s="2">
        <f>'[3]2013'!EH$3</f>
        <v>0.25352999999999998</v>
      </c>
      <c r="G20" s="2">
        <f>'[3]2013'!EI$3</f>
        <v>0</v>
      </c>
      <c r="H20" s="2">
        <f>'[3]2013'!EJ$3</f>
        <v>1.698726</v>
      </c>
      <c r="I20" s="2">
        <f>'[3]2013'!EK$3</f>
        <v>10.771744999999999</v>
      </c>
      <c r="J20" s="2">
        <f>'[3]2013'!EL$3</f>
        <v>0.91350699999999996</v>
      </c>
      <c r="K20" s="2">
        <f>'[3]2013'!EM$3</f>
        <v>6.1473079999999998</v>
      </c>
      <c r="L20" s="2">
        <f>'[3]2013'!EN$3</f>
        <v>0</v>
      </c>
      <c r="M20" s="2">
        <f>'[3]2013'!EO$3</f>
        <v>9.565499999999999E-2</v>
      </c>
      <c r="N20" s="2">
        <f>'[3]2013'!EP$3</f>
        <v>0</v>
      </c>
      <c r="O20" s="2">
        <f>'[3]2013'!EQ$3</f>
        <v>0</v>
      </c>
      <c r="P20" s="2">
        <f>'[3]2013'!ER$3</f>
        <v>0</v>
      </c>
      <c r="Q20" s="2">
        <f>'[3]2013'!ES$3</f>
        <v>0.63154399999999999</v>
      </c>
      <c r="R20" s="2">
        <f>'[3]2013'!ET$3</f>
        <v>0</v>
      </c>
      <c r="S20" s="2">
        <f>'[3]2013'!EU$3</f>
        <v>0</v>
      </c>
      <c r="T20" s="2">
        <f>'[3]2013'!EV$3</f>
        <v>0</v>
      </c>
      <c r="U20" s="2">
        <f>'[3]2013'!EW$3</f>
        <v>6.0717999999999994E-2</v>
      </c>
      <c r="V20" s="2">
        <f>'[3]2013'!EX$3</f>
        <v>19.573059999999998</v>
      </c>
      <c r="W20" s="2">
        <f>'[3]2013'!EY$3</f>
        <v>0</v>
      </c>
      <c r="X20" s="2">
        <f>'[3]2013'!EZ$3</f>
        <v>4.3331390000000001</v>
      </c>
      <c r="Y20" s="2">
        <f>'[3]2013'!FA$3</f>
        <v>0</v>
      </c>
      <c r="Z20" s="2">
        <f>'[3]2013'!FB$3</f>
        <v>0</v>
      </c>
      <c r="AA20" s="2">
        <f>'[3]2013'!FC$3</f>
        <v>0</v>
      </c>
      <c r="AB20" s="2">
        <f>'[3]2013'!FD$3</f>
        <v>0</v>
      </c>
      <c r="AC20" s="2">
        <f>'[3]2013'!FE$3</f>
        <v>0</v>
      </c>
      <c r="AD20" s="2">
        <f>'[3]2013'!FF$3</f>
        <v>0</v>
      </c>
      <c r="AE20" s="2">
        <f>'[3]2013'!FG$3</f>
        <v>14.665991</v>
      </c>
      <c r="AF20" s="2">
        <f>'[3]2013'!FH$3</f>
        <v>3.5545979999999999</v>
      </c>
      <c r="AG20" s="2">
        <f>'[3]2013'!FI$3</f>
        <v>0</v>
      </c>
      <c r="AH20" s="2">
        <f>'[3]2013'!FJ$3</f>
        <v>0.32888200000000001</v>
      </c>
    </row>
    <row r="21" spans="1:34" ht="12.5" x14ac:dyDescent="0.25">
      <c r="A21">
        <f t="shared" si="0"/>
        <v>2014</v>
      </c>
      <c r="B21" s="2">
        <f>'[3]2014'!FK$3</f>
        <v>64.762703000000002</v>
      </c>
      <c r="C21" s="6">
        <f>'[3]2014'!EE$3</f>
        <v>2.0489E-2</v>
      </c>
      <c r="D21" s="2">
        <f>'[3]2014'!EF$3</f>
        <v>0</v>
      </c>
      <c r="E21" s="2">
        <f>'[3]2014'!EG$3</f>
        <v>0</v>
      </c>
      <c r="F21" s="2">
        <f>'[3]2014'!EH$3</f>
        <v>0.16181499999999999</v>
      </c>
      <c r="G21" s="2">
        <f>'[3]2014'!EI$3</f>
        <v>0</v>
      </c>
      <c r="H21" s="2">
        <f>'[3]2014'!EJ$3</f>
        <v>1.5886529999999999</v>
      </c>
      <c r="I21" s="2">
        <f>'[3]2014'!EK$3</f>
        <v>12.030982999999999</v>
      </c>
      <c r="J21" s="2">
        <f>'[3]2014'!EL$3</f>
        <v>4.5412970000000001</v>
      </c>
      <c r="K21" s="2">
        <f>'[3]2014'!EM$3</f>
        <v>5.2957450000000001</v>
      </c>
      <c r="L21" s="2">
        <f>'[3]2014'!EN$3</f>
        <v>0</v>
      </c>
      <c r="M21" s="2">
        <f>'[3]2014'!EO$3</f>
        <v>0.13603499999999999</v>
      </c>
      <c r="N21" s="2">
        <f>'[3]2014'!EP$3</f>
        <v>0</v>
      </c>
      <c r="O21" s="2">
        <f>'[3]2014'!EQ$3</f>
        <v>0</v>
      </c>
      <c r="P21" s="2">
        <f>'[3]2014'!ER$3</f>
        <v>0</v>
      </c>
      <c r="Q21" s="2">
        <f>'[3]2014'!ES$3</f>
        <v>1.11825</v>
      </c>
      <c r="R21" s="2">
        <f>'[3]2014'!ET$3</f>
        <v>0</v>
      </c>
      <c r="S21" s="2">
        <f>'[3]2014'!EU$3</f>
        <v>0</v>
      </c>
      <c r="T21" s="2">
        <f>'[3]2014'!EV$3</f>
        <v>0</v>
      </c>
      <c r="U21" s="2">
        <f>'[3]2014'!EW$3</f>
        <v>1.43669</v>
      </c>
      <c r="V21" s="2">
        <f>'[3]2014'!EX$3</f>
        <v>19.094735</v>
      </c>
      <c r="W21" s="2">
        <f>'[3]2014'!EY$3</f>
        <v>0</v>
      </c>
      <c r="X21" s="2">
        <f>'[3]2014'!EZ$3</f>
        <v>4.4905619999999997</v>
      </c>
      <c r="Y21" s="2">
        <f>'[3]2014'!FA$3</f>
        <v>0</v>
      </c>
      <c r="Z21" s="2">
        <f>'[3]2014'!FB$3</f>
        <v>0</v>
      </c>
      <c r="AA21" s="2">
        <f>'[3]2014'!FC$3</f>
        <v>0</v>
      </c>
      <c r="AB21" s="2">
        <f>'[3]2014'!FD$3</f>
        <v>0</v>
      </c>
      <c r="AC21" s="2">
        <f>'[3]2014'!FE$3</f>
        <v>0</v>
      </c>
      <c r="AD21" s="2">
        <f>'[3]2014'!FF$3</f>
        <v>0</v>
      </c>
      <c r="AE21" s="2">
        <f>'[3]2014'!FG$3</f>
        <v>9.4761309999999987</v>
      </c>
      <c r="AF21" s="2">
        <f>'[3]2014'!FH$3</f>
        <v>5.0707949999999995</v>
      </c>
      <c r="AG21" s="2">
        <f>'[3]2014'!FI$3</f>
        <v>0</v>
      </c>
      <c r="AH21" s="2">
        <f>'[3]2014'!FJ$3</f>
        <v>0.30052299999999998</v>
      </c>
    </row>
    <row r="22" spans="1:34" ht="12.5" x14ac:dyDescent="0.25">
      <c r="A22">
        <f t="shared" si="0"/>
        <v>2015</v>
      </c>
      <c r="B22" s="2">
        <f>'[3]2015'!FK$3</f>
        <v>60.153314934554537</v>
      </c>
      <c r="C22" s="6">
        <f>'[3]2015'!EE$3</f>
        <v>0.13609093455454011</v>
      </c>
      <c r="D22" s="2">
        <f>'[3]2015'!EF$3</f>
        <v>0</v>
      </c>
      <c r="E22" s="2">
        <f>'[3]2015'!EG$3</f>
        <v>0</v>
      </c>
      <c r="F22" s="2">
        <f>'[3]2015'!EH$3</f>
        <v>0.183029</v>
      </c>
      <c r="G22" s="2">
        <f>'[3]2015'!EI$3</f>
        <v>0</v>
      </c>
      <c r="H22" s="2">
        <f>'[3]2015'!EJ$3</f>
        <v>1.0758239999999999</v>
      </c>
      <c r="I22" s="2">
        <f>'[3]2015'!EK$3</f>
        <v>12.879799</v>
      </c>
      <c r="J22" s="2">
        <f>'[3]2015'!EL$3</f>
        <v>3.0394129999999997</v>
      </c>
      <c r="K22" s="2">
        <f>'[3]2015'!EM$3</f>
        <v>6.7669559999999995</v>
      </c>
      <c r="L22" s="2">
        <f>'[3]2015'!EN$3</f>
        <v>0</v>
      </c>
      <c r="M22" s="2">
        <f>'[3]2015'!EO$3</f>
        <v>0.17127599999999998</v>
      </c>
      <c r="N22" s="2">
        <f>'[3]2015'!EP$3</f>
        <v>0</v>
      </c>
      <c r="O22" s="2">
        <f>'[3]2015'!EQ$3</f>
        <v>0</v>
      </c>
      <c r="P22" s="2">
        <f>'[3]2015'!ER$3</f>
        <v>0</v>
      </c>
      <c r="Q22" s="2">
        <f>'[3]2015'!ES$3</f>
        <v>0.99250799999999995</v>
      </c>
      <c r="R22" s="2">
        <f>'[3]2015'!ET$3</f>
        <v>0</v>
      </c>
      <c r="S22" s="2">
        <f>'[3]2015'!EU$3</f>
        <v>0</v>
      </c>
      <c r="T22" s="2">
        <f>'[3]2015'!EV$3</f>
        <v>0</v>
      </c>
      <c r="U22" s="2">
        <f>'[3]2015'!EW$3</f>
        <v>1.8208179999999998</v>
      </c>
      <c r="V22" s="2">
        <f>'[3]2015'!EX$3</f>
        <v>20.452272999999998</v>
      </c>
      <c r="W22" s="2">
        <f>'[3]2015'!EY$3</f>
        <v>0</v>
      </c>
      <c r="X22" s="2">
        <f>'[3]2015'!EZ$3</f>
        <v>4.4280889999999999</v>
      </c>
      <c r="Y22" s="2">
        <f>'[3]2015'!FA$3</f>
        <v>0</v>
      </c>
      <c r="Z22" s="2">
        <f>'[3]2015'!FB$3</f>
        <v>0</v>
      </c>
      <c r="AA22" s="2">
        <f>'[3]2015'!FC$3</f>
        <v>0</v>
      </c>
      <c r="AB22" s="2">
        <f>'[3]2015'!FD$3</f>
        <v>0</v>
      </c>
      <c r="AC22" s="2">
        <f>'[3]2015'!FE$3</f>
        <v>0</v>
      </c>
      <c r="AD22" s="2">
        <f>'[3]2015'!FF$3</f>
        <v>0</v>
      </c>
      <c r="AE22" s="2">
        <f>'[3]2015'!FG$3</f>
        <v>4.28444</v>
      </c>
      <c r="AF22" s="2">
        <f>'[3]2015'!FH$3</f>
        <v>3.8557959999999998</v>
      </c>
      <c r="AG22" s="2">
        <f>'[3]2015'!FI$3</f>
        <v>0</v>
      </c>
      <c r="AH22" s="2">
        <f>'[3]2015'!FJ$3</f>
        <v>6.7002999999999993E-2</v>
      </c>
    </row>
    <row r="23" spans="1:34" ht="12.5" x14ac:dyDescent="0.25">
      <c r="A23">
        <f t="shared" si="0"/>
        <v>2016</v>
      </c>
      <c r="B23" s="2">
        <f>'[3]2016'!FK$3</f>
        <v>56.660256999999994</v>
      </c>
      <c r="C23" s="6">
        <f>'[3]2016'!EE$3</f>
        <v>8.151499999999999E-2</v>
      </c>
      <c r="D23" s="2">
        <f>'[3]2016'!EF$3</f>
        <v>0</v>
      </c>
      <c r="E23" s="2">
        <f>'[3]2016'!EG$3</f>
        <v>0</v>
      </c>
      <c r="F23" s="2">
        <f>'[3]2016'!EH$3</f>
        <v>0.669095</v>
      </c>
      <c r="G23" s="2">
        <f>'[3]2016'!EI$3</f>
        <v>0</v>
      </c>
      <c r="H23" s="2">
        <f>'[3]2016'!EJ$3</f>
        <v>6.6330499999999999</v>
      </c>
      <c r="I23" s="2">
        <f>'[3]2016'!EK$3</f>
        <v>7.8245089999999999</v>
      </c>
      <c r="J23" s="2">
        <f>'[3]2016'!EL$3</f>
        <v>1.267531</v>
      </c>
      <c r="K23" s="2">
        <f>'[3]2016'!EM$3</f>
        <v>5.4240469999999998</v>
      </c>
      <c r="L23" s="2">
        <f>'[3]2016'!EN$3</f>
        <v>0</v>
      </c>
      <c r="M23" s="2">
        <f>'[3]2016'!EO$3</f>
        <v>7.1230000000000002E-2</v>
      </c>
      <c r="N23" s="2">
        <f>'[3]2016'!EP$3</f>
        <v>0</v>
      </c>
      <c r="O23" s="2">
        <f>'[3]2016'!EQ$3</f>
        <v>0</v>
      </c>
      <c r="P23" s="2">
        <f>'[3]2016'!ER$3</f>
        <v>0</v>
      </c>
      <c r="Q23" s="2">
        <f>'[3]2016'!ES$3</f>
        <v>0.85100399999999998</v>
      </c>
      <c r="R23" s="2">
        <f>'[3]2016'!ET$3</f>
        <v>0</v>
      </c>
      <c r="S23" s="2">
        <f>'[3]2016'!EU$3</f>
        <v>0</v>
      </c>
      <c r="T23" s="2">
        <f>'[3]2016'!EV$3</f>
        <v>0</v>
      </c>
      <c r="U23" s="2">
        <f>'[3]2016'!EW$3</f>
        <v>1.8213329999999999</v>
      </c>
      <c r="V23" s="2">
        <f>'[3]2016'!EX$3</f>
        <v>23.208158999999998</v>
      </c>
      <c r="W23" s="2">
        <f>'[3]2016'!EY$3</f>
        <v>0</v>
      </c>
      <c r="X23" s="2">
        <f>'[3]2016'!EZ$3</f>
        <v>2.967768</v>
      </c>
      <c r="Y23" s="2">
        <f>'[3]2016'!FA$3</f>
        <v>0</v>
      </c>
      <c r="Z23" s="2">
        <f>'[3]2016'!FB$3</f>
        <v>0</v>
      </c>
      <c r="AA23" s="2">
        <f>'[3]2016'!FC$3</f>
        <v>0</v>
      </c>
      <c r="AB23" s="2">
        <f>'[3]2016'!FD$3</f>
        <v>0</v>
      </c>
      <c r="AC23" s="2">
        <f>'[3]2016'!FE$3</f>
        <v>0</v>
      </c>
      <c r="AD23" s="2">
        <f>'[3]2016'!FF$3</f>
        <v>0</v>
      </c>
      <c r="AE23" s="2">
        <f>'[3]2016'!FG$3</f>
        <v>4.3328989999999994</v>
      </c>
      <c r="AF23" s="2">
        <f>'[3]2016'!FH$3</f>
        <v>1.1332149999999999</v>
      </c>
      <c r="AG23" s="2">
        <f>'[3]2016'!FI$3</f>
        <v>0.30359999999999998</v>
      </c>
      <c r="AH23" s="2">
        <f>'[3]2016'!FJ$3</f>
        <v>7.130199999999999E-2</v>
      </c>
    </row>
    <row r="24" spans="1:34" ht="12.5" x14ac:dyDescent="0.25">
      <c r="A24">
        <f t="shared" si="0"/>
        <v>2017</v>
      </c>
      <c r="B24" s="2">
        <f>'[3]2017'!FK$3</f>
        <v>63.660529999999994</v>
      </c>
      <c r="C24" s="6">
        <f>'[3]2017'!EE$3</f>
        <v>0.62869699999999995</v>
      </c>
      <c r="D24" s="2">
        <f>'[3]2017'!EF$3</f>
        <v>0.14313199999999998</v>
      </c>
      <c r="E24" s="2">
        <f>'[3]2017'!EG$3</f>
        <v>0</v>
      </c>
      <c r="F24" s="2">
        <f>'[3]2017'!EH$3</f>
        <v>8.1515999999999991E-2</v>
      </c>
      <c r="G24" s="2">
        <f>'[3]2017'!EI$3</f>
        <v>0</v>
      </c>
      <c r="H24" s="2">
        <f>'[3]2017'!EJ$3</f>
        <v>2.3685079999999998</v>
      </c>
      <c r="I24" s="2">
        <f>'[3]2017'!EK$3</f>
        <v>12.822270999999999</v>
      </c>
      <c r="J24" s="2">
        <f>'[3]2017'!EL$3</f>
        <v>0.30554500000000001</v>
      </c>
      <c r="K24" s="2">
        <f>'[3]2017'!EM$3</f>
        <v>8.849005</v>
      </c>
      <c r="L24" s="2">
        <f>'[3]2017'!EN$3</f>
        <v>0</v>
      </c>
      <c r="M24" s="2">
        <f>'[3]2017'!EO$3</f>
        <v>6.6462999999999994E-2</v>
      </c>
      <c r="N24" s="2">
        <f>'[3]2017'!EP$3</f>
        <v>0</v>
      </c>
      <c r="O24" s="2">
        <f>'[3]2017'!EQ$3</f>
        <v>0</v>
      </c>
      <c r="P24" s="2">
        <f>'[3]2017'!ER$3</f>
        <v>0</v>
      </c>
      <c r="Q24" s="2">
        <f>'[3]2017'!ES$3</f>
        <v>0.83047799999999994</v>
      </c>
      <c r="R24" s="2">
        <f>'[3]2017'!ET$3</f>
        <v>0</v>
      </c>
      <c r="S24" s="2">
        <f>'[3]2017'!EU$3</f>
        <v>0</v>
      </c>
      <c r="T24" s="2">
        <f>'[3]2017'!EV$3</f>
        <v>0</v>
      </c>
      <c r="U24" s="2">
        <f>'[3]2017'!EW$3</f>
        <v>4.0121630000000001</v>
      </c>
      <c r="V24" s="2">
        <f>'[3]2017'!EX$3</f>
        <v>22.923019999999998</v>
      </c>
      <c r="W24" s="2">
        <f>'[3]2017'!EY$3</f>
        <v>0</v>
      </c>
      <c r="X24" s="2">
        <f>'[3]2017'!EZ$3</f>
        <v>3.681235</v>
      </c>
      <c r="Y24" s="2">
        <f>'[3]2017'!FA$3</f>
        <v>0</v>
      </c>
      <c r="Z24" s="2">
        <f>'[3]2017'!FB$3</f>
        <v>0</v>
      </c>
      <c r="AA24" s="2">
        <f>'[3]2017'!FC$3</f>
        <v>0</v>
      </c>
      <c r="AB24" s="2">
        <f>'[3]2017'!FD$3</f>
        <v>0</v>
      </c>
      <c r="AC24" s="2">
        <f>'[3]2017'!FE$3</f>
        <v>4.122E-2</v>
      </c>
      <c r="AD24" s="2">
        <f>'[3]2017'!FF$3</f>
        <v>0</v>
      </c>
      <c r="AE24" s="2">
        <f>'[3]2017'!FG$3</f>
        <v>6.0934599999999994</v>
      </c>
      <c r="AF24" s="2">
        <f>'[3]2017'!FH$3</f>
        <v>8.2049999999999998E-2</v>
      </c>
      <c r="AG24" s="2">
        <f>'[3]2017'!FI$3</f>
        <v>0.619784</v>
      </c>
      <c r="AH24" s="2">
        <f>'[3]2017'!FJ$3</f>
        <v>0.111983</v>
      </c>
    </row>
    <row r="25" spans="1:34" ht="12.5" x14ac:dyDescent="0.25">
      <c r="A25">
        <f t="shared" si="0"/>
        <v>2018</v>
      </c>
      <c r="B25" s="2">
        <f>'[3]2018'!FK$3</f>
        <v>65.571478999999997</v>
      </c>
      <c r="C25" s="6">
        <f>'[3]2018'!EE$3</f>
        <v>0.211086</v>
      </c>
      <c r="D25" s="2">
        <f>'[3]2018'!EF$3</f>
        <v>0</v>
      </c>
      <c r="E25" s="2">
        <f>'[3]2018'!EG$3</f>
        <v>0</v>
      </c>
      <c r="F25" s="2">
        <f>'[3]2018'!EH$3</f>
        <v>8.1515999999999991E-2</v>
      </c>
      <c r="G25" s="2">
        <f>'[3]2018'!EI$3</f>
        <v>0</v>
      </c>
      <c r="H25" s="2">
        <f>'[3]2018'!EJ$3</f>
        <v>3.0680939999999999</v>
      </c>
      <c r="I25" s="2">
        <f>'[3]2018'!EK$3</f>
        <v>12.371041</v>
      </c>
      <c r="J25" s="2">
        <f>'[3]2018'!EL$3</f>
        <v>0.32289599999999996</v>
      </c>
      <c r="K25" s="2">
        <f>'[3]2018'!EM$3</f>
        <v>10.181557</v>
      </c>
      <c r="L25" s="2">
        <f>'[3]2018'!EN$3</f>
        <v>0.46857099999999996</v>
      </c>
      <c r="M25" s="2">
        <f>'[3]2018'!EO$3</f>
        <v>7.0538000000000003E-2</v>
      </c>
      <c r="N25" s="2">
        <f>'[3]2018'!EP$3</f>
        <v>0</v>
      </c>
      <c r="O25" s="2">
        <f>'[3]2018'!EQ$3</f>
        <v>0</v>
      </c>
      <c r="P25" s="2">
        <f>'[3]2018'!ER$3</f>
        <v>0</v>
      </c>
      <c r="Q25" s="2">
        <f>'[3]2018'!ES$3</f>
        <v>1.154868</v>
      </c>
      <c r="R25" s="2">
        <f>'[3]2018'!ET$3</f>
        <v>0</v>
      </c>
      <c r="S25" s="2">
        <f>'[3]2018'!EU$3</f>
        <v>0</v>
      </c>
      <c r="T25" s="2">
        <f>'[3]2018'!EV$3</f>
        <v>0</v>
      </c>
      <c r="U25" s="2">
        <f>'[3]2018'!EW$3</f>
        <v>2.5519499999999997</v>
      </c>
      <c r="V25" s="2">
        <f>'[3]2018'!EX$3</f>
        <v>23.98706</v>
      </c>
      <c r="W25" s="2">
        <f>'[3]2018'!EY$3</f>
        <v>0</v>
      </c>
      <c r="X25" s="2">
        <f>'[3]2018'!EZ$3</f>
        <v>2.3929229999999997</v>
      </c>
      <c r="Y25" s="2">
        <f>'[3]2018'!FA$3</f>
        <v>0</v>
      </c>
      <c r="Z25" s="2">
        <f>'[3]2018'!FB$3</f>
        <v>0</v>
      </c>
      <c r="AA25" s="2">
        <f>'[3]2018'!FC$3</f>
        <v>4.0479000000000001E-2</v>
      </c>
      <c r="AB25" s="2">
        <f>'[3]2018'!FD$3</f>
        <v>0</v>
      </c>
      <c r="AC25" s="2">
        <f>'[3]2018'!FE$3</f>
        <v>4.2035999999999997E-2</v>
      </c>
      <c r="AD25" s="2">
        <f>'[3]2018'!FF$3</f>
        <v>0</v>
      </c>
      <c r="AE25" s="2">
        <f>'[3]2018'!FG$3</f>
        <v>8.0335719999999995</v>
      </c>
      <c r="AF25" s="2">
        <f>'[3]2018'!FH$3</f>
        <v>4.2741999999999995E-2</v>
      </c>
      <c r="AG25" s="2">
        <f>'[3]2018'!FI$3</f>
        <v>0.465528</v>
      </c>
      <c r="AH25" s="2">
        <f>'[3]2018'!FJ$3</f>
        <v>8.5022E-2</v>
      </c>
    </row>
    <row r="26" spans="1:34" ht="12.5" x14ac:dyDescent="0.25">
      <c r="A26">
        <f t="shared" si="0"/>
        <v>2019</v>
      </c>
      <c r="B26" s="2">
        <f>'[3]2019'!FK$3</f>
        <v>61.584543999999994</v>
      </c>
      <c r="C26" s="6">
        <f>'[3]2019'!EE$3</f>
        <v>0.107832</v>
      </c>
      <c r="D26" s="2">
        <f>'[3]2019'!EF$3</f>
        <v>2.2799999999999997E-2</v>
      </c>
      <c r="E26" s="2">
        <f>'[3]2019'!EG$3</f>
        <v>2.0256E-2</v>
      </c>
      <c r="F26" s="2">
        <f>'[3]2019'!EH$3</f>
        <v>0</v>
      </c>
      <c r="G26" s="2">
        <f>'[3]2019'!EI$3</f>
        <v>0</v>
      </c>
      <c r="H26" s="2">
        <f>'[3]2019'!EJ$3</f>
        <v>2.8058109999999998</v>
      </c>
      <c r="I26" s="2">
        <f>'[3]2019'!EK$3</f>
        <v>14.130808</v>
      </c>
      <c r="J26" s="2">
        <f>'[3]2019'!EL$3</f>
        <v>0.25347999999999998</v>
      </c>
      <c r="K26" s="2">
        <f>'[3]2019'!EM$3</f>
        <v>9.6280590000000004</v>
      </c>
      <c r="L26" s="2">
        <f>'[3]2019'!EN$3</f>
        <v>1.9995309999999999</v>
      </c>
      <c r="M26" s="2">
        <f>'[3]2019'!EO$3</f>
        <v>5.0689999999999999E-2</v>
      </c>
      <c r="N26" s="2">
        <f>'[3]2019'!EP$3</f>
        <v>0</v>
      </c>
      <c r="O26" s="2">
        <f>'[3]2019'!EQ$3</f>
        <v>4.0465000000000001E-2</v>
      </c>
      <c r="P26" s="2">
        <f>'[3]2019'!ER$3</f>
        <v>0</v>
      </c>
      <c r="Q26" s="2">
        <f>'[3]2019'!ES$3</f>
        <v>1.2359819999999999</v>
      </c>
      <c r="R26" s="2">
        <f>'[3]2019'!ET$3</f>
        <v>0</v>
      </c>
      <c r="S26" s="2">
        <f>'[3]2019'!EU$3</f>
        <v>0</v>
      </c>
      <c r="T26" s="2">
        <f>'[3]2019'!EV$3</f>
        <v>0</v>
      </c>
      <c r="U26" s="2">
        <f>'[3]2019'!EW$3</f>
        <v>2.6165400000000001</v>
      </c>
      <c r="V26" s="2">
        <f>'[3]2019'!EX$3</f>
        <v>19.898758000000001</v>
      </c>
      <c r="W26" s="2">
        <f>'[3]2019'!EY$3</f>
        <v>0</v>
      </c>
      <c r="X26" s="2">
        <f>'[3]2019'!EZ$3</f>
        <v>2.0312139999999999</v>
      </c>
      <c r="Y26" s="2">
        <f>'[3]2019'!FA$3</f>
        <v>0</v>
      </c>
      <c r="Z26" s="2">
        <f>'[3]2019'!FB$3</f>
        <v>0</v>
      </c>
      <c r="AA26" s="2">
        <f>'[3]2019'!FC$3</f>
        <v>0.202324</v>
      </c>
      <c r="AB26" s="2">
        <f>'[3]2019'!FD$3</f>
        <v>0</v>
      </c>
      <c r="AC26" s="2">
        <f>'[3]2019'!FE$3</f>
        <v>0</v>
      </c>
      <c r="AD26" s="2">
        <f>'[3]2019'!FF$3</f>
        <v>0</v>
      </c>
      <c r="AE26" s="2">
        <f>'[3]2019'!FG$3</f>
        <v>5.8504719999999999</v>
      </c>
      <c r="AF26" s="2">
        <f>'[3]2019'!FH$3</f>
        <v>0.570766</v>
      </c>
      <c r="AG26" s="2">
        <f>'[3]2019'!FI$3</f>
        <v>2.0256E-2</v>
      </c>
      <c r="AH26" s="2">
        <f>'[3]2019'!FJ$3</f>
        <v>9.849999999999999E-2</v>
      </c>
    </row>
    <row r="27" spans="1:34" ht="12.5" x14ac:dyDescent="0.25">
      <c r="A27">
        <f t="shared" si="0"/>
        <v>2020</v>
      </c>
      <c r="B27" s="2">
        <f>'[4]2020'!FK$3</f>
        <v>59.6218</v>
      </c>
      <c r="C27" s="6">
        <f>'[4]2020'!EE$3</f>
        <v>1.2839639999999999</v>
      </c>
      <c r="D27" s="2">
        <f>'[4]2020'!EF$3</f>
        <v>0.135434</v>
      </c>
      <c r="E27" s="2">
        <f>'[4]2020'!EG$3</f>
        <v>2.2796E-2</v>
      </c>
      <c r="F27" s="2">
        <f>'[4]2020'!EH$3</f>
        <v>0.183055</v>
      </c>
      <c r="G27" s="2">
        <f>'[4]2020'!EI$3</f>
        <v>0</v>
      </c>
      <c r="H27" s="2">
        <f>'[4]2020'!EJ$3</f>
        <v>4.6443099999999999</v>
      </c>
      <c r="I27" s="2">
        <f>'[4]2020'!EK$3</f>
        <v>12.1061</v>
      </c>
      <c r="J27" s="2">
        <f>'[4]2020'!EL$3</f>
        <v>0.252386</v>
      </c>
      <c r="K27" s="2">
        <f>'[4]2020'!EM$3</f>
        <v>7.5592999999999995</v>
      </c>
      <c r="L27" s="2">
        <f>'[4]2020'!EN$3</f>
        <v>1.55043</v>
      </c>
      <c r="M27" s="2">
        <f>'[4]2020'!EO$3</f>
        <v>3.2791000000000001E-2</v>
      </c>
      <c r="N27" s="2">
        <f>'[4]2020'!EP$3</f>
        <v>4.0969999999999999E-3</v>
      </c>
      <c r="O27" s="2">
        <f>'[4]2020'!EQ$3</f>
        <v>0.101162</v>
      </c>
      <c r="P27" s="2">
        <f>'[4]2020'!ER$3</f>
        <v>0</v>
      </c>
      <c r="Q27" s="2">
        <f>'[4]2020'!ES$3</f>
        <v>0.85775699999999999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5.3931399999999998</v>
      </c>
      <c r="V27" s="2">
        <f>'[4]2020'!EX$3</f>
        <v>17.0686</v>
      </c>
      <c r="W27" s="2">
        <f>'[4]2020'!EY$3</f>
        <v>0</v>
      </c>
      <c r="X27" s="2">
        <f>'[4]2020'!EZ$3</f>
        <v>1.8095599999999998</v>
      </c>
      <c r="Y27" s="2">
        <f>'[4]2020'!FA$3</f>
        <v>0</v>
      </c>
      <c r="Z27" s="2">
        <f>'[4]2020'!FB$3</f>
        <v>0</v>
      </c>
      <c r="AA27" s="2">
        <f>'[4]2020'!FC$3</f>
        <v>0.202324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5.5019999999999998</v>
      </c>
      <c r="AF27" s="2">
        <f>'[4]2020'!FH$3</f>
        <v>0.53980299999999992</v>
      </c>
      <c r="AG27" s="2">
        <f>'[4]2020'!FI$3</f>
        <v>0.24394399999999999</v>
      </c>
      <c r="AH27" s="2">
        <f>'[4]2020'!FJ$3</f>
        <v>0.12884699999999999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B3" sqref="B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Argentina</v>
      </c>
      <c r="G2" t="str">
        <f>Master!FP4</f>
        <v>Bolivia</v>
      </c>
      <c r="H2" t="str">
        <f>Master!FQ4</f>
        <v>Brazil</v>
      </c>
      <c r="I2" t="str">
        <f>Master!FR4</f>
        <v>Chile</v>
      </c>
      <c r="J2" t="str">
        <f>Master!FS4</f>
        <v>Colombia</v>
      </c>
      <c r="K2" t="str">
        <f>Master!FT4</f>
        <v>Costa Rica</v>
      </c>
      <c r="L2" t="str">
        <f>Master!FU4</f>
        <v>Ecuador</v>
      </c>
      <c r="M2" t="str">
        <f>Master!FV4</f>
        <v>El Salvador</v>
      </c>
      <c r="N2" t="str">
        <f>Master!FW4</f>
        <v>Honduras</v>
      </c>
      <c r="O2" t="str">
        <f>Master!FX4</f>
        <v>Indonesia</v>
      </c>
      <c r="P2" t="str">
        <f>Master!FY4</f>
        <v>Iran</v>
      </c>
      <c r="Q2" t="str">
        <f>Master!FZ4</f>
        <v>Canada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Mexico</v>
      </c>
      <c r="W2" t="str">
        <f>Master!GF4</f>
        <v>Paraguay</v>
      </c>
      <c r="X2" t="str">
        <f>Master!GG4</f>
        <v>Peru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0.06</v>
      </c>
      <c r="C3" s="6">
        <f>'[1]1996'!FL$3</f>
        <v>0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0.06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0</v>
      </c>
      <c r="AB3" s="2">
        <f>'[1]1996'!GK$3</f>
        <v>0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0</v>
      </c>
      <c r="AG3" s="2">
        <f>'[1]1996'!GP$3</f>
        <v>0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4.4811999999999998E-2</v>
      </c>
      <c r="C4" s="6">
        <f>'[1]1997'!FL$3</f>
        <v>0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0.02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9.8119999999999995E-3</v>
      </c>
      <c r="O4" s="2">
        <f>'[1]1997'!FX$3</f>
        <v>0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1.4999999999999999E-2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0</v>
      </c>
      <c r="AA4" s="2">
        <f>'[1]1997'!GJ$3</f>
        <v>0</v>
      </c>
      <c r="AB4" s="2">
        <f>'[1]1997'!GK$3</f>
        <v>0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</v>
      </c>
      <c r="AH4" s="2">
        <f>'[1]1997'!GQ$3</f>
        <v>0</v>
      </c>
    </row>
    <row r="5" spans="1:34" ht="12.5" x14ac:dyDescent="0.25">
      <c r="A5">
        <f t="shared" si="0"/>
        <v>1998</v>
      </c>
      <c r="B5" s="2">
        <f>'[1]1998'!GR$3</f>
        <v>2.5506999999999998E-2</v>
      </c>
      <c r="C5" s="6">
        <f>'[1]1998'!FL$3</f>
        <v>0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2.5010999999999999E-2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</v>
      </c>
      <c r="AA5" s="2">
        <f>'[1]1998'!GJ$3</f>
        <v>0</v>
      </c>
      <c r="AB5" s="2">
        <f>'[1]1998'!GK$3</f>
        <v>0</v>
      </c>
      <c r="AC5" s="2">
        <f>'[1]1998'!GL$3</f>
        <v>0</v>
      </c>
      <c r="AD5" s="2">
        <f>'[1]1998'!GM$3</f>
        <v>0</v>
      </c>
      <c r="AE5" s="2">
        <f>'[1]1998'!GN$3</f>
        <v>4.9600000000000002E-4</v>
      </c>
      <c r="AF5" s="2">
        <f>'[1]1998'!GO$3</f>
        <v>0</v>
      </c>
      <c r="AG5" s="2">
        <f>'[1]1998'!GP$3</f>
        <v>0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3.5451999999999997E-2</v>
      </c>
      <c r="C6" s="6">
        <f>'[1]1999'!FL$3</f>
        <v>0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</v>
      </c>
      <c r="V6" s="2">
        <f>'[1]1999'!GE$3</f>
        <v>3.4949000000000001E-2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0</v>
      </c>
      <c r="AB6" s="2">
        <f>'[1]1999'!GK$3</f>
        <v>0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</v>
      </c>
      <c r="AH6" s="2">
        <f>'[1]1999'!GQ$3</f>
        <v>5.0299999999999997E-4</v>
      </c>
    </row>
    <row r="7" spans="1:34" ht="12.5" x14ac:dyDescent="0.25">
      <c r="A7">
        <f t="shared" si="0"/>
        <v>2000</v>
      </c>
      <c r="B7" s="2">
        <f>'[2]2000'!GR$3</f>
        <v>0.92214399999999996</v>
      </c>
      <c r="C7" s="6">
        <f>'[2]2000'!FL$3</f>
        <v>0</v>
      </c>
      <c r="D7" s="2">
        <f>'[2]2000'!FM$3</f>
        <v>0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0.828125</v>
      </c>
      <c r="K7" s="2">
        <f>'[2]2000'!FT$3</f>
        <v>8.624999999999999E-3</v>
      </c>
      <c r="L7" s="2">
        <f>'[2]2000'!FU$3</f>
        <v>0.04</v>
      </c>
      <c r="M7" s="2">
        <f>'[2]2000'!FV$3</f>
        <v>0.01</v>
      </c>
      <c r="N7" s="2">
        <f>'[2]2000'!FW$3</f>
        <v>0</v>
      </c>
      <c r="O7" s="2">
        <f>'[2]2000'!FX$3</f>
        <v>0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1.4936999999999999E-2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</v>
      </c>
      <c r="AA7" s="2">
        <f>'[2]2000'!GJ$3</f>
        <v>0</v>
      </c>
      <c r="AB7" s="2">
        <f>'[2]2000'!GK$3</f>
        <v>0</v>
      </c>
      <c r="AC7" s="2">
        <f>'[2]2000'!GL$3</f>
        <v>0</v>
      </c>
      <c r="AD7" s="2">
        <f>'[2]2000'!GM$3</f>
        <v>0</v>
      </c>
      <c r="AE7" s="2">
        <f>'[2]2000'!GN$3</f>
        <v>0</v>
      </c>
      <c r="AF7" s="2">
        <f>'[2]2000'!GO$3</f>
        <v>0.02</v>
      </c>
      <c r="AG7" s="2">
        <f>'[2]2000'!GP$3</f>
        <v>0</v>
      </c>
      <c r="AH7" s="2">
        <f>'[2]2000'!GQ$3</f>
        <v>4.57E-4</v>
      </c>
    </row>
    <row r="8" spans="1:34" ht="12.5" x14ac:dyDescent="0.25">
      <c r="A8">
        <f t="shared" si="0"/>
        <v>2001</v>
      </c>
      <c r="B8" s="2">
        <f>'[2]2001'!GR$3</f>
        <v>0.46142899999999998</v>
      </c>
      <c r="C8" s="6">
        <f>'[2]2001'!FL$3</f>
        <v>3.3760999999999999E-2</v>
      </c>
      <c r="D8" s="2">
        <f>'[2]2001'!FM$3</f>
        <v>0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0.33443699999999998</v>
      </c>
      <c r="K8" s="2">
        <f>'[2]2001'!FT$3</f>
        <v>2.8999999999999998E-2</v>
      </c>
      <c r="L8" s="2">
        <f>'[2]2001'!FU$3</f>
        <v>0.02</v>
      </c>
      <c r="M8" s="2">
        <f>'[2]2001'!FV$3</f>
        <v>6.9999999999999993E-3</v>
      </c>
      <c r="N8" s="2">
        <f>'[2]2001'!FW$3</f>
        <v>0</v>
      </c>
      <c r="O8" s="2">
        <f>'[2]2001'!FX$3</f>
        <v>0</v>
      </c>
      <c r="P8" s="2">
        <f>'[2]2001'!FY$3</f>
        <v>0</v>
      </c>
      <c r="Q8" s="2">
        <f>'[2]2001'!FZ$3</f>
        <v>0</v>
      </c>
      <c r="R8" s="2">
        <f>'[2]2001'!GA$3</f>
        <v>0</v>
      </c>
      <c r="S8" s="2">
        <f>'[2]2001'!GB$3</f>
        <v>0</v>
      </c>
      <c r="T8" s="2">
        <f>'[2]2001'!GC$3</f>
        <v>0</v>
      </c>
      <c r="U8" s="2">
        <f>'[2]2001'!GD$3</f>
        <v>0</v>
      </c>
      <c r="V8" s="2">
        <f>'[2]2001'!GE$3</f>
        <v>1.0936999999999999E-2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</v>
      </c>
      <c r="AA8" s="2">
        <f>'[2]2001'!GJ$3</f>
        <v>0</v>
      </c>
      <c r="AB8" s="2">
        <f>'[2]2001'!GK$3</f>
        <v>0</v>
      </c>
      <c r="AC8" s="2">
        <f>'[2]2001'!GL$3</f>
        <v>0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0</v>
      </c>
      <c r="AH8" s="2">
        <f>'[2]2001'!GQ$3</f>
        <v>2.6293999999999998E-2</v>
      </c>
    </row>
    <row r="9" spans="1:34" ht="12.5" x14ac:dyDescent="0.25">
      <c r="A9">
        <f t="shared" si="0"/>
        <v>2002</v>
      </c>
      <c r="B9" s="2">
        <f>'[2]2002'!GR$3</f>
        <v>0.26513999999999999</v>
      </c>
      <c r="C9" s="6">
        <f>'[2]2002'!FL$3</f>
        <v>6.0000000000000002E-6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0</v>
      </c>
      <c r="I9" s="2">
        <f>'[2]2002'!FR$3</f>
        <v>0</v>
      </c>
      <c r="J9" s="2">
        <f>'[2]2002'!FS$3</f>
        <v>0.125</v>
      </c>
      <c r="K9" s="2">
        <f>'[2]2002'!FT$3</f>
        <v>5.0000000000000001E-3</v>
      </c>
      <c r="L9" s="2">
        <f>'[2]2002'!FU$3</f>
        <v>0</v>
      </c>
      <c r="M9" s="2">
        <f>'[2]2002'!FV$3</f>
        <v>1.9077E-2</v>
      </c>
      <c r="N9" s="2">
        <f>'[2]2002'!FW$3</f>
        <v>0</v>
      </c>
      <c r="O9" s="2">
        <f>'[2]2002'!FX$3</f>
        <v>0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0</v>
      </c>
      <c r="T9" s="2">
        <f>'[2]2002'!GC$3</f>
        <v>0</v>
      </c>
      <c r="U9" s="2">
        <f>'[2]2002'!GD$3</f>
        <v>0</v>
      </c>
      <c r="V9" s="2">
        <f>'[2]2002'!GE$3</f>
        <v>8.0999999999999996E-3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</v>
      </c>
      <c r="AA9" s="2">
        <f>'[2]2002'!GJ$3</f>
        <v>0</v>
      </c>
      <c r="AB9" s="2">
        <f>'[2]2002'!GK$3</f>
        <v>0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</v>
      </c>
      <c r="AG9" s="2">
        <f>'[2]2002'!GP$3</f>
        <v>0</v>
      </c>
      <c r="AH9" s="2">
        <f>'[2]2002'!GQ$3</f>
        <v>0.107957</v>
      </c>
    </row>
    <row r="10" spans="1:34" ht="12.5" x14ac:dyDescent="0.25">
      <c r="A10">
        <f t="shared" si="0"/>
        <v>2003</v>
      </c>
      <c r="B10" s="2">
        <f>'[2]2003'!GR$3</f>
        <v>0.173401</v>
      </c>
      <c r="C10" s="6">
        <f>'[2]2003'!FL$3</f>
        <v>0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7.0170999999999997E-2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0</v>
      </c>
      <c r="Q10" s="2">
        <f>'[2]2003'!FZ$3</f>
        <v>0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0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</v>
      </c>
      <c r="AA10" s="2">
        <f>'[2]2003'!GJ$3</f>
        <v>0</v>
      </c>
      <c r="AB10" s="2">
        <f>'[2]2003'!GK$3</f>
        <v>0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1.4374999999999999E-2</v>
      </c>
      <c r="AG10" s="2">
        <f>'[2]2003'!GP$3</f>
        <v>0</v>
      </c>
      <c r="AH10" s="2">
        <f>'[2]2003'!GQ$3</f>
        <v>8.885499999999999E-2</v>
      </c>
    </row>
    <row r="11" spans="1:34" ht="12.5" x14ac:dyDescent="0.25">
      <c r="A11">
        <f t="shared" si="0"/>
        <v>2004</v>
      </c>
      <c r="B11" s="2">
        <f>'[2]2004'!GR$3</f>
        <v>4.2374999999999996E-2</v>
      </c>
      <c r="C11" s="6">
        <f>'[2]2004'!FL$3</f>
        <v>0</v>
      </c>
      <c r="D11" s="2">
        <f>'[2]2004'!FM$3</f>
        <v>0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0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0</v>
      </c>
      <c r="AA11" s="2">
        <f>'[2]2004'!GJ$3</f>
        <v>0</v>
      </c>
      <c r="AB11" s="2">
        <f>'[2]2004'!GK$3</f>
        <v>0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1.4374999999999999E-2</v>
      </c>
      <c r="AG11" s="2">
        <f>'[2]2004'!GP$3</f>
        <v>0</v>
      </c>
      <c r="AH11" s="2">
        <f>'[2]2004'!GQ$3</f>
        <v>2.7999999999999997E-2</v>
      </c>
    </row>
    <row r="12" spans="1:34" ht="12.5" x14ac:dyDescent="0.25">
      <c r="A12">
        <f t="shared" si="0"/>
        <v>2005</v>
      </c>
      <c r="B12" s="2">
        <f>'[2]2005'!GR$3</f>
        <v>0</v>
      </c>
      <c r="C12" s="6">
        <f>'[2]2005'!FL$3</f>
        <v>0</v>
      </c>
      <c r="D12" s="2">
        <f>'[2]2005'!FM$3</f>
        <v>0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0</v>
      </c>
      <c r="T12" s="2">
        <f>'[2]2005'!GC$3</f>
        <v>0</v>
      </c>
      <c r="U12" s="2">
        <f>'[2]2005'!GD$3</f>
        <v>0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0</v>
      </c>
      <c r="AA12" s="2">
        <f>'[2]2005'!GJ$3</f>
        <v>0</v>
      </c>
      <c r="AB12" s="2">
        <f>'[2]2005'!GK$3</f>
        <v>0</v>
      </c>
      <c r="AC12" s="2">
        <f>'[2]2005'!GL$3</f>
        <v>0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0</v>
      </c>
      <c r="AH12" s="2">
        <f>'[2]2005'!GQ$3</f>
        <v>0</v>
      </c>
    </row>
    <row r="13" spans="1:34" ht="12.5" x14ac:dyDescent="0.25">
      <c r="A13">
        <f t="shared" si="0"/>
        <v>2006</v>
      </c>
      <c r="B13" s="2">
        <f>'[2]2006'!GR$3</f>
        <v>2.7999999999999998E-4</v>
      </c>
      <c r="C13" s="6">
        <f>'[2]2006'!FL$3</f>
        <v>0</v>
      </c>
      <c r="D13" s="2">
        <f>'[2]2006'!FM$3</f>
        <v>0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0</v>
      </c>
      <c r="Z13" s="2">
        <f>'[2]2006'!GI$3</f>
        <v>0</v>
      </c>
      <c r="AA13" s="2">
        <f>'[2]2006'!GJ$3</f>
        <v>0</v>
      </c>
      <c r="AB13" s="2">
        <f>'[2]2006'!GK$3</f>
        <v>0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</v>
      </c>
      <c r="AH13" s="2">
        <f>'[2]2006'!GQ$3</f>
        <v>2.7999999999999998E-4</v>
      </c>
    </row>
    <row r="14" spans="1:34" ht="12.5" x14ac:dyDescent="0.25">
      <c r="A14">
        <f t="shared" si="0"/>
        <v>2007</v>
      </c>
      <c r="B14" s="2">
        <f>'[2]2007'!GR$3</f>
        <v>0</v>
      </c>
      <c r="C14" s="6">
        <f>'[2]2007'!FL$3</f>
        <v>0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</v>
      </c>
      <c r="P14" s="2">
        <f>'[2]2007'!FY$3</f>
        <v>0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</v>
      </c>
      <c r="U14" s="2">
        <f>'[2]2007'!GD$3</f>
        <v>0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</v>
      </c>
      <c r="Z14" s="2">
        <f>'[2]2007'!GI$3</f>
        <v>0</v>
      </c>
      <c r="AA14" s="2">
        <f>'[2]2007'!GJ$3</f>
        <v>0</v>
      </c>
      <c r="AB14" s="2">
        <f>'[2]2007'!GK$3</f>
        <v>0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0</v>
      </c>
      <c r="AH14" s="2">
        <f>'[2]2007'!GQ$3</f>
        <v>0</v>
      </c>
    </row>
    <row r="15" spans="1:34" ht="12.5" x14ac:dyDescent="0.25">
      <c r="A15">
        <f t="shared" si="0"/>
        <v>2008</v>
      </c>
      <c r="B15" s="2">
        <f>'[2]2008'!GR$3</f>
        <v>3.8795999999999997E-2</v>
      </c>
      <c r="C15" s="6">
        <f>'[2]2008'!FL$3</f>
        <v>0</v>
      </c>
      <c r="D15" s="2">
        <f>'[2]2008'!FM$3</f>
        <v>0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1.25E-4</v>
      </c>
      <c r="N15" s="2">
        <f>'[2]2008'!FW$3</f>
        <v>1.671E-3</v>
      </c>
      <c r="O15" s="2">
        <f>'[2]2008'!FX$3</f>
        <v>0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</v>
      </c>
      <c r="V15" s="2">
        <f>'[2]2008'!GE$3</f>
        <v>3.6999999999999998E-2</v>
      </c>
      <c r="W15" s="2">
        <f>'[2]2008'!GF$3</f>
        <v>0</v>
      </c>
      <c r="X15" s="2">
        <f>'[2]2008'!GG$3</f>
        <v>0</v>
      </c>
      <c r="Y15" s="2">
        <f>'[2]2008'!GH$3</f>
        <v>0</v>
      </c>
      <c r="Z15" s="2">
        <f>'[2]2008'!GI$3</f>
        <v>0</v>
      </c>
      <c r="AA15" s="2">
        <f>'[2]2008'!GJ$3</f>
        <v>0</v>
      </c>
      <c r="AB15" s="2">
        <f>'[2]2008'!GK$3</f>
        <v>0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0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7.2399999999999993E-4</v>
      </c>
      <c r="C16" s="6">
        <f>'[2]2009'!FL$3</f>
        <v>0</v>
      </c>
      <c r="D16" s="2">
        <f>'[2]2009'!FM$3</f>
        <v>0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7.2399999999999993E-4</v>
      </c>
      <c r="O16" s="2">
        <f>'[2]2009'!FX$3</f>
        <v>0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0</v>
      </c>
      <c r="Z16" s="2">
        <f>'[2]2009'!GI$3</f>
        <v>0</v>
      </c>
      <c r="AA16" s="2">
        <f>'[2]2009'!GJ$3</f>
        <v>0</v>
      </c>
      <c r="AB16" s="2">
        <f>'[2]2009'!GK$3</f>
        <v>0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</v>
      </c>
      <c r="AH16" s="2">
        <f>'[2]2009'!GQ$3</f>
        <v>0</v>
      </c>
    </row>
    <row r="17" spans="1:34" ht="12.5" x14ac:dyDescent="0.25">
      <c r="A17">
        <f t="shared" si="0"/>
        <v>2010</v>
      </c>
      <c r="B17" s="2">
        <f>'[3]2010'!GR$3</f>
        <v>2.1814999999999998E-2</v>
      </c>
      <c r="C17" s="6">
        <f>'[3]2010'!FL$3</f>
        <v>0</v>
      </c>
      <c r="D17" s="2">
        <f>'[3]2010'!FM$3</f>
        <v>0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7.5499999999999992E-4</v>
      </c>
      <c r="N17" s="2">
        <f>'[3]2010'!FW$3</f>
        <v>0</v>
      </c>
      <c r="O17" s="2">
        <f>'[3]2010'!FX$3</f>
        <v>0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0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</v>
      </c>
      <c r="Z17" s="2">
        <f>'[3]2010'!GI$3</f>
        <v>0</v>
      </c>
      <c r="AA17" s="2">
        <f>'[3]2010'!GJ$3</f>
        <v>0</v>
      </c>
      <c r="AB17" s="2">
        <f>'[3]2010'!GK$3</f>
        <v>0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</v>
      </c>
      <c r="AH17" s="2">
        <f>'[3]2010'!GQ$3</f>
        <v>2.1059999999999999E-2</v>
      </c>
    </row>
    <row r="18" spans="1:34" ht="12.5" x14ac:dyDescent="0.25">
      <c r="A18">
        <f t="shared" si="0"/>
        <v>2011</v>
      </c>
      <c r="B18" s="2">
        <f>'[3]2011'!GR$3</f>
        <v>7.9999999999999993E-5</v>
      </c>
      <c r="C18" s="6">
        <f>'[3]2011'!FL$3</f>
        <v>0</v>
      </c>
      <c r="D18" s="2">
        <f>'[3]2011'!FM$3</f>
        <v>0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</v>
      </c>
      <c r="P18" s="2">
        <f>'[3]2011'!FY$3</f>
        <v>0</v>
      </c>
      <c r="Q18" s="2">
        <f>'[3]2011'!FZ$3</f>
        <v>0</v>
      </c>
      <c r="R18" s="2">
        <f>'[3]2011'!GA$3</f>
        <v>0</v>
      </c>
      <c r="S18" s="2">
        <f>'[3]2011'!GB$3</f>
        <v>0</v>
      </c>
      <c r="T18" s="2">
        <f>'[3]2011'!GC$3</f>
        <v>0</v>
      </c>
      <c r="U18" s="2">
        <f>'[3]2011'!GD$3</f>
        <v>0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</v>
      </c>
      <c r="AA18" s="2">
        <f>'[3]2011'!GJ$3</f>
        <v>0</v>
      </c>
      <c r="AB18" s="2">
        <f>'[3]2011'!GK$3</f>
        <v>0</v>
      </c>
      <c r="AC18" s="2">
        <f>'[3]2011'!GL$3</f>
        <v>0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</v>
      </c>
      <c r="AH18" s="2">
        <f>'[3]2011'!GQ$3</f>
        <v>7.9999999999999993E-5</v>
      </c>
    </row>
    <row r="19" spans="1:34" ht="12.5" x14ac:dyDescent="0.25">
      <c r="A19">
        <f t="shared" si="0"/>
        <v>2012</v>
      </c>
      <c r="B19" s="2">
        <f>'[3]2012'!GR$3</f>
        <v>7.9999999999999993E-5</v>
      </c>
      <c r="C19" s="6">
        <f>'[3]2012'!FL$3</f>
        <v>0</v>
      </c>
      <c r="D19" s="2">
        <f>'[3]2012'!FM$3</f>
        <v>0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7.9999999999999993E-5</v>
      </c>
      <c r="N19" s="2">
        <f>'[3]2012'!FW$3</f>
        <v>0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</v>
      </c>
      <c r="U19" s="2">
        <f>'[3]2012'!GD$3</f>
        <v>0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0</v>
      </c>
      <c r="AB19" s="2">
        <f>'[3]2012'!GK$3</f>
        <v>0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</v>
      </c>
      <c r="AG19" s="2">
        <f>'[3]2012'!GP$3</f>
        <v>0</v>
      </c>
      <c r="AH19" s="2">
        <f>'[3]2012'!GQ$3</f>
        <v>0</v>
      </c>
    </row>
    <row r="20" spans="1:34" ht="12.5" x14ac:dyDescent="0.25">
      <c r="A20">
        <f t="shared" si="0"/>
        <v>2013</v>
      </c>
      <c r="B20" s="2">
        <f>'[3]2013'!GR$3</f>
        <v>3.0000000000000001E-6</v>
      </c>
      <c r="C20" s="6">
        <f>'[3]2013'!FL$3</f>
        <v>0</v>
      </c>
      <c r="D20" s="2">
        <f>'[3]2013'!FM$3</f>
        <v>0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3.0000000000000001E-6</v>
      </c>
      <c r="O20" s="2">
        <f>'[3]2013'!FX$3</f>
        <v>0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0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2.5499999999999996E-4</v>
      </c>
      <c r="C21" s="6">
        <f>'[3]2014'!FL$3</f>
        <v>0</v>
      </c>
      <c r="D21" s="2">
        <f>'[3]2014'!FM$3</f>
        <v>0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0</v>
      </c>
      <c r="AH21" s="2">
        <f>'[3]2014'!GQ$3</f>
        <v>2.5499999999999996E-4</v>
      </c>
    </row>
    <row r="22" spans="1:34" ht="12.5" x14ac:dyDescent="0.25">
      <c r="A22">
        <f t="shared" si="0"/>
        <v>2015</v>
      </c>
      <c r="B22" s="2">
        <f>'[3]2015'!GR$3</f>
        <v>8.5656013951122878E-2</v>
      </c>
      <c r="C22" s="6">
        <f>'[3]2015'!FL$3</f>
        <v>0</v>
      </c>
      <c r="D22" s="2">
        <f>'[3]2015'!FM$3</f>
        <v>0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1.1E-5</v>
      </c>
      <c r="L22" s="2">
        <f>'[3]2015'!FU$3</f>
        <v>0</v>
      </c>
      <c r="M22" s="2">
        <f>'[3]2015'!FV$3</f>
        <v>1.0501395112288118E-4</v>
      </c>
      <c r="N22" s="2">
        <f>'[3]2015'!FW$3</f>
        <v>4.9999999999999996E-5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0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</v>
      </c>
      <c r="AC22" s="2">
        <f>'[3]2015'!GL$3</f>
        <v>0</v>
      </c>
      <c r="AD22" s="2">
        <f>'[3]2015'!GM$3</f>
        <v>0</v>
      </c>
      <c r="AE22" s="2">
        <f>'[3]2015'!GN$3</f>
        <v>5.1999999999999997E-5</v>
      </c>
      <c r="AF22" s="2">
        <f>'[3]2015'!GO$3</f>
        <v>0</v>
      </c>
      <c r="AG22" s="2">
        <f>'[3]2015'!GP$3</f>
        <v>0</v>
      </c>
      <c r="AH22" s="2">
        <f>'[3]2015'!GQ$3</f>
        <v>8.5438E-2</v>
      </c>
    </row>
    <row r="23" spans="1:34" ht="12.5" x14ac:dyDescent="0.25">
      <c r="A23">
        <f t="shared" si="0"/>
        <v>2016</v>
      </c>
      <c r="B23" s="2">
        <f>'[3]2016'!GR$3</f>
        <v>1.1786E-2</v>
      </c>
      <c r="C23" s="6">
        <f>'[3]2016'!FL$3</f>
        <v>0</v>
      </c>
      <c r="D23" s="2">
        <f>'[3]2016'!FM$3</f>
        <v>0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0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0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0</v>
      </c>
      <c r="AH23" s="2">
        <f>'[3]2016'!GQ$3</f>
        <v>1.1786E-2</v>
      </c>
    </row>
    <row r="24" spans="1:34" ht="12.5" x14ac:dyDescent="0.25">
      <c r="A24">
        <f t="shared" si="0"/>
        <v>2017</v>
      </c>
      <c r="B24" s="2">
        <f>'[3]2017'!GR$3</f>
        <v>3.1E-4</v>
      </c>
      <c r="C24" s="6">
        <f>'[3]2017'!FL$3</f>
        <v>0</v>
      </c>
      <c r="D24" s="2">
        <f>'[3]2017'!FM$3</f>
        <v>0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3.6000000000000001E-5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0</v>
      </c>
      <c r="U24" s="2">
        <f>'[3]2017'!GD$3</f>
        <v>0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</v>
      </c>
      <c r="AH24" s="2">
        <f>'[3]2017'!GQ$3</f>
        <v>2.7399999999999999E-4</v>
      </c>
    </row>
    <row r="25" spans="1:34" ht="12.5" x14ac:dyDescent="0.25">
      <c r="A25">
        <f t="shared" si="0"/>
        <v>2018</v>
      </c>
      <c r="B25" s="2">
        <f>'[3]2018'!GR$3</f>
        <v>6.1399999999999996E-3</v>
      </c>
      <c r="C25" s="6">
        <f>'[3]2018'!FL$3</f>
        <v>0</v>
      </c>
      <c r="D25" s="2">
        <f>'[3]2018'!FM$3</f>
        <v>0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5.0929999999999994E-3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0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</v>
      </c>
      <c r="AB25" s="2">
        <f>'[3]2018'!GK$3</f>
        <v>0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</v>
      </c>
      <c r="AH25" s="2">
        <f>'[3]2018'!GQ$3</f>
        <v>1.047E-3</v>
      </c>
    </row>
    <row r="26" spans="1:34" ht="12.5" x14ac:dyDescent="0.25">
      <c r="A26">
        <f t="shared" si="0"/>
        <v>2019</v>
      </c>
      <c r="B26" s="2">
        <f>'[3]2019'!GR$3</f>
        <v>3.4E-5</v>
      </c>
      <c r="C26" s="6">
        <f>'[3]2019'!FL$3</f>
        <v>0</v>
      </c>
      <c r="D26" s="2">
        <f>'[3]2019'!FM$3</f>
        <v>0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3.4E-5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0</v>
      </c>
      <c r="AH26" s="2">
        <f>'[3]2019'!GQ$3</f>
        <v>0</v>
      </c>
    </row>
    <row r="27" spans="1:34" ht="12.5" x14ac:dyDescent="0.25">
      <c r="A27">
        <f t="shared" si="0"/>
        <v>2020</v>
      </c>
      <c r="B27" s="2">
        <f>'[4]2020'!GR$3</f>
        <v>0.5635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0.5635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H3" activePane="bottomRight" state="frozen"/>
      <selection pane="topRight" activeCell="C1" sqref="C1"/>
      <selection pane="bottomLeft" activeCell="A3" sqref="A3"/>
      <selection pane="bottomRight" activeCell="A26" sqref="A26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Argentina</v>
      </c>
      <c r="G2" t="str">
        <f>Master!AJ4</f>
        <v>Bolivia</v>
      </c>
      <c r="H2" t="str">
        <f>Master!AK4</f>
        <v>Brazil</v>
      </c>
      <c r="I2" t="str">
        <f>Master!AL4</f>
        <v>Chile</v>
      </c>
      <c r="J2" t="str">
        <f>Master!AM4</f>
        <v>Colombia</v>
      </c>
      <c r="K2" t="str">
        <f>Master!AN4</f>
        <v>Costa Rica</v>
      </c>
      <c r="L2" t="str">
        <f>Master!AO4</f>
        <v>Ecuador</v>
      </c>
      <c r="M2" t="str">
        <f>Master!AP4</f>
        <v>El Salvador</v>
      </c>
      <c r="N2" t="str">
        <f>Master!AQ4</f>
        <v>Honduras</v>
      </c>
      <c r="O2" t="str">
        <f>Master!AR4</f>
        <v>Indonesia</v>
      </c>
      <c r="P2" t="str">
        <f>Master!AS4</f>
        <v>Iran</v>
      </c>
      <c r="Q2" t="str">
        <f>Master!AT4</f>
        <v>Canada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Mexico</v>
      </c>
      <c r="W2" t="str">
        <f>Master!AZ4</f>
        <v>Paraguay</v>
      </c>
      <c r="X2" t="str">
        <f>Master!BA4</f>
        <v>Peru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x14ac:dyDescent="0.25">
      <c r="A3">
        <v>1996</v>
      </c>
      <c r="B3" s="2">
        <f>'[1]1996'!BL$3</f>
        <v>39.919737999999995</v>
      </c>
      <c r="C3" s="6">
        <f>'[1]1996'!AF$3</f>
        <v>0</v>
      </c>
      <c r="D3" s="2">
        <f>'[1]1996'!AG$3</f>
        <v>0</v>
      </c>
      <c r="E3" s="2">
        <f>'[1]1996'!AH$3</f>
        <v>0</v>
      </c>
      <c r="F3" s="2">
        <f>'[1]1996'!AI$3</f>
        <v>0</v>
      </c>
      <c r="G3" s="2">
        <f>'[1]1996'!AJ$3</f>
        <v>0</v>
      </c>
      <c r="H3" s="2">
        <f>'[1]1996'!AK$3</f>
        <v>0.06</v>
      </c>
      <c r="I3" s="2">
        <f>'[1]1996'!AL$3</f>
        <v>0.46898799999999996</v>
      </c>
      <c r="J3" s="4">
        <f>'[1]1996'!AM$3</f>
        <v>4.5043119999999996</v>
      </c>
      <c r="K3" s="55">
        <f>'[1]1996'!AN$3</f>
        <v>2.8989879999999997</v>
      </c>
      <c r="L3" s="55">
        <f>'[1]1996'!AO$3</f>
        <v>0</v>
      </c>
      <c r="M3" s="55">
        <f>'[1]1996'!AP$3</f>
        <v>0.50380000000000003</v>
      </c>
      <c r="N3" s="55">
        <f>'[1]1996'!AQ$3</f>
        <v>0.101406</v>
      </c>
      <c r="O3" s="55">
        <f>'[1]1996'!AR$3</f>
        <v>0</v>
      </c>
      <c r="P3" s="55">
        <f>'[1]1996'!AS$3</f>
        <v>0</v>
      </c>
      <c r="Q3" s="55">
        <f>'[1]1996'!AT$3</f>
        <v>0</v>
      </c>
      <c r="R3" s="4">
        <f>'[1]1996'!AU$3</f>
        <v>8.0000000000000002E-3</v>
      </c>
      <c r="S3" s="4">
        <f>'[1]1996'!AV$3</f>
        <v>0</v>
      </c>
      <c r="T3" s="55">
        <f>'[1]1996'!AW$3</f>
        <v>0</v>
      </c>
      <c r="U3" s="4">
        <f>'[1]1996'!AX$3</f>
        <v>0</v>
      </c>
      <c r="V3" s="55">
        <f>'[1]1996'!AY$3</f>
        <v>22.712999</v>
      </c>
      <c r="W3" s="55">
        <f>'[1]1996'!AZ$3</f>
        <v>0</v>
      </c>
      <c r="X3" s="55">
        <f>'[1]1996'!BA$3</f>
        <v>0.46637799999999996</v>
      </c>
      <c r="Y3" s="55">
        <f>'[1]1996'!BB$3</f>
        <v>0</v>
      </c>
      <c r="Z3" s="55">
        <f>'[1]1996'!BC$3</f>
        <v>0</v>
      </c>
      <c r="AA3" s="55">
        <f>'[1]1996'!BD$3</f>
        <v>0</v>
      </c>
      <c r="AB3" s="55">
        <f>'[1]1996'!BE$3</f>
        <v>0</v>
      </c>
      <c r="AC3" s="55">
        <f>'[1]1996'!BF$3</f>
        <v>0</v>
      </c>
      <c r="AD3" s="55">
        <f>'[1]1996'!BG$3</f>
        <v>0</v>
      </c>
      <c r="AE3" s="4">
        <f>'[1]1996'!BH$3</f>
        <v>7.94482</v>
      </c>
      <c r="AF3" s="4">
        <f>'[1]1996'!BI$3</f>
        <v>0.151281</v>
      </c>
      <c r="AG3" s="4">
        <f>'[1]1996'!BJ$3</f>
        <v>0</v>
      </c>
      <c r="AH3" s="55">
        <f>'[1]1996'!BK$3</f>
        <v>9.8765999999999993E-2</v>
      </c>
    </row>
    <row r="4" spans="1:34" x14ac:dyDescent="0.25">
      <c r="A4">
        <f t="shared" ref="A4:A27" si="0">1+A3</f>
        <v>1997</v>
      </c>
      <c r="B4" s="2">
        <f>'[1]1997'!BL$3</f>
        <v>35.329901</v>
      </c>
      <c r="C4" s="6">
        <f>'[1]1997'!AF$3</f>
        <v>0</v>
      </c>
      <c r="D4" s="2">
        <f>'[1]1997'!AG$3</f>
        <v>0</v>
      </c>
      <c r="E4" s="2">
        <f>'[1]1997'!AH$3</f>
        <v>0</v>
      </c>
      <c r="F4" s="2">
        <f>'[1]1997'!AI$3</f>
        <v>0</v>
      </c>
      <c r="G4" s="2">
        <f>'[1]1997'!AJ$3</f>
        <v>0.01</v>
      </c>
      <c r="H4" s="2">
        <f>'[1]1997'!AK$3</f>
        <v>0.02</v>
      </c>
      <c r="I4" s="2">
        <f>'[1]1997'!AL$3</f>
        <v>0.37750699999999998</v>
      </c>
      <c r="J4" s="4">
        <f>'[1]1997'!AM$3</f>
        <v>4.0066869999999994</v>
      </c>
      <c r="K4" s="55">
        <f>'[1]1997'!AN$3</f>
        <v>2.7086079999999999</v>
      </c>
      <c r="L4" s="55">
        <f>'[1]1997'!AO$3</f>
        <v>0</v>
      </c>
      <c r="M4" s="55">
        <f>'[1]1997'!AP$3</f>
        <v>0.38233899999999998</v>
      </c>
      <c r="N4" s="55">
        <f>'[1]1997'!AQ$3</f>
        <v>0.12189699999999999</v>
      </c>
      <c r="O4" s="55">
        <f>'[1]1997'!AR$3</f>
        <v>0</v>
      </c>
      <c r="P4" s="55">
        <f>'[1]1997'!AS$3</f>
        <v>0</v>
      </c>
      <c r="Q4" s="55">
        <f>'[1]1997'!AT$3</f>
        <v>0</v>
      </c>
      <c r="R4" s="4">
        <f>'[1]1997'!AU$3</f>
        <v>1.83E-2</v>
      </c>
      <c r="S4" s="4">
        <f>'[1]1997'!AV$3</f>
        <v>0</v>
      </c>
      <c r="T4" s="55">
        <f>'[1]1997'!AW$3</f>
        <v>0</v>
      </c>
      <c r="U4" s="4">
        <f>'[1]1997'!AX$3</f>
        <v>0</v>
      </c>
      <c r="V4" s="55">
        <f>'[1]1997'!AY$3</f>
        <v>22.603444</v>
      </c>
      <c r="W4" s="55">
        <f>'[1]1997'!AZ$3</f>
        <v>0</v>
      </c>
      <c r="X4" s="55">
        <f>'[1]1997'!BA$3</f>
        <v>7.6999999999999999E-2</v>
      </c>
      <c r="Y4" s="55">
        <f>'[1]1997'!BB$3</f>
        <v>0</v>
      </c>
      <c r="Z4" s="55">
        <f>'[1]1997'!BC$3</f>
        <v>0</v>
      </c>
      <c r="AA4" s="55">
        <f>'[1]1997'!BD$3</f>
        <v>0</v>
      </c>
      <c r="AB4" s="55">
        <f>'[1]1997'!BE$3</f>
        <v>0</v>
      </c>
      <c r="AC4" s="55">
        <f>'[1]1997'!BF$3</f>
        <v>0</v>
      </c>
      <c r="AD4" s="55">
        <f>'[1]1997'!BG$3</f>
        <v>0</v>
      </c>
      <c r="AE4" s="4">
        <f>'[1]1997'!BH$3</f>
        <v>4.8812850000000001</v>
      </c>
      <c r="AF4" s="4">
        <f>'[1]1997'!BI$3</f>
        <v>6.722199999999999E-2</v>
      </c>
      <c r="AG4" s="4">
        <f>'[1]1997'!BJ$3</f>
        <v>0</v>
      </c>
      <c r="AH4" s="55">
        <f>'[1]1997'!BK$3</f>
        <v>5.5611999999999995E-2</v>
      </c>
    </row>
    <row r="5" spans="1:34" x14ac:dyDescent="0.25">
      <c r="A5">
        <f t="shared" si="0"/>
        <v>1998</v>
      </c>
      <c r="B5" s="2">
        <f>'[1]1998'!BL$3</f>
        <v>32.742396999999997</v>
      </c>
      <c r="C5" s="6">
        <f>'[1]1998'!AF$3</f>
        <v>8.3026000000000003E-2</v>
      </c>
      <c r="D5" s="2">
        <f>'[1]1998'!AG$3</f>
        <v>0</v>
      </c>
      <c r="E5" s="2">
        <f>'[1]1998'!AH$3</f>
        <v>0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0.12081199999999999</v>
      </c>
      <c r="J5" s="4">
        <f>'[1]1998'!AM$3</f>
        <v>3.8229989999999998</v>
      </c>
      <c r="K5" s="55">
        <f>'[1]1998'!AN$3</f>
        <v>2.8489009999999997</v>
      </c>
      <c r="L5" s="55">
        <f>'[1]1998'!AO$3</f>
        <v>0</v>
      </c>
      <c r="M5" s="55">
        <f>'[1]1998'!AP$3</f>
        <v>0.435917</v>
      </c>
      <c r="N5" s="55">
        <f>'[1]1998'!AQ$3</f>
        <v>9.0061999999999989E-2</v>
      </c>
      <c r="O5" s="55">
        <f>'[1]1998'!AR$3</f>
        <v>0</v>
      </c>
      <c r="P5" s="55">
        <f>'[1]1998'!AS$3</f>
        <v>0</v>
      </c>
      <c r="Q5" s="55">
        <f>'[1]1998'!AT$3</f>
        <v>0</v>
      </c>
      <c r="R5" s="4">
        <f>'[1]1998'!AU$3</f>
        <v>0</v>
      </c>
      <c r="S5" s="4">
        <f>'[1]1998'!AV$3</f>
        <v>0</v>
      </c>
      <c r="T5" s="55">
        <f>'[1]1998'!AW$3</f>
        <v>0</v>
      </c>
      <c r="U5" s="4">
        <f>'[1]1998'!AX$3</f>
        <v>0</v>
      </c>
      <c r="V5" s="55">
        <f>'[1]1998'!AY$3</f>
        <v>24.344434999999997</v>
      </c>
      <c r="W5" s="55">
        <f>'[1]1998'!AZ$3</f>
        <v>0</v>
      </c>
      <c r="X5" s="55">
        <f>'[1]1998'!BA$3</f>
        <v>0.04</v>
      </c>
      <c r="Y5" s="55">
        <f>'[1]1998'!BB$3</f>
        <v>0</v>
      </c>
      <c r="Z5" s="55">
        <f>'[1]1998'!BC$3</f>
        <v>0</v>
      </c>
      <c r="AA5" s="55">
        <f>'[1]1998'!BD$3</f>
        <v>0</v>
      </c>
      <c r="AB5" s="55">
        <f>'[1]1998'!BE$3</f>
        <v>0</v>
      </c>
      <c r="AC5" s="55">
        <f>'[1]1998'!BF$3</f>
        <v>0</v>
      </c>
      <c r="AD5" s="55">
        <f>'[1]1998'!BG$3</f>
        <v>0</v>
      </c>
      <c r="AE5" s="4">
        <f>'[1]1998'!BH$3</f>
        <v>0.813496</v>
      </c>
      <c r="AF5" s="4">
        <f>'[1]1998'!BI$3</f>
        <v>0.108445</v>
      </c>
      <c r="AG5" s="4">
        <f>'[1]1998'!BJ$3</f>
        <v>0</v>
      </c>
      <c r="AH5" s="55">
        <f>'[1]1998'!BK$3</f>
        <v>3.4304000000000001E-2</v>
      </c>
    </row>
    <row r="6" spans="1:34" x14ac:dyDescent="0.25">
      <c r="A6">
        <f t="shared" si="0"/>
        <v>1999</v>
      </c>
      <c r="B6" s="2">
        <f>'[1]1999'!BL$3</f>
        <v>35.757252999999999</v>
      </c>
      <c r="C6" s="6">
        <f>'[1]1999'!AF$3</f>
        <v>0.37728899999999999</v>
      </c>
      <c r="D6" s="2">
        <f>'[1]1999'!AG$3</f>
        <v>0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8.1807999999999992E-2</v>
      </c>
      <c r="J6" s="4">
        <f>'[1]1999'!AM$3</f>
        <v>4.6738749999999998</v>
      </c>
      <c r="K6" s="55">
        <f>'[1]1999'!AN$3</f>
        <v>3.892706</v>
      </c>
      <c r="L6" s="55">
        <f>'[1]1999'!AO$3</f>
        <v>0.02</v>
      </c>
      <c r="M6" s="55">
        <f>'[1]1999'!AP$3</f>
        <v>0.487319</v>
      </c>
      <c r="N6" s="55">
        <f>'[1]1999'!AQ$3</f>
        <v>0.131937</v>
      </c>
      <c r="O6" s="55">
        <f>'[1]1999'!AR$3</f>
        <v>0</v>
      </c>
      <c r="P6" s="55">
        <f>'[1]1999'!AS$3</f>
        <v>0</v>
      </c>
      <c r="Q6" s="55">
        <f>'[1]1999'!AT$3</f>
        <v>0</v>
      </c>
      <c r="R6" s="4">
        <f>'[1]1999'!AU$3</f>
        <v>0.13724999999999998</v>
      </c>
      <c r="S6" s="4">
        <f>'[1]1999'!AV$3</f>
        <v>0</v>
      </c>
      <c r="T6" s="55">
        <f>'[1]1999'!AW$3</f>
        <v>0</v>
      </c>
      <c r="U6" s="4">
        <f>'[1]1999'!AX$3</f>
        <v>0</v>
      </c>
      <c r="V6" s="55">
        <f>'[1]1999'!AY$3</f>
        <v>24.557794999999999</v>
      </c>
      <c r="W6" s="55">
        <f>'[1]1999'!AZ$3</f>
        <v>0</v>
      </c>
      <c r="X6" s="55">
        <f>'[1]1999'!BA$3</f>
        <v>0.02</v>
      </c>
      <c r="Y6" s="55">
        <f>'[1]1999'!BB$3</f>
        <v>0</v>
      </c>
      <c r="Z6" s="55">
        <f>'[1]1999'!BC$3</f>
        <v>0</v>
      </c>
      <c r="AA6" s="55">
        <f>'[1]1999'!BD$3</f>
        <v>0</v>
      </c>
      <c r="AB6" s="55">
        <f>'[1]1999'!BE$3</f>
        <v>0</v>
      </c>
      <c r="AC6" s="55">
        <f>'[1]1999'!BF$3</f>
        <v>0</v>
      </c>
      <c r="AD6" s="55">
        <f>'[1]1999'!BG$3</f>
        <v>0</v>
      </c>
      <c r="AE6" s="4">
        <f>'[1]1999'!BH$3</f>
        <v>0.99487399999999993</v>
      </c>
      <c r="AF6" s="4">
        <f>'[1]1999'!BI$3</f>
        <v>5.4963999999999999E-2</v>
      </c>
      <c r="AG6" s="4">
        <f>'[1]1999'!BJ$3</f>
        <v>0</v>
      </c>
      <c r="AH6" s="55">
        <f>'[1]1999'!BK$3</f>
        <v>0.327436</v>
      </c>
    </row>
    <row r="7" spans="1:34" x14ac:dyDescent="0.25">
      <c r="A7">
        <f t="shared" si="0"/>
        <v>2000</v>
      </c>
      <c r="B7" s="2">
        <f>'[2]2000'!BL$3</f>
        <v>41.563330999999998</v>
      </c>
      <c r="C7" s="6">
        <f>'[2]2000'!AF$3</f>
        <v>0.57662499999999994</v>
      </c>
      <c r="D7" s="2">
        <f>'[2]2000'!AG$3</f>
        <v>0</v>
      </c>
      <c r="E7" s="2">
        <f>'[2]2000'!AH$3</f>
        <v>0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0.29559299999999999</v>
      </c>
      <c r="J7" s="4">
        <f>'[2]2000'!AM$3</f>
        <v>7.1475689999999998</v>
      </c>
      <c r="K7" s="55">
        <f>'[2]2000'!AN$3</f>
        <v>4.0777559999999999</v>
      </c>
      <c r="L7" s="55">
        <f>'[2]2000'!AO$3</f>
        <v>0.08</v>
      </c>
      <c r="M7" s="55">
        <f>'[2]2000'!AP$3</f>
        <v>0.26458100000000001</v>
      </c>
      <c r="N7" s="55">
        <f>'[2]2000'!AQ$3</f>
        <v>0.16181199999999998</v>
      </c>
      <c r="O7" s="55">
        <f>'[2]2000'!AR$3</f>
        <v>0</v>
      </c>
      <c r="P7" s="55">
        <f>'[2]2000'!AS$3</f>
        <v>0</v>
      </c>
      <c r="Q7" s="55">
        <f>'[2]2000'!AT$3</f>
        <v>3.0620000000000001E-3</v>
      </c>
      <c r="R7" s="4">
        <f>'[2]2000'!AU$3</f>
        <v>0</v>
      </c>
      <c r="S7" s="4">
        <f>'[2]2000'!AV$3</f>
        <v>0</v>
      </c>
      <c r="T7" s="55">
        <f>'[2]2000'!AW$3</f>
        <v>0</v>
      </c>
      <c r="U7" s="4">
        <f>'[2]2000'!AX$3</f>
        <v>0</v>
      </c>
      <c r="V7" s="55">
        <f>'[2]2000'!AY$3</f>
        <v>27.203063999999998</v>
      </c>
      <c r="W7" s="55">
        <f>'[2]2000'!AZ$3</f>
        <v>0</v>
      </c>
      <c r="X7" s="55">
        <f>'[2]2000'!BA$3</f>
        <v>0.16799899999999998</v>
      </c>
      <c r="Y7" s="55">
        <f>'[2]2000'!BB$3</f>
        <v>0</v>
      </c>
      <c r="Z7" s="55">
        <f>'[2]2000'!BC$3</f>
        <v>0</v>
      </c>
      <c r="AA7" s="55">
        <f>'[2]2000'!BD$3</f>
        <v>0</v>
      </c>
      <c r="AB7" s="55">
        <f>'[2]2000'!BE$3</f>
        <v>0</v>
      </c>
      <c r="AC7" s="55">
        <f>'[2]2000'!BF$3</f>
        <v>0</v>
      </c>
      <c r="AD7" s="55">
        <f>'[2]2000'!BG$3</f>
        <v>0</v>
      </c>
      <c r="AE7" s="4">
        <f>'[2]2000'!BH$3</f>
        <v>0.44193699999999997</v>
      </c>
      <c r="AF7" s="4">
        <f>'[2]2000'!BI$3</f>
        <v>0.38712399999999997</v>
      </c>
      <c r="AG7" s="4">
        <f>'[2]2000'!BJ$3</f>
        <v>0</v>
      </c>
      <c r="AH7" s="55">
        <f>'[2]2000'!BK$3</f>
        <v>0.75620900000000002</v>
      </c>
    </row>
    <row r="8" spans="1:34" x14ac:dyDescent="0.25">
      <c r="A8">
        <f t="shared" si="0"/>
        <v>2001</v>
      </c>
      <c r="B8" s="2">
        <f>'[2]2001'!BL$3</f>
        <v>39.652857999999995</v>
      </c>
      <c r="C8" s="6">
        <f>'[2]2001'!AF$3</f>
        <v>0.132159</v>
      </c>
      <c r="D8" s="2">
        <f>'[2]2001'!AG$3</f>
        <v>0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0.39511599999999997</v>
      </c>
      <c r="J8" s="4">
        <f>'[2]2001'!AM$3</f>
        <v>6.7464129999999995</v>
      </c>
      <c r="K8" s="55">
        <f>'[2]2001'!AN$3</f>
        <v>3.7218749999999998</v>
      </c>
      <c r="L8" s="55">
        <f>'[2]2001'!AO$3</f>
        <v>0.02</v>
      </c>
      <c r="M8" s="55">
        <f>'[2]2001'!AP$3</f>
        <v>0.35206199999999999</v>
      </c>
      <c r="N8" s="55">
        <f>'[2]2001'!AQ$3</f>
        <v>0.27999999999999997</v>
      </c>
      <c r="O8" s="55">
        <f>'[2]2001'!AR$3</f>
        <v>0</v>
      </c>
      <c r="P8" s="55">
        <f>'[2]2001'!AS$3</f>
        <v>0</v>
      </c>
      <c r="Q8" s="55">
        <f>'[2]2001'!AT$3</f>
        <v>0</v>
      </c>
      <c r="R8" s="4">
        <f>'[2]2001'!AU$3</f>
        <v>0</v>
      </c>
      <c r="S8" s="4">
        <f>'[2]2001'!AV$3</f>
        <v>0</v>
      </c>
      <c r="T8" s="55">
        <f>'[2]2001'!AW$3</f>
        <v>0</v>
      </c>
      <c r="U8" s="4">
        <f>'[2]2001'!AX$3</f>
        <v>0</v>
      </c>
      <c r="V8" s="55">
        <f>'[2]2001'!AY$3</f>
        <v>26.898841999999998</v>
      </c>
      <c r="W8" s="55">
        <f>'[2]2001'!AZ$3</f>
        <v>0</v>
      </c>
      <c r="X8" s="55">
        <f>'[2]2001'!BA$3</f>
        <v>7.6999999999999999E-2</v>
      </c>
      <c r="Y8" s="55">
        <f>'[2]2001'!BB$3</f>
        <v>0</v>
      </c>
      <c r="Z8" s="55">
        <f>'[2]2001'!BC$3</f>
        <v>0</v>
      </c>
      <c r="AA8" s="55">
        <f>'[2]2001'!BD$3</f>
        <v>0</v>
      </c>
      <c r="AB8" s="55">
        <f>'[2]2001'!BE$3</f>
        <v>0</v>
      </c>
      <c r="AC8" s="55">
        <f>'[2]2001'!BF$3</f>
        <v>0</v>
      </c>
      <c r="AD8" s="55">
        <f>'[2]2001'!BG$3</f>
        <v>0</v>
      </c>
      <c r="AE8" s="4">
        <f>'[2]2001'!BH$3</f>
        <v>2.8339E-2</v>
      </c>
      <c r="AF8" s="4">
        <f>'[2]2001'!BI$3</f>
        <v>0.32089799999999996</v>
      </c>
      <c r="AG8" s="4">
        <f>'[2]2001'!BJ$3</f>
        <v>0</v>
      </c>
      <c r="AH8" s="55">
        <f>'[2]2001'!BK$3</f>
        <v>0.68015399999999993</v>
      </c>
    </row>
    <row r="9" spans="1:34" x14ac:dyDescent="0.25">
      <c r="A9">
        <f t="shared" si="0"/>
        <v>2002</v>
      </c>
      <c r="B9" s="2">
        <f>'[2]2002'!BL$3</f>
        <v>45.477125000000001</v>
      </c>
      <c r="C9" s="6">
        <f>'[2]2002'!AF$3</f>
        <v>0.435006</v>
      </c>
      <c r="D9" s="2">
        <f>'[2]2002'!AG$3</f>
        <v>0</v>
      </c>
      <c r="E9" s="2">
        <f>'[2]2002'!AH$3</f>
        <v>0</v>
      </c>
      <c r="F9" s="2">
        <f>'[2]2002'!AI$3</f>
        <v>0</v>
      </c>
      <c r="G9" s="2">
        <f>'[2]2002'!AJ$3</f>
        <v>0</v>
      </c>
      <c r="H9" s="2">
        <f>'[2]2002'!AK$3</f>
        <v>0</v>
      </c>
      <c r="I9" s="2">
        <f>'[2]2002'!AL$3</f>
        <v>0.71665800000000002</v>
      </c>
      <c r="J9" s="4">
        <f>'[2]2002'!AM$3</f>
        <v>7.431902</v>
      </c>
      <c r="K9" s="55">
        <f>'[2]2002'!AN$3</f>
        <v>2.9884179999999998</v>
      </c>
      <c r="L9" s="55">
        <f>'[2]2002'!AO$3</f>
        <v>0.02</v>
      </c>
      <c r="M9" s="55">
        <f>'[2]2002'!AP$3</f>
        <v>0.407779</v>
      </c>
      <c r="N9" s="55">
        <f>'[2]2002'!AQ$3</f>
        <v>0.26400699999999999</v>
      </c>
      <c r="O9" s="55">
        <f>'[2]2002'!AR$3</f>
        <v>0</v>
      </c>
      <c r="P9" s="55">
        <f>'[2]2002'!AS$3</f>
        <v>0</v>
      </c>
      <c r="Q9" s="55">
        <f>'[2]2002'!AT$3</f>
        <v>0</v>
      </c>
      <c r="R9" s="4">
        <f>'[2]2002'!AU$3</f>
        <v>0</v>
      </c>
      <c r="S9" s="4">
        <f>'[2]2002'!AV$3</f>
        <v>0</v>
      </c>
      <c r="T9" s="55">
        <f>'[2]2002'!AW$3</f>
        <v>0</v>
      </c>
      <c r="U9" s="4">
        <f>'[2]2002'!AX$3</f>
        <v>0</v>
      </c>
      <c r="V9" s="55">
        <f>'[2]2002'!AY$3</f>
        <v>32.108936</v>
      </c>
      <c r="W9" s="55">
        <f>'[2]2002'!AZ$3</f>
        <v>0</v>
      </c>
      <c r="X9" s="55">
        <f>'[2]2002'!BA$3</f>
        <v>0.17732000000000001</v>
      </c>
      <c r="Y9" s="55">
        <f>'[2]2002'!BB$3</f>
        <v>0</v>
      </c>
      <c r="Z9" s="55">
        <f>'[2]2002'!BC$3</f>
        <v>0</v>
      </c>
      <c r="AA9" s="55">
        <f>'[2]2002'!BD$3</f>
        <v>0</v>
      </c>
      <c r="AB9" s="55">
        <f>'[2]2002'!BE$3</f>
        <v>0</v>
      </c>
      <c r="AC9" s="55">
        <f>'[2]2002'!BF$3</f>
        <v>0</v>
      </c>
      <c r="AD9" s="55">
        <f>'[2]2002'!BG$3</f>
        <v>0</v>
      </c>
      <c r="AE9" s="4">
        <f>'[2]2002'!BH$3</f>
        <v>4.0385999999999998E-2</v>
      </c>
      <c r="AF9" s="4">
        <f>'[2]2002'!BI$3</f>
        <v>0.66101399999999999</v>
      </c>
      <c r="AG9" s="4">
        <f>'[2]2002'!BJ$3</f>
        <v>0</v>
      </c>
      <c r="AH9" s="55">
        <f>'[2]2002'!BK$3</f>
        <v>0.22569899999999998</v>
      </c>
    </row>
    <row r="10" spans="1:34" x14ac:dyDescent="0.25">
      <c r="A10">
        <f t="shared" si="0"/>
        <v>2003</v>
      </c>
      <c r="B10" s="2">
        <f>'[2]2003'!BL$3</f>
        <v>44.485790999999999</v>
      </c>
      <c r="C10" s="6">
        <f>'[2]2003'!AF$3</f>
        <v>0.72270899999999993</v>
      </c>
      <c r="D10" s="2">
        <f>'[2]2003'!AG$3</f>
        <v>0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0</v>
      </c>
      <c r="I10" s="2">
        <f>'[2]2003'!AL$3</f>
        <v>1.315726</v>
      </c>
      <c r="J10" s="4">
        <f>'[2]2003'!AM$3</f>
        <v>6.2869209999999995</v>
      </c>
      <c r="K10" s="55">
        <f>'[2]2003'!AN$3</f>
        <v>3.7459369999999996</v>
      </c>
      <c r="L10" s="55">
        <f>'[2]2003'!AO$3</f>
        <v>0</v>
      </c>
      <c r="M10" s="55">
        <f>'[2]2003'!AP$3</f>
        <v>0.222327</v>
      </c>
      <c r="N10" s="55">
        <f>'[2]2003'!AQ$3</f>
        <v>0.22</v>
      </c>
      <c r="O10" s="55">
        <f>'[2]2003'!AR$3</f>
        <v>0</v>
      </c>
      <c r="P10" s="55">
        <f>'[2]2003'!AS$3</f>
        <v>0</v>
      </c>
      <c r="Q10" s="55">
        <f>'[2]2003'!AT$3</f>
        <v>0</v>
      </c>
      <c r="R10" s="4">
        <f>'[2]2003'!AU$3</f>
        <v>0</v>
      </c>
      <c r="S10" s="4">
        <f>'[2]2003'!AV$3</f>
        <v>0</v>
      </c>
      <c r="T10" s="55">
        <f>'[2]2003'!AW$3</f>
        <v>0</v>
      </c>
      <c r="U10" s="4">
        <f>'[2]2003'!AX$3</f>
        <v>0</v>
      </c>
      <c r="V10" s="55">
        <f>'[2]2003'!AY$3</f>
        <v>29.778361999999998</v>
      </c>
      <c r="W10" s="55">
        <f>'[2]2003'!AZ$3</f>
        <v>0</v>
      </c>
      <c r="X10" s="55">
        <f>'[2]2003'!BA$3</f>
        <v>0.54174999999999995</v>
      </c>
      <c r="Y10" s="55">
        <f>'[2]2003'!BB$3</f>
        <v>0</v>
      </c>
      <c r="Z10" s="55">
        <f>'[2]2003'!BC$3</f>
        <v>0</v>
      </c>
      <c r="AA10" s="55">
        <f>'[2]2003'!BD$3</f>
        <v>0</v>
      </c>
      <c r="AB10" s="55">
        <f>'[2]2003'!BE$3</f>
        <v>0</v>
      </c>
      <c r="AC10" s="55">
        <f>'[2]2003'!BF$3</f>
        <v>0</v>
      </c>
      <c r="AD10" s="55">
        <f>'[2]2003'!BG$3</f>
        <v>0</v>
      </c>
      <c r="AE10" s="4">
        <f>'[2]2003'!BH$3</f>
        <v>0.78495999999999999</v>
      </c>
      <c r="AF10" s="4">
        <f>'[2]2003'!BI$3</f>
        <v>0.66471000000000002</v>
      </c>
      <c r="AG10" s="4">
        <f>'[2]2003'!BJ$3</f>
        <v>0</v>
      </c>
      <c r="AH10" s="55">
        <f>'[2]2003'!BK$3</f>
        <v>0.20238899999999999</v>
      </c>
    </row>
    <row r="11" spans="1:34" x14ac:dyDescent="0.25">
      <c r="A11">
        <f t="shared" si="0"/>
        <v>2004</v>
      </c>
      <c r="B11" s="2">
        <f>'[2]2004'!BL$3</f>
        <v>53.556950999999998</v>
      </c>
      <c r="C11" s="6">
        <f>'[2]2004'!AF$3</f>
        <v>1.0530969999999999</v>
      </c>
      <c r="D11" s="2">
        <f>'[2]2004'!AG$3</f>
        <v>0</v>
      </c>
      <c r="E11" s="2">
        <f>'[2]2004'!AH$3</f>
        <v>0</v>
      </c>
      <c r="F11" s="2">
        <f>'[2]2004'!AI$3</f>
        <v>0</v>
      </c>
      <c r="G11" s="2">
        <f>'[2]2004'!AJ$3</f>
        <v>1.8100999999999999E-2</v>
      </c>
      <c r="H11" s="2">
        <f>'[2]2004'!AK$3</f>
        <v>1.6898E-2</v>
      </c>
      <c r="I11" s="2">
        <f>'[2]2004'!AL$3</f>
        <v>0.9555539999999999</v>
      </c>
      <c r="J11" s="4">
        <f>'[2]2004'!AM$3</f>
        <v>4.60825</v>
      </c>
      <c r="K11" s="55">
        <f>'[2]2004'!AN$3</f>
        <v>5.3005339999999999</v>
      </c>
      <c r="L11" s="55">
        <f>'[2]2004'!AO$3</f>
        <v>0</v>
      </c>
      <c r="M11" s="55">
        <f>'[2]2004'!AP$3</f>
        <v>0.185117</v>
      </c>
      <c r="N11" s="55">
        <f>'[2]2004'!AQ$3</f>
        <v>0.153671</v>
      </c>
      <c r="O11" s="55">
        <f>'[2]2004'!AR$3</f>
        <v>0</v>
      </c>
      <c r="P11" s="55">
        <f>'[2]2004'!AS$3</f>
        <v>0</v>
      </c>
      <c r="Q11" s="55">
        <f>'[2]2004'!AT$3</f>
        <v>0</v>
      </c>
      <c r="R11" s="4">
        <f>'[2]2004'!AU$3</f>
        <v>0</v>
      </c>
      <c r="S11" s="4">
        <f>'[2]2004'!AV$3</f>
        <v>0</v>
      </c>
      <c r="T11" s="55">
        <f>'[2]2004'!AW$3</f>
        <v>0</v>
      </c>
      <c r="U11" s="4">
        <f>'[2]2004'!AX$3</f>
        <v>0</v>
      </c>
      <c r="V11" s="55">
        <f>'[2]2004'!AY$3</f>
        <v>33.364607999999997</v>
      </c>
      <c r="W11" s="55">
        <f>'[2]2004'!AZ$3</f>
        <v>0</v>
      </c>
      <c r="X11" s="55">
        <f>'[2]2004'!BA$3</f>
        <v>3.2272499999999997</v>
      </c>
      <c r="Y11" s="55">
        <f>'[2]2004'!BB$3</f>
        <v>0</v>
      </c>
      <c r="Z11" s="55">
        <f>'[2]2004'!BC$3</f>
        <v>0</v>
      </c>
      <c r="AA11" s="55">
        <f>'[2]2004'!BD$3</f>
        <v>0</v>
      </c>
      <c r="AB11" s="55">
        <f>'[2]2004'!BE$3</f>
        <v>0</v>
      </c>
      <c r="AC11" s="55">
        <f>'[2]2004'!BF$3</f>
        <v>0</v>
      </c>
      <c r="AD11" s="55">
        <f>'[2]2004'!BG$3</f>
        <v>0</v>
      </c>
      <c r="AE11" s="4">
        <f>'[2]2004'!BH$3</f>
        <v>2.7820649999999998</v>
      </c>
      <c r="AF11" s="4">
        <f>'[2]2004'!BI$3</f>
        <v>1.7941829999999999</v>
      </c>
      <c r="AG11" s="4">
        <f>'[2]2004'!BJ$3</f>
        <v>0</v>
      </c>
      <c r="AH11" s="55">
        <f>'[2]2004'!BK$3</f>
        <v>9.7623000000000001E-2</v>
      </c>
    </row>
    <row r="12" spans="1:34" x14ac:dyDescent="0.25">
      <c r="A12">
        <f t="shared" si="0"/>
        <v>2005</v>
      </c>
      <c r="B12" s="2">
        <f>'[2]2005'!BL$3</f>
        <v>69.904500999999996</v>
      </c>
      <c r="C12" s="6">
        <f>'[2]2005'!AF$3</f>
        <v>2.7705500000000001</v>
      </c>
      <c r="D12" s="2">
        <f>'[2]2005'!AG$3</f>
        <v>0</v>
      </c>
      <c r="E12" s="2">
        <f>'[2]2005'!AH$3</f>
        <v>0</v>
      </c>
      <c r="F12" s="2">
        <f>'[2]2005'!AI$3</f>
        <v>0.26279999999999998</v>
      </c>
      <c r="G12" s="2">
        <f>'[2]2005'!AJ$3</f>
        <v>7.9140000000000002E-2</v>
      </c>
      <c r="H12" s="2">
        <f>'[2]2005'!AK$3</f>
        <v>0.17679</v>
      </c>
      <c r="I12" s="2">
        <f>'[2]2005'!AL$3</f>
        <v>1.215597</v>
      </c>
      <c r="J12" s="4">
        <f>'[2]2005'!AM$3</f>
        <v>8.431182999999999</v>
      </c>
      <c r="K12" s="55">
        <f>'[2]2005'!AN$3</f>
        <v>5.9249049999999999</v>
      </c>
      <c r="L12" s="55">
        <f>'[2]2005'!AO$3</f>
        <v>5.2559999999999996E-2</v>
      </c>
      <c r="M12" s="55">
        <f>'[2]2005'!AP$3</f>
        <v>0.13930499999999998</v>
      </c>
      <c r="N12" s="55">
        <f>'[2]2005'!AQ$3</f>
        <v>0.49943899999999997</v>
      </c>
      <c r="O12" s="55">
        <f>'[2]2005'!AR$3</f>
        <v>0</v>
      </c>
      <c r="P12" s="55">
        <f>'[2]2005'!AS$3</f>
        <v>0</v>
      </c>
      <c r="Q12" s="55">
        <f>'[2]2005'!AT$3</f>
        <v>0</v>
      </c>
      <c r="R12" s="4">
        <f>'[2]2005'!AU$3</f>
        <v>0.10726999999999999</v>
      </c>
      <c r="S12" s="4">
        <f>'[2]2005'!AV$3</f>
        <v>0</v>
      </c>
      <c r="T12" s="55">
        <f>'[2]2005'!AW$3</f>
        <v>0</v>
      </c>
      <c r="U12" s="4">
        <f>'[2]2005'!AX$3</f>
        <v>0</v>
      </c>
      <c r="V12" s="55">
        <f>'[2]2005'!AY$3</f>
        <v>39.914530999999997</v>
      </c>
      <c r="W12" s="55">
        <f>'[2]2005'!AZ$3</f>
        <v>0</v>
      </c>
      <c r="X12" s="55">
        <f>'[2]2005'!BA$3</f>
        <v>5.5272879999999995</v>
      </c>
      <c r="Y12" s="55">
        <f>'[2]2005'!BB$3</f>
        <v>0</v>
      </c>
      <c r="Z12" s="55">
        <f>'[2]2005'!BC$3</f>
        <v>0</v>
      </c>
      <c r="AA12" s="55">
        <f>'[2]2005'!BD$3</f>
        <v>0</v>
      </c>
      <c r="AB12" s="55">
        <f>'[2]2005'!BE$3</f>
        <v>0</v>
      </c>
      <c r="AC12" s="55">
        <f>'[2]2005'!BF$3</f>
        <v>0</v>
      </c>
      <c r="AD12" s="55">
        <f>'[2]2005'!BG$3</f>
        <v>0</v>
      </c>
      <c r="AE12" s="4">
        <f>'[2]2005'!BH$3</f>
        <v>1.7425309999999998</v>
      </c>
      <c r="AF12" s="4">
        <f>'[2]2005'!BI$3</f>
        <v>2.8721749999999999</v>
      </c>
      <c r="AG12" s="4">
        <f>'[2]2005'!BJ$3</f>
        <v>0</v>
      </c>
      <c r="AH12" s="55">
        <f>'[2]2005'!BK$3</f>
        <v>0.18843699999999999</v>
      </c>
    </row>
    <row r="13" spans="1:34" x14ac:dyDescent="0.25">
      <c r="A13">
        <f t="shared" si="0"/>
        <v>2006</v>
      </c>
      <c r="B13" s="2">
        <f>'[2]2006'!BL$3</f>
        <v>55.638987</v>
      </c>
      <c r="C13" s="6">
        <f>'[2]2006'!AF$3</f>
        <v>1.6921979999999999</v>
      </c>
      <c r="D13" s="2">
        <f>'[2]2006'!AG$3</f>
        <v>0</v>
      </c>
      <c r="E13" s="2">
        <f>'[2]2006'!AH$3</f>
        <v>0</v>
      </c>
      <c r="F13" s="2">
        <f>'[2]2006'!AI$3</f>
        <v>0.77623999999999993</v>
      </c>
      <c r="G13" s="2">
        <f>'[2]2006'!AJ$3</f>
        <v>8.0639999999999989E-2</v>
      </c>
      <c r="H13" s="2">
        <f>'[2]2006'!AK$3</f>
        <v>6.9433999999999996E-2</v>
      </c>
      <c r="I13" s="2">
        <f>'[2]2006'!AL$3</f>
        <v>1.2015639999999999</v>
      </c>
      <c r="J13" s="4">
        <f>'[2]2006'!AM$3</f>
        <v>7.5157789999999993</v>
      </c>
      <c r="K13" s="55">
        <f>'[2]2006'!AN$3</f>
        <v>0</v>
      </c>
      <c r="L13" s="55">
        <f>'[2]2006'!AO$3</f>
        <v>0.11954999999999999</v>
      </c>
      <c r="M13" s="55">
        <f>'[2]2006'!AP$3</f>
        <v>0.217588</v>
      </c>
      <c r="N13" s="55">
        <f>'[2]2006'!AQ$3</f>
        <v>0.28243999999999997</v>
      </c>
      <c r="O13" s="55">
        <f>'[2]2006'!AR$3</f>
        <v>0</v>
      </c>
      <c r="P13" s="55">
        <f>'[2]2006'!AS$3</f>
        <v>0</v>
      </c>
      <c r="Q13" s="55">
        <f>'[2]2006'!AT$3</f>
        <v>0</v>
      </c>
      <c r="R13" s="4">
        <f>'[2]2006'!AU$3</f>
        <v>7.7661999999999995E-2</v>
      </c>
      <c r="S13" s="4">
        <f>'[2]2006'!AV$3</f>
        <v>0</v>
      </c>
      <c r="T13" s="55">
        <f>'[2]2006'!AW$3</f>
        <v>0</v>
      </c>
      <c r="U13" s="4">
        <f>'[2]2006'!AX$3</f>
        <v>0.25960800000000001</v>
      </c>
      <c r="V13" s="55">
        <f>'[2]2006'!AY$3</f>
        <v>34.401930999999998</v>
      </c>
      <c r="W13" s="55">
        <f>'[2]2006'!AZ$3</f>
        <v>0</v>
      </c>
      <c r="X13" s="55">
        <f>'[2]2006'!BA$3</f>
        <v>4.8229340000000001</v>
      </c>
      <c r="Y13" s="55">
        <f>'[2]2006'!BB$3</f>
        <v>0</v>
      </c>
      <c r="Z13" s="55">
        <f>'[2]2006'!BC$3</f>
        <v>0</v>
      </c>
      <c r="AA13" s="55">
        <f>'[2]2006'!BD$3</f>
        <v>0</v>
      </c>
      <c r="AB13" s="55">
        <f>'[2]2006'!BE$3</f>
        <v>0</v>
      </c>
      <c r="AC13" s="55">
        <f>'[2]2006'!BF$3</f>
        <v>0</v>
      </c>
      <c r="AD13" s="55">
        <f>'[2]2006'!BG$3</f>
        <v>0</v>
      </c>
      <c r="AE13" s="4">
        <f>'[2]2006'!BH$3</f>
        <v>1.5254719999999999</v>
      </c>
      <c r="AF13" s="4">
        <f>'[2]2006'!BI$3</f>
        <v>2.1725399999999997</v>
      </c>
      <c r="AG13" s="4">
        <f>'[2]2006'!BJ$3</f>
        <v>0</v>
      </c>
      <c r="AH13" s="55">
        <f>'[2]2006'!BK$3</f>
        <v>0.42340699999999998</v>
      </c>
    </row>
    <row r="14" spans="1:34" x14ac:dyDescent="0.25">
      <c r="A14">
        <f t="shared" si="0"/>
        <v>2007</v>
      </c>
      <c r="B14" s="2">
        <f>'[2]2007'!BL$3</f>
        <v>83.555015999999995</v>
      </c>
      <c r="C14" s="6">
        <f>'[2]2007'!AF$3</f>
        <v>2.1430919999999998</v>
      </c>
      <c r="D14" s="2">
        <f>'[2]2007'!AG$3</f>
        <v>0</v>
      </c>
      <c r="E14" s="2">
        <f>'[2]2007'!AH$3</f>
        <v>0</v>
      </c>
      <c r="F14" s="2">
        <f>'[2]2007'!AI$3</f>
        <v>1.664949</v>
      </c>
      <c r="G14" s="2">
        <f>'[2]2007'!AJ$3</f>
        <v>4.0215000000000001E-2</v>
      </c>
      <c r="H14" s="2">
        <f>'[2]2007'!AK$3</f>
        <v>4.3791959999999994</v>
      </c>
      <c r="I14" s="2">
        <f>'[2]2007'!AL$3</f>
        <v>3.2806289999999998</v>
      </c>
      <c r="J14" s="4">
        <f>'[2]2007'!AM$3</f>
        <v>11.215114999999999</v>
      </c>
      <c r="K14" s="55">
        <f>'[2]2007'!AN$3</f>
        <v>4.9576039999999999</v>
      </c>
      <c r="L14" s="55">
        <f>'[2]2007'!AO$3</f>
        <v>4.2279999999999998E-2</v>
      </c>
      <c r="M14" s="55">
        <f>'[2]2007'!AP$3</f>
        <v>0.163711</v>
      </c>
      <c r="N14" s="55">
        <f>'[2]2007'!AQ$3</f>
        <v>0.12614</v>
      </c>
      <c r="O14" s="55">
        <f>'[2]2007'!AR$3</f>
        <v>0</v>
      </c>
      <c r="P14" s="55">
        <f>'[2]2007'!AS$3</f>
        <v>0</v>
      </c>
      <c r="Q14" s="55">
        <f>'[2]2007'!AT$3</f>
        <v>8.179199999999999E-2</v>
      </c>
      <c r="R14" s="4">
        <f>'[2]2007'!AU$3</f>
        <v>8.0679000000000001E-2</v>
      </c>
      <c r="S14" s="4">
        <f>'[2]2007'!AV$3</f>
        <v>0</v>
      </c>
      <c r="T14" s="55">
        <f>'[2]2007'!AW$3</f>
        <v>0</v>
      </c>
      <c r="U14" s="4">
        <f>'[2]2007'!AX$3</f>
        <v>0.30287599999999998</v>
      </c>
      <c r="V14" s="55">
        <f>'[2]2007'!AY$3</f>
        <v>39.626331999999998</v>
      </c>
      <c r="W14" s="55">
        <f>'[2]2007'!AZ$3</f>
        <v>0</v>
      </c>
      <c r="X14" s="55">
        <f>'[2]2007'!BA$3</f>
        <v>8.2333829999999999</v>
      </c>
      <c r="Y14" s="55">
        <f>'[2]2007'!BB$3</f>
        <v>0</v>
      </c>
      <c r="Z14" s="55">
        <f>'[2]2007'!BC$3</f>
        <v>0</v>
      </c>
      <c r="AA14" s="55">
        <f>'[2]2007'!BD$3</f>
        <v>0</v>
      </c>
      <c r="AB14" s="55">
        <f>'[2]2007'!BE$3</f>
        <v>0</v>
      </c>
      <c r="AC14" s="55">
        <f>'[2]2007'!BF$3</f>
        <v>0</v>
      </c>
      <c r="AD14" s="55">
        <f>'[2]2007'!BG$3</f>
        <v>0</v>
      </c>
      <c r="AE14" s="4">
        <f>'[2]2007'!BH$3</f>
        <v>3.937881</v>
      </c>
      <c r="AF14" s="4">
        <f>'[2]2007'!BI$3</f>
        <v>1.5116699999999998</v>
      </c>
      <c r="AG14" s="4">
        <f>'[2]2007'!BJ$3</f>
        <v>0</v>
      </c>
      <c r="AH14" s="55">
        <f>'[2]2007'!BK$3</f>
        <v>1.7674719999999999</v>
      </c>
    </row>
    <row r="15" spans="1:34" x14ac:dyDescent="0.25">
      <c r="A15">
        <f t="shared" si="0"/>
        <v>2008</v>
      </c>
      <c r="B15" s="2">
        <f>'[2]2008'!BL$3</f>
        <v>87.095641000000001</v>
      </c>
      <c r="C15" s="6">
        <f>'[2]2008'!AF$3</f>
        <v>2.9220799999999998</v>
      </c>
      <c r="D15" s="2">
        <f>'[2]2008'!AG$3</f>
        <v>2.0239999999999998E-2</v>
      </c>
      <c r="E15" s="2">
        <f>'[2]2008'!AH$3</f>
        <v>0</v>
      </c>
      <c r="F15" s="2">
        <f>'[2]2008'!AI$3</f>
        <v>1.685133</v>
      </c>
      <c r="G15" s="2">
        <f>'[2]2008'!AJ$3</f>
        <v>4.1156999999999999E-2</v>
      </c>
      <c r="H15" s="2">
        <f>'[2]2008'!AK$3</f>
        <v>3.082646</v>
      </c>
      <c r="I15" s="2">
        <f>'[2]2008'!AL$3</f>
        <v>3.2198159999999998</v>
      </c>
      <c r="J15" s="4">
        <f>'[2]2008'!AM$3</f>
        <v>11.126071</v>
      </c>
      <c r="K15" s="55">
        <f>'[2]2008'!AN$3</f>
        <v>5.9812699999999994</v>
      </c>
      <c r="L15" s="55">
        <f>'[2]2008'!AO$3</f>
        <v>4.2279999999999998E-2</v>
      </c>
      <c r="M15" s="55">
        <f>'[2]2008'!AP$3</f>
        <v>0.183976</v>
      </c>
      <c r="N15" s="55">
        <f>'[2]2008'!AQ$3</f>
        <v>6.2335999999999996E-2</v>
      </c>
      <c r="O15" s="55">
        <f>'[2]2008'!AR$3</f>
        <v>0</v>
      </c>
      <c r="P15" s="55">
        <f>'[2]2008'!AS$3</f>
        <v>0</v>
      </c>
      <c r="Q15" s="55">
        <f>'[2]2008'!AT$3</f>
        <v>8.1003999999999993E-2</v>
      </c>
      <c r="R15" s="4">
        <f>'[2]2008'!AU$3</f>
        <v>0.16245499999999999</v>
      </c>
      <c r="S15" s="4">
        <f>'[2]2008'!AV$3</f>
        <v>0</v>
      </c>
      <c r="T15" s="55">
        <f>'[2]2008'!AW$3</f>
        <v>0</v>
      </c>
      <c r="U15" s="4">
        <f>'[2]2008'!AX$3</f>
        <v>0</v>
      </c>
      <c r="V15" s="55">
        <f>'[2]2008'!AY$3</f>
        <v>32.866917000000001</v>
      </c>
      <c r="W15" s="55">
        <f>'[2]2008'!AZ$3</f>
        <v>0</v>
      </c>
      <c r="X15" s="55">
        <f>'[2]2008'!BA$3</f>
        <v>10.460884</v>
      </c>
      <c r="Y15" s="55">
        <f>'[2]2008'!BB$3</f>
        <v>0</v>
      </c>
      <c r="Z15" s="55">
        <f>'[2]2008'!BC$3</f>
        <v>0</v>
      </c>
      <c r="AA15" s="55">
        <f>'[2]2008'!BD$3</f>
        <v>0</v>
      </c>
      <c r="AB15" s="55">
        <f>'[2]2008'!BE$3</f>
        <v>0</v>
      </c>
      <c r="AC15" s="55">
        <f>'[2]2008'!BF$3</f>
        <v>0</v>
      </c>
      <c r="AD15" s="55">
        <f>'[2]2008'!BG$3</f>
        <v>0</v>
      </c>
      <c r="AE15" s="4">
        <f>'[2]2008'!BH$3</f>
        <v>11.396063999999999</v>
      </c>
      <c r="AF15" s="4">
        <f>'[2]2008'!BI$3</f>
        <v>1.4557819999999999</v>
      </c>
      <c r="AG15" s="4">
        <f>'[2]2008'!BJ$3</f>
        <v>0</v>
      </c>
      <c r="AH15" s="55">
        <f>'[2]2008'!BK$3</f>
        <v>2.3055300000000001</v>
      </c>
    </row>
    <row r="16" spans="1:34" x14ac:dyDescent="0.25">
      <c r="A16">
        <f t="shared" si="0"/>
        <v>2009</v>
      </c>
      <c r="B16" s="2">
        <f>'[2]2009'!BL$3</f>
        <v>90.847281999999993</v>
      </c>
      <c r="C16" s="6">
        <f>'[2]2009'!AF$3</f>
        <v>4.396515</v>
      </c>
      <c r="D16" s="2">
        <f>'[2]2009'!AG$3</f>
        <v>4.0479999999999995E-2</v>
      </c>
      <c r="E16" s="2">
        <f>'[2]2009'!AH$3</f>
        <v>0</v>
      </c>
      <c r="F16" s="2">
        <f>'[2]2009'!AI$3</f>
        <v>1.169565</v>
      </c>
      <c r="G16" s="2">
        <f>'[2]2009'!AJ$3</f>
        <v>2.8999999999999998E-2</v>
      </c>
      <c r="H16" s="2">
        <f>'[2]2009'!AK$3</f>
        <v>3.3324529999999997</v>
      </c>
      <c r="I16" s="2">
        <f>'[2]2009'!AL$3</f>
        <v>4.8946100000000001</v>
      </c>
      <c r="J16" s="4">
        <f>'[2]2009'!AM$3</f>
        <v>13.309512</v>
      </c>
      <c r="K16" s="55">
        <f>'[2]2009'!AN$3</f>
        <v>4.2524369999999996</v>
      </c>
      <c r="L16" s="55">
        <f>'[2]2009'!AO$3</f>
        <v>0.32282299999999997</v>
      </c>
      <c r="M16" s="55">
        <f>'[2]2009'!AP$3</f>
        <v>0.171289</v>
      </c>
      <c r="N16" s="55">
        <f>'[2]2009'!AQ$3</f>
        <v>7.2399999999999993E-4</v>
      </c>
      <c r="O16" s="55">
        <f>'[2]2009'!AR$3</f>
        <v>1.712E-2</v>
      </c>
      <c r="P16" s="55">
        <f>'[2]2009'!AS$3</f>
        <v>0</v>
      </c>
      <c r="Q16" s="55">
        <f>'[2]2009'!AT$3</f>
        <v>4.0501999999999996E-2</v>
      </c>
      <c r="R16" s="4">
        <f>'[2]2009'!AU$3</f>
        <v>4.1618999999999996E-2</v>
      </c>
      <c r="S16" s="4">
        <f>'[2]2009'!AV$3</f>
        <v>0</v>
      </c>
      <c r="T16" s="55">
        <f>'[2]2009'!AW$3</f>
        <v>0</v>
      </c>
      <c r="U16" s="4">
        <f>'[2]2009'!AX$3</f>
        <v>0</v>
      </c>
      <c r="V16" s="55">
        <f>'[2]2009'!AY$3</f>
        <v>36.253566999999997</v>
      </c>
      <c r="W16" s="55">
        <f>'[2]2009'!AZ$3</f>
        <v>0</v>
      </c>
      <c r="X16" s="55">
        <f>'[2]2009'!BA$3</f>
        <v>8.8182929999999988</v>
      </c>
      <c r="Y16" s="55">
        <f>'[2]2009'!BB$3</f>
        <v>0</v>
      </c>
      <c r="Z16" s="55">
        <f>'[2]2009'!BC$3</f>
        <v>0</v>
      </c>
      <c r="AA16" s="55">
        <f>'[2]2009'!BD$3</f>
        <v>0</v>
      </c>
      <c r="AB16" s="55">
        <f>'[2]2009'!BE$3</f>
        <v>0</v>
      </c>
      <c r="AC16" s="55">
        <f>'[2]2009'!BF$3</f>
        <v>0</v>
      </c>
      <c r="AD16" s="55">
        <f>'[2]2009'!BG$3</f>
        <v>0</v>
      </c>
      <c r="AE16" s="4">
        <f>'[2]2009'!BH$3</f>
        <v>12.087278999999999</v>
      </c>
      <c r="AF16" s="4">
        <f>'[2]2009'!BI$3</f>
        <v>0.81180299999999994</v>
      </c>
      <c r="AG16" s="4">
        <f>'[2]2009'!BJ$3</f>
        <v>0</v>
      </c>
      <c r="AH16" s="55">
        <f>'[2]2009'!BK$3</f>
        <v>0.85769099999999998</v>
      </c>
    </row>
    <row r="17" spans="1:34" x14ac:dyDescent="0.25">
      <c r="A17">
        <f t="shared" si="0"/>
        <v>2010</v>
      </c>
      <c r="B17" s="2">
        <f>'[3]2010'!BL$3</f>
        <v>90.056918999999994</v>
      </c>
      <c r="C17" s="6">
        <f>'[3]2010'!AF$3</f>
        <v>3.2127599999999998</v>
      </c>
      <c r="D17" s="2">
        <f>'[3]2010'!AG$3</f>
        <v>0</v>
      </c>
      <c r="E17" s="2">
        <f>'[3]2010'!AH$3</f>
        <v>0</v>
      </c>
      <c r="F17" s="2">
        <f>'[3]2010'!AI$3</f>
        <v>1.3463479999999999</v>
      </c>
      <c r="G17" s="2">
        <f>'[3]2010'!AJ$3</f>
        <v>0</v>
      </c>
      <c r="H17" s="2">
        <f>'[3]2010'!AK$3</f>
        <v>0.97212299999999996</v>
      </c>
      <c r="I17" s="2">
        <f>'[3]2010'!AL$3</f>
        <v>5.0933320000000002</v>
      </c>
      <c r="J17" s="4">
        <f>'[3]2010'!AM$3</f>
        <v>13.158251</v>
      </c>
      <c r="K17" s="55">
        <f>'[3]2010'!AN$3</f>
        <v>5.4643299999999995</v>
      </c>
      <c r="L17" s="55">
        <f>'[3]2010'!AO$3</f>
        <v>0.18243999999999999</v>
      </c>
      <c r="M17" s="55">
        <f>'[3]2010'!AP$3</f>
        <v>0.23985999999999999</v>
      </c>
      <c r="N17" s="55">
        <f>'[3]2010'!AQ$3</f>
        <v>0</v>
      </c>
      <c r="O17" s="55">
        <f>'[3]2010'!AR$3</f>
        <v>0</v>
      </c>
      <c r="P17" s="55">
        <f>'[3]2010'!AS$3</f>
        <v>0</v>
      </c>
      <c r="Q17" s="55">
        <f>'[3]2010'!AT$3</f>
        <v>0.35098399999999996</v>
      </c>
      <c r="R17" s="4">
        <f>'[3]2010'!AU$3</f>
        <v>2.3792999999999998E-2</v>
      </c>
      <c r="S17" s="4">
        <f>'[3]2010'!AV$3</f>
        <v>0</v>
      </c>
      <c r="T17" s="55">
        <f>'[3]2010'!AW$3</f>
        <v>0</v>
      </c>
      <c r="U17" s="4">
        <f>'[3]2010'!AX$3</f>
        <v>0</v>
      </c>
      <c r="V17" s="55">
        <f>'[3]2010'!AY$3</f>
        <v>35.105426000000001</v>
      </c>
      <c r="W17" s="55">
        <f>'[3]2010'!AZ$3</f>
        <v>0</v>
      </c>
      <c r="X17" s="55">
        <f>'[3]2010'!BA$3</f>
        <v>8.7916399999999992</v>
      </c>
      <c r="Y17" s="55">
        <f>'[3]2010'!BB$3</f>
        <v>0</v>
      </c>
      <c r="Z17" s="55">
        <f>'[3]2010'!BC$3</f>
        <v>0</v>
      </c>
      <c r="AA17" s="55">
        <f>'[3]2010'!BD$3</f>
        <v>0</v>
      </c>
      <c r="AB17" s="55">
        <f>'[3]2010'!BE$3</f>
        <v>0</v>
      </c>
      <c r="AC17" s="55">
        <f>'[3]2010'!BF$3</f>
        <v>0</v>
      </c>
      <c r="AD17" s="55">
        <f>'[3]2010'!BG$3</f>
        <v>0</v>
      </c>
      <c r="AE17" s="4">
        <f>'[3]2010'!BH$3</f>
        <v>8.0720460000000003</v>
      </c>
      <c r="AF17" s="4">
        <f>'[3]2010'!BI$3</f>
        <v>0.99556</v>
      </c>
      <c r="AG17" s="4">
        <f>'[3]2010'!BJ$3</f>
        <v>0</v>
      </c>
      <c r="AH17" s="55">
        <f>'[3]2010'!BK$3</f>
        <v>7.0480260000000001</v>
      </c>
    </row>
    <row r="18" spans="1:34" x14ac:dyDescent="0.25">
      <c r="A18">
        <f t="shared" si="0"/>
        <v>2011</v>
      </c>
      <c r="B18" s="2">
        <f>'[3]2011'!BL$3</f>
        <v>103.32029399999999</v>
      </c>
      <c r="C18" s="6">
        <f>'[3]2011'!AF$3</f>
        <v>5.174385</v>
      </c>
      <c r="D18" s="2">
        <f>'[3]2011'!AG$3</f>
        <v>0</v>
      </c>
      <c r="E18" s="2">
        <f>'[3]2011'!AH$3</f>
        <v>0</v>
      </c>
      <c r="F18" s="2">
        <f>'[3]2011'!AI$3</f>
        <v>1.0145739999999999</v>
      </c>
      <c r="G18" s="2">
        <f>'[3]2011'!AJ$3</f>
        <v>0</v>
      </c>
      <c r="H18" s="2">
        <f>'[3]2011'!AK$3</f>
        <v>2.8927739999999997</v>
      </c>
      <c r="I18" s="2">
        <f>'[3]2011'!AL$3</f>
        <v>6.9328079999999996</v>
      </c>
      <c r="J18" s="4">
        <f>'[3]2011'!AM$3</f>
        <v>14.336857</v>
      </c>
      <c r="K18" s="55">
        <f>'[3]2011'!AN$3</f>
        <v>6.2463619999999995</v>
      </c>
      <c r="L18" s="55">
        <f>'[3]2011'!AO$3</f>
        <v>0.46564</v>
      </c>
      <c r="M18" s="55">
        <f>'[3]2011'!AP$3</f>
        <v>0.328237</v>
      </c>
      <c r="N18" s="55">
        <f>'[3]2011'!AQ$3</f>
        <v>0</v>
      </c>
      <c r="O18" s="55">
        <f>'[3]2011'!AR$3</f>
        <v>0</v>
      </c>
      <c r="P18" s="55">
        <f>'[3]2011'!AS$3</f>
        <v>0</v>
      </c>
      <c r="Q18" s="55">
        <f>'[3]2011'!AT$3</f>
        <v>0.71089999999999998</v>
      </c>
      <c r="R18" s="4">
        <f>'[3]2011'!AU$3</f>
        <v>6.6762000000000002E-2</v>
      </c>
      <c r="S18" s="4">
        <f>'[3]2011'!AV$3</f>
        <v>0</v>
      </c>
      <c r="T18" s="55">
        <f>'[3]2011'!AW$3</f>
        <v>0</v>
      </c>
      <c r="U18" s="4">
        <f>'[3]2011'!AX$3</f>
        <v>0</v>
      </c>
      <c r="V18" s="55">
        <f>'[3]2011'!AY$3</f>
        <v>33.816612999999997</v>
      </c>
      <c r="W18" s="55">
        <f>'[3]2011'!AZ$3</f>
        <v>0</v>
      </c>
      <c r="X18" s="55">
        <f>'[3]2011'!BA$3</f>
        <v>8.1381669999999993</v>
      </c>
      <c r="Y18" s="55">
        <f>'[3]2011'!BB$3</f>
        <v>0</v>
      </c>
      <c r="Z18" s="55">
        <f>'[3]2011'!BC$3</f>
        <v>0</v>
      </c>
      <c r="AA18" s="55">
        <f>'[3]2011'!BD$3</f>
        <v>0</v>
      </c>
      <c r="AB18" s="55">
        <f>'[3]2011'!BE$3</f>
        <v>0</v>
      </c>
      <c r="AC18" s="55">
        <f>'[3]2011'!BF$3</f>
        <v>0</v>
      </c>
      <c r="AD18" s="55">
        <f>'[3]2011'!BG$3</f>
        <v>0</v>
      </c>
      <c r="AE18" s="4">
        <f>'[3]2011'!BH$3</f>
        <v>17.535160999999999</v>
      </c>
      <c r="AF18" s="4">
        <f>'[3]2011'!BI$3</f>
        <v>0.452878</v>
      </c>
      <c r="AG18" s="4">
        <f>'[3]2011'!BJ$3</f>
        <v>0</v>
      </c>
      <c r="AH18" s="55">
        <f>'[3]2011'!BK$3</f>
        <v>5.2081759999999999</v>
      </c>
    </row>
    <row r="19" spans="1:34" x14ac:dyDescent="0.25">
      <c r="A19">
        <f t="shared" si="0"/>
        <v>2012</v>
      </c>
      <c r="B19" s="2">
        <f>'[3]2012'!BL$3</f>
        <v>103.136021</v>
      </c>
      <c r="C19" s="6">
        <f>'[3]2012'!AF$3</f>
        <v>5.0954039999999994</v>
      </c>
      <c r="D19" s="2">
        <f>'[3]2012'!AG$3</f>
        <v>0</v>
      </c>
      <c r="E19" s="2">
        <f>'[3]2012'!AH$3</f>
        <v>0</v>
      </c>
      <c r="F19" s="2">
        <f>'[3]2012'!AI$3</f>
        <v>0.84585499999999991</v>
      </c>
      <c r="G19" s="2">
        <f>'[3]2012'!AJ$3</f>
        <v>0</v>
      </c>
      <c r="H19" s="2">
        <f>'[3]2012'!AK$3</f>
        <v>2.9963129999999998</v>
      </c>
      <c r="I19" s="2">
        <f>'[3]2012'!AL$3</f>
        <v>8.9510389999999997</v>
      </c>
      <c r="J19" s="4">
        <f>'[3]2012'!AM$3</f>
        <v>13.603829999999999</v>
      </c>
      <c r="K19" s="55">
        <f>'[3]2012'!AN$3</f>
        <v>5.5765789999999997</v>
      </c>
      <c r="L19" s="55">
        <f>'[3]2012'!AO$3</f>
        <v>2.0669999999999997E-2</v>
      </c>
      <c r="M19" s="55">
        <f>'[3]2012'!AP$3</f>
        <v>0.19212599999999999</v>
      </c>
      <c r="N19" s="55">
        <f>'[3]2012'!AQ$3</f>
        <v>0</v>
      </c>
      <c r="O19" s="55">
        <f>'[3]2012'!AR$3</f>
        <v>0</v>
      </c>
      <c r="P19" s="55">
        <f>'[3]2012'!AS$3</f>
        <v>0</v>
      </c>
      <c r="Q19" s="55">
        <f>'[3]2012'!AT$3</f>
        <v>0.35847799999999996</v>
      </c>
      <c r="R19" s="4">
        <f>'[3]2012'!AU$3</f>
        <v>3.4233E-2</v>
      </c>
      <c r="S19" s="4">
        <f>'[3]2012'!AV$3</f>
        <v>0</v>
      </c>
      <c r="T19" s="55">
        <f>'[3]2012'!AW$3</f>
        <v>0</v>
      </c>
      <c r="U19" s="4">
        <f>'[3]2012'!AX$3</f>
        <v>0</v>
      </c>
      <c r="V19" s="55">
        <f>'[3]2012'!AY$3</f>
        <v>35.166593999999996</v>
      </c>
      <c r="W19" s="55">
        <f>'[3]2012'!AZ$3</f>
        <v>0</v>
      </c>
      <c r="X19" s="55">
        <f>'[3]2012'!BA$3</f>
        <v>8.603788999999999</v>
      </c>
      <c r="Y19" s="55">
        <f>'[3]2012'!BB$3</f>
        <v>0</v>
      </c>
      <c r="Z19" s="55">
        <f>'[3]2012'!BC$3</f>
        <v>0.10815</v>
      </c>
      <c r="AA19" s="55">
        <f>'[3]2012'!BD$3</f>
        <v>0</v>
      </c>
      <c r="AB19" s="55">
        <f>'[3]2012'!BE$3</f>
        <v>0</v>
      </c>
      <c r="AC19" s="55">
        <f>'[3]2012'!BF$3</f>
        <v>0.25956000000000001</v>
      </c>
      <c r="AD19" s="55">
        <f>'[3]2012'!BG$3</f>
        <v>0</v>
      </c>
      <c r="AE19" s="4">
        <f>'[3]2012'!BH$3</f>
        <v>20.501300999999998</v>
      </c>
      <c r="AF19" s="4">
        <f>'[3]2012'!BI$3</f>
        <v>0.380828</v>
      </c>
      <c r="AG19" s="4">
        <f>'[3]2012'!BJ$3</f>
        <v>0</v>
      </c>
      <c r="AH19" s="55">
        <f>'[3]2012'!BK$3</f>
        <v>0.441272</v>
      </c>
    </row>
    <row r="20" spans="1:34" x14ac:dyDescent="0.25">
      <c r="A20">
        <f t="shared" si="0"/>
        <v>2013</v>
      </c>
      <c r="B20" s="2">
        <f>'[3]2013'!BL$3</f>
        <v>104.31257699999999</v>
      </c>
      <c r="C20" s="6">
        <f>'[3]2013'!AF$3</f>
        <v>2.8938639999999998</v>
      </c>
      <c r="D20" s="2">
        <f>'[3]2013'!AG$3</f>
        <v>0</v>
      </c>
      <c r="E20" s="2">
        <f>'[3]2013'!AH$3</f>
        <v>0</v>
      </c>
      <c r="F20" s="2">
        <f>'[3]2013'!AI$3</f>
        <v>0.67943599999999993</v>
      </c>
      <c r="G20" s="2">
        <f>'[3]2013'!AJ$3</f>
        <v>0</v>
      </c>
      <c r="H20" s="2">
        <f>'[3]2013'!AK$3</f>
        <v>3.1581759999999997</v>
      </c>
      <c r="I20" s="2">
        <f>'[3]2013'!AL$3</f>
        <v>11.534569999999999</v>
      </c>
      <c r="J20" s="4">
        <f>'[3]2013'!AM$3</f>
        <v>9.073283</v>
      </c>
      <c r="K20" s="55">
        <f>'[3]2013'!AN$3</f>
        <v>6.1473079999999998</v>
      </c>
      <c r="L20" s="55">
        <f>'[3]2013'!AO$3</f>
        <v>1.7520000000000001E-2</v>
      </c>
      <c r="M20" s="55">
        <f>'[3]2013'!AP$3</f>
        <v>0.10482999999999999</v>
      </c>
      <c r="N20" s="55">
        <f>'[3]2013'!AQ$3</f>
        <v>3.0000000000000001E-6</v>
      </c>
      <c r="O20" s="55">
        <f>'[3]2013'!AR$3</f>
        <v>0</v>
      </c>
      <c r="P20" s="55">
        <f>'[3]2013'!AS$3</f>
        <v>0</v>
      </c>
      <c r="Q20" s="55">
        <f>'[3]2013'!AT$3</f>
        <v>1.0347579999999998</v>
      </c>
      <c r="R20" s="4">
        <f>'[3]2013'!AU$3</f>
        <v>1.7617000000000001E-2</v>
      </c>
      <c r="S20" s="4">
        <f>'[3]2013'!AV$3</f>
        <v>0</v>
      </c>
      <c r="T20" s="55">
        <f>'[3]2013'!AW$3</f>
        <v>0</v>
      </c>
      <c r="U20" s="4">
        <f>'[3]2013'!AX$3</f>
        <v>7.7837999999999991E-2</v>
      </c>
      <c r="V20" s="55">
        <f>'[3]2013'!AY$3</f>
        <v>38.878053000000001</v>
      </c>
      <c r="W20" s="55">
        <f>'[3]2013'!AZ$3</f>
        <v>0</v>
      </c>
      <c r="X20" s="55">
        <f>'[3]2013'!BA$3</f>
        <v>4.6810969999999994</v>
      </c>
      <c r="Y20" s="55">
        <f>'[3]2013'!BB$3</f>
        <v>0</v>
      </c>
      <c r="Z20" s="55">
        <f>'[3]2013'!BC$3</f>
        <v>0</v>
      </c>
      <c r="AA20" s="55">
        <f>'[3]2013'!BD$3</f>
        <v>0</v>
      </c>
      <c r="AB20" s="55">
        <f>'[3]2013'!BE$3</f>
        <v>0</v>
      </c>
      <c r="AC20" s="55">
        <f>'[3]2013'!BF$3</f>
        <v>0</v>
      </c>
      <c r="AD20" s="55">
        <f>'[3]2013'!BG$3</f>
        <v>0</v>
      </c>
      <c r="AE20" s="4">
        <f>'[3]2013'!BH$3</f>
        <v>21.750306999999999</v>
      </c>
      <c r="AF20" s="4">
        <f>'[3]2013'!BI$3</f>
        <v>3.7157299999999998</v>
      </c>
      <c r="AG20" s="4">
        <f>'[3]2013'!BJ$3</f>
        <v>0</v>
      </c>
      <c r="AH20" s="55">
        <f>'[3]2013'!BK$3</f>
        <v>0.54818699999999998</v>
      </c>
    </row>
    <row r="21" spans="1:34" x14ac:dyDescent="0.25">
      <c r="A21">
        <f t="shared" si="0"/>
        <v>2014</v>
      </c>
      <c r="B21" s="2">
        <f>'[3]2014'!BL$3</f>
        <v>108.25578299999999</v>
      </c>
      <c r="C21" s="6">
        <f>'[3]2014'!AF$3</f>
        <v>2.9697719999999999</v>
      </c>
      <c r="D21" s="2">
        <f>'[3]2014'!AG$3</f>
        <v>0</v>
      </c>
      <c r="E21" s="2">
        <f>'[3]2014'!AH$3</f>
        <v>0</v>
      </c>
      <c r="F21" s="2">
        <f>'[3]2014'!AI$3</f>
        <v>0.68163399999999996</v>
      </c>
      <c r="G21" s="2">
        <f>'[3]2014'!AJ$3</f>
        <v>0</v>
      </c>
      <c r="H21" s="2">
        <f>'[3]2014'!AK$3</f>
        <v>2.057391</v>
      </c>
      <c r="I21" s="2">
        <f>'[3]2014'!AL$3</f>
        <v>12.899436</v>
      </c>
      <c r="J21" s="4">
        <f>'[3]2014'!AM$3</f>
        <v>14.674132</v>
      </c>
      <c r="K21" s="55">
        <f>'[3]2014'!AN$3</f>
        <v>5.2957450000000001</v>
      </c>
      <c r="L21" s="55">
        <f>'[3]2014'!AO$3</f>
        <v>0.13484599999999999</v>
      </c>
      <c r="M21" s="55">
        <f>'[3]2014'!AP$3</f>
        <v>0.14755599999999999</v>
      </c>
      <c r="N21" s="55">
        <f>'[3]2014'!AQ$3</f>
        <v>3.1999999999999997E-4</v>
      </c>
      <c r="O21" s="55">
        <f>'[3]2014'!AR$3</f>
        <v>0</v>
      </c>
      <c r="P21" s="55">
        <f>'[3]2014'!AS$3</f>
        <v>0</v>
      </c>
      <c r="Q21" s="55">
        <f>'[3]2014'!AT$3</f>
        <v>1.9560329999999999</v>
      </c>
      <c r="R21" s="4">
        <f>'[3]2014'!AU$3</f>
        <v>0</v>
      </c>
      <c r="S21" s="4">
        <f>'[3]2014'!AV$3</f>
        <v>0</v>
      </c>
      <c r="T21" s="55">
        <f>'[3]2014'!AW$3</f>
        <v>0</v>
      </c>
      <c r="U21" s="4">
        <f>'[3]2014'!AX$3</f>
        <v>1.43669</v>
      </c>
      <c r="V21" s="55">
        <f>'[3]2014'!AY$3</f>
        <v>37.820701999999997</v>
      </c>
      <c r="W21" s="55">
        <f>'[3]2014'!AZ$3</f>
        <v>0</v>
      </c>
      <c r="X21" s="55">
        <f>'[3]2014'!BA$3</f>
        <v>4.8079749999999999</v>
      </c>
      <c r="Y21" s="55">
        <f>'[3]2014'!BB$3</f>
        <v>0</v>
      </c>
      <c r="Z21" s="55">
        <f>'[3]2014'!BC$3</f>
        <v>0</v>
      </c>
      <c r="AA21" s="55">
        <f>'[3]2014'!BD$3</f>
        <v>0</v>
      </c>
      <c r="AB21" s="55">
        <f>'[3]2014'!BE$3</f>
        <v>0</v>
      </c>
      <c r="AC21" s="55">
        <f>'[3]2014'!BF$3</f>
        <v>9.527999999999999E-2</v>
      </c>
      <c r="AD21" s="55">
        <f>'[3]2014'!BG$3</f>
        <v>0</v>
      </c>
      <c r="AE21" s="4">
        <f>'[3]2014'!BH$3</f>
        <v>17.290005999999998</v>
      </c>
      <c r="AF21" s="4">
        <f>'[3]2014'!BI$3</f>
        <v>5.1558799999999998</v>
      </c>
      <c r="AG21" s="4">
        <f>'[3]2014'!BJ$3</f>
        <v>0</v>
      </c>
      <c r="AH21" s="55">
        <f>'[3]2014'!BK$3</f>
        <v>0.83238499999999993</v>
      </c>
    </row>
    <row r="22" spans="1:34" x14ac:dyDescent="0.25">
      <c r="A22">
        <f t="shared" si="0"/>
        <v>2015</v>
      </c>
      <c r="B22" s="2">
        <f>'[3]2015'!BL$3</f>
        <v>102.76759494850566</v>
      </c>
      <c r="C22" s="6">
        <f>'[3]2015'!AF$3</f>
        <v>0.81669593455454004</v>
      </c>
      <c r="D22" s="2">
        <f>'[3]2015'!AG$3</f>
        <v>5.4557999999999995E-2</v>
      </c>
      <c r="E22" s="2">
        <f>'[3]2015'!AH$3</f>
        <v>0</v>
      </c>
      <c r="F22" s="2">
        <f>'[3]2015'!AI$3</f>
        <v>0.43973199999999996</v>
      </c>
      <c r="G22" s="2">
        <f>'[3]2015'!AJ$3</f>
        <v>0</v>
      </c>
      <c r="H22" s="2">
        <f>'[3]2015'!AK$3</f>
        <v>1.948774</v>
      </c>
      <c r="I22" s="2">
        <f>'[3]2015'!AL$3</f>
        <v>13.654064999999999</v>
      </c>
      <c r="J22" s="4">
        <f>'[3]2015'!AM$3</f>
        <v>13.564948999999999</v>
      </c>
      <c r="K22" s="55">
        <f>'[3]2015'!AN$3</f>
        <v>6.7669669999999993</v>
      </c>
      <c r="L22" s="55">
        <f>'[3]2015'!AO$3</f>
        <v>0.33661999999999997</v>
      </c>
      <c r="M22" s="55">
        <f>'[3]2015'!AP$3</f>
        <v>0.18598801395112288</v>
      </c>
      <c r="N22" s="55">
        <f>'[3]2015'!AQ$3</f>
        <v>7.2300000000000001E-4</v>
      </c>
      <c r="O22" s="55">
        <f>'[3]2015'!AR$3</f>
        <v>0</v>
      </c>
      <c r="P22" s="55">
        <f>'[3]2015'!AS$3</f>
        <v>0</v>
      </c>
      <c r="Q22" s="55">
        <f>'[3]2015'!AT$3</f>
        <v>1.870922</v>
      </c>
      <c r="R22" s="4">
        <f>'[3]2015'!AU$3</f>
        <v>0</v>
      </c>
      <c r="S22" s="4">
        <f>'[3]2015'!AV$3</f>
        <v>0</v>
      </c>
      <c r="T22" s="55">
        <f>'[3]2015'!AW$3</f>
        <v>0</v>
      </c>
      <c r="U22" s="4">
        <f>'[3]2015'!AX$3</f>
        <v>1.8208179999999998</v>
      </c>
      <c r="V22" s="55">
        <f>'[3]2015'!AY$3</f>
        <v>38.509537000000002</v>
      </c>
      <c r="W22" s="55">
        <f>'[3]2015'!AZ$3</f>
        <v>0</v>
      </c>
      <c r="X22" s="55">
        <f>'[3]2015'!BA$3</f>
        <v>4.6751490000000002</v>
      </c>
      <c r="Y22" s="55">
        <f>'[3]2015'!BB$3</f>
        <v>0</v>
      </c>
      <c r="Z22" s="55">
        <f>'[3]2015'!BC$3</f>
        <v>0</v>
      </c>
      <c r="AA22" s="55">
        <f>'[3]2015'!BD$3</f>
        <v>0</v>
      </c>
      <c r="AB22" s="55">
        <f>'[3]2015'!BE$3</f>
        <v>0</v>
      </c>
      <c r="AC22" s="55">
        <f>'[3]2015'!BF$3</f>
        <v>0</v>
      </c>
      <c r="AD22" s="55">
        <f>'[3]2015'!BG$3</f>
        <v>0</v>
      </c>
      <c r="AE22" s="4">
        <f>'[3]2015'!BH$3</f>
        <v>13.685585999999999</v>
      </c>
      <c r="AF22" s="4">
        <f>'[3]2015'!BI$3</f>
        <v>3.8557959999999998</v>
      </c>
      <c r="AG22" s="4">
        <f>'[3]2015'!BJ$3</f>
        <v>0</v>
      </c>
      <c r="AH22" s="55">
        <f>'[3]2015'!BK$3</f>
        <v>0.58071499999999998</v>
      </c>
    </row>
    <row r="23" spans="1:34" x14ac:dyDescent="0.25">
      <c r="A23">
        <f t="shared" si="0"/>
        <v>2016</v>
      </c>
      <c r="B23" s="2">
        <f>'[3]2016'!BL$3</f>
        <v>97.544016999999997</v>
      </c>
      <c r="C23" s="6">
        <f>'[3]2016'!AF$3</f>
        <v>1.5353699999999999</v>
      </c>
      <c r="D23" s="2">
        <f>'[3]2016'!AG$3</f>
        <v>0</v>
      </c>
      <c r="E23" s="2">
        <f>'[3]2016'!AH$3</f>
        <v>0</v>
      </c>
      <c r="F23" s="2">
        <f>'[3]2016'!AI$3</f>
        <v>0.90368499999999996</v>
      </c>
      <c r="G23" s="2">
        <f>'[3]2016'!AJ$3</f>
        <v>0</v>
      </c>
      <c r="H23" s="2">
        <f>'[3]2016'!AK$3</f>
        <v>7.9612219999999994</v>
      </c>
      <c r="I23" s="2">
        <f>'[3]2016'!AL$3</f>
        <v>8.7135110000000005</v>
      </c>
      <c r="J23" s="4">
        <f>'[3]2016'!AM$3</f>
        <v>9.6692470000000004</v>
      </c>
      <c r="K23" s="55">
        <f>'[3]2016'!AN$3</f>
        <v>5.4240469999999998</v>
      </c>
      <c r="L23" s="55">
        <f>'[3]2016'!AO$3</f>
        <v>0.14893999999999999</v>
      </c>
      <c r="M23" s="55">
        <f>'[3]2016'!AP$3</f>
        <v>7.8991999999999993E-2</v>
      </c>
      <c r="N23" s="55">
        <f>'[3]2016'!AQ$3</f>
        <v>1.302E-3</v>
      </c>
      <c r="O23" s="55">
        <f>'[3]2016'!AR$3</f>
        <v>0</v>
      </c>
      <c r="P23" s="55">
        <f>'[3]2016'!AS$3</f>
        <v>0</v>
      </c>
      <c r="Q23" s="55">
        <f>'[3]2016'!AT$3</f>
        <v>1.9074099999999998</v>
      </c>
      <c r="R23" s="4">
        <f>'[3]2016'!AU$3</f>
        <v>0</v>
      </c>
      <c r="S23" s="4">
        <f>'[3]2016'!AV$3</f>
        <v>0</v>
      </c>
      <c r="T23" s="55">
        <f>'[3]2016'!AW$3</f>
        <v>0</v>
      </c>
      <c r="U23" s="4">
        <f>'[3]2016'!AX$3</f>
        <v>1.8213329999999999</v>
      </c>
      <c r="V23" s="55">
        <f>'[3]2016'!AY$3</f>
        <v>41.553272</v>
      </c>
      <c r="W23" s="55">
        <f>'[3]2016'!AZ$3</f>
        <v>0</v>
      </c>
      <c r="X23" s="55">
        <f>'[3]2016'!BA$3</f>
        <v>3.3319319999999997</v>
      </c>
      <c r="Y23" s="55">
        <f>'[3]2016'!BB$3</f>
        <v>0</v>
      </c>
      <c r="Z23" s="55">
        <f>'[3]2016'!BC$3</f>
        <v>0</v>
      </c>
      <c r="AA23" s="55">
        <f>'[3]2016'!BD$3</f>
        <v>0</v>
      </c>
      <c r="AB23" s="55">
        <f>'[3]2016'!BE$3</f>
        <v>0</v>
      </c>
      <c r="AC23" s="55">
        <f>'[3]2016'!BF$3</f>
        <v>0</v>
      </c>
      <c r="AD23" s="55">
        <f>'[3]2016'!BG$3</f>
        <v>0</v>
      </c>
      <c r="AE23" s="4">
        <f>'[3]2016'!BH$3</f>
        <v>12.861867</v>
      </c>
      <c r="AF23" s="4">
        <f>'[3]2016'!BI$3</f>
        <v>1.157035</v>
      </c>
      <c r="AG23" s="4">
        <f>'[3]2016'!BJ$3</f>
        <v>0.30359999999999998</v>
      </c>
      <c r="AH23" s="55">
        <f>'[3]2016'!BK$3</f>
        <v>0.17125199999999999</v>
      </c>
    </row>
    <row r="24" spans="1:34" x14ac:dyDescent="0.25">
      <c r="A24">
        <f t="shared" si="0"/>
        <v>2017</v>
      </c>
      <c r="B24" s="2">
        <f>'[3]2017'!BL$3</f>
        <v>115.55523599999999</v>
      </c>
      <c r="C24" s="6">
        <f>'[3]2017'!AF$3</f>
        <v>7.469614</v>
      </c>
      <c r="D24" s="2">
        <f>'[3]2017'!AG$3</f>
        <v>0.25113199999999997</v>
      </c>
      <c r="E24" s="2">
        <f>'[3]2017'!AH$3</f>
        <v>0</v>
      </c>
      <c r="F24" s="2">
        <f>'[3]2017'!AI$3</f>
        <v>0.418244</v>
      </c>
      <c r="G24" s="2">
        <f>'[3]2017'!AJ$3</f>
        <v>0</v>
      </c>
      <c r="H24" s="2">
        <f>'[3]2017'!AK$3</f>
        <v>5.6700710000000001</v>
      </c>
      <c r="I24" s="2">
        <f>'[3]2017'!AL$3</f>
        <v>13.389173</v>
      </c>
      <c r="J24" s="4">
        <f>'[3]2017'!AM$3</f>
        <v>9.0792959999999994</v>
      </c>
      <c r="K24" s="55">
        <f>'[3]2017'!AN$3</f>
        <v>8.8492239999999995</v>
      </c>
      <c r="L24" s="55">
        <f>'[3]2017'!AO$3</f>
        <v>0.195657</v>
      </c>
      <c r="M24" s="55">
        <f>'[3]2017'!AP$3</f>
        <v>8.3354999999999999E-2</v>
      </c>
      <c r="N24" s="55">
        <f>'[3]2017'!AQ$3</f>
        <v>1.1179999999999999E-3</v>
      </c>
      <c r="O24" s="55">
        <f>'[3]2017'!AR$3</f>
        <v>0</v>
      </c>
      <c r="P24" s="55">
        <f>'[3]2017'!AS$3</f>
        <v>0</v>
      </c>
      <c r="Q24" s="55">
        <f>'[3]2017'!AT$3</f>
        <v>1.6528579999999999</v>
      </c>
      <c r="R24" s="4">
        <f>'[3]2017'!AU$3</f>
        <v>0</v>
      </c>
      <c r="S24" s="4">
        <f>'[3]2017'!AV$3</f>
        <v>0</v>
      </c>
      <c r="T24" s="55">
        <f>'[3]2017'!AW$3</f>
        <v>0</v>
      </c>
      <c r="U24" s="4">
        <f>'[3]2017'!AX$3</f>
        <v>4.6617049999999995</v>
      </c>
      <c r="V24" s="55">
        <f>'[3]2017'!AY$3</f>
        <v>44.908985000000001</v>
      </c>
      <c r="W24" s="55">
        <f>'[3]2017'!AZ$3</f>
        <v>0</v>
      </c>
      <c r="X24" s="55">
        <f>'[3]2017'!BA$3</f>
        <v>4.4043729999999996</v>
      </c>
      <c r="Y24" s="55">
        <f>'[3]2017'!BB$3</f>
        <v>0</v>
      </c>
      <c r="Z24" s="55">
        <f>'[3]2017'!BC$3</f>
        <v>0</v>
      </c>
      <c r="AA24" s="55">
        <f>'[3]2017'!BD$3</f>
        <v>0</v>
      </c>
      <c r="AB24" s="55">
        <f>'[3]2017'!BE$3</f>
        <v>0</v>
      </c>
      <c r="AC24" s="55">
        <f>'[3]2017'!BF$3</f>
        <v>8.4431999999999993E-2</v>
      </c>
      <c r="AD24" s="55">
        <f>'[3]2017'!BG$3</f>
        <v>0</v>
      </c>
      <c r="AE24" s="4">
        <f>'[3]2017'!BH$3</f>
        <v>13.562268</v>
      </c>
      <c r="AF24" s="4">
        <f>'[3]2017'!BI$3</f>
        <v>8.2049999999999998E-2</v>
      </c>
      <c r="AG24" s="4">
        <f>'[3]2017'!BJ$3</f>
        <v>0.619784</v>
      </c>
      <c r="AH24" s="55">
        <f>'[3]2017'!BK$3</f>
        <v>0.17189699999999999</v>
      </c>
    </row>
    <row r="25" spans="1:34" x14ac:dyDescent="0.25">
      <c r="A25">
        <f t="shared" si="0"/>
        <v>2018</v>
      </c>
      <c r="B25" s="2">
        <f>'[3]2018'!BL$3</f>
        <v>118.50429899999999</v>
      </c>
      <c r="C25" s="6">
        <f>'[3]2018'!AF$3</f>
        <v>7.0437389999999995</v>
      </c>
      <c r="D25" s="2">
        <f>'[3]2018'!AG$3</f>
        <v>0.12</v>
      </c>
      <c r="E25" s="2">
        <f>'[3]2018'!AH$3</f>
        <v>2.4E-2</v>
      </c>
      <c r="F25" s="2">
        <f>'[3]2018'!AI$3</f>
        <v>0.16792799999999999</v>
      </c>
      <c r="G25" s="2">
        <f>'[3]2018'!AJ$3</f>
        <v>0</v>
      </c>
      <c r="H25" s="2">
        <f>'[3]2018'!AK$3</f>
        <v>7.5725349999999993</v>
      </c>
      <c r="I25" s="2">
        <f>'[3]2018'!AL$3</f>
        <v>12.879816999999999</v>
      </c>
      <c r="J25" s="4">
        <f>'[3]2018'!AM$3</f>
        <v>9.533042</v>
      </c>
      <c r="K25" s="55">
        <f>'[3]2018'!AN$3</f>
        <v>10.181557</v>
      </c>
      <c r="L25" s="55">
        <f>'[3]2018'!AO$3</f>
        <v>0.70063699999999995</v>
      </c>
      <c r="M25" s="55">
        <f>'[3]2018'!AP$3</f>
        <v>7.9791000000000001E-2</v>
      </c>
      <c r="N25" s="55">
        <f>'[3]2018'!AQ$3</f>
        <v>2.34E-4</v>
      </c>
      <c r="O25" s="55">
        <f>'[3]2018'!AR$3</f>
        <v>0</v>
      </c>
      <c r="P25" s="55">
        <f>'[3]2018'!AS$3</f>
        <v>0</v>
      </c>
      <c r="Q25" s="55">
        <f>'[3]2018'!AT$3</f>
        <v>1.4786979999999998</v>
      </c>
      <c r="R25" s="4">
        <f>'[3]2018'!AU$3</f>
        <v>0</v>
      </c>
      <c r="S25" s="4">
        <f>'[3]2018'!AV$3</f>
        <v>0</v>
      </c>
      <c r="T25" s="55">
        <f>'[3]2018'!AW$3</f>
        <v>0</v>
      </c>
      <c r="U25" s="4">
        <f>'[3]2018'!AX$3</f>
        <v>2.5519499999999997</v>
      </c>
      <c r="V25" s="55">
        <f>'[3]2018'!AY$3</f>
        <v>48.077749999999995</v>
      </c>
      <c r="W25" s="55">
        <f>'[3]2018'!AZ$3</f>
        <v>0</v>
      </c>
      <c r="X25" s="55">
        <f>'[3]2018'!BA$3</f>
        <v>3.2892649999999999</v>
      </c>
      <c r="Y25" s="55">
        <f>'[3]2018'!BB$3</f>
        <v>0</v>
      </c>
      <c r="Z25" s="55">
        <f>'[3]2018'!BC$3</f>
        <v>0</v>
      </c>
      <c r="AA25" s="55">
        <f>'[3]2018'!BD$3</f>
        <v>4.0479000000000001E-2</v>
      </c>
      <c r="AB25" s="55">
        <f>'[3]2018'!BE$3</f>
        <v>0</v>
      </c>
      <c r="AC25" s="55">
        <f>'[3]2018'!BF$3</f>
        <v>0.12845999999999999</v>
      </c>
      <c r="AD25" s="55">
        <f>'[3]2018'!BG$3</f>
        <v>0</v>
      </c>
      <c r="AE25" s="4">
        <f>'[3]2018'!BH$3</f>
        <v>13.799531999999999</v>
      </c>
      <c r="AF25" s="4">
        <f>'[3]2018'!BI$3</f>
        <v>4.2741999999999995E-2</v>
      </c>
      <c r="AG25" s="4">
        <f>'[3]2018'!BJ$3</f>
        <v>0.465528</v>
      </c>
      <c r="AH25" s="55">
        <f>'[3]2018'!BK$3</f>
        <v>0.32661499999999999</v>
      </c>
    </row>
    <row r="26" spans="1:34" x14ac:dyDescent="0.25">
      <c r="A26">
        <f t="shared" si="0"/>
        <v>2019</v>
      </c>
      <c r="B26" s="2">
        <f>'[3]2019'!BL$3</f>
        <v>116.92171399999999</v>
      </c>
      <c r="C26" s="6">
        <f>'[3]2019'!AF$3</f>
        <v>5.4919199999999995</v>
      </c>
      <c r="D26" s="2">
        <f>'[3]2019'!AG$3</f>
        <v>2.2799999999999997E-2</v>
      </c>
      <c r="E26" s="2">
        <f>'[3]2019'!AH$3</f>
        <v>2.0256E-2</v>
      </c>
      <c r="F26" s="2">
        <f>'[3]2019'!AI$3</f>
        <v>0.10639999999999999</v>
      </c>
      <c r="G26" s="2">
        <f>'[3]2019'!AJ$3</f>
        <v>0</v>
      </c>
      <c r="H26" s="2">
        <f>'[3]2019'!AK$3</f>
        <v>8.4226659999999995</v>
      </c>
      <c r="I26" s="2">
        <f>'[3]2019'!AL$3</f>
        <v>14.544718</v>
      </c>
      <c r="J26" s="4">
        <f>'[3]2019'!AM$3</f>
        <v>8.4348700000000001</v>
      </c>
      <c r="K26" s="55">
        <f>'[3]2019'!AN$3</f>
        <v>9.6280590000000004</v>
      </c>
      <c r="L26" s="55">
        <f>'[3]2019'!AO$3</f>
        <v>2.161143</v>
      </c>
      <c r="M26" s="55">
        <f>'[3]2019'!AP$3</f>
        <v>6.3034999999999994E-2</v>
      </c>
      <c r="N26" s="55">
        <f>'[3]2019'!AQ$3</f>
        <v>3.4E-5</v>
      </c>
      <c r="O26" s="55">
        <f>'[3]2019'!AR$3</f>
        <v>4.0465000000000001E-2</v>
      </c>
      <c r="P26" s="55">
        <f>'[3]2019'!AS$3</f>
        <v>0</v>
      </c>
      <c r="Q26" s="55">
        <f>'[3]2019'!AT$3</f>
        <v>1.9110819999999999</v>
      </c>
      <c r="R26" s="4">
        <f>'[3]2019'!AU$3</f>
        <v>2.1899999999999998E-4</v>
      </c>
      <c r="S26" s="4">
        <f>'[3]2019'!AV$3</f>
        <v>0</v>
      </c>
      <c r="T26" s="55">
        <f>'[3]2019'!AW$3</f>
        <v>0</v>
      </c>
      <c r="U26" s="4">
        <f>'[3]2019'!AX$3</f>
        <v>2.6165400000000001</v>
      </c>
      <c r="V26" s="55">
        <f>'[3]2019'!AY$3</f>
        <v>45.460642999999997</v>
      </c>
      <c r="W26" s="55">
        <f>'[3]2019'!AZ$3</f>
        <v>0</v>
      </c>
      <c r="X26" s="55">
        <f>'[3]2019'!BA$3</f>
        <v>3.3135299999999996</v>
      </c>
      <c r="Y26" s="55">
        <f>'[3]2019'!BB$3</f>
        <v>0</v>
      </c>
      <c r="Z26" s="55">
        <f>'[3]2019'!BC$3</f>
        <v>0</v>
      </c>
      <c r="AA26" s="55">
        <f>'[3]2019'!BD$3</f>
        <v>0.202324</v>
      </c>
      <c r="AB26" s="55">
        <f>'[3]2019'!BE$3</f>
        <v>0</v>
      </c>
      <c r="AC26" s="55">
        <f>'[3]2019'!BF$3</f>
        <v>0.108</v>
      </c>
      <c r="AD26" s="55">
        <f>'[3]2019'!BG$3</f>
        <v>0</v>
      </c>
      <c r="AE26" s="4">
        <f>'[3]2019'!BH$3</f>
        <v>13.299966</v>
      </c>
      <c r="AF26" s="4">
        <f>'[3]2019'!BI$3</f>
        <v>0.57956600000000003</v>
      </c>
      <c r="AG26" s="4">
        <f>'[3]2019'!BJ$3</f>
        <v>4.1861999999999996E-2</v>
      </c>
      <c r="AH26" s="55">
        <f>'[3]2019'!BK$3</f>
        <v>0.45161599999999996</v>
      </c>
    </row>
    <row r="27" spans="1:34" x14ac:dyDescent="0.25">
      <c r="A27">
        <f t="shared" si="0"/>
        <v>2020</v>
      </c>
      <c r="B27" s="2">
        <f>'[4]2020'!BL$3</f>
        <v>120.90506999999999</v>
      </c>
      <c r="C27" s="6">
        <f>'[4]2020'!AF$3</f>
        <v>8.0158919999999991</v>
      </c>
      <c r="D27" s="2">
        <f>'[4]2020'!AG$3</f>
        <v>0.56805399999999995</v>
      </c>
      <c r="E27" s="2">
        <f>'[4]2020'!AH$3</f>
        <v>2.2796E-2</v>
      </c>
      <c r="F27" s="2">
        <f>'[4]2020'!AI$3</f>
        <v>0.26946100000000001</v>
      </c>
      <c r="G27" s="2">
        <f>'[4]2020'!AJ$3</f>
        <v>0</v>
      </c>
      <c r="H27" s="2">
        <f>'[4]2020'!AK$3</f>
        <v>14.93351</v>
      </c>
      <c r="I27" s="2">
        <f>'[4]2020'!AL$3</f>
        <v>12.822626</v>
      </c>
      <c r="J27" s="4">
        <f>'[4]2020'!AM$3</f>
        <v>9.2551659999999991</v>
      </c>
      <c r="K27" s="55">
        <f>'[4]2020'!AN$3</f>
        <v>7.5592999999999995</v>
      </c>
      <c r="L27" s="55">
        <f>'[4]2020'!AO$3</f>
        <v>1.7232299999999998</v>
      </c>
      <c r="M27" s="55">
        <f>'[4]2020'!AP$3</f>
        <v>3.6891E-2</v>
      </c>
      <c r="N27" s="55">
        <f>'[4]2020'!AQ$3</f>
        <v>4.0969999999999999E-3</v>
      </c>
      <c r="O27" s="55">
        <f>'[4]2020'!AR$3</f>
        <v>0.101162</v>
      </c>
      <c r="P27" s="55">
        <f>'[4]2020'!AS$3</f>
        <v>0</v>
      </c>
      <c r="Q27" s="55">
        <f>'[4]2020'!AT$3</f>
        <v>1.2367219999999999</v>
      </c>
      <c r="R27" s="4">
        <f>'[4]2020'!AU$3</f>
        <v>0</v>
      </c>
      <c r="S27" s="4">
        <f>'[4]2020'!AV$3</f>
        <v>0</v>
      </c>
      <c r="T27" s="55">
        <f>'[4]2020'!AW$3</f>
        <v>0</v>
      </c>
      <c r="U27" s="4">
        <f>'[4]2020'!AX$3</f>
        <v>5.4796639999999996</v>
      </c>
      <c r="V27" s="55">
        <f>'[4]2020'!AY$3</f>
        <v>40.090399999999995</v>
      </c>
      <c r="W27" s="55">
        <f>'[4]2020'!AZ$3</f>
        <v>0</v>
      </c>
      <c r="X27" s="55">
        <f>'[4]2020'!BA$3</f>
        <v>2.721908</v>
      </c>
      <c r="Y27" s="55">
        <f>'[4]2020'!BB$3</f>
        <v>0</v>
      </c>
      <c r="Z27" s="55">
        <f>'[4]2020'!BC$3</f>
        <v>0</v>
      </c>
      <c r="AA27" s="55">
        <f>'[4]2020'!BD$3</f>
        <v>0.202324</v>
      </c>
      <c r="AB27" s="55">
        <f>'[4]2020'!BE$3</f>
        <v>0</v>
      </c>
      <c r="AC27" s="55">
        <f>'[4]2020'!BF$3</f>
        <v>0.66960599999999992</v>
      </c>
      <c r="AD27" s="55">
        <f>'[4]2020'!BG$3</f>
        <v>0</v>
      </c>
      <c r="AE27" s="4">
        <f>'[4]2020'!BH$3</f>
        <v>14.13937</v>
      </c>
      <c r="AF27" s="4">
        <f>'[4]2020'!BI$3</f>
        <v>0.54890300000000003</v>
      </c>
      <c r="AG27" s="4">
        <f>'[4]2020'!BJ$3</f>
        <v>0.24394399999999999</v>
      </c>
      <c r="AH27" s="55">
        <f>'[4]2020'!BK$3</f>
        <v>0.260044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2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51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0">
        <f>DataSummary40012200!F$2</f>
        <v>2000</v>
      </c>
      <c r="H6" s="50">
        <f>DataSummary40012200!G$2</f>
        <v>2001</v>
      </c>
      <c r="I6" s="50">
        <f>DataSummary40012200!H$2</f>
        <v>2002</v>
      </c>
      <c r="J6" s="50">
        <f>DataSummary40012200!I$2</f>
        <v>2003</v>
      </c>
      <c r="K6" s="50">
        <f>DataSummary40012200!J$2</f>
        <v>2004</v>
      </c>
      <c r="L6" s="50">
        <f>DataSummary40012200!K$2</f>
        <v>2005</v>
      </c>
      <c r="M6" s="50">
        <f>DataSummary40012200!L$2</f>
        <v>2006</v>
      </c>
      <c r="N6" s="50">
        <f>DataSummary40012200!M$2</f>
        <v>2007</v>
      </c>
      <c r="O6" s="50">
        <f>DataSummary40012200!N$2</f>
        <v>2008</v>
      </c>
      <c r="P6" s="50">
        <f>DataSummary40012200!O$2</f>
        <v>2009</v>
      </c>
      <c r="Q6" s="50">
        <f>DataSummary40012200!P$2</f>
        <v>2010</v>
      </c>
      <c r="R6" s="50">
        <f>DataSummary40012200!Q$2</f>
        <v>2011</v>
      </c>
      <c r="S6" s="50">
        <f>DataSummary40012200!R$2</f>
        <v>2012</v>
      </c>
      <c r="T6" s="50">
        <f>DataSummary40012200!S$2</f>
        <v>2013</v>
      </c>
      <c r="U6" s="50">
        <f>DataSummary40012200!T$2</f>
        <v>2014</v>
      </c>
      <c r="V6" s="50">
        <f>DataSummary40012200!U$2</f>
        <v>2015</v>
      </c>
      <c r="W6" s="50">
        <f>DataSummary40012200!V$2</f>
        <v>2016</v>
      </c>
      <c r="X6" s="50">
        <f>DataSummary40012200!W$2</f>
        <v>2017</v>
      </c>
      <c r="Y6" s="50">
        <f>DataSummary40012200!X$2</f>
        <v>2018</v>
      </c>
      <c r="Z6" s="51">
        <f>DataSummary40012200!Y$2</f>
        <v>2019</v>
      </c>
      <c r="AA6" s="51">
        <f>DataSummary40012200!Z$2</f>
        <v>2020</v>
      </c>
      <c r="AB6" s="11"/>
      <c r="AC6" s="3"/>
    </row>
    <row r="7" spans="2:29" ht="14" x14ac:dyDescent="0.3">
      <c r="B7" s="22" t="s">
        <v>9</v>
      </c>
      <c r="C7" s="21">
        <f>1/1000*DataSummary40011000!B$1</f>
        <v>2.7860160999999998E-2</v>
      </c>
      <c r="D7" s="20">
        <f>1/1000*DataSummary40011000!C$1</f>
        <v>2.3125507000000003E-2</v>
      </c>
      <c r="E7" s="20">
        <f>1/1000*DataSummary40011000!D$1</f>
        <v>2.0141920999999997E-2</v>
      </c>
      <c r="F7" s="20">
        <f>1/1000*DataSummary40011000!E$1</f>
        <v>1.9837831999999996E-2</v>
      </c>
      <c r="G7" s="45">
        <f>1/1000*DataSummary40011000!F$1</f>
        <v>2.3765957999999997E-2</v>
      </c>
      <c r="H7" s="45">
        <f>1/1000*DataSummary40011000!G$1</f>
        <v>2.1427397999999997E-2</v>
      </c>
      <c r="I7" s="45">
        <f>1/1000*DataSummary40011000!H$1</f>
        <v>2.2944441999999995E-2</v>
      </c>
      <c r="J7" s="45">
        <f>1/1000*DataSummary40011000!I$1</f>
        <v>2.0227386E-2</v>
      </c>
      <c r="K7" s="45">
        <f>1/1000*DataSummary40011000!J$1</f>
        <v>2.1450702999999998E-2</v>
      </c>
      <c r="L7" s="45">
        <f>1/1000*DataSummary40011000!K$1</f>
        <v>3.3493662E-2</v>
      </c>
      <c r="M7" s="45">
        <f>1/1000*DataSummary40011000!L$1</f>
        <v>2.8723105999999998E-2</v>
      </c>
      <c r="N7" s="45">
        <f>1/1000*DataSummary40011000!M$1</f>
        <v>3.7999982000000002E-2</v>
      </c>
      <c r="O7" s="45">
        <f>1/1000*DataSummary40011000!N$1</f>
        <v>3.3924744999999999E-2</v>
      </c>
      <c r="P7" s="45">
        <f>1/1000*DataSummary40011000!O$1</f>
        <v>3.3034762000000009E-2</v>
      </c>
      <c r="Q7" s="45">
        <f>1/1000*DataSummary40011000!P$1</f>
        <v>3.4338114999999995E-2</v>
      </c>
      <c r="R7" s="45">
        <f>1/1000*DataSummary40011000!Q$1</f>
        <v>3.7902953999999996E-2</v>
      </c>
      <c r="S7" s="45">
        <f>1/1000*DataSummary40011000!R$1</f>
        <v>3.8835084999999998E-2</v>
      </c>
      <c r="T7" s="45">
        <f>1/1000*DataSummary40011000!S$1</f>
        <v>4.0113129999999997E-2</v>
      </c>
      <c r="U7" s="45">
        <f>1/1000*DataSummary40011000!T$1</f>
        <v>4.2898684999999999E-2</v>
      </c>
      <c r="V7" s="45">
        <f>1/1000*DataSummary40011000!U$1</f>
        <v>4.1909888000000006E-2</v>
      </c>
      <c r="W7" s="45">
        <f>1/1000*DataSummary40011000!V$1</f>
        <v>4.0241533999999995E-2</v>
      </c>
      <c r="X7" s="45">
        <f>1/1000*DataSummary40011000!W$1</f>
        <v>5.1286221E-2</v>
      </c>
      <c r="Y7" s="45">
        <f>1/1000*DataSummary40011000!X$1</f>
        <v>5.2389768999999996E-2</v>
      </c>
      <c r="Z7" s="46">
        <f>1/1000*DataSummary40011000!Y$1</f>
        <v>5.4843106000000003E-2</v>
      </c>
      <c r="AA7" s="46">
        <f>1/1000*DataSummary40011000!Z$1</f>
        <v>6.0125732000000001E-2</v>
      </c>
      <c r="AB7" s="11"/>
      <c r="AC7" s="3"/>
    </row>
    <row r="8" spans="2:29" x14ac:dyDescent="0.25">
      <c r="B8" s="19" t="s">
        <v>58</v>
      </c>
      <c r="C8" s="18">
        <f>1/1000*DataSummary40011000!B$10</f>
        <v>3.7707500000000002E-3</v>
      </c>
      <c r="D8" s="17">
        <f>1/1000*DataSummary40011000!C$10</f>
        <v>3.248E-3</v>
      </c>
      <c r="E8" s="17">
        <f>1/1000*DataSummary40011000!D$10</f>
        <v>3.2099369999999999E-3</v>
      </c>
      <c r="F8" s="17">
        <f>1/1000*DataSummary40011000!E$10</f>
        <v>3.5197499999999999E-3</v>
      </c>
      <c r="G8" s="17">
        <f>1/1000*DataSummary40011000!F$10</f>
        <v>5.1036320000000003E-3</v>
      </c>
      <c r="H8" s="17">
        <f>1/1000*DataSummary40011000!G$10</f>
        <v>4.4351009999999995E-3</v>
      </c>
      <c r="I8" s="17">
        <f>1/1000*DataSummary40011000!H$10</f>
        <v>5.1136590000000004E-3</v>
      </c>
      <c r="J8" s="17">
        <f>1/1000*DataSummary40011000!I$10</f>
        <v>3.9560000000000003E-3</v>
      </c>
      <c r="K8" s="17">
        <f>1/1000*DataSummary40011000!J$10</f>
        <v>2.7823750000000001E-3</v>
      </c>
      <c r="L8" s="17">
        <f>1/1000*DataSummary40011000!K$10</f>
        <v>6.9032750000000004E-3</v>
      </c>
      <c r="M8" s="17">
        <f>1/1000*DataSummary40011000!L$10</f>
        <v>5.5702640000000001E-3</v>
      </c>
      <c r="N8" s="17">
        <f>1/1000*DataSummary40011000!M$10</f>
        <v>8.825355E-3</v>
      </c>
      <c r="O8" s="17">
        <f>1/1000*DataSummary40011000!N$10</f>
        <v>7.8522339999999996E-3</v>
      </c>
      <c r="P8" s="17">
        <f>1/1000*DataSummary40011000!O$10</f>
        <v>7.6360619999999999E-3</v>
      </c>
      <c r="Q8" s="17">
        <f>1/1000*DataSummary40011000!P$10</f>
        <v>7.8837560000000004E-3</v>
      </c>
      <c r="R8" s="17">
        <f>1/1000*DataSummary40011000!Q$10</f>
        <v>7.7437510000000001E-3</v>
      </c>
      <c r="S8" s="17">
        <f>1/1000*DataSummary40011000!R$10</f>
        <v>8.9731740000000004E-3</v>
      </c>
      <c r="T8" s="17">
        <f>1/1000*DataSummary40011000!S$10</f>
        <v>8.1597759999999988E-3</v>
      </c>
      <c r="U8" s="17">
        <f>1/1000*DataSummary40011000!T$10</f>
        <v>1.0132835E-2</v>
      </c>
      <c r="V8" s="17">
        <f>1/1000*DataSummary40011000!U$10</f>
        <v>1.0525535999999999E-2</v>
      </c>
      <c r="W8" s="17">
        <f>1/1000*DataSummary40011000!V$10</f>
        <v>8.401716E-3</v>
      </c>
      <c r="X8" s="17">
        <f>1/1000*DataSummary40011000!W$10</f>
        <v>8.7737509999999998E-3</v>
      </c>
      <c r="Y8" s="17">
        <f>1/1000*DataSummary40011000!X$10</f>
        <v>9.2101460000000007E-3</v>
      </c>
      <c r="Z8" s="16">
        <f>1/1000*DataSummary40011000!Y$10</f>
        <v>8.1813900000000002E-3</v>
      </c>
      <c r="AA8" s="16">
        <f>1/1000*DataSummary40011000!Z$10</f>
        <v>9.0027800000000002E-3</v>
      </c>
      <c r="AB8" s="11"/>
      <c r="AC8" s="48" t="str">
        <f>DataSummaryAll!A$10</f>
        <v>Colombia</v>
      </c>
    </row>
    <row r="9" spans="2:29" x14ac:dyDescent="0.25">
      <c r="B9" s="19" t="s">
        <v>65</v>
      </c>
      <c r="C9" s="18">
        <f>1/1000*DataSummary40011000!B$22</f>
        <v>1.5434827999999999E-2</v>
      </c>
      <c r="D9" s="17">
        <f>1/1000*DataSummary40011000!C$22</f>
        <v>1.4348121E-2</v>
      </c>
      <c r="E9" s="17">
        <f>1/1000*DataSummary40011000!D$22</f>
        <v>1.5447804000000001E-2</v>
      </c>
      <c r="F9" s="17">
        <f>1/1000*DataSummary40011000!E$22</f>
        <v>1.4476916999999999E-2</v>
      </c>
      <c r="G9" s="17">
        <f>1/1000*DataSummary40011000!F$22</f>
        <v>1.6683877999999999E-2</v>
      </c>
      <c r="H9" s="17">
        <f>1/1000*DataSummary40011000!G$22</f>
        <v>1.606923E-2</v>
      </c>
      <c r="I9" s="17">
        <f>1/1000*DataSummary40011000!H$22</f>
        <v>1.6882183999999998E-2</v>
      </c>
      <c r="J9" s="17">
        <f>1/1000*DataSummary40011000!I$22</f>
        <v>1.533255E-2</v>
      </c>
      <c r="K9" s="17">
        <f>1/1000*DataSummary40011000!J$22</f>
        <v>1.7141703000000001E-2</v>
      </c>
      <c r="L9" s="17">
        <f>1/1000*DataSummary40011000!K$22</f>
        <v>2.2610386E-2</v>
      </c>
      <c r="M9" s="17">
        <f>1/1000*DataSummary40011000!L$22</f>
        <v>1.9471873000000001E-2</v>
      </c>
      <c r="N9" s="17">
        <f>1/1000*DataSummary40011000!M$22</f>
        <v>2.1353275000000001E-2</v>
      </c>
      <c r="O9" s="17">
        <f>1/1000*DataSummary40011000!N$22</f>
        <v>1.8782407000000001E-2</v>
      </c>
      <c r="P9" s="17">
        <f>1/1000*DataSummary40011000!O$22</f>
        <v>1.5440557000000001E-2</v>
      </c>
      <c r="Q9" s="17">
        <f>1/1000*DataSummary40011000!P$22</f>
        <v>1.6994502999999998E-2</v>
      </c>
      <c r="R9" s="17">
        <f>1/1000*DataSummary40011000!Q$22</f>
        <v>1.8817439999999998E-2</v>
      </c>
      <c r="S9" s="17">
        <f>1/1000*DataSummary40011000!R$22</f>
        <v>1.7424578999999999E-2</v>
      </c>
      <c r="T9" s="17">
        <f>1/1000*DataSummary40011000!S$22</f>
        <v>1.9279968000000001E-2</v>
      </c>
      <c r="U9" s="17">
        <f>1/1000*DataSummary40011000!T$22</f>
        <v>1.8709692E-2</v>
      </c>
      <c r="V9" s="17">
        <f>1/1000*DataSummary40011000!U$22</f>
        <v>1.8053204E-2</v>
      </c>
      <c r="W9" s="17">
        <f>1/1000*DataSummary40011000!V$22</f>
        <v>1.8338602999999998E-2</v>
      </c>
      <c r="X9" s="17">
        <f>1/1000*DataSummary40011000!W$22</f>
        <v>2.1973679999999999E-2</v>
      </c>
      <c r="Y9" s="17">
        <f>1/1000*DataSummary40011000!X$22</f>
        <v>2.4081169999999999E-2</v>
      </c>
      <c r="Z9" s="16">
        <f>1/1000*DataSummary40011000!Y$22</f>
        <v>2.5557859999999998E-2</v>
      </c>
      <c r="AA9" s="16">
        <f>1/1000*DataSummary40011000!Z$22</f>
        <v>2.2458299999999997E-2</v>
      </c>
      <c r="AB9" s="11"/>
      <c r="AC9" s="48" t="str">
        <f>DataSummaryAll!A$22</f>
        <v>Mexico</v>
      </c>
    </row>
    <row r="10" spans="2:29" x14ac:dyDescent="0.25">
      <c r="B10" s="19" t="s">
        <v>64</v>
      </c>
      <c r="C10" s="18">
        <f>1/1000*DataSummary40011000!B$31</f>
        <v>7.8547889999999992E-3</v>
      </c>
      <c r="D10" s="17">
        <f>1/1000*DataSummary40011000!C$31</f>
        <v>4.881285E-3</v>
      </c>
      <c r="E10" s="17">
        <f>1/1000*DataSummary40011000!D$31</f>
        <v>8.1299999999999992E-4</v>
      </c>
      <c r="F10" s="17">
        <f>1/1000*DataSummary40011000!E$31</f>
        <v>9.9381199999999995E-4</v>
      </c>
      <c r="G10" s="17">
        <f>1/1000*DataSummary40011000!F$31</f>
        <v>4.30562E-4</v>
      </c>
      <c r="H10" s="17">
        <f>1/1000*DataSummary40011000!G$31</f>
        <v>2.8339000000000001E-5</v>
      </c>
      <c r="I10" s="17">
        <f>1/1000*DataSummary40011000!H$31</f>
        <v>0</v>
      </c>
      <c r="J10" s="17">
        <f>1/1000*DataSummary40011000!I$31</f>
        <v>1.1595999999999999E-4</v>
      </c>
      <c r="K10" s="17">
        <f>1/1000*DataSummary40011000!J$31</f>
        <v>1.5262799999999998E-4</v>
      </c>
      <c r="L10" s="17">
        <f>1/1000*DataSummary40011000!K$31</f>
        <v>1.2749899999999999E-4</v>
      </c>
      <c r="M10" s="17">
        <f>1/1000*DataSummary40011000!L$31</f>
        <v>2.075E-4</v>
      </c>
      <c r="N10" s="17">
        <f>1/1000*DataSummary40011000!M$31</f>
        <v>4.2415900000000002E-4</v>
      </c>
      <c r="O10" s="17">
        <f>1/1000*DataSummary40011000!N$31</f>
        <v>4.4849199999999999E-4</v>
      </c>
      <c r="P10" s="17">
        <f>1/1000*DataSummary40011000!O$31</f>
        <v>2.4608999999999997E-4</v>
      </c>
      <c r="Q10" s="17">
        <f>1/1000*DataSummary40011000!P$31</f>
        <v>1.4937659999999999E-3</v>
      </c>
      <c r="R10" s="17">
        <f>1/1000*DataSummary40011000!Q$31</f>
        <v>1.899357E-3</v>
      </c>
      <c r="S10" s="17">
        <f>1/1000*DataSummary40011000!R$31</f>
        <v>3.9138990000000002E-3</v>
      </c>
      <c r="T10" s="17">
        <f>1/1000*DataSummary40011000!S$31</f>
        <v>7.0438359999999995E-3</v>
      </c>
      <c r="U10" s="17">
        <f>1/1000*DataSummary40011000!T$31</f>
        <v>7.8117569999999999E-3</v>
      </c>
      <c r="V10" s="17">
        <f>1/1000*DataSummary40011000!U$31</f>
        <v>9.3992199999999998E-3</v>
      </c>
      <c r="W10" s="17">
        <f>1/1000*DataSummary40011000!V$31</f>
        <v>8.5289679999999996E-3</v>
      </c>
      <c r="X10" s="17">
        <f>1/1000*DataSummary40011000!W$31</f>
        <v>7.4688079999999995E-3</v>
      </c>
      <c r="Y10" s="17">
        <f>1/1000*DataSummary40011000!X$31</f>
        <v>5.7618339999999995E-3</v>
      </c>
      <c r="Z10" s="16">
        <f>1/1000*DataSummary40011000!Y$31</f>
        <v>7.4494940000000001E-3</v>
      </c>
      <c r="AA10" s="16">
        <f>1/1000*DataSummary40011000!Z$31</f>
        <v>8.6373699999999984E-3</v>
      </c>
      <c r="AB10" s="11"/>
      <c r="AC10" s="48" t="str">
        <f>DataSummaryAll!A$31</f>
        <v>USA</v>
      </c>
    </row>
    <row r="11" spans="2:29" ht="13" thickBot="1" x14ac:dyDescent="0.3">
      <c r="B11" s="15" t="s">
        <v>8</v>
      </c>
      <c r="C11" s="14">
        <f>C7-SUM(C8:C10)</f>
        <v>7.9979399999999604E-4</v>
      </c>
      <c r="D11" s="13">
        <f>D7-SUM(D8:D10)</f>
        <v>6.4810100000000509E-4</v>
      </c>
      <c r="E11" s="13">
        <f>E7-SUM(E8:E10)</f>
        <v>6.7117999999999345E-4</v>
      </c>
      <c r="F11" s="13">
        <f>F7-SUM(F8:F10)</f>
        <v>8.4735299999999861E-4</v>
      </c>
      <c r="G11" s="13">
        <f>G7-SUM(G8:G10)</f>
        <v>1.5478859999999983E-3</v>
      </c>
      <c r="H11" s="13">
        <f>H7-SUM(H8:H10)</f>
        <v>8.9472799999999741E-4</v>
      </c>
      <c r="I11" s="13">
        <f>I7-SUM(I8:I10)</f>
        <v>9.4859899999999789E-4</v>
      </c>
      <c r="J11" s="13">
        <f>J7-SUM(J8:J10)</f>
        <v>8.2287600000000016E-4</v>
      </c>
      <c r="K11" s="13">
        <f>K7-SUM(K8:K10)</f>
        <v>1.3739969999999983E-3</v>
      </c>
      <c r="L11" s="13">
        <f>L7-SUM(L8:L10)</f>
        <v>3.8525020000000007E-3</v>
      </c>
      <c r="M11" s="13">
        <f>M7-SUM(M8:M10)</f>
        <v>3.4734689999999999E-3</v>
      </c>
      <c r="N11" s="13">
        <f>N7-SUM(N8:N10)</f>
        <v>7.3971929999999998E-3</v>
      </c>
      <c r="O11" s="13">
        <f>O7-SUM(O8:O10)</f>
        <v>6.8416119999999969E-3</v>
      </c>
      <c r="P11" s="13">
        <f>P7-SUM(P8:P10)</f>
        <v>9.7120530000000087E-3</v>
      </c>
      <c r="Q11" s="13">
        <f>Q7-SUM(Q8:Q10)</f>
        <v>7.9660899999999951E-3</v>
      </c>
      <c r="R11" s="13">
        <f>R7-SUM(R8:R10)</f>
        <v>9.4424059999999969E-3</v>
      </c>
      <c r="S11" s="13">
        <f>S7-SUM(S8:S10)</f>
        <v>8.5234329999999969E-3</v>
      </c>
      <c r="T11" s="13">
        <f>T7-SUM(T8:T10)</f>
        <v>5.6295499999999971E-3</v>
      </c>
      <c r="U11" s="13">
        <f>U7-SUM(U8:U10)</f>
        <v>6.2444009999999966E-3</v>
      </c>
      <c r="V11" s="13">
        <f>V7-SUM(V8:V10)</f>
        <v>3.9319280000000081E-3</v>
      </c>
      <c r="W11" s="13">
        <f>W7-SUM(W8:W10)</f>
        <v>4.9722469999999991E-3</v>
      </c>
      <c r="X11" s="13">
        <f>X7-SUM(X8:X10)</f>
        <v>1.3069982000000001E-2</v>
      </c>
      <c r="Y11" s="13">
        <f>Y7-SUM(Y8:Y10)</f>
        <v>1.3336618999999994E-2</v>
      </c>
      <c r="Z11" s="12">
        <f>Z7-SUM(Z8:Z10)</f>
        <v>1.3654362000000003E-2</v>
      </c>
      <c r="AA11" s="12">
        <f>AA7-SUM(AA8:AA10)</f>
        <v>2.0027282000000007E-2</v>
      </c>
      <c r="AB11" s="11"/>
      <c r="AC11" s="49"/>
    </row>
    <row r="12" spans="2:29" ht="13.5" thickTop="1" thickBot="1" x14ac:dyDescent="0.3">
      <c r="AB12" s="11"/>
      <c r="AC12" s="49"/>
    </row>
    <row r="13" spans="2:29" ht="14.5" thickTop="1" x14ac:dyDescent="0.3">
      <c r="B13" s="44">
        <v>40012100</v>
      </c>
      <c r="C13" s="24">
        <f>DataSummary40012100!B$2</f>
        <v>1996</v>
      </c>
      <c r="D13" s="23">
        <f>DataSummary40012100!C$2</f>
        <v>1997</v>
      </c>
      <c r="E13" s="23">
        <f>DataSummary40012100!D$2</f>
        <v>1998</v>
      </c>
      <c r="F13" s="23">
        <f>DataSummary40012100!E$2</f>
        <v>1999</v>
      </c>
      <c r="G13" s="50">
        <f>DataSummary40012100!F$2</f>
        <v>2000</v>
      </c>
      <c r="H13" s="50">
        <f>DataSummary40012100!G$2</f>
        <v>2001</v>
      </c>
      <c r="I13" s="50">
        <f>DataSummary40012100!H$2</f>
        <v>2002</v>
      </c>
      <c r="J13" s="50">
        <f>DataSummary40012100!I$2</f>
        <v>2003</v>
      </c>
      <c r="K13" s="50">
        <f>DataSummary40012100!J$2</f>
        <v>2004</v>
      </c>
      <c r="L13" s="50">
        <f>DataSummary40012100!K$2</f>
        <v>2005</v>
      </c>
      <c r="M13" s="50">
        <f>DataSummary40012100!L$2</f>
        <v>2006</v>
      </c>
      <c r="N13" s="50">
        <f>DataSummary40012100!M$2</f>
        <v>2007</v>
      </c>
      <c r="O13" s="50">
        <f>DataSummary40012100!N$2</f>
        <v>2008</v>
      </c>
      <c r="P13" s="50">
        <f>DataSummary40012100!O$2</f>
        <v>2009</v>
      </c>
      <c r="Q13" s="50">
        <f>DataSummary40012100!P$2</f>
        <v>2010</v>
      </c>
      <c r="R13" s="50">
        <f>DataSummary40012100!Q$2</f>
        <v>2011</v>
      </c>
      <c r="S13" s="50">
        <f>DataSummary40012100!R$2</f>
        <v>2012</v>
      </c>
      <c r="T13" s="50">
        <f>DataSummary40012100!S$2</f>
        <v>2013</v>
      </c>
      <c r="U13" s="50">
        <f>DataSummary40012100!T$2</f>
        <v>2014</v>
      </c>
      <c r="V13" s="50">
        <f>DataSummary40012100!U$2</f>
        <v>2015</v>
      </c>
      <c r="W13" s="50">
        <f>DataSummary40012100!V$2</f>
        <v>2016</v>
      </c>
      <c r="X13" s="50">
        <f>DataSummary40012100!W$2</f>
        <v>2017</v>
      </c>
      <c r="Y13" s="50">
        <f>DataSummary40012100!X$2</f>
        <v>2018</v>
      </c>
      <c r="Z13" s="51">
        <f>DataSummary40012100!Y$2</f>
        <v>2019</v>
      </c>
      <c r="AA13" s="51">
        <f>DataSummary40012100!Z$2</f>
        <v>2020</v>
      </c>
      <c r="AB13" s="11"/>
      <c r="AC13" s="49"/>
    </row>
    <row r="14" spans="2:29" ht="14.5" thickBot="1" x14ac:dyDescent="0.35">
      <c r="B14" s="57" t="s">
        <v>9</v>
      </c>
      <c r="C14" s="58">
        <f>1/1000*DataSummary40012100!B$1</f>
        <v>1.63163E-4</v>
      </c>
      <c r="D14" s="59">
        <f>1/1000*DataSummary40012100!C$1</f>
        <v>4.2726000000000004E-5</v>
      </c>
      <c r="E14" s="59">
        <f>1/1000*DataSummary40012100!D$1</f>
        <v>3.7655999999999993E-5</v>
      </c>
      <c r="F14" s="59">
        <f>1/1000*DataSummary40012100!E$1</f>
        <v>1.17725E-4</v>
      </c>
      <c r="G14" s="60">
        <f>1/1000*DataSummary40012100!F$1</f>
        <v>2.9041999999999995E-4</v>
      </c>
      <c r="H14" s="60">
        <f>1/1000*DataSummary40012100!G$1</f>
        <v>3.1112499999999999E-4</v>
      </c>
      <c r="I14" s="60">
        <f>1/1000*DataSummary40012100!H$1</f>
        <v>3.1965200000000002E-4</v>
      </c>
      <c r="J14" s="60">
        <f>1/1000*DataSummary40012100!I$1</f>
        <v>1.70824E-4</v>
      </c>
      <c r="K14" s="60">
        <f>1/1000*DataSummary40012100!J$1</f>
        <v>1.69011E-4</v>
      </c>
      <c r="L14" s="60">
        <f>1/1000*DataSummary40012100!K$1</f>
        <v>1.8513300000000003E-4</v>
      </c>
      <c r="M14" s="60">
        <f>1/1000*DataSummary40012100!L$1</f>
        <v>1.58677E-4</v>
      </c>
      <c r="N14" s="60">
        <f>1/1000*DataSummary40012100!M$1</f>
        <v>2.04057E-4</v>
      </c>
      <c r="O14" s="60">
        <f>1/1000*DataSummary40012100!N$1</f>
        <v>2.2561899999999998E-4</v>
      </c>
      <c r="P14" s="60">
        <f>1/1000*DataSummary40012100!O$1</f>
        <v>2.2819500000000002E-4</v>
      </c>
      <c r="Q14" s="60">
        <f>1/1000*DataSummary40012100!P$1</f>
        <v>2.2826599999999997E-4</v>
      </c>
      <c r="R14" s="60">
        <f>1/1000*DataSummary40012100!Q$1</f>
        <v>9.6869999999999999E-5</v>
      </c>
      <c r="S14" s="60">
        <f>1/1000*DataSummary40012100!R$1</f>
        <v>3.3672000000000004E-4</v>
      </c>
      <c r="T14" s="60">
        <f>1/1000*DataSummary40012100!S$1</f>
        <v>5.4231999999999989E-4</v>
      </c>
      <c r="U14" s="60">
        <f>1/1000*DataSummary40012100!T$1</f>
        <v>5.920220000000001E-4</v>
      </c>
      <c r="V14" s="60">
        <f>1/1000*DataSummary40012100!U$1</f>
        <v>6.1664499999999998E-4</v>
      </c>
      <c r="W14" s="60">
        <f>1/1000*DataSummary40012100!V$1</f>
        <v>6.3043499999999994E-4</v>
      </c>
      <c r="X14" s="60">
        <f>1/1000*DataSummary40012100!W$1</f>
        <v>6.0817499999999997E-4</v>
      </c>
      <c r="Y14" s="60">
        <f>1/1000*DataSummary40012100!X$1</f>
        <v>5.3278499999999992E-4</v>
      </c>
      <c r="Z14" s="60">
        <f>1/1000*DataSummary40012100!Y$1</f>
        <v>4.9403000000000001E-4</v>
      </c>
      <c r="AA14" s="46">
        <f>1/1000*DataSummary40012100!Z$1</f>
        <v>5.9403800000000007E-4</v>
      </c>
      <c r="AB14" s="11"/>
      <c r="AC14" s="49"/>
    </row>
    <row r="15" spans="2:29" ht="13.5" thickTop="1" thickBot="1" x14ac:dyDescent="0.3">
      <c r="AC15" s="49"/>
    </row>
    <row r="16" spans="2:29" ht="14.5" thickTop="1" x14ac:dyDescent="0.3">
      <c r="B16" s="44">
        <v>40012200</v>
      </c>
      <c r="C16" s="52">
        <f>DataSummary40012200!B$2</f>
        <v>1996</v>
      </c>
      <c r="D16" s="50">
        <f>DataSummary40012200!C$2</f>
        <v>1997</v>
      </c>
      <c r="E16" s="50">
        <f>DataSummary40012200!D$2</f>
        <v>1998</v>
      </c>
      <c r="F16" s="50">
        <f>DataSummary40012200!E$2</f>
        <v>1999</v>
      </c>
      <c r="G16" s="50">
        <f>DataSummary40012200!F$2</f>
        <v>2000</v>
      </c>
      <c r="H16" s="50">
        <f>DataSummary40012200!G$2</f>
        <v>2001</v>
      </c>
      <c r="I16" s="50">
        <f>DataSummary40012200!H$2</f>
        <v>2002</v>
      </c>
      <c r="J16" s="50">
        <f>DataSummary40012200!I$2</f>
        <v>2003</v>
      </c>
      <c r="K16" s="50">
        <f>DataSummary40012200!J$2</f>
        <v>2004</v>
      </c>
      <c r="L16" s="50">
        <f>DataSummary40012200!K$2</f>
        <v>2005</v>
      </c>
      <c r="M16" s="50">
        <f>DataSummary40012200!L$2</f>
        <v>2006</v>
      </c>
      <c r="N16" s="50">
        <f>DataSummary40012200!M$2</f>
        <v>2007</v>
      </c>
      <c r="O16" s="50">
        <f>DataSummary40012200!N$2</f>
        <v>2008</v>
      </c>
      <c r="P16" s="50">
        <f>DataSummary40012200!O$2</f>
        <v>2009</v>
      </c>
      <c r="Q16" s="50">
        <f>DataSummary40012200!P$2</f>
        <v>2010</v>
      </c>
      <c r="R16" s="50">
        <f>DataSummary40012200!Q$2</f>
        <v>2011</v>
      </c>
      <c r="S16" s="50">
        <f>DataSummary40012200!R$2</f>
        <v>2012</v>
      </c>
      <c r="T16" s="50">
        <f>DataSummary40012200!S$2</f>
        <v>2013</v>
      </c>
      <c r="U16" s="50">
        <f>DataSummary40012200!T$2</f>
        <v>2014</v>
      </c>
      <c r="V16" s="50">
        <f>DataSummary40012200!U$2</f>
        <v>2015</v>
      </c>
      <c r="W16" s="50">
        <f>DataSummary40012200!V$2</f>
        <v>2016</v>
      </c>
      <c r="X16" s="50">
        <f>DataSummary40012200!W$2</f>
        <v>2017</v>
      </c>
      <c r="Y16" s="50">
        <f>DataSummary40012200!X$2</f>
        <v>2018</v>
      </c>
      <c r="Z16" s="51">
        <f>DataSummary40012200!Y$2</f>
        <v>2019</v>
      </c>
      <c r="AA16" s="51">
        <f>DataSummary40012200!Z$2</f>
        <v>2020</v>
      </c>
      <c r="AB16" s="11"/>
      <c r="AC16" s="49"/>
    </row>
    <row r="17" spans="2:29" ht="14" x14ac:dyDescent="0.3">
      <c r="B17" s="22" t="s">
        <v>9</v>
      </c>
      <c r="C17" s="21">
        <f>1/1000*DataSummary40012200!B$1</f>
        <v>1.1737293999999999E-2</v>
      </c>
      <c r="D17" s="20">
        <f>1/1000*DataSummary40012200!C$1</f>
        <v>1.2079228000000001E-2</v>
      </c>
      <c r="E17" s="20">
        <f>1/1000*DataSummary40012200!D$1</f>
        <v>1.253713E-2</v>
      </c>
      <c r="F17" s="20">
        <f>1/1000*DataSummary40012200!E$1</f>
        <v>1.5622307E-2</v>
      </c>
      <c r="G17" s="45">
        <f>1/1000*DataSummary40012200!F$1</f>
        <v>1.6581808999999999E-2</v>
      </c>
      <c r="H17" s="45">
        <f>1/1000*DataSummary40012200!G$1</f>
        <v>1.7452856000000006E-2</v>
      </c>
      <c r="I17" s="45">
        <f>1/1000*DataSummary40012200!H$1</f>
        <v>2.1944474000000002E-2</v>
      </c>
      <c r="J17" s="45">
        <f>1/1000*DataSummary40012200!I$1</f>
        <v>2.3913781999999998E-2</v>
      </c>
      <c r="K17" s="45">
        <f>1/1000*DataSummary40012200!J$1</f>
        <v>3.1894580999999998E-2</v>
      </c>
      <c r="L17" s="45">
        <f>1/1000*DataSummary40012200!K$1</f>
        <v>3.6118433000000005E-2</v>
      </c>
      <c r="M17" s="45">
        <f>1/1000*DataSummary40012200!L$1</f>
        <v>2.6679251000000001E-2</v>
      </c>
      <c r="N17" s="45">
        <f>1/1000*DataSummary40012200!M$1</f>
        <v>4.5270284999999993E-2</v>
      </c>
      <c r="O17" s="45">
        <f>1/1000*DataSummary40012200!N$1</f>
        <v>5.274384800000001E-2</v>
      </c>
      <c r="P17" s="45">
        <f>1/1000*DataSummary40012200!O$1</f>
        <v>5.7541481999999991E-2</v>
      </c>
      <c r="Q17" s="45">
        <f>1/1000*DataSummary40012200!P$1</f>
        <v>5.5444929999999996E-2</v>
      </c>
      <c r="R17" s="45">
        <f>1/1000*DataSummary40012200!Q$1</f>
        <v>6.5253627999999994E-2</v>
      </c>
      <c r="S17" s="45">
        <f>1/1000*DataSummary40012200!R$1</f>
        <v>6.3929902999999996E-2</v>
      </c>
      <c r="T17" s="45">
        <f>1/1000*DataSummary40012200!S$1</f>
        <v>6.3639493000000005E-2</v>
      </c>
      <c r="U17" s="45">
        <f>1/1000*DataSummary40012200!T$1</f>
        <v>6.4762702999999991E-2</v>
      </c>
      <c r="V17" s="45">
        <f>1/1000*DataSummary40012200!U$1</f>
        <v>6.0153314934554544E-2</v>
      </c>
      <c r="W17" s="45">
        <f>1/1000*DataSummary40012200!V$1</f>
        <v>5.6660257000000006E-2</v>
      </c>
      <c r="X17" s="45">
        <f>1/1000*DataSummary40012200!W$1</f>
        <v>6.3660530000000007E-2</v>
      </c>
      <c r="Y17" s="45">
        <f>1/1000*DataSummary40012200!X$1</f>
        <v>6.5571479000000002E-2</v>
      </c>
      <c r="Z17" s="46">
        <f>1/1000*DataSummary40012200!Y$1</f>
        <v>6.1584544000000005E-2</v>
      </c>
      <c r="AA17" s="46">
        <f>1/1000*DataSummary40012200!Z$1</f>
        <v>5.9621800000000003E-2</v>
      </c>
      <c r="AB17" s="53"/>
      <c r="AC17" s="49"/>
    </row>
    <row r="18" spans="2:29" x14ac:dyDescent="0.25">
      <c r="B18" s="19" t="s">
        <v>66</v>
      </c>
      <c r="C18" s="18">
        <f>1/1000*DataSummary40012200!B$9</f>
        <v>3.6600000000000001E-4</v>
      </c>
      <c r="D18" s="17">
        <f>1/1000*DataSummary40012200!C$9</f>
        <v>2.92E-4</v>
      </c>
      <c r="E18" s="17">
        <f>1/1000*DataSummary40012200!D$9</f>
        <v>1.05E-4</v>
      </c>
      <c r="F18" s="17">
        <f>1/1000*DataSummary40012200!E$9</f>
        <v>4.4999999999999996E-5</v>
      </c>
      <c r="G18" s="17">
        <f>1/1000*DataSummary40012200!F$9</f>
        <v>2.43203E-4</v>
      </c>
      <c r="H18" s="17">
        <f>1/1000*DataSummary40012200!G$9</f>
        <v>3.4093699999999998E-4</v>
      </c>
      <c r="I18" s="17">
        <f>1/1000*DataSummary40012200!H$9</f>
        <v>5.7204800000000002E-4</v>
      </c>
      <c r="J18" s="17">
        <f>1/1000*DataSummary40012200!I$9</f>
        <v>8.6449999999999993E-4</v>
      </c>
      <c r="K18" s="17">
        <f>1/1000*DataSummary40012200!J$9</f>
        <v>8.8137499999999989E-4</v>
      </c>
      <c r="L18" s="17">
        <f>1/1000*DataSummary40012200!K$9</f>
        <v>8.7527999999999998E-4</v>
      </c>
      <c r="M18" s="17">
        <f>1/1000*DataSummary40012200!L$9</f>
        <v>9.8283300000000001E-4</v>
      </c>
      <c r="N18" s="17">
        <f>1/1000*DataSummary40012200!M$9</f>
        <v>2.7358159999999999E-3</v>
      </c>
      <c r="O18" s="17">
        <f>1/1000*DataSummary40012200!N$9</f>
        <v>2.8616889999999997E-3</v>
      </c>
      <c r="P18" s="17">
        <f>1/1000*DataSummary40012200!O$9</f>
        <v>4.4548109999999995E-3</v>
      </c>
      <c r="Q18" s="17">
        <f>1/1000*DataSummary40012200!P$9</f>
        <v>4.5286379999999998E-3</v>
      </c>
      <c r="R18" s="17">
        <f>1/1000*DataSummary40012200!Q$9</f>
        <v>6.3117779999999997E-3</v>
      </c>
      <c r="S18" s="17">
        <f>1/1000*DataSummary40012200!R$9</f>
        <v>8.3138840000000006E-3</v>
      </c>
      <c r="T18" s="17">
        <f>1/1000*DataSummary40012200!S$9</f>
        <v>1.0771744999999999E-2</v>
      </c>
      <c r="U18" s="17">
        <f>1/1000*DataSummary40012200!T$9</f>
        <v>1.2030982999999999E-2</v>
      </c>
      <c r="V18" s="17">
        <f>1/1000*DataSummary40012200!U$9</f>
        <v>1.2879799000000001E-2</v>
      </c>
      <c r="W18" s="17">
        <f>1/1000*DataSummary40012200!V$9</f>
        <v>7.8245090000000003E-3</v>
      </c>
      <c r="X18" s="17">
        <f>1/1000*DataSummary40012200!W$9</f>
        <v>1.2822271E-2</v>
      </c>
      <c r="Y18" s="17">
        <f>1/1000*DataSummary40012200!X$9</f>
        <v>1.2371041000000001E-2</v>
      </c>
      <c r="Z18" s="16">
        <f>1/1000*DataSummary40012200!Y$9</f>
        <v>1.4130808E-2</v>
      </c>
      <c r="AA18" s="16">
        <f>1/1000*DataSummary40012200!Z$9</f>
        <v>1.21061E-2</v>
      </c>
      <c r="AB18" s="11"/>
      <c r="AC18" s="47" t="str">
        <f>DataSummary40012200!A$9</f>
        <v>Chile</v>
      </c>
    </row>
    <row r="19" spans="2:29" x14ac:dyDescent="0.25">
      <c r="B19" s="19" t="s">
        <v>67</v>
      </c>
      <c r="C19" s="18">
        <f>1/1000*DataSummary40012200!B$11</f>
        <v>2.8400000000000001E-3</v>
      </c>
      <c r="D19" s="17">
        <f>1/1000*DataSummary40012200!C$11</f>
        <v>2.6496869999999995E-3</v>
      </c>
      <c r="E19" s="17">
        <f>1/1000*DataSummary40012200!D$11</f>
        <v>2.7904369999999998E-3</v>
      </c>
      <c r="F19" s="17">
        <f>1/1000*DataSummary40012200!E$11</f>
        <v>3.8266869999999996E-3</v>
      </c>
      <c r="G19" s="17">
        <f>1/1000*DataSummary40012200!F$11</f>
        <v>4.0445619999999998E-3</v>
      </c>
      <c r="H19" s="17">
        <f>1/1000*DataSummary40012200!G$11</f>
        <v>3.6850000000000003E-3</v>
      </c>
      <c r="I19" s="17">
        <f>1/1000*DataSummary40012200!H$11</f>
        <v>2.9829999999999995E-3</v>
      </c>
      <c r="J19" s="17">
        <f>1/1000*DataSummary40012200!I$11</f>
        <v>3.7459369999999995E-3</v>
      </c>
      <c r="K19" s="17">
        <f>1/1000*DataSummary40012200!J$11</f>
        <v>5.2904719999999992E-3</v>
      </c>
      <c r="L19" s="17">
        <f>1/1000*DataSummary40012200!K$11</f>
        <v>5.9249050000000003E-3</v>
      </c>
      <c r="M19" s="17">
        <f>1/1000*DataSummary40012200!L$11</f>
        <v>0</v>
      </c>
      <c r="N19" s="17">
        <f>1/1000*DataSummary40012200!M$11</f>
        <v>4.957604E-3</v>
      </c>
      <c r="O19" s="17">
        <f>1/1000*DataSummary40012200!N$11</f>
        <v>5.9812699999999995E-3</v>
      </c>
      <c r="P19" s="17">
        <f>1/1000*DataSummary40012200!O$11</f>
        <v>4.2524369999999995E-3</v>
      </c>
      <c r="Q19" s="17">
        <f>1/1000*DataSummary40012200!P$11</f>
        <v>5.4643299999999999E-3</v>
      </c>
      <c r="R19" s="17">
        <f>1/1000*DataSummary40012200!Q$11</f>
        <v>6.2463619999999992E-3</v>
      </c>
      <c r="S19" s="17">
        <f>1/1000*DataSummary40012200!R$11</f>
        <v>5.5765789999999999E-3</v>
      </c>
      <c r="T19" s="17">
        <f>1/1000*DataSummary40012200!S$11</f>
        <v>6.1473079999999998E-3</v>
      </c>
      <c r="U19" s="17">
        <f>1/1000*DataSummary40012200!T$11</f>
        <v>5.2957450000000001E-3</v>
      </c>
      <c r="V19" s="17">
        <f>1/1000*DataSummary40012200!U$11</f>
        <v>6.7669559999999993E-3</v>
      </c>
      <c r="W19" s="17">
        <f>1/1000*DataSummary40012200!V$11</f>
        <v>5.4240469999999995E-3</v>
      </c>
      <c r="X19" s="17">
        <f>1/1000*DataSummary40012200!W$11</f>
        <v>8.8490050000000001E-3</v>
      </c>
      <c r="Y19" s="17">
        <f>1/1000*DataSummary40012200!X$11</f>
        <v>1.0181557000000001E-2</v>
      </c>
      <c r="Z19" s="16">
        <f>1/1000*DataSummary40012200!Y$11</f>
        <v>9.6280590000000013E-3</v>
      </c>
      <c r="AA19" s="16">
        <f>1/1000*DataSummary40012200!Z$11</f>
        <v>7.5592999999999997E-3</v>
      </c>
      <c r="AB19" s="11"/>
      <c r="AC19" s="47" t="str">
        <f>DataSummary40012200!A$11</f>
        <v>Costa Rica</v>
      </c>
    </row>
    <row r="20" spans="2:29" x14ac:dyDescent="0.25">
      <c r="B20" s="19" t="s">
        <v>65</v>
      </c>
      <c r="C20" s="18">
        <f>1/1000*DataSummary40012200!B$22</f>
        <v>7.1054059999999999E-3</v>
      </c>
      <c r="D20" s="17">
        <f>1/1000*DataSummary40012200!C$22</f>
        <v>8.1782690000000002E-3</v>
      </c>
      <c r="E20" s="17">
        <f>1/1000*DataSummary40012200!D$22</f>
        <v>8.8339639999999997E-3</v>
      </c>
      <c r="F20" s="17">
        <f>1/1000*DataSummary40012200!E$22</f>
        <v>9.9601209999999989E-3</v>
      </c>
      <c r="G20" s="17">
        <f>1/1000*DataSummary40012200!F$22</f>
        <v>1.0249148E-2</v>
      </c>
      <c r="H20" s="17">
        <f>1/1000*DataSummary40012200!G$22</f>
        <v>1.05118E-2</v>
      </c>
      <c r="I20" s="17">
        <f>1/1000*DataSummary40012200!H$22</f>
        <v>1.4909084999999999E-2</v>
      </c>
      <c r="J20" s="17">
        <f>1/1000*DataSummary40012200!I$22</f>
        <v>1.4297526999999999E-2</v>
      </c>
      <c r="K20" s="17">
        <f>1/1000*DataSummary40012200!J$22</f>
        <v>1.6053893999999999E-2</v>
      </c>
      <c r="L20" s="17">
        <f>1/1000*DataSummary40012200!K$22</f>
        <v>1.7128107E-2</v>
      </c>
      <c r="M20" s="17">
        <f>1/1000*DataSummary40012200!L$22</f>
        <v>1.4826129E-2</v>
      </c>
      <c r="N20" s="17">
        <f>1/1000*DataSummary40012200!M$22</f>
        <v>1.8127078000000001E-2</v>
      </c>
      <c r="O20" s="17">
        <f>1/1000*DataSummary40012200!N$22</f>
        <v>1.3935314000000001E-2</v>
      </c>
      <c r="P20" s="17">
        <f>1/1000*DataSummary40012200!O$22</f>
        <v>2.0626680000000001E-2</v>
      </c>
      <c r="Q20" s="17">
        <f>1/1000*DataSummary40012200!P$22</f>
        <v>1.7985216999999998E-2</v>
      </c>
      <c r="R20" s="17">
        <f>1/1000*DataSummary40012200!Q$22</f>
        <v>1.4963413E-2</v>
      </c>
      <c r="S20" s="17">
        <f>1/1000*DataSummary40012200!R$22</f>
        <v>1.7716989999999998E-2</v>
      </c>
      <c r="T20" s="17">
        <f>1/1000*DataSummary40012200!S$22</f>
        <v>1.957306E-2</v>
      </c>
      <c r="U20" s="17">
        <f>1/1000*DataSummary40012200!T$22</f>
        <v>1.9094735000000002E-2</v>
      </c>
      <c r="V20" s="17">
        <f>1/1000*DataSummary40012200!U$22</f>
        <v>2.0452273E-2</v>
      </c>
      <c r="W20" s="17">
        <f>1/1000*DataSummary40012200!V$22</f>
        <v>2.3208158999999999E-2</v>
      </c>
      <c r="X20" s="17">
        <f>1/1000*DataSummary40012200!W$22</f>
        <v>2.2923019999999999E-2</v>
      </c>
      <c r="Y20" s="17">
        <f>1/1000*DataSummary40012200!X$22</f>
        <v>2.3987060000000001E-2</v>
      </c>
      <c r="Z20" s="16">
        <f>1/1000*DataSummary40012200!Y$22</f>
        <v>1.9898758000000002E-2</v>
      </c>
      <c r="AA20" s="16">
        <f>1/1000*DataSummary40012200!Z$22</f>
        <v>1.70686E-2</v>
      </c>
      <c r="AB20" s="11"/>
      <c r="AC20" s="47" t="str">
        <f>DataSummary40012200!A$22</f>
        <v>Mexico</v>
      </c>
    </row>
    <row r="21" spans="2:29" x14ac:dyDescent="0.25">
      <c r="B21" s="19" t="s">
        <v>68</v>
      </c>
      <c r="C21" s="18">
        <f>1/1000*DataSummary40012200!B$24</f>
        <v>4.1599999999999997E-4</v>
      </c>
      <c r="D21" s="17">
        <f>1/1000*DataSummary40012200!C$24</f>
        <v>7.7000000000000001E-5</v>
      </c>
      <c r="E21" s="17">
        <f>1/1000*DataSummary40012200!D$24</f>
        <v>4.0000000000000003E-5</v>
      </c>
      <c r="F21" s="17">
        <f>1/1000*DataSummary40012200!E$24</f>
        <v>2.0000000000000002E-5</v>
      </c>
      <c r="G21" s="17">
        <f>1/1000*DataSummary40012200!F$24</f>
        <v>1.22898E-4</v>
      </c>
      <c r="H21" s="17">
        <f>1/1000*DataSummary40012200!G$24</f>
        <v>7.7000000000000001E-5</v>
      </c>
      <c r="I21" s="17">
        <f>1/1000*DataSummary40012200!H$24</f>
        <v>1.7732000000000002E-4</v>
      </c>
      <c r="J21" s="17">
        <f>1/1000*DataSummary40012200!I$24</f>
        <v>5.3737499999999998E-4</v>
      </c>
      <c r="K21" s="17">
        <f>1/1000*DataSummary40012200!J$24</f>
        <v>3.1912499999999996E-3</v>
      </c>
      <c r="L21" s="17">
        <f>1/1000*DataSummary40012200!K$24</f>
        <v>5.4668360000000001E-3</v>
      </c>
      <c r="M21" s="17">
        <f>1/1000*DataSummary40012200!L$24</f>
        <v>4.705697E-3</v>
      </c>
      <c r="N21" s="17">
        <f>1/1000*DataSummary40012200!M$24</f>
        <v>8.029109999999999E-3</v>
      </c>
      <c r="O21" s="17">
        <f>1/1000*DataSummary40012200!N$24</f>
        <v>1.0274376999999999E-2</v>
      </c>
      <c r="P21" s="17">
        <f>1/1000*DataSummary40012200!O$24</f>
        <v>8.5613140000000004E-3</v>
      </c>
      <c r="Q21" s="17">
        <f>1/1000*DataSummary40012200!P$24</f>
        <v>8.6710799999999994E-3</v>
      </c>
      <c r="R21" s="17">
        <f>1/1000*DataSummary40012200!Q$24</f>
        <v>8.117951E-3</v>
      </c>
      <c r="S21" s="17">
        <f>1/1000*DataSummary40012200!R$24</f>
        <v>8.4418189999999997E-3</v>
      </c>
      <c r="T21" s="17">
        <f>1/1000*DataSummary40012200!S$24</f>
        <v>4.3331389999999997E-3</v>
      </c>
      <c r="U21" s="17">
        <f>1/1000*DataSummary40012200!T$24</f>
        <v>4.490562E-3</v>
      </c>
      <c r="V21" s="17">
        <f>1/1000*DataSummary40012200!U$24</f>
        <v>4.4280889999999996E-3</v>
      </c>
      <c r="W21" s="17">
        <f>1/1000*DataSummary40012200!V$24</f>
        <v>2.967768E-3</v>
      </c>
      <c r="X21" s="17">
        <f>1/1000*DataSummary40012200!W$24</f>
        <v>3.6812350000000001E-3</v>
      </c>
      <c r="Y21" s="17">
        <f>1/1000*DataSummary40012200!X$24</f>
        <v>2.3929229999999999E-3</v>
      </c>
      <c r="Z21" s="16">
        <f>1/1000*DataSummary40012200!Y$24</f>
        <v>2.0312139999999999E-3</v>
      </c>
      <c r="AA21" s="16">
        <f>1/1000*DataSummary40012200!Z$24</f>
        <v>1.8095599999999998E-3</v>
      </c>
      <c r="AB21" s="11"/>
      <c r="AC21" s="47" t="str">
        <f>DataSummary40012200!A$24</f>
        <v>Peru</v>
      </c>
    </row>
    <row r="22" spans="2:29" x14ac:dyDescent="0.25">
      <c r="B22" s="19" t="s">
        <v>64</v>
      </c>
      <c r="C22" s="18">
        <f>1/1000*DataSummary40012200!B$31</f>
        <v>9.0031000000000006E-5</v>
      </c>
      <c r="D22" s="17">
        <f>1/1000*DataSummary40012200!C$31</f>
        <v>0</v>
      </c>
      <c r="E22" s="17">
        <f>1/1000*DataSummary40012200!D$31</f>
        <v>0</v>
      </c>
      <c r="F22" s="17">
        <f>1/1000*DataSummary40012200!E$31</f>
        <v>1.062E-6</v>
      </c>
      <c r="G22" s="17">
        <f>1/1000*DataSummary40012200!F$31</f>
        <v>1.1375E-5</v>
      </c>
      <c r="H22" s="17">
        <f>1/1000*DataSummary40012200!G$31</f>
        <v>0</v>
      </c>
      <c r="I22" s="17">
        <f>1/1000*DataSummary40012200!H$31</f>
        <v>4.0385999999999996E-5</v>
      </c>
      <c r="J22" s="17">
        <f>1/1000*DataSummary40012200!I$31</f>
        <v>6.6899999999999989E-4</v>
      </c>
      <c r="K22" s="17">
        <f>1/1000*DataSummary40012200!J$31</f>
        <v>2.6294369999999997E-3</v>
      </c>
      <c r="L22" s="17">
        <f>1/1000*DataSummary40012200!K$31</f>
        <v>1.615032E-3</v>
      </c>
      <c r="M22" s="17">
        <f>1/1000*DataSummary40012200!L$31</f>
        <v>1.3179719999999999E-3</v>
      </c>
      <c r="N22" s="17">
        <f>1/1000*DataSummary40012200!M$31</f>
        <v>3.5137219999999999E-3</v>
      </c>
      <c r="O22" s="17">
        <f>1/1000*DataSummary40012200!N$31</f>
        <v>1.0947571999999999E-2</v>
      </c>
      <c r="P22" s="17">
        <f>1/1000*DataSummary40012200!O$31</f>
        <v>1.1840689E-2</v>
      </c>
      <c r="Q22" s="17">
        <f>1/1000*DataSummary40012200!P$31</f>
        <v>6.5782799999999997E-3</v>
      </c>
      <c r="R22" s="17">
        <f>1/1000*DataSummary40012200!Q$31</f>
        <v>1.5615564E-2</v>
      </c>
      <c r="S22" s="17">
        <f>1/1000*DataSummary40012200!R$31</f>
        <v>1.6526682000000001E-2</v>
      </c>
      <c r="T22" s="17">
        <f>1/1000*DataSummary40012200!S$31</f>
        <v>1.4665991E-2</v>
      </c>
      <c r="U22" s="17">
        <f>1/1000*DataSummary40012200!T$31</f>
        <v>9.4761309999999987E-3</v>
      </c>
      <c r="V22" s="17">
        <f>1/1000*DataSummary40012200!U$31</f>
        <v>4.2844400000000005E-3</v>
      </c>
      <c r="W22" s="17">
        <f>1/1000*DataSummary40012200!V$31</f>
        <v>4.3328989999999994E-3</v>
      </c>
      <c r="X22" s="17">
        <f>1/1000*DataSummary40012200!W$31</f>
        <v>6.0934599999999993E-3</v>
      </c>
      <c r="Y22" s="17">
        <f>1/1000*DataSummary40012200!X$31</f>
        <v>8.0335719999999992E-3</v>
      </c>
      <c r="Z22" s="16">
        <f>1/1000*DataSummary40012200!Y$31</f>
        <v>5.8504719999999998E-3</v>
      </c>
      <c r="AA22" s="16">
        <f>1/1000*DataSummary40012200!Z$31</f>
        <v>5.5019999999999999E-3</v>
      </c>
      <c r="AB22" s="11"/>
      <c r="AC22" s="48" t="str">
        <f>DataSummary40012200!A$31</f>
        <v>USA</v>
      </c>
    </row>
    <row r="23" spans="2:29" ht="13" thickBot="1" x14ac:dyDescent="0.3">
      <c r="B23" s="15" t="s">
        <v>8</v>
      </c>
      <c r="C23" s="14">
        <f>C17-SUM(C18:C22)</f>
        <v>9.1985699999999788E-4</v>
      </c>
      <c r="D23" s="13">
        <f>D17-SUM(D18:D22)</f>
        <v>8.8227199999999992E-4</v>
      </c>
      <c r="E23" s="13">
        <f>E17-SUM(E18:E22)</f>
        <v>7.6772899999999998E-4</v>
      </c>
      <c r="F23" s="13">
        <f>F17-SUM(F18:F22)</f>
        <v>1.7694370000000039E-3</v>
      </c>
      <c r="G23" s="13">
        <f>G17-SUM(G18:G22)</f>
        <v>1.9106230000000019E-3</v>
      </c>
      <c r="H23" s="13">
        <f>H17-SUM(H18:H22)</f>
        <v>2.8381190000000053E-3</v>
      </c>
      <c r="I23" s="13">
        <f>I17-SUM(I18:I22)</f>
        <v>3.2626350000000033E-3</v>
      </c>
      <c r="J23" s="13">
        <f>J17-SUM(J18:J22)</f>
        <v>3.7994429999999996E-3</v>
      </c>
      <c r="K23" s="13">
        <f>K17-SUM(K18:K22)</f>
        <v>3.848153E-3</v>
      </c>
      <c r="L23" s="13">
        <f>L17-SUM(L18:L22)</f>
        <v>5.1082730000000069E-3</v>
      </c>
      <c r="M23" s="13">
        <f>M17-SUM(M18:M22)</f>
        <v>4.8466200000000029E-3</v>
      </c>
      <c r="N23" s="13">
        <f>N17-SUM(N18:N22)</f>
        <v>7.9069549999999933E-3</v>
      </c>
      <c r="O23" s="13">
        <f>O17-SUM(O18:O22)</f>
        <v>8.7436260000000043E-3</v>
      </c>
      <c r="P23" s="13">
        <f>P17-SUM(P18:P22)</f>
        <v>7.805550999999987E-3</v>
      </c>
      <c r="Q23" s="13">
        <f>Q17-SUM(Q18:Q22)</f>
        <v>1.2217385000000004E-2</v>
      </c>
      <c r="R23" s="13">
        <f>R17-SUM(R18:R22)</f>
        <v>1.399856E-2</v>
      </c>
      <c r="S23" s="13">
        <f>S17-SUM(S18:S22)</f>
        <v>7.3539489999999985E-3</v>
      </c>
      <c r="T23" s="13">
        <f>T17-SUM(T18:T22)</f>
        <v>8.1482500000000097E-3</v>
      </c>
      <c r="U23" s="13">
        <f>U17-SUM(U18:U22)</f>
        <v>1.4374546999999988E-2</v>
      </c>
      <c r="V23" s="13">
        <f>V17-SUM(V18:V22)</f>
        <v>1.1341757934554539E-2</v>
      </c>
      <c r="W23" s="13">
        <f>W17-SUM(W18:W22)</f>
        <v>1.2902875000000001E-2</v>
      </c>
      <c r="X23" s="13">
        <f>X17-SUM(X18:X22)</f>
        <v>9.2915390000000084E-3</v>
      </c>
      <c r="Y23" s="13">
        <f>Y17-SUM(Y18:Y22)</f>
        <v>8.6053260000000104E-3</v>
      </c>
      <c r="Z23" s="12">
        <f>Z17-SUM(Z18:Z22)</f>
        <v>1.0045232999999994E-2</v>
      </c>
      <c r="AA23" s="12">
        <f>AA17-SUM(AA18:AA22)</f>
        <v>1.5576239999999998E-2</v>
      </c>
      <c r="AB23" s="11"/>
      <c r="AC23" s="56"/>
    </row>
    <row r="24" spans="2:29" ht="13.5" thickTop="1" thickBot="1" x14ac:dyDescent="0.3">
      <c r="AC24" s="56"/>
    </row>
    <row r="25" spans="2:29" ht="14.5" thickTop="1" x14ac:dyDescent="0.3">
      <c r="B25" s="44">
        <v>40012900</v>
      </c>
      <c r="C25" s="52">
        <f>DataSummary40012900!B$2</f>
        <v>1996</v>
      </c>
      <c r="D25" s="50">
        <f>DataSummary40012900!C$2</f>
        <v>1997</v>
      </c>
      <c r="E25" s="50">
        <f>DataSummary40012900!D$2</f>
        <v>1998</v>
      </c>
      <c r="F25" s="50">
        <f>DataSummary40012900!E$2</f>
        <v>1999</v>
      </c>
      <c r="G25" s="50">
        <f>DataSummary40012900!F$2</f>
        <v>2000</v>
      </c>
      <c r="H25" s="50">
        <f>DataSummary40012900!G$2</f>
        <v>2001</v>
      </c>
      <c r="I25" s="50">
        <f>DataSummary40012900!H$2</f>
        <v>2002</v>
      </c>
      <c r="J25" s="50">
        <f>DataSummary40012900!I$2</f>
        <v>2003</v>
      </c>
      <c r="K25" s="50">
        <f>DataSummary40012900!J$2</f>
        <v>2004</v>
      </c>
      <c r="L25" s="50">
        <f>DataSummary40012900!K$2</f>
        <v>2005</v>
      </c>
      <c r="M25" s="50">
        <f>DataSummary40012900!L$2</f>
        <v>2006</v>
      </c>
      <c r="N25" s="50">
        <f>DataSummary40012900!M$2</f>
        <v>2007</v>
      </c>
      <c r="O25" s="50">
        <f>DataSummary40012900!N$2</f>
        <v>2008</v>
      </c>
      <c r="P25" s="50">
        <f>DataSummary40012900!O$2</f>
        <v>2009</v>
      </c>
      <c r="Q25" s="50">
        <f>DataSummary40012900!P$2</f>
        <v>2010</v>
      </c>
      <c r="R25" s="50">
        <f>DataSummary40012900!Q$2</f>
        <v>2011</v>
      </c>
      <c r="S25" s="50">
        <f>DataSummary40012900!R$2</f>
        <v>2012</v>
      </c>
      <c r="T25" s="50">
        <f>DataSummary40012900!S$2</f>
        <v>2013</v>
      </c>
      <c r="U25" s="50">
        <f>DataSummary40012900!T$2</f>
        <v>2014</v>
      </c>
      <c r="V25" s="50">
        <f>DataSummary40012900!U$2</f>
        <v>2015</v>
      </c>
      <c r="W25" s="50">
        <f>DataSummary40012900!V$2</f>
        <v>2016</v>
      </c>
      <c r="X25" s="50">
        <f>DataSummary40012900!W$2</f>
        <v>2017</v>
      </c>
      <c r="Y25" s="50">
        <f>DataSummary40012900!X$2</f>
        <v>2018</v>
      </c>
      <c r="Z25" s="50">
        <f>DataSummary40012900!Y$2</f>
        <v>2019</v>
      </c>
      <c r="AA25" s="50">
        <f>DataSummary40012900!Z$2</f>
        <v>2020</v>
      </c>
      <c r="AB25" s="11"/>
      <c r="AC25" s="56"/>
    </row>
    <row r="26" spans="2:29" ht="14.5" thickBot="1" x14ac:dyDescent="0.35">
      <c r="B26" s="57" t="s">
        <v>9</v>
      </c>
      <c r="C26" s="61">
        <f>1/1000*DataSummary40012900!B$1</f>
        <v>6.0000000000000002E-5</v>
      </c>
      <c r="D26" s="60">
        <f>1/1000*DataSummary40012900!C$1</f>
        <v>4.4811999999999997E-5</v>
      </c>
      <c r="E26" s="60">
        <f>1/1000*DataSummary40012900!D$1</f>
        <v>2.5506999999999998E-5</v>
      </c>
      <c r="F26" s="60">
        <f>1/1000*DataSummary40012900!E$1</f>
        <v>3.5451999999999999E-5</v>
      </c>
      <c r="G26" s="60">
        <f>1/1000*DataSummary40012900!F$1</f>
        <v>9.2214400000000007E-4</v>
      </c>
      <c r="H26" s="60">
        <f>1/1000*DataSummary40012900!G$1</f>
        <v>4.6142899999999991E-4</v>
      </c>
      <c r="I26" s="60">
        <f>1/1000*DataSummary40012900!H$1</f>
        <v>2.6514000000000003E-4</v>
      </c>
      <c r="J26" s="60">
        <f>1/1000*DataSummary40012900!I$1</f>
        <v>1.7340099999999998E-4</v>
      </c>
      <c r="K26" s="60">
        <f>1/1000*DataSummary40012900!J$1</f>
        <v>4.2375E-5</v>
      </c>
      <c r="L26" s="60">
        <f>1/1000*DataSummary40012900!K$1</f>
        <v>0</v>
      </c>
      <c r="M26" s="60">
        <f>1/1000*DataSummary40012900!L$1</f>
        <v>2.7999999999999997E-7</v>
      </c>
      <c r="N26" s="60">
        <f>1/1000*DataSummary40012900!M$1</f>
        <v>0</v>
      </c>
      <c r="O26" s="60">
        <f>1/1000*DataSummary40012900!N$1</f>
        <v>3.8795999999999999E-5</v>
      </c>
      <c r="P26" s="60">
        <f>1/1000*DataSummary40012900!O$1</f>
        <v>7.2399999999999997E-7</v>
      </c>
      <c r="Q26" s="60">
        <f>1/1000*DataSummary40012900!P$1</f>
        <v>2.1814999999999997E-5</v>
      </c>
      <c r="R26" s="60">
        <f>1/1000*DataSummary40012900!Q$1</f>
        <v>7.9999999999999988E-8</v>
      </c>
      <c r="S26" s="60">
        <f>1/1000*DataSummary40012900!R$1</f>
        <v>7.9999999999999988E-8</v>
      </c>
      <c r="T26" s="60">
        <f>1/1000*DataSummary40012900!S$1</f>
        <v>3E-9</v>
      </c>
      <c r="U26" s="60">
        <f>1/1000*DataSummary40012900!T$1</f>
        <v>2.5499999999999999E-7</v>
      </c>
      <c r="V26" s="60">
        <f>1/1000*DataSummary40012900!U$1</f>
        <v>8.5656013951122885E-5</v>
      </c>
      <c r="W26" s="60">
        <f>1/1000*DataSummary40012900!V$1</f>
        <v>1.1786E-5</v>
      </c>
      <c r="X26" s="60">
        <f>1/1000*DataSummary40012900!W$1</f>
        <v>3.1E-7</v>
      </c>
      <c r="Y26" s="60">
        <f>1/1000*DataSummary40012900!X$1</f>
        <v>6.1399999999999997E-6</v>
      </c>
      <c r="Z26" s="60">
        <f>1/1000*DataSummary40012900!Y$1</f>
        <v>3.4E-8</v>
      </c>
      <c r="AA26" s="45">
        <f>1/1000*DataSummary40012900!Z$1</f>
        <v>5.6349999999999998E-4</v>
      </c>
      <c r="AB26" s="11"/>
      <c r="AC26" s="56"/>
    </row>
    <row r="27" spans="2:29" ht="13" thickTop="1" x14ac:dyDescent="0.25"/>
  </sheetData>
  <sortState xmlns:xlrd2="http://schemas.microsoft.com/office/spreadsheetml/2017/richdata2" ref="B18:AC21">
    <sortCondition ref="AC18:AC21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9.9120000000001249E-2</v>
      </c>
      <c r="C1" s="2">
        <f t="shared" si="0"/>
        <v>3.7628000000000467E-2</v>
      </c>
      <c r="D1" s="2">
        <f t="shared" si="0"/>
        <v>1.8299999999730674E-4</v>
      </c>
      <c r="E1" s="2">
        <f t="shared" si="0"/>
        <v>0.14393700000000165</v>
      </c>
      <c r="F1" s="2">
        <f t="shared" si="0"/>
        <v>2.9999999999983503E-3</v>
      </c>
      <c r="G1" s="2">
        <f t="shared" si="0"/>
        <v>4.9999999998297934E-5</v>
      </c>
      <c r="H1" s="2">
        <f t="shared" si="0"/>
        <v>3.4170000000027685E-3</v>
      </c>
      <c r="I1" s="2">
        <f t="shared" si="0"/>
        <v>3.9799999999991231E-4</v>
      </c>
      <c r="J1" s="2">
        <f t="shared" si="0"/>
        <v>2.8099999999711689E-4</v>
      </c>
      <c r="K1" s="2">
        <f t="shared" si="0"/>
        <v>0.10727299999999873</v>
      </c>
      <c r="L1" s="2">
        <f t="shared" si="0"/>
        <v>7.7672999999997452E-2</v>
      </c>
      <c r="M1" s="2">
        <f t="shared" si="0"/>
        <v>8.0691999999994934E-2</v>
      </c>
      <c r="N1" s="2">
        <f t="shared" si="0"/>
        <v>0.16263300000000325</v>
      </c>
      <c r="O1" s="2">
        <f t="shared" si="0"/>
        <v>4.2118999999994217E-2</v>
      </c>
      <c r="P1" s="2">
        <f t="shared" si="0"/>
        <v>2.3793000000004776E-2</v>
      </c>
      <c r="Q1" s="2">
        <f t="shared" si="0"/>
        <v>6.6762000000000585E-2</v>
      </c>
      <c r="R1" s="2">
        <f t="shared" si="0"/>
        <v>3.4232999999993886E-2</v>
      </c>
      <c r="S1" s="2">
        <f t="shared" si="0"/>
        <v>1.7631000000003123E-2</v>
      </c>
      <c r="T1" s="2">
        <f t="shared" si="0"/>
        <v>2.1179999999957743E-3</v>
      </c>
      <c r="U1" s="2">
        <f t="shared" si="0"/>
        <v>2.0910000000016354E-3</v>
      </c>
      <c r="V1" s="2">
        <f t="shared" si="0"/>
        <v>5.0000000054364196E-6</v>
      </c>
      <c r="W1" s="2">
        <f t="shared" si="0"/>
        <v>1.0086935898091093E-14</v>
      </c>
      <c r="X1" s="2">
        <f t="shared" si="0"/>
        <v>4.1259999999951882E-3</v>
      </c>
      <c r="Y1" s="2">
        <f t="shared" si="0"/>
        <v>-1.0373646386341306E-15</v>
      </c>
      <c r="Z1" s="2">
        <f t="shared" si="0"/>
        <v>-1.6653345369377348E-15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1.7347234759768071E-18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6.0003813983494636E-18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-2.7755575615628914E-17</v>
      </c>
      <c r="K3" s="2">
        <f>DataSummaryAll!K3-DataSummary40011000!K3-DataSummary40012100!K3-DataSummary40012200!K3-DataSummary40012900!K3</f>
        <v>1.8041124150158794E-16</v>
      </c>
      <c r="L3" s="2">
        <f>DataSummaryAll!L3-DataSummary40011000!L3-DataSummary40012100!L3-DataSummary40012200!L3-DataSummary40012900!L3</f>
        <v>1.3877787807814457E-17</v>
      </c>
      <c r="M3" s="2">
        <f>DataSummaryAll!M3-DataSummary40011000!M3-DataSummary40012100!M3-DataSummary40012200!M3-DataSummary40012900!M3</f>
        <v>1.2999999999818712E-5</v>
      </c>
      <c r="N3" s="2">
        <f>DataSummaryAll!N3-DataSummary40011000!N3-DataSummary40012100!N3-DataSummary40012200!N3-DataSummary40012900!N3</f>
        <v>-2.2204460492503131E-16</v>
      </c>
      <c r="O3" s="2">
        <f>DataSummaryAll!O3-DataSummary40011000!O3-DataSummary40012100!O3-DataSummary40012200!O3-DataSummary40012900!O3</f>
        <v>2.3578686746128508E-16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-1.1102230246251565E-16</v>
      </c>
      <c r="R3" s="2">
        <f>DataSummaryAll!R3-DataSummary40011000!R3-DataSummary40012100!R3-DataSummary40012200!R3-DataSummary40012900!R3</f>
        <v>-4.4408920985006262E-16</v>
      </c>
      <c r="S3" s="2">
        <f>DataSummaryAll!S3-DataSummary40011000!S3-DataSummary40012100!S3-DataSummary40012200!S3-DataSummary40012900!S3</f>
        <v>-1.1102230246251565E-16</v>
      </c>
      <c r="T3" s="2">
        <f>DataSummaryAll!T3-DataSummary40011000!T3-DataSummary40012100!T3-DataSummary40012200!T3-DataSummary40012900!T3</f>
        <v>-2.0816681711721685E-17</v>
      </c>
      <c r="U3" s="2">
        <f>DataSummaryAll!U3-DataSummary40011000!U3-DataSummary40012100!U3-DataSummary40012200!U3-DataSummary40012900!U3</f>
        <v>-8.3266726846886741E-17</v>
      </c>
      <c r="V3" s="2">
        <f>DataSummaryAll!V3-DataSummary40011000!V3-DataSummary40012100!V3-DataSummary40012200!V3-DataSummary40012900!V3</f>
        <v>1.3877787807814457E-17</v>
      </c>
      <c r="W3" s="2">
        <f>DataSummaryAll!W3-DataSummary40011000!W3-DataSummary40012100!W3-DataSummary40012200!W3-DataSummary40012900!W3</f>
        <v>7.7715611723760958E-16</v>
      </c>
      <c r="X3" s="2">
        <f>DataSummaryAll!X3-DataSummary40011000!X3-DataSummary40012100!X3-DataSummary40012200!X3-DataSummary40012900!X3</f>
        <v>-1.1102230246251565E-16</v>
      </c>
      <c r="Y3" s="2">
        <f>DataSummaryAll!Y3-DataSummary40011000!Y3-DataSummary40012100!Y3-DataSummary40012200!Y3-DataSummary40012900!Y3</f>
        <v>1.5265566588595902E-16</v>
      </c>
      <c r="Z3" s="2">
        <f>DataSummaryAll!Z3-DataSummary40011000!Z3-DataSummary40012100!Z3-DataSummary40012200!Z3-DataSummary40012900!Z3</f>
        <v>-6.6613381477509392E-16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0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0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0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0</v>
      </c>
      <c r="W4" s="2">
        <f>DataSummaryAll!W4-DataSummary40011000!W4-DataSummary40012100!W4-DataSummary40012200!W4-DataSummary40012900!W4</f>
        <v>0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-5.5511151231257827E-17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Argentina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-2.7755575615628914E-17</v>
      </c>
      <c r="L6" s="2">
        <f>DataSummaryAll!L6-DataSummary40011000!L6-DataSummary40012100!L6-DataSummary40012200!L6-DataSummary40012900!L6</f>
        <v>-6.9388939039072284E-18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1.1102230246251565E-16</v>
      </c>
      <c r="O6" s="2">
        <f>DataSummaryAll!O6-DataSummary40011000!O6-DataSummary40012100!O6-DataSummary40012200!O6-DataSummary40012900!O6</f>
        <v>-5.5511151231257827E-17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-5.5511151231257827E-17</v>
      </c>
      <c r="R6" s="2">
        <f>DataSummaryAll!R6-DataSummary40011000!R6-DataSummary40012100!R6-DataSummary40012200!R6-DataSummary40012900!R6</f>
        <v>-8.3266726846886741E-17</v>
      </c>
      <c r="S6" s="2">
        <f>DataSummaryAll!S6-DataSummary40011000!S6-DataSummary40012100!S6-DataSummary40012200!S6-DataSummary40012900!S6</f>
        <v>-5.5511151231257827E-17</v>
      </c>
      <c r="T6" s="2">
        <f>DataSummaryAll!T6-DataSummary40011000!T6-DataSummary40012100!T6-DataSummary40012200!T6-DataSummary40012900!T6</f>
        <v>-5.5511151231257827E-17</v>
      </c>
      <c r="U6" s="2">
        <f>DataSummaryAll!U6-DataSummary40011000!U6-DataSummary40012100!U6-DataSummary40012200!U6-DataSummary40012900!U6</f>
        <v>-5.5511151231257827E-17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4.163336342344337E-17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2.7755575615628914E-17</v>
      </c>
    </row>
    <row r="7" spans="1:26" x14ac:dyDescent="0.25">
      <c r="A7" s="2" t="str">
        <f>DataSummaryAll!$A7</f>
        <v>Bolivia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1.3877787807814457E-17</v>
      </c>
      <c r="L7" s="2">
        <f>DataSummaryAll!L7-DataSummary40011000!L7-DataSummary40012100!L7-DataSummary40012200!L7-DataSummary40012900!L7</f>
        <v>-1.3877787807814457E-17</v>
      </c>
      <c r="M7" s="2">
        <f>DataSummaryAll!M7-DataSummary40011000!M7-DataSummary40012100!M7-DataSummary40012200!M7-DataSummary40012900!M7</f>
        <v>6.9388939039072284E-18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Brazil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4.6214117602194626E-18</v>
      </c>
      <c r="M8" s="2">
        <f>DataSummaryAll!M8-DataSummary40011000!M8-DataSummary40012100!M8-DataSummary40012200!M8-DataSummary40012900!M8</f>
        <v>-2.2204460492503131E-16</v>
      </c>
      <c r="N8" s="2">
        <f>DataSummaryAll!N8-DataSummary40011000!N8-DataSummary40012100!N8-DataSummary40012200!N8-DataSummary40012900!N8</f>
        <v>3.3306690738754696E-16</v>
      </c>
      <c r="O8" s="2">
        <f>DataSummaryAll!O8-DataSummary40011000!O8-DataSummary40012100!O8-DataSummary40012200!O8-DataSummary40012900!O8</f>
        <v>-2.2898349882893854E-16</v>
      </c>
      <c r="P8" s="2">
        <f>DataSummaryAll!P8-DataSummary40011000!P8-DataSummary40012100!P8-DataSummary40012200!P8-DataSummary40012900!P8</f>
        <v>5.5511151231257827E-17</v>
      </c>
      <c r="Q8" s="2">
        <f>DataSummaryAll!Q8-DataSummary40011000!Q8-DataSummary40012100!Q8-DataSummary40012200!Q8-DataSummary40012900!Q8</f>
        <v>-2.2204460492503131E-16</v>
      </c>
      <c r="R8" s="2">
        <f>DataSummaryAll!R8-DataSummary40011000!R8-DataSummary40012100!R8-DataSummary40012200!R8-DataSummary40012900!R8</f>
        <v>-2.7755575615628914E-16</v>
      </c>
      <c r="S8" s="2">
        <f>DataSummaryAll!S8-DataSummary40011000!S8-DataSummary40012100!S8-DataSummary40012200!S8-DataSummary40012900!S8</f>
        <v>-2.2204460492503131E-16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-8.8817841970012523E-16</v>
      </c>
      <c r="W8" s="2">
        <f>DataSummaryAll!W8-DataSummary40011000!W8-DataSummary40012100!W8-DataSummary40012200!W8-DataSummary40012900!W8</f>
        <v>4.4408920985006262E-16</v>
      </c>
      <c r="X8" s="2">
        <f>DataSummaryAll!X8-DataSummary40011000!X8-DataSummary40012100!X8-DataSummary40012200!X8-DataSummary40012900!X8</f>
        <v>-4.4408920985006262E-16</v>
      </c>
      <c r="Y8" s="2">
        <f>DataSummaryAll!Y8-DataSummary40011000!Y8-DataSummary40012100!Y8-DataSummary40012200!Y8-DataSummary40012900!Y8</f>
        <v>-4.4408920985006262E-16</v>
      </c>
      <c r="Z8" s="2">
        <f>DataSummaryAll!Z8-DataSummary40011000!Z8-DataSummary40012100!Z8-DataSummary40012200!Z8-DataSummary40012900!Z8</f>
        <v>8.8817841970012523E-16</v>
      </c>
    </row>
    <row r="9" spans="1:26" x14ac:dyDescent="0.25">
      <c r="A9" s="2" t="str">
        <f>DataSummaryAll!$A9</f>
        <v>Chile</v>
      </c>
      <c r="B9" s="2">
        <f>DataSummaryAll!B9-DataSummary40011000!B9-DataSummary40012100!B9-DataSummary40012200!B9-DataSummary40012900!B9</f>
        <v>-5.5511151231257827E-17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-1.3877787807814457E-17</v>
      </c>
      <c r="E9" s="2">
        <f>DataSummaryAll!E9-DataSummary40011000!E9-DataSummary40012100!E9-DataSummary40012200!E9-DataSummary40012900!E9</f>
        <v>-6.9388939039072284E-18</v>
      </c>
      <c r="F9" s="2">
        <f>DataSummaryAll!F9-DataSummary40011000!F9-DataSummary40012100!F9-DataSummary40012200!F9-DataSummary40012900!F9</f>
        <v>3.0000000000000027E-3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1.1102230246251565E-16</v>
      </c>
      <c r="L9" s="2">
        <f>DataSummaryAll!L9-DataSummary40011000!L9-DataSummary40012100!L9-DataSummary40012200!L9-DataSummary40012900!L9</f>
        <v>-1.1102230246251565E-16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8.8817841970012523E-16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-1.7763568394002505E-15</v>
      </c>
      <c r="V9" s="2">
        <f>DataSummaryAll!V9-DataSummary40011000!V9-DataSummary40012100!V9-DataSummary40012200!V9-DataSummary40012900!V9</f>
        <v>8.8817841970012523E-16</v>
      </c>
      <c r="W9" s="2">
        <f>DataSummaryAll!W9-DataSummary40011000!W9-DataSummary40012100!W9-DataSummary40012200!W9-DataSummary40012900!W9</f>
        <v>1.7763568394002505E-15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Colombia</v>
      </c>
      <c r="B10" s="2">
        <f>DataSummaryAll!B10-DataSummary40011000!B10-DataSummary40012100!B10-DataSummary40012200!B10-DataSummary40012900!B10</f>
        <v>-3.8857805861880479E-16</v>
      </c>
      <c r="C10" s="2">
        <f>DataSummaryAll!C10-DataSummary40011000!C10-DataSummary40012100!C10-DataSummary40012200!C10-DataSummary40012900!C10</f>
        <v>-3.1571967262777889E-16</v>
      </c>
      <c r="D10" s="2">
        <f>DataSummaryAll!D10-DataSummary40011000!D10-DataSummary40012100!D10-DataSummary40012200!D10-DataSummary40012900!D10</f>
        <v>-2.2204460492503131E-16</v>
      </c>
      <c r="E10" s="2">
        <f>DataSummaryAll!E10-DataSummary40011000!E10-DataSummary40012100!E10-DataSummary40012200!E10-DataSummary40012900!E10</f>
        <v>2.2204460492503131E-16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-2.3592239273284576E-16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-8.8817841970012523E-16</v>
      </c>
      <c r="L10" s="2">
        <f>DataSummaryAll!L10-DataSummary40011000!L10-DataSummary40012100!L10-DataSummary40012200!L10-DataSummary40012900!L10</f>
        <v>-4.4408920985006262E-16</v>
      </c>
      <c r="M10" s="2">
        <f>DataSummaryAll!M10-DataSummary40011000!M10-DataSummary40012100!M10-DataSummary40012200!M10-DataSummary40012900!M10</f>
        <v>-8.8817841970012523E-16</v>
      </c>
      <c r="N10" s="2">
        <f>DataSummaryAll!N10-DataSummary40011000!N10-DataSummary40012100!N10-DataSummary40012200!N10-DataSummary40012900!N10</f>
        <v>4.4408920985006262E-16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8.8817841970012523E-16</v>
      </c>
      <c r="R10" s="2">
        <f>DataSummaryAll!R10-DataSummary40011000!R10-DataSummary40012100!R10-DataSummary40012200!R10-DataSummary40012900!R10</f>
        <v>-1.7763568394002505E-15</v>
      </c>
      <c r="S10" s="2">
        <f>DataSummaryAll!S10-DataSummary40011000!S10-DataSummary40012100!S10-DataSummary40012200!S10-DataSummary40012900!S10</f>
        <v>9.9920072216264089E-16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3.8857805861880479E-16</v>
      </c>
      <c r="X10" s="2">
        <f>DataSummaryAll!X10-DataSummary40011000!X10-DataSummary40012100!X10-DataSummary40012200!X10-DataSummary40012900!X10</f>
        <v>1.1102230246251565E-16</v>
      </c>
      <c r="Y10" s="2">
        <f>DataSummaryAll!Y10-DataSummary40011000!Y10-DataSummary40012100!Y10-DataSummary40012200!Y10-DataSummary40012900!Y10</f>
        <v>-2.7755575615628914E-16</v>
      </c>
      <c r="Z10" s="2">
        <f>DataSummaryAll!Z10-DataSummary40011000!Z10-DataSummary40012100!Z10-DataSummary40012200!Z10-DataSummary40012900!Z10</f>
        <v>-4.4408920985006262E-16</v>
      </c>
    </row>
    <row r="11" spans="1:26" x14ac:dyDescent="0.25">
      <c r="A11" s="2" t="str">
        <f>DataSummaryAll!$A11</f>
        <v>Costa Rica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4.4408920985006262E-16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4.4408920985006262E-16</v>
      </c>
      <c r="F11" s="2">
        <f>DataSummaryAll!F11-DataSummary40011000!F11-DataSummary40012100!F11-DataSummary40012200!F11-DataSummary40012900!F11</f>
        <v>3.2786273695961654E-16</v>
      </c>
      <c r="G11" s="2">
        <f>DataSummaryAll!G11-DataSummary40011000!G11-DataSummary40012100!G11-DataSummary40012200!G11-DataSummary40012900!G11</f>
        <v>-8.3266726846886741E-17</v>
      </c>
      <c r="H11" s="2">
        <f>DataSummaryAll!H11-DataSummary40011000!H11-DataSummary40012100!H11-DataSummary40012200!H11-DataSummary40012900!H11</f>
        <v>3.3740371607748898E-16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8.8817841970012523E-16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-2.3879891662172137E-16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Ecuador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-1.3877787807814457E-17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-3.4694469519536142E-18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-2.2204460492503131E-16</v>
      </c>
    </row>
    <row r="13" spans="1:26" x14ac:dyDescent="0.25">
      <c r="A13" s="2" t="str">
        <f>DataSummaryAll!$A13</f>
        <v>El Salvador</v>
      </c>
      <c r="B13" s="2">
        <f>DataSummaryAll!B13-DataSummary40011000!B13-DataSummary40012100!B13-DataSummary40012200!B13-DataSummary40012900!B13</f>
        <v>6.2450045135165055E-17</v>
      </c>
      <c r="C13" s="2">
        <f>DataSummaryAll!C13-DataSummary40011000!C13-DataSummary40012100!C13-DataSummary40012200!C13-DataSummary40012900!C13</f>
        <v>-2.4286128663675299E-17</v>
      </c>
      <c r="D13" s="2">
        <f>DataSummaryAll!D13-DataSummary40011000!D13-DataSummary40012100!D13-DataSummary40012200!D13-DataSummary40012900!D13</f>
        <v>4.163336342344337E-17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3.6429192995512949E-17</v>
      </c>
      <c r="G13" s="2">
        <f>DataSummaryAll!G13-DataSummary40011000!G13-DataSummary40012100!G13-DataSummary40012200!G13-DataSummary40012900!G13</f>
        <v>6.9388939039072284E-18</v>
      </c>
      <c r="H13" s="2">
        <f>DataSummaryAll!H13-DataSummary40011000!H13-DataSummary40012100!H13-DataSummary40012200!H13-DataSummary40012900!H13</f>
        <v>3.59999999999909E-5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2.9999999999891225E-6</v>
      </c>
      <c r="L13" s="2">
        <f>DataSummaryAll!L13-DataSummary40011000!L13-DataSummary40012100!L13-DataSummary40012200!L13-DataSummary40012900!L13</f>
        <v>1.1000000000011001E-5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1.3986208025063007E-17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5.7462715141731735E-18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2.45029690981724E-17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8.6194072712597603E-18</v>
      </c>
      <c r="V13" s="2">
        <f>DataSummaryAll!V13-DataSummary40011000!V13-DataSummary40012100!V13-DataSummary40012200!V13-DataSummary40012900!V13</f>
        <v>-1.3877787807814457E-17</v>
      </c>
      <c r="W13" s="2">
        <f>DataSummaryAll!W13-DataSummary40011000!W13-DataSummary40012100!W13-DataSummary40012200!W13-DataSummary40012900!W13</f>
        <v>8.2467127744678681E-18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-6.9388939039072284E-18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Honduras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-1.3877787807814457E-17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1.7799999999999652E-4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Canada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-2.7755575615628914E-17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-1.1102230246251565E-16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1.1102230246251565E-16</v>
      </c>
      <c r="V17" s="2">
        <f>DataSummaryAll!V17-DataSummary40011000!V17-DataSummary40012100!V17-DataSummary40012200!V17-DataSummary40012900!V17</f>
        <v>-1.1102230246251565E-16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-2.2204460492503131E-16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-1.1102230246251565E-16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1.83E-2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0.13724999999999998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0.10726999999999999</v>
      </c>
      <c r="L18" s="2">
        <f>DataSummaryAll!L18-DataSummary40011000!L18-DataSummary40012100!L18-DataSummary40012200!L18-DataSummary40012900!L18</f>
        <v>7.7661999999999995E-2</v>
      </c>
      <c r="M18" s="2">
        <f>DataSummaryAll!M18-DataSummary40011000!M18-DataSummary40012100!M18-DataSummary40012200!M18-DataSummary40012900!M18</f>
        <v>8.0679000000000001E-2</v>
      </c>
      <c r="N18" s="2">
        <f>DataSummaryAll!N18-DataSummary40011000!N18-DataSummary40012100!N18-DataSummary40012200!N18-DataSummary40012900!N18</f>
        <v>0.16245499999999999</v>
      </c>
      <c r="O18" s="2">
        <f>DataSummaryAll!O18-DataSummary40011000!O18-DataSummary40012100!O18-DataSummary40012200!O18-DataSummary40012900!O18</f>
        <v>4.1618999999999996E-2</v>
      </c>
      <c r="P18" s="2">
        <f>DataSummaryAll!P18-DataSummary40011000!P18-DataSummary40012100!P18-DataSummary40012200!P18-DataSummary40012900!P18</f>
        <v>2.3792999999999998E-2</v>
      </c>
      <c r="Q18" s="2">
        <f>DataSummaryAll!Q18-DataSummary40011000!Q18-DataSummary40012100!Q18-DataSummary40012200!Q18-DataSummary40012900!Q18</f>
        <v>6.6762000000000002E-2</v>
      </c>
      <c r="R18" s="2">
        <f>DataSummaryAll!R18-DataSummary40011000!R18-DataSummary40012100!R18-DataSummary40012200!R18-DataSummary40012900!R18</f>
        <v>3.4233E-2</v>
      </c>
      <c r="S18" s="2">
        <f>DataSummaryAll!S18-DataSummary40011000!S18-DataSummary40012100!S18-DataSummary40012200!S18-DataSummary40012900!S18</f>
        <v>1.7617000000000001E-2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-8.8817841970012523E-16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Mexico</v>
      </c>
      <c r="B22" s="2">
        <f>DataSummaryAll!B22-DataSummary40011000!B22-DataSummary40012100!B22-DataSummary40012200!B22-DataSummary40012900!B22</f>
        <v>8.0820000000001002E-2</v>
      </c>
      <c r="C22" s="2">
        <f>DataSummaryAll!C22-DataSummary40011000!C22-DataSummary40012100!C22-DataSummary40012200!C22-DataSummary40012900!C22</f>
        <v>1.9328000000000359E-2</v>
      </c>
      <c r="D22" s="2">
        <f>DataSummaryAll!D22-DataSummary40011000!D22-DataSummary40012100!D22-DataSummary40012200!D22-DataSummary40012900!D22</f>
        <v>-2.5465740627339528E-15</v>
      </c>
      <c r="E22" s="2">
        <f>DataSummaryAll!E22-DataSummary40011000!E22-DataSummary40012100!E22-DataSummary40012200!E22-DataSummary40012900!E22</f>
        <v>1.0061396160665481E-15</v>
      </c>
      <c r="F22" s="2">
        <f>DataSummaryAll!F22-DataSummary40011000!F22-DataSummary40012100!F22-DataSummary40012200!F22-DataSummary40012900!F22</f>
        <v>-2.0192181260370035E-15</v>
      </c>
      <c r="G22" s="2">
        <f>DataSummaryAll!G22-DataSummary40011000!G22-DataSummary40012100!G22-DataSummary40012200!G22-DataSummary40012900!G22</f>
        <v>-1.5785983631388945E-15</v>
      </c>
      <c r="H22" s="2">
        <f>DataSummaryAll!H22-DataSummary40011000!H22-DataSummary40012100!H22-DataSummary40012200!H22-DataSummary40012900!H22</f>
        <v>2.4390212072233908E-15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-3.5527136788005009E-15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-1.7763568394002505E-15</v>
      </c>
      <c r="M22" s="2">
        <f>DataSummaryAll!M22-DataSummary40011000!M22-DataSummary40012100!M22-DataSummary40012200!M22-DataSummary40012900!M22</f>
        <v>-3.5527136788005009E-15</v>
      </c>
      <c r="N22" s="2">
        <f>DataSummaryAll!N22-DataSummary40011000!N22-DataSummary40012100!N22-DataSummary40012200!N22-DataSummary40012900!N22</f>
        <v>8.1185058675714572E-16</v>
      </c>
      <c r="O22" s="2">
        <f>DataSummaryAll!O22-DataSummary40011000!O22-DataSummary40012100!O22-DataSummary40012200!O22-DataSummary40012900!O22</f>
        <v>-3.5527136788005009E-15</v>
      </c>
      <c r="P22" s="2">
        <f>DataSummaryAll!P22-DataSummary40011000!P22-DataSummary40012100!P22-DataSummary40012200!P22-DataSummary40012900!P22</f>
        <v>3.5527136788005009E-15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3.5527136788005009E-15</v>
      </c>
      <c r="T22" s="2">
        <f>DataSummaryAll!T22-DataSummary40011000!T22-DataSummary40012100!T22-DataSummary40012200!T22-DataSummary40012900!T22</f>
        <v>-3.5527136788005009E-15</v>
      </c>
      <c r="U22" s="2">
        <f>DataSummaryAll!U22-DataSummary40011000!U22-DataSummary40012100!U22-DataSummary40012200!U22-DataSummary40012900!U22</f>
        <v>3.5527136788005009E-15</v>
      </c>
      <c r="V22" s="2">
        <f>DataSummaryAll!V22-DataSummary40011000!V22-DataSummary40012100!V22-DataSummary40012200!V22-DataSummary40012900!V22</f>
        <v>3.5527136788005009E-15</v>
      </c>
      <c r="W22" s="2">
        <f>DataSummaryAll!W22-DataSummary40011000!W22-DataSummary40012100!W22-DataSummary40012200!W22-DataSummary40012900!W22</f>
        <v>7.1054273576010019E-15</v>
      </c>
      <c r="X22" s="2">
        <f>DataSummaryAll!X22-DataSummary40011000!X22-DataSummary40012100!X22-DataSummary40012200!X22-DataSummary40012900!X22</f>
        <v>-3.5527136788005009E-15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-2.3314683517128287E-15</v>
      </c>
    </row>
    <row r="23" spans="1:26" x14ac:dyDescent="0.25">
      <c r="A23" s="2" t="str">
        <f>DataSummaryAll!$A23</f>
        <v>Paraguay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Peru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-1.3877787807814457E-17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-8.8817841970012523E-16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1.7763568394002505E-15</v>
      </c>
      <c r="O24" s="2">
        <f>DataSummaryAll!O24-DataSummary40011000!O24-DataSummary40012100!O24-DataSummary40012200!O24-DataSummary40012900!O24</f>
        <v>-1.7763568394002505E-15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-8.8817841970012523E-16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8.8817841970012523E-16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-4.4408920985006262E-16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-4.4408920985006262E-16</v>
      </c>
      <c r="Z24" s="2">
        <f>DataSummaryAll!Z24-DataSummary40011000!Z24-DataSummary40012100!Z24-DataSummary40012200!Z24-DataSummary40012900!Z24</f>
        <v>2.2204460492503131E-16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0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-6.9388939039072284E-18</v>
      </c>
      <c r="X29" s="2">
        <f>DataSummaryAll!X29-DataSummary40011000!X29-DataSummary40012100!X29-DataSummary40012200!X29-DataSummary40012900!X29</f>
        <v>-6.9388939039072284E-18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6.3837823915946501E-16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5.1933284062055662E-17</v>
      </c>
      <c r="E31" s="2">
        <f>DataSummaryAll!E31-DataSummary40011000!E31-DataSummary40012100!E31-DataSummary40012200!E31-DataSummary40012900!E31</f>
        <v>7.3725747729014302E-18</v>
      </c>
      <c r="F31" s="2">
        <f>DataSummaryAll!F31-DataSummary40011000!F31-DataSummary40012100!F31-DataSummary40012200!F31-DataSummary40012900!F31</f>
        <v>-3.1225022567582528E-17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1.1102230246251565E-16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-2.2204460492503131E-16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4.9999999999883471E-4</v>
      </c>
      <c r="P31" s="2">
        <f>DataSummaryAll!P31-DataSummary40011000!P31-DataSummary40012100!P31-DataSummary40012200!P31-DataSummary40012900!P31</f>
        <v>8.8817841970012523E-16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-3.5527136788005009E-15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2.1179999999993981E-3</v>
      </c>
      <c r="U31" s="2">
        <f>DataSummaryAll!U31-DataSummary40011000!U31-DataSummary40012100!U31-DataSummary40012200!U31-DataSummary40012900!U31</f>
        <v>1.8739999999992062E-3</v>
      </c>
      <c r="V31" s="2">
        <f>DataSummaryAll!V31-DataSummary40011000!V31-DataSummary40012100!V31-DataSummary40012200!V31-DataSummary40012900!V31</f>
        <v>1.7763568394002505E-15</v>
      </c>
      <c r="W31" s="2">
        <f>DataSummaryAll!W31-DataSummary40011000!W31-DataSummary40012100!W31-DataSummary40012200!W31-DataSummary40012900!W31</f>
        <v>8.8817841970012523E-16</v>
      </c>
      <c r="X31" s="2">
        <f>DataSummaryAll!X31-DataSummary40011000!X31-DataSummary40012100!X31-DataSummary40012200!X31-DataSummary40012900!X31</f>
        <v>4.1259999999994079E-3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8.8817841970012523E-16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6.9388939039072284E-18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5.2041704279304213E-18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2.7755575615628914E-17</v>
      </c>
      <c r="J32" s="2">
        <f>DataSummaryAll!J32-DataSummary40011000!J32-DataSummary40012100!J32-DataSummary40012200!J32-DataSummary40012900!J32</f>
        <v>-1.9428902930940239E-16</v>
      </c>
      <c r="K32" s="2">
        <f>DataSummaryAll!K32-DataSummary40011000!K32-DataSummary40012100!K32-DataSummary40012200!K32-DataSummary40012900!K32</f>
        <v>4.4408920985006262E-16</v>
      </c>
      <c r="L32" s="2">
        <f>DataSummaryAll!L32-DataSummary40011000!L32-DataSummary40012100!L32-DataSummary40012200!L32-DataSummary40012900!L32</f>
        <v>-2.2204460492503131E-16</v>
      </c>
      <c r="M32" s="2">
        <f>DataSummaryAll!M32-DataSummary40011000!M32-DataSummary40012100!M32-DataSummary40012200!M32-DataSummary40012900!M32</f>
        <v>-2.2204460492503131E-16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-1.1102230246251565E-16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2.2204460492503131E-16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1.1102230246251565E-16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-3.4694469519536142E-18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1.83E-2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1.8300000000000261E-4</v>
      </c>
      <c r="E34" s="2">
        <f>DataSummaryAll!E34-DataSummary40011000!E34-DataSummary40012100!E34-DataSummary40012200!E34-DataSummary40012900!E34</f>
        <v>6.687000000000002E-3</v>
      </c>
      <c r="F34" s="2">
        <f>DataSummaryAll!F34-DataSummary40011000!F34-DataSummary40012100!F34-DataSummary40012200!F34-DataSummary40012900!F34</f>
        <v>4.765068548073792E-17</v>
      </c>
      <c r="G34" s="2">
        <f>DataSummaryAll!G34-DataSummary40011000!G34-DataSummary40012100!G34-DataSummary40012200!G34-DataSummary40012900!G34</f>
        <v>4.999999999995286E-5</v>
      </c>
      <c r="H34" s="2">
        <f>DataSummaryAll!H34-DataSummary40011000!H34-DataSummary40012100!H34-DataSummary40012200!H34-DataSummary40012900!H34</f>
        <v>3.3809999999999951E-3</v>
      </c>
      <c r="I34" s="2">
        <f>DataSummaryAll!I34-DataSummary40011000!I34-DataSummary40012100!I34-DataSummary40012200!I34-DataSummary40012900!I34</f>
        <v>3.9800000000000946E-4</v>
      </c>
      <c r="J34" s="2">
        <f>DataSummaryAll!J34-DataSummary40011000!J34-DataSummary40012100!J34-DataSummary40012200!J34-DataSummary40012900!J34</f>
        <v>2.8100000000000347E-4</v>
      </c>
      <c r="K34" s="2">
        <f>DataSummaryAll!K34-DataSummary40011000!K34-DataSummary40012100!K34-DataSummary40012200!K34-DataSummary40012900!K34</f>
        <v>2.7755575615628914E-17</v>
      </c>
      <c r="L34" s="2">
        <f>DataSummaryAll!L34-DataSummary40011000!L34-DataSummary40012100!L34-DataSummary40012200!L34-DataSummary40012900!L34</f>
        <v>2.4936649967166602E-18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3.0184188481996443E-16</v>
      </c>
      <c r="Q34" s="2">
        <f>DataSummaryAll!Q34-DataSummary40011000!Q34-DataSummary40012100!Q34-DataSummary40012200!Q34-DataSummary40012900!Q34</f>
        <v>8.0014120329430227E-17</v>
      </c>
      <c r="R34" s="2">
        <f>DataSummaryAll!R34-DataSummary40011000!R34-DataSummary40012100!R34-DataSummary40012200!R34-DataSummary40012900!R34</f>
        <v>0</v>
      </c>
      <c r="S34" s="2">
        <f>DataSummaryAll!S34-DataSummary40011000!S34-DataSummary40012100!S34-DataSummary40012200!S34-DataSummary40012900!S34</f>
        <v>1.399999999995849E-5</v>
      </c>
      <c r="T34" s="2">
        <f>DataSummaryAll!T34-DataSummary40011000!T34-DataSummary40012100!T34-DataSummary40012200!T34-DataSummary40012900!T34</f>
        <v>5.2583805365546965E-18</v>
      </c>
      <c r="U34" s="2">
        <f>DataSummaryAll!U34-DataSummary40011000!U34-DataSummary40012100!U34-DataSummary40012200!U34-DataSummary40012900!U34</f>
        <v>2.1700000000002273E-4</v>
      </c>
      <c r="V34" s="2">
        <f>DataSummaryAll!V34-DataSummary40011000!V34-DataSummary40012100!V34-DataSummary40012200!V34-DataSummary40012900!V34</f>
        <v>4.9999999999963268E-6</v>
      </c>
      <c r="W34" s="2">
        <f>DataSummaryAll!W34-DataSummary40011000!W34-DataSummary40012100!W34-DataSummary40012200!W34-DataSummary40012900!W34</f>
        <v>-3.5236570605778894E-18</v>
      </c>
      <c r="X34" s="2">
        <f>DataSummaryAll!X34-DataSummary40011000!X34-DataSummary40012100!X34-DataSummary40012200!X34-DataSummary40012900!X34</f>
        <v>6.2883726004159257E-18</v>
      </c>
      <c r="Y34" s="2">
        <f>DataSummaryAll!Y34-DataSummary40011000!Y34-DataSummary40012100!Y34-DataSummary40012200!Y34-DataSummary40012900!Y34</f>
        <v>-1.3877787807814457E-17</v>
      </c>
      <c r="Z34" s="2">
        <f>DataSummaryAll!Z34-DataSummary40011000!Z34-DataSummary40012100!Z34-DataSummary40012200!Z34-DataSummary40012900!Z34</f>
        <v>2.7755575615628914E-17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AP5" activePane="bottomRight" state="frozen"/>
      <selection pane="topRight" activeCell="N1" sqref="N1"/>
      <selection pane="bottomLeft" activeCell="A5" sqref="A5"/>
      <selection pane="bottomRight" activeCell="AT5" sqref="AT5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32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54" t="s">
        <v>49</v>
      </c>
      <c r="Q3" s="54"/>
      <c r="R3" s="54"/>
      <c r="S3" s="54"/>
      <c r="T3" s="54"/>
      <c r="U3" s="54" t="s">
        <v>49</v>
      </c>
      <c r="V3" s="54"/>
      <c r="W3" s="54"/>
      <c r="X3" s="54"/>
      <c r="Y3" s="54"/>
      <c r="Z3" s="54" t="s">
        <v>48</v>
      </c>
      <c r="AA3" s="54"/>
      <c r="AB3" s="54"/>
      <c r="AC3" s="54"/>
      <c r="AD3" s="54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47</v>
      </c>
      <c r="B4" t="s">
        <v>38</v>
      </c>
      <c r="C4" t="s">
        <v>46</v>
      </c>
      <c r="D4" t="s">
        <v>37</v>
      </c>
      <c r="E4" t="s">
        <v>45</v>
      </c>
      <c r="F4" t="s">
        <v>44</v>
      </c>
      <c r="G4" t="s">
        <v>43</v>
      </c>
      <c r="H4" s="2" t="s">
        <v>42</v>
      </c>
      <c r="I4" s="2" t="s">
        <v>41</v>
      </c>
      <c r="J4" s="2" t="s">
        <v>40</v>
      </c>
      <c r="K4" t="s">
        <v>39</v>
      </c>
      <c r="L4" t="s">
        <v>38</v>
      </c>
      <c r="M4" t="s">
        <v>37</v>
      </c>
      <c r="O4" s="1"/>
      <c r="P4" s="35">
        <f>Definitions!$A$2</f>
        <v>400110</v>
      </c>
      <c r="Q4" s="35">
        <f>Definitions!$A$3</f>
        <v>400121</v>
      </c>
      <c r="R4" s="35">
        <f>Definitions!$A$4</f>
        <v>400122</v>
      </c>
      <c r="S4" s="35">
        <f>Definitions!$A$5</f>
        <v>400129</v>
      </c>
      <c r="T4" s="35">
        <f>Definitions!$A$6</f>
        <v>400130</v>
      </c>
      <c r="U4" s="35">
        <f>$P4</f>
        <v>400110</v>
      </c>
      <c r="V4" s="35">
        <f>$Q4</f>
        <v>400121</v>
      </c>
      <c r="W4" s="35">
        <f>$R4</f>
        <v>400122</v>
      </c>
      <c r="X4" s="35">
        <f>$S4</f>
        <v>400129</v>
      </c>
      <c r="Y4" s="35">
        <f>$T4</f>
        <v>400130</v>
      </c>
      <c r="Z4" s="35">
        <f>$P4</f>
        <v>400110</v>
      </c>
      <c r="AA4" s="35">
        <f>$Q4</f>
        <v>400121</v>
      </c>
      <c r="AB4" s="35">
        <f>$R4</f>
        <v>400122</v>
      </c>
      <c r="AC4" s="35">
        <f>$S4</f>
        <v>400129</v>
      </c>
      <c r="AD4" s="35">
        <f>$T4</f>
        <v>400130</v>
      </c>
      <c r="AE4" t="s">
        <v>17</v>
      </c>
      <c r="AF4" t="s">
        <v>36</v>
      </c>
      <c r="AG4" t="s">
        <v>35</v>
      </c>
      <c r="AH4" t="s">
        <v>34</v>
      </c>
      <c r="AI4" t="s">
        <v>61</v>
      </c>
      <c r="AJ4" t="s">
        <v>60</v>
      </c>
      <c r="AK4" t="s">
        <v>33</v>
      </c>
      <c r="AL4" t="s">
        <v>59</v>
      </c>
      <c r="AM4" t="s">
        <v>58</v>
      </c>
      <c r="AN4" t="s">
        <v>57</v>
      </c>
      <c r="AO4" t="s">
        <v>62</v>
      </c>
      <c r="AP4" t="s">
        <v>56</v>
      </c>
      <c r="AQ4" t="s">
        <v>55</v>
      </c>
      <c r="AR4" t="s">
        <v>31</v>
      </c>
      <c r="AS4" t="s">
        <v>30</v>
      </c>
      <c r="AT4" t="s">
        <v>63</v>
      </c>
      <c r="AU4" t="s">
        <v>29</v>
      </c>
      <c r="AV4" t="s">
        <v>28</v>
      </c>
      <c r="AW4" t="s">
        <v>27</v>
      </c>
      <c r="AX4" t="s">
        <v>26</v>
      </c>
      <c r="AY4" t="s">
        <v>52</v>
      </c>
      <c r="AZ4" t="s">
        <v>54</v>
      </c>
      <c r="BA4" t="s">
        <v>53</v>
      </c>
      <c r="BB4" t="s">
        <v>25</v>
      </c>
      <c r="BC4" t="s">
        <v>24</v>
      </c>
      <c r="BD4" t="s">
        <v>12</v>
      </c>
      <c r="BE4" t="s">
        <v>23</v>
      </c>
      <c r="BF4" t="s">
        <v>22</v>
      </c>
      <c r="BG4" t="s">
        <v>21</v>
      </c>
      <c r="BH4" t="s">
        <v>20</v>
      </c>
      <c r="BI4" t="s">
        <v>19</v>
      </c>
      <c r="BJ4" t="s">
        <v>18</v>
      </c>
      <c r="BK4" t="s">
        <v>13</v>
      </c>
      <c r="BL4" s="34" t="s">
        <v>1</v>
      </c>
      <c r="BM4" t="s">
        <v>17</v>
      </c>
      <c r="BN4" s="9" t="s">
        <v>16</v>
      </c>
      <c r="BO4" s="33" t="s">
        <v>15</v>
      </c>
      <c r="BP4" s="33" t="s">
        <v>14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Argentina</v>
      </c>
      <c r="BU4" s="32" t="str">
        <f>$AJ$4</f>
        <v>Bolivia</v>
      </c>
      <c r="BV4" s="32" t="str">
        <f>$AK$4</f>
        <v>Brazil</v>
      </c>
      <c r="BW4" s="32" t="str">
        <f>$AL$4</f>
        <v>Chile</v>
      </c>
      <c r="BX4" s="32" t="str">
        <f>$AM$4</f>
        <v>Colombia</v>
      </c>
      <c r="BY4" s="32" t="str">
        <f>$AN$4</f>
        <v>Costa Rica</v>
      </c>
      <c r="BZ4" s="32" t="str">
        <f>$AO$4</f>
        <v>Ecuador</v>
      </c>
      <c r="CA4" s="32" t="str">
        <f>$AP$4</f>
        <v>El Salvador</v>
      </c>
      <c r="CB4" s="32" t="str">
        <f>$AQ$4</f>
        <v>Honduras</v>
      </c>
      <c r="CC4" s="32" t="str">
        <f>$AR$4</f>
        <v>Indonesia</v>
      </c>
      <c r="CD4" s="32" t="str">
        <f>$AS$4</f>
        <v>Iran</v>
      </c>
      <c r="CE4" s="32" t="str">
        <f>$AT$4</f>
        <v>Canada</v>
      </c>
      <c r="CF4" s="32" t="str">
        <f>$AU$4</f>
        <v>Japan</v>
      </c>
      <c r="CG4" s="32" t="str">
        <f>$AV$4</f>
        <v>Laos</v>
      </c>
      <c r="CH4" s="32" t="str">
        <f>$AW$4</f>
        <v>Liberia</v>
      </c>
      <c r="CI4" s="32" t="str">
        <f>$AX$4</f>
        <v>Malaysia</v>
      </c>
      <c r="CJ4" s="32" t="str">
        <f>$AY$4</f>
        <v>Mexico</v>
      </c>
      <c r="CK4" s="32" t="str">
        <f>$AZ$4</f>
        <v>Paraguay</v>
      </c>
      <c r="CL4" s="32" t="str">
        <f>$BA$4</f>
        <v>Peru</v>
      </c>
      <c r="CM4" s="32" t="str">
        <f>$BB$4</f>
        <v>Philippines</v>
      </c>
      <c r="CN4" s="32" t="str">
        <f>$BC$4</f>
        <v>Singapore</v>
      </c>
      <c r="CO4" s="32" t="str">
        <f>$BD$4</f>
        <v>Sri Lanka</v>
      </c>
      <c r="CP4" s="32" t="str">
        <f>$BE$4</f>
        <v>Thailand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Argentina</v>
      </c>
      <c r="DB4" s="42" t="str">
        <f>$AJ$4</f>
        <v>Bolivia</v>
      </c>
      <c r="DC4" s="42" t="str">
        <f>$AK$4</f>
        <v>Brazil</v>
      </c>
      <c r="DD4" s="42" t="str">
        <f>$AL$4</f>
        <v>Chile</v>
      </c>
      <c r="DE4" s="42" t="str">
        <f>$AM$4</f>
        <v>Colombia</v>
      </c>
      <c r="DF4" s="42" t="str">
        <f>$AN$4</f>
        <v>Costa Rica</v>
      </c>
      <c r="DG4" s="42" t="str">
        <f>$AO$4</f>
        <v>Ecuador</v>
      </c>
      <c r="DH4" s="42" t="str">
        <f>$AP$4</f>
        <v>El Salvador</v>
      </c>
      <c r="DI4" s="42" t="str">
        <f>$AQ$4</f>
        <v>Honduras</v>
      </c>
      <c r="DJ4" s="42" t="str">
        <f>$AR$4</f>
        <v>Indonesia</v>
      </c>
      <c r="DK4" s="42" t="str">
        <f>$AS$4</f>
        <v>Iran</v>
      </c>
      <c r="DL4" s="42" t="str">
        <f>$AT$4</f>
        <v>Canada</v>
      </c>
      <c r="DM4" s="42" t="str">
        <f>$AU$4</f>
        <v>Japan</v>
      </c>
      <c r="DN4" s="42" t="str">
        <f>$AV$4</f>
        <v>Laos</v>
      </c>
      <c r="DO4" s="42" t="str">
        <f>$AW$4</f>
        <v>Liberia</v>
      </c>
      <c r="DP4" s="42" t="str">
        <f>$AX$4</f>
        <v>Malaysia</v>
      </c>
      <c r="DQ4" s="42" t="str">
        <f>$AY$4</f>
        <v>Mexico</v>
      </c>
      <c r="DR4" s="42" t="str">
        <f>$AZ$4</f>
        <v>Paraguay</v>
      </c>
      <c r="DS4" s="42" t="str">
        <f>$BA$4</f>
        <v>Peru</v>
      </c>
      <c r="DT4" s="42" t="str">
        <f>$BB$4</f>
        <v>Philippines</v>
      </c>
      <c r="DU4" s="42" t="str">
        <f>$BC$4</f>
        <v>Singapore</v>
      </c>
      <c r="DV4" s="42" t="str">
        <f>$BD$4</f>
        <v>Sri Lanka</v>
      </c>
      <c r="DW4" s="42" t="str">
        <f>$BE$4</f>
        <v>Thailand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Argentina</v>
      </c>
      <c r="EI4" s="40" t="str">
        <f>$AJ$4</f>
        <v>Bolivia</v>
      </c>
      <c r="EJ4" s="40" t="str">
        <f>$AK$4</f>
        <v>Brazil</v>
      </c>
      <c r="EK4" s="40" t="str">
        <f>$AL$4</f>
        <v>Chile</v>
      </c>
      <c r="EL4" s="40" t="str">
        <f>$AM$4</f>
        <v>Colombia</v>
      </c>
      <c r="EM4" s="40" t="str">
        <f>$AN$4</f>
        <v>Costa Rica</v>
      </c>
      <c r="EN4" s="40" t="str">
        <f>$AO$4</f>
        <v>Ecuador</v>
      </c>
      <c r="EO4" s="40" t="str">
        <f>$AP$4</f>
        <v>El Salvador</v>
      </c>
      <c r="EP4" s="40" t="str">
        <f>$AQ$4</f>
        <v>Honduras</v>
      </c>
      <c r="EQ4" s="40" t="str">
        <f>$AR$4</f>
        <v>Indonesia</v>
      </c>
      <c r="ER4" s="40" t="str">
        <f>$AS$4</f>
        <v>Iran</v>
      </c>
      <c r="ES4" s="40" t="str">
        <f>$AT$4</f>
        <v>Canada</v>
      </c>
      <c r="ET4" s="40" t="str">
        <f>$AU$4</f>
        <v>Japan</v>
      </c>
      <c r="EU4" s="40" t="str">
        <f>$AV$4</f>
        <v>Laos</v>
      </c>
      <c r="EV4" s="40" t="str">
        <f>$AW$4</f>
        <v>Liberia</v>
      </c>
      <c r="EW4" s="40" t="str">
        <f>$AX$4</f>
        <v>Malaysia</v>
      </c>
      <c r="EX4" s="40" t="str">
        <f>$AY$4</f>
        <v>Mexico</v>
      </c>
      <c r="EY4" s="40" t="str">
        <f>$AZ$4</f>
        <v>Paraguay</v>
      </c>
      <c r="EZ4" s="40" t="str">
        <f>$BA$4</f>
        <v>Peru</v>
      </c>
      <c r="FA4" s="40" t="str">
        <f>$BB$4</f>
        <v>Philippines</v>
      </c>
      <c r="FB4" s="40" t="str">
        <f>$BC$4</f>
        <v>Singapore</v>
      </c>
      <c r="FC4" s="40" t="str">
        <f>$BD$4</f>
        <v>Sri Lanka</v>
      </c>
      <c r="FD4" s="40" t="str">
        <f>$BE$4</f>
        <v>Thailand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Argentina</v>
      </c>
      <c r="FP4" s="41" t="str">
        <f>$AJ$4</f>
        <v>Bolivia</v>
      </c>
      <c r="FQ4" s="41" t="str">
        <f>$AK$4</f>
        <v>Brazil</v>
      </c>
      <c r="FR4" s="41" t="str">
        <f>$AL$4</f>
        <v>Chile</v>
      </c>
      <c r="FS4" s="41" t="str">
        <f>$AM$4</f>
        <v>Colombia</v>
      </c>
      <c r="FT4" s="41" t="str">
        <f>$AN$4</f>
        <v>Costa Rica</v>
      </c>
      <c r="FU4" s="41" t="str">
        <f>$AO$4</f>
        <v>Ecuador</v>
      </c>
      <c r="FV4" s="41" t="str">
        <f>$AP$4</f>
        <v>El Salvador</v>
      </c>
      <c r="FW4" s="41" t="str">
        <f>$AQ$4</f>
        <v>Honduras</v>
      </c>
      <c r="FX4" s="41" t="str">
        <f>$AR$4</f>
        <v>Indonesia</v>
      </c>
      <c r="FY4" s="41" t="str">
        <f>$AS$4</f>
        <v>Iran</v>
      </c>
      <c r="FZ4" s="41" t="str">
        <f>$AT$4</f>
        <v>Canada</v>
      </c>
      <c r="GA4" s="41" t="str">
        <f>$AU$4</f>
        <v>Japan</v>
      </c>
      <c r="GB4" s="41" t="str">
        <f>$AV$4</f>
        <v>Laos</v>
      </c>
      <c r="GC4" s="41" t="str">
        <f>$AW$4</f>
        <v>Liberia</v>
      </c>
      <c r="GD4" s="41" t="str">
        <f>$AX$4</f>
        <v>Malaysia</v>
      </c>
      <c r="GE4" s="41" t="str">
        <f>$AY$4</f>
        <v>Mexico</v>
      </c>
      <c r="GF4" s="41" t="str">
        <f>$AZ$4</f>
        <v>Paraguay</v>
      </c>
      <c r="GG4" s="41" t="str">
        <f>$BA$4</f>
        <v>Peru</v>
      </c>
      <c r="GH4" s="41" t="str">
        <f>$BB$4</f>
        <v>Philippines</v>
      </c>
      <c r="GI4" s="41" t="str">
        <f>$BC$4</f>
        <v>Singapore</v>
      </c>
      <c r="GJ4" s="41" t="str">
        <f>$BD$4</f>
        <v>Sri Lanka</v>
      </c>
      <c r="GK4" s="41" t="str">
        <f>$BE$4</f>
        <v>Thailand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51</v>
      </c>
      <c r="I2" s="26"/>
    </row>
    <row r="3" spans="2:9" ht="13" x14ac:dyDescent="0.3">
      <c r="B3" s="25" t="s">
        <v>11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9"/>
  <sheetViews>
    <sheetView workbookViewId="0">
      <pane xSplit="1" ySplit="2" topLeftCell="CZ3" activePane="bottomRight" state="frozen"/>
      <selection pane="topRight" activeCell="B1" sqref="B1"/>
      <selection pane="bottomLeft" activeCell="A3" sqref="A3"/>
      <selection pane="bottomRight" activeCell="A3" sqref="A3:XFD6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DataSummary40011000!B$1</f>
        <v>27.860160999999998</v>
      </c>
      <c r="C1" s="1">
        <f>DataSummary40011000!C$1</f>
        <v>23.125507000000002</v>
      </c>
      <c r="D1" s="1">
        <f>DataSummary40011000!D$1</f>
        <v>20.141920999999996</v>
      </c>
      <c r="E1" s="1">
        <f>DataSummary40011000!E$1</f>
        <v>19.837831999999995</v>
      </c>
      <c r="F1" s="1">
        <f>DataSummary40011000!F$1</f>
        <v>23.765957999999998</v>
      </c>
      <c r="G1" s="1">
        <f>DataSummary40011000!G$1</f>
        <v>21.427397999999997</v>
      </c>
      <c r="H1" s="1">
        <f>DataSummary40011000!H$1</f>
        <v>22.944441999999995</v>
      </c>
      <c r="I1" s="1">
        <f>DataSummary40011000!I$1</f>
        <v>20.227385999999999</v>
      </c>
      <c r="J1" s="1">
        <f>DataSummary40011000!J$1</f>
        <v>21.450702999999997</v>
      </c>
      <c r="K1" s="1">
        <f>DataSummary40011000!K$1</f>
        <v>33.493662</v>
      </c>
      <c r="L1" s="1">
        <f>DataSummary40011000!L$1</f>
        <v>28.723105999999998</v>
      </c>
      <c r="M1" s="1">
        <f>DataSummary40011000!M$1</f>
        <v>37.999982000000003</v>
      </c>
      <c r="N1" s="1">
        <f>DataSummary40011000!N$1</f>
        <v>33.924745000000001</v>
      </c>
      <c r="O1" s="1">
        <f>DataSummary40011000!O$1</f>
        <v>33.034762000000008</v>
      </c>
      <c r="P1" s="1">
        <f>DataSummary40011000!P$1</f>
        <v>34.338114999999995</v>
      </c>
      <c r="Q1" s="1">
        <f>DataSummary40011000!Q$1</f>
        <v>37.902953999999994</v>
      </c>
      <c r="R1" s="1">
        <f>DataSummary40011000!R$1</f>
        <v>38.835084999999999</v>
      </c>
      <c r="S1" s="1">
        <f>DataSummary40011000!S$1</f>
        <v>40.113129999999998</v>
      </c>
      <c r="T1" s="1">
        <f>DataSummary40011000!T$1</f>
        <v>42.898685</v>
      </c>
      <c r="U1" s="1">
        <f>DataSummary40011000!U$1</f>
        <v>41.909888000000002</v>
      </c>
      <c r="V1" s="1">
        <f>DataSummary40011000!V$1</f>
        <v>40.241533999999994</v>
      </c>
      <c r="W1" s="29">
        <f>DataSummary40011000!W$1</f>
        <v>51.286220999999998</v>
      </c>
      <c r="X1" s="29">
        <f>DataSummary40011000!X$1</f>
        <v>52.389768999999994</v>
      </c>
      <c r="Y1" s="29">
        <f>DataSummary40011000!Y$1</f>
        <v>54.843105999999999</v>
      </c>
      <c r="Z1" s="29">
        <f>DataSummary40011000!Z$1</f>
        <v>60.125731999999999</v>
      </c>
      <c r="AF1" s="1">
        <f>DataSummary40012100!B$1</f>
        <v>0.163163</v>
      </c>
      <c r="AG1" s="1">
        <f>DataSummary40012100!C$1</f>
        <v>4.2726E-2</v>
      </c>
      <c r="AH1" s="1">
        <f>DataSummary40012100!D$1</f>
        <v>3.7655999999999995E-2</v>
      </c>
      <c r="AI1" s="1">
        <f>DataSummary40012100!E$1</f>
        <v>0.117725</v>
      </c>
      <c r="AJ1" s="1">
        <f>DataSummary40012100!F$1</f>
        <v>0.29041999999999996</v>
      </c>
      <c r="AK1" s="1">
        <f>DataSummary40012100!G$1</f>
        <v>0.31112499999999998</v>
      </c>
      <c r="AL1" s="1">
        <f>DataSummary40012100!H$1</f>
        <v>0.31965199999999999</v>
      </c>
      <c r="AM1" s="1">
        <f>DataSummary40012100!I$1</f>
        <v>0.170824</v>
      </c>
      <c r="AN1" s="1">
        <f>DataSummary40012100!J$1</f>
        <v>0.16901099999999999</v>
      </c>
      <c r="AO1" s="1">
        <f>DataSummary40012100!K$1</f>
        <v>0.18513300000000002</v>
      </c>
      <c r="AP1" s="1">
        <f>DataSummary40012100!L$1</f>
        <v>0.15867699999999998</v>
      </c>
      <c r="AQ1" s="1">
        <f>DataSummary40012100!M$1</f>
        <v>0.20405699999999999</v>
      </c>
      <c r="AR1" s="1">
        <f>DataSummary40012100!N$1</f>
        <v>0.22561899999999999</v>
      </c>
      <c r="AS1" s="1">
        <f>DataSummary40012100!O$1</f>
        <v>0.22819500000000001</v>
      </c>
      <c r="AT1" s="1">
        <f>DataSummary40012100!P$1</f>
        <v>0.22826599999999997</v>
      </c>
      <c r="AU1" s="1">
        <f>DataSummary40012100!Q$1</f>
        <v>9.6869999999999998E-2</v>
      </c>
      <c r="AV1" s="1">
        <f>DataSummary40012100!R$1</f>
        <v>0.33672000000000002</v>
      </c>
      <c r="AW1" s="1">
        <f>DataSummary40012100!S$1</f>
        <v>0.54231999999999991</v>
      </c>
      <c r="AX1" s="1">
        <f>DataSummary40012100!T$1</f>
        <v>0.59202200000000005</v>
      </c>
      <c r="AY1" s="1">
        <f>DataSummary40012100!U$1</f>
        <v>0.616645</v>
      </c>
      <c r="AZ1" s="1">
        <f>DataSummary40012100!V$1</f>
        <v>0.63043499999999997</v>
      </c>
      <c r="BA1" s="29">
        <f>DataSummary40012100!W$1</f>
        <v>0.60817499999999991</v>
      </c>
      <c r="BB1" s="29">
        <f>DataSummary40012100!X$1</f>
        <v>0.53278499999999995</v>
      </c>
      <c r="BC1" s="29">
        <f>DataSummary40012100!Y$1</f>
        <v>0.49402999999999997</v>
      </c>
      <c r="BD1" s="29">
        <f>DataSummary40012100!Z$1</f>
        <v>0.59403800000000007</v>
      </c>
      <c r="BJ1" s="1">
        <f>DataSummary40012200!B$1</f>
        <v>11.737293999999999</v>
      </c>
      <c r="BK1" s="1">
        <f>DataSummary40012200!C$1</f>
        <v>12.079228000000001</v>
      </c>
      <c r="BL1" s="1">
        <f>DataSummary40012200!D$1</f>
        <v>12.537129999999999</v>
      </c>
      <c r="BM1" s="1">
        <f>DataSummary40012200!E$1</f>
        <v>15.622306999999999</v>
      </c>
      <c r="BN1" s="1">
        <f>DataSummary40012200!F$1</f>
        <v>16.581809</v>
      </c>
      <c r="BO1" s="1">
        <f>DataSummary40012200!G$1</f>
        <v>17.452856000000004</v>
      </c>
      <c r="BP1" s="1">
        <f>DataSummary40012200!H$1</f>
        <v>21.944474000000003</v>
      </c>
      <c r="BQ1" s="1">
        <f>DataSummary40012200!I$1</f>
        <v>23.913781999999998</v>
      </c>
      <c r="BR1" s="1">
        <f>DataSummary40012200!J$1</f>
        <v>31.894580999999995</v>
      </c>
      <c r="BS1" s="1">
        <f>DataSummary40012200!K$1</f>
        <v>36.118433000000003</v>
      </c>
      <c r="BT1" s="1">
        <f>DataSummary40012200!L$1</f>
        <v>26.679251000000001</v>
      </c>
      <c r="BU1" s="1">
        <f>DataSummary40012200!M$1</f>
        <v>45.270284999999994</v>
      </c>
      <c r="BV1" s="1">
        <f>DataSummary40012200!N$1</f>
        <v>52.743848000000007</v>
      </c>
      <c r="BW1" s="1">
        <f>DataSummary40012200!O$1</f>
        <v>57.541481999999988</v>
      </c>
      <c r="BX1" s="1">
        <f>DataSummary40012200!P$1</f>
        <v>55.444929999999992</v>
      </c>
      <c r="BY1" s="1">
        <f>DataSummary40012200!Q$1</f>
        <v>65.253627999999992</v>
      </c>
      <c r="BZ1" s="1">
        <f>DataSummary40012200!R$1</f>
        <v>63.929902999999996</v>
      </c>
      <c r="CA1" s="1">
        <f>DataSummary40012200!S$1</f>
        <v>63.639493000000002</v>
      </c>
      <c r="CB1" s="1">
        <f>DataSummary40012200!T$1</f>
        <v>64.762702999999988</v>
      </c>
      <c r="CC1" s="1">
        <f>DataSummary40012200!U$1</f>
        <v>60.153314934554544</v>
      </c>
      <c r="CD1" s="1">
        <f>DataSummary40012200!V$1</f>
        <v>56.660257000000001</v>
      </c>
      <c r="CE1" s="29">
        <f>DataSummary40012200!W$1</f>
        <v>63.660530000000001</v>
      </c>
      <c r="CF1" s="29">
        <f>DataSummary40012200!X$1</f>
        <v>65.571478999999997</v>
      </c>
      <c r="CG1" s="29">
        <f>DataSummary40012200!Y$1</f>
        <v>61.584544000000001</v>
      </c>
      <c r="CH1" s="29">
        <f>DataSummary40012200!Z$1</f>
        <v>59.6218</v>
      </c>
      <c r="CN1" s="1">
        <f>DataSummary40012900!B$1</f>
        <v>0.06</v>
      </c>
      <c r="CO1" s="1">
        <f>DataSummary40012900!C$1</f>
        <v>4.4811999999999998E-2</v>
      </c>
      <c r="CP1" s="1">
        <f>DataSummary40012900!D$1</f>
        <v>2.5506999999999998E-2</v>
      </c>
      <c r="CQ1" s="1">
        <f>DataSummary40012900!E$1</f>
        <v>3.5451999999999997E-2</v>
      </c>
      <c r="CR1" s="1">
        <f>DataSummary40012900!F$1</f>
        <v>0.92214400000000007</v>
      </c>
      <c r="CS1" s="1">
        <f>DataSummary40012900!G$1</f>
        <v>0.46142899999999992</v>
      </c>
      <c r="CT1" s="1">
        <f>DataSummary40012900!H$1</f>
        <v>0.26514000000000004</v>
      </c>
      <c r="CU1" s="1">
        <f>DataSummary40012900!I$1</f>
        <v>0.17340099999999997</v>
      </c>
      <c r="CV1" s="1">
        <f>DataSummary40012900!J$1</f>
        <v>4.2374999999999996E-2</v>
      </c>
      <c r="CW1" s="1">
        <f>DataSummary40012900!K$1</f>
        <v>0</v>
      </c>
      <c r="CX1" s="1">
        <f>DataSummary40012900!L$1</f>
        <v>2.7999999999999998E-4</v>
      </c>
      <c r="CY1" s="1">
        <f>DataSummary40012900!M$1</f>
        <v>0</v>
      </c>
      <c r="CZ1" s="1">
        <f>DataSummary40012900!N$1</f>
        <v>3.8795999999999997E-2</v>
      </c>
      <c r="DA1" s="1">
        <f>DataSummary40012900!O$1</f>
        <v>7.2399999999999993E-4</v>
      </c>
      <c r="DB1" s="1">
        <f>DataSummary40012900!P$1</f>
        <v>2.1814999999999998E-2</v>
      </c>
      <c r="DC1" s="1">
        <f>DataSummary40012900!Q$1</f>
        <v>7.9999999999999993E-5</v>
      </c>
      <c r="DD1" s="1">
        <f>DataSummary40012900!R$1</f>
        <v>7.9999999999999993E-5</v>
      </c>
      <c r="DE1" s="1">
        <f>DataSummary40012900!S$1</f>
        <v>3.0000000000000001E-6</v>
      </c>
      <c r="DF1" s="1">
        <f>DataSummary40012900!T$1</f>
        <v>2.5499999999999996E-4</v>
      </c>
      <c r="DG1" s="1">
        <f>DataSummary40012900!U$1</f>
        <v>8.5656013951122878E-2</v>
      </c>
      <c r="DH1" s="1">
        <f>DataSummary40012900!V$1</f>
        <v>1.1786E-2</v>
      </c>
      <c r="DI1" s="29">
        <f>DataSummary40012900!W$1</f>
        <v>3.1E-4</v>
      </c>
      <c r="DJ1" s="29">
        <f>DataSummary40012900!X$1</f>
        <v>6.1399999999999996E-3</v>
      </c>
      <c r="DK1" s="29">
        <f>DataSummary40012900!Y$1</f>
        <v>3.4E-5</v>
      </c>
      <c r="DL1" s="29">
        <f>DataSummary40012900!Z$1</f>
        <v>0.5635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DataSummary40011000!A$8</f>
        <v>Brazil</v>
      </c>
      <c r="B3" s="1">
        <f>DataSummary40011000!B$8</f>
        <v>0</v>
      </c>
      <c r="C3" s="1">
        <f>DataSummary40011000!C$8</f>
        <v>0</v>
      </c>
      <c r="D3" s="1">
        <f>DataSummary40011000!D$8</f>
        <v>0</v>
      </c>
      <c r="E3" s="1">
        <f>DataSummary40011000!E$8</f>
        <v>0</v>
      </c>
      <c r="F3" s="1">
        <f>DataSummary40011000!F$8</f>
        <v>0</v>
      </c>
      <c r="G3" s="1">
        <f>DataSummary40011000!G$8</f>
        <v>0</v>
      </c>
      <c r="H3" s="1">
        <f>DataSummary40011000!H$8</f>
        <v>0</v>
      </c>
      <c r="I3" s="1">
        <f>DataSummary40011000!I$8</f>
        <v>0</v>
      </c>
      <c r="J3" s="1">
        <f>DataSummary40011000!J$8</f>
        <v>1.6898E-2</v>
      </c>
      <c r="K3" s="1">
        <f>DataSummary40011000!K$8</f>
        <v>0.17679</v>
      </c>
      <c r="L3" s="1">
        <f>DataSummary40011000!L$8</f>
        <v>6.9359999999999991E-2</v>
      </c>
      <c r="M3" s="1">
        <f>DataSummary40011000!M$8</f>
        <v>2.4198559999999998</v>
      </c>
      <c r="N3" s="1">
        <f>DataSummary40011000!N$8</f>
        <v>2.5370459999999997</v>
      </c>
      <c r="O3" s="1">
        <f>DataSummary40011000!O$8</f>
        <v>3.2719339999999999</v>
      </c>
      <c r="P3" s="1">
        <f>DataSummary40011000!P$8</f>
        <v>0.72955399999999992</v>
      </c>
      <c r="Q3" s="1">
        <f>DataSummary40011000!Q$8</f>
        <v>1.7856339999999999</v>
      </c>
      <c r="R3" s="1">
        <f>DataSummary40011000!R$8</f>
        <v>2.7530600000000001</v>
      </c>
      <c r="S3" s="1">
        <f>DataSummary40011000!S$8</f>
        <v>1.4594499999999999</v>
      </c>
      <c r="T3" s="1">
        <f>DataSummary40011000!T$8</f>
        <v>0.46873799999999999</v>
      </c>
      <c r="U3" s="1">
        <f>DataSummary40011000!U$8</f>
        <v>0.87295</v>
      </c>
      <c r="V3" s="1">
        <f>DataSummary40011000!V$8</f>
        <v>1.3281719999999999</v>
      </c>
      <c r="W3" s="29">
        <f>DataSummary40011000!W$8</f>
        <v>3.3015629999999998</v>
      </c>
      <c r="X3" s="29">
        <f>DataSummary40011000!X$8</f>
        <v>4.5044409999999999</v>
      </c>
      <c r="Y3" s="29">
        <f>DataSummary40011000!Y$8</f>
        <v>5.6168550000000002</v>
      </c>
      <c r="Z3" s="29">
        <f>DataSummary40011000!Z$8</f>
        <v>10.289199999999999</v>
      </c>
      <c r="AF3" s="1">
        <f>DataSummary40012100!B$8</f>
        <v>0</v>
      </c>
      <c r="AG3" s="1">
        <f>DataSummary40012100!C$8</f>
        <v>0</v>
      </c>
      <c r="AH3" s="1">
        <f>DataSummary40012100!D$8</f>
        <v>0</v>
      </c>
      <c r="AI3" s="1">
        <f>DataSummary40012100!E$8</f>
        <v>0</v>
      </c>
      <c r="AJ3" s="1">
        <f>DataSummary40012100!F$8</f>
        <v>0</v>
      </c>
      <c r="AK3" s="1">
        <f>DataSummary40012100!G$8</f>
        <v>0</v>
      </c>
      <c r="AL3" s="1">
        <f>DataSummary40012100!H$8</f>
        <v>0</v>
      </c>
      <c r="AM3" s="1">
        <f>DataSummary40012100!I$8</f>
        <v>0</v>
      </c>
      <c r="AN3" s="1">
        <f>DataSummary40012100!J$8</f>
        <v>0</v>
      </c>
      <c r="AO3" s="1">
        <f>DataSummary40012100!K$8</f>
        <v>0</v>
      </c>
      <c r="AP3" s="1">
        <f>DataSummary40012100!L$8</f>
        <v>0</v>
      </c>
      <c r="AQ3" s="1">
        <f>DataSummary40012100!M$8</f>
        <v>0</v>
      </c>
      <c r="AR3" s="1">
        <f>DataSummary40012100!N$8</f>
        <v>0</v>
      </c>
      <c r="AS3" s="1">
        <f>DataSummary40012100!O$8</f>
        <v>0</v>
      </c>
      <c r="AT3" s="1">
        <f>DataSummary40012100!P$8</f>
        <v>0</v>
      </c>
      <c r="AU3" s="1">
        <f>DataSummary40012100!Q$8</f>
        <v>0</v>
      </c>
      <c r="AV3" s="1">
        <f>DataSummary40012100!R$8</f>
        <v>0</v>
      </c>
      <c r="AW3" s="1">
        <f>DataSummary40012100!S$8</f>
        <v>0</v>
      </c>
      <c r="AX3" s="1">
        <f>DataSummary40012100!T$8</f>
        <v>0</v>
      </c>
      <c r="AY3" s="1">
        <f>DataSummary40012100!U$8</f>
        <v>0</v>
      </c>
      <c r="AZ3" s="1">
        <f>DataSummary40012100!V$8</f>
        <v>0</v>
      </c>
      <c r="BA3" s="29">
        <f>DataSummary40012100!W$8</f>
        <v>0</v>
      </c>
      <c r="BB3" s="29">
        <f>DataSummary40012100!X$8</f>
        <v>0</v>
      </c>
      <c r="BC3" s="29">
        <f>DataSummary40012100!Y$8</f>
        <v>0</v>
      </c>
      <c r="BD3" s="29">
        <f>DataSummary40012100!Z$8</f>
        <v>0</v>
      </c>
      <c r="BJ3" s="1">
        <f>DataSummary40012200!B$8</f>
        <v>0.06</v>
      </c>
      <c r="BK3" s="1">
        <f>DataSummary40012200!C$8</f>
        <v>0.02</v>
      </c>
      <c r="BL3" s="1">
        <f>DataSummary40012200!D$8</f>
        <v>0</v>
      </c>
      <c r="BM3" s="1">
        <f>DataSummary40012200!E$8</f>
        <v>0</v>
      </c>
      <c r="BN3" s="1">
        <f>DataSummary40012200!F$8</f>
        <v>0</v>
      </c>
      <c r="BO3" s="1">
        <f>DataSummary40012200!G$8</f>
        <v>0</v>
      </c>
      <c r="BP3" s="1">
        <f>DataSummary40012200!H$8</f>
        <v>0</v>
      </c>
      <c r="BQ3" s="1">
        <f>DataSummary40012200!I$8</f>
        <v>0</v>
      </c>
      <c r="BR3" s="1">
        <f>DataSummary40012200!J$8</f>
        <v>0</v>
      </c>
      <c r="BS3" s="1">
        <f>DataSummary40012200!K$8</f>
        <v>0</v>
      </c>
      <c r="BT3" s="1">
        <f>DataSummary40012200!L$8</f>
        <v>7.3999999999999996E-5</v>
      </c>
      <c r="BU3" s="1">
        <f>DataSummary40012200!M$8</f>
        <v>1.9593399999999999</v>
      </c>
      <c r="BV3" s="1">
        <f>DataSummary40012200!N$8</f>
        <v>0.54559999999999997</v>
      </c>
      <c r="BW3" s="1">
        <f>DataSummary40012200!O$8</f>
        <v>6.0518999999999996E-2</v>
      </c>
      <c r="BX3" s="1">
        <f>DataSummary40012200!P$8</f>
        <v>0.24256899999999998</v>
      </c>
      <c r="BY3" s="1">
        <f>DataSummary40012200!Q$8</f>
        <v>1.10714</v>
      </c>
      <c r="BZ3" s="1">
        <f>DataSummary40012200!R$8</f>
        <v>0.243253</v>
      </c>
      <c r="CA3" s="1">
        <f>DataSummary40012200!S$8</f>
        <v>1.698726</v>
      </c>
      <c r="CB3" s="1">
        <f>DataSummary40012200!T$8</f>
        <v>1.5886529999999999</v>
      </c>
      <c r="CC3" s="1">
        <f>DataSummary40012200!U$8</f>
        <v>1.0758239999999999</v>
      </c>
      <c r="CD3" s="1">
        <f>DataSummary40012200!V$8</f>
        <v>6.6330499999999999</v>
      </c>
      <c r="CE3" s="29">
        <f>DataSummary40012200!W$8</f>
        <v>2.3685079999999998</v>
      </c>
      <c r="CF3" s="29">
        <f>DataSummary40012200!X$8</f>
        <v>3.0680939999999999</v>
      </c>
      <c r="CG3" s="29">
        <f>DataSummary40012200!Y$8</f>
        <v>2.8058109999999998</v>
      </c>
      <c r="CH3" s="29">
        <f>DataSummary40012200!Z$8</f>
        <v>4.6443099999999999</v>
      </c>
      <c r="CN3" s="1">
        <f>DataSummary40012900!B$8</f>
        <v>0</v>
      </c>
      <c r="CO3" s="1">
        <f>DataSummary40012900!C$8</f>
        <v>0</v>
      </c>
      <c r="CP3" s="1">
        <f>DataSummary40012900!D$8</f>
        <v>0</v>
      </c>
      <c r="CQ3" s="1">
        <f>DataSummary40012900!E$8</f>
        <v>0</v>
      </c>
      <c r="CR3" s="1">
        <f>DataSummary40012900!F$8</f>
        <v>0</v>
      </c>
      <c r="CS3" s="1">
        <f>DataSummary40012900!G$8</f>
        <v>0</v>
      </c>
      <c r="CT3" s="1">
        <f>DataSummary40012900!H$8</f>
        <v>0</v>
      </c>
      <c r="CU3" s="1">
        <f>DataSummary40012900!I$8</f>
        <v>0</v>
      </c>
      <c r="CV3" s="1">
        <f>DataSummary40012900!J$8</f>
        <v>0</v>
      </c>
      <c r="CW3" s="1">
        <f>DataSummary40012900!K$8</f>
        <v>0</v>
      </c>
      <c r="CX3" s="1">
        <f>DataSummary40012900!L$8</f>
        <v>0</v>
      </c>
      <c r="CY3" s="1">
        <f>DataSummary40012900!M$8</f>
        <v>0</v>
      </c>
      <c r="CZ3" s="1">
        <f>DataSummary40012900!N$8</f>
        <v>0</v>
      </c>
      <c r="DA3" s="1">
        <f>DataSummary40012900!O$8</f>
        <v>0</v>
      </c>
      <c r="DB3" s="1">
        <f>DataSummary40012900!P$8</f>
        <v>0</v>
      </c>
      <c r="DC3" s="1">
        <f>DataSummary40012900!Q$8</f>
        <v>0</v>
      </c>
      <c r="DD3" s="1">
        <f>DataSummary40012900!R$8</f>
        <v>0</v>
      </c>
      <c r="DE3" s="1">
        <f>DataSummary40012900!S$8</f>
        <v>0</v>
      </c>
      <c r="DF3" s="1">
        <f>DataSummary40012900!T$8</f>
        <v>0</v>
      </c>
      <c r="DG3" s="1">
        <f>DataSummary40012900!U$8</f>
        <v>0</v>
      </c>
      <c r="DH3" s="1">
        <f>DataSummary40012900!V$8</f>
        <v>0</v>
      </c>
      <c r="DI3" s="29">
        <f>DataSummary40012900!W$8</f>
        <v>0</v>
      </c>
      <c r="DJ3" s="29">
        <f>DataSummary40012900!X$8</f>
        <v>0</v>
      </c>
      <c r="DK3" s="29">
        <f>DataSummary40012900!Y$8</f>
        <v>0</v>
      </c>
      <c r="DL3" s="29">
        <f>DataSummary40012900!Z$8</f>
        <v>0</v>
      </c>
    </row>
    <row r="4" spans="1:116" x14ac:dyDescent="0.25">
      <c r="A4" s="2" t="str">
        <f>DataSummary40011000!A$9</f>
        <v>Chile</v>
      </c>
      <c r="B4" s="1">
        <f>DataSummary40011000!B$9</f>
        <v>7.5988E-2</v>
      </c>
      <c r="C4" s="1">
        <f>DataSummary40011000!C$9</f>
        <v>8.5507E-2</v>
      </c>
      <c r="D4" s="1">
        <f>DataSummary40011000!D$9</f>
        <v>1.5812E-2</v>
      </c>
      <c r="E4" s="1">
        <f>DataSummary40011000!E$9</f>
        <v>3.6808E-2</v>
      </c>
      <c r="F4" s="1">
        <f>DataSummary40011000!F$9</f>
        <v>4.9389999999999996E-2</v>
      </c>
      <c r="G4" s="1">
        <f>DataSummary40011000!G$9</f>
        <v>5.4178999999999998E-2</v>
      </c>
      <c r="H4" s="1">
        <f>DataSummary40011000!H$9</f>
        <v>0.14460999999999999</v>
      </c>
      <c r="I4" s="1">
        <f>DataSummary40011000!I$9</f>
        <v>0.42868699999999998</v>
      </c>
      <c r="J4" s="1">
        <f>DataSummary40011000!J$9</f>
        <v>7.4178999999999995E-2</v>
      </c>
      <c r="K4" s="1">
        <f>DataSummary40011000!K$9</f>
        <v>0.34031699999999998</v>
      </c>
      <c r="L4" s="1">
        <f>DataSummary40011000!L$9</f>
        <v>0.21672999999999998</v>
      </c>
      <c r="M4" s="1">
        <f>DataSummary40011000!M$9</f>
        <v>0.54481299999999999</v>
      </c>
      <c r="N4" s="1">
        <f>DataSummary40011000!N$9</f>
        <v>0.35812699999999997</v>
      </c>
      <c r="O4" s="1">
        <f>DataSummary40011000!O$9</f>
        <v>0.43801299999999999</v>
      </c>
      <c r="P4" s="1">
        <f>DataSummary40011000!P$9</f>
        <v>0.50255399999999995</v>
      </c>
      <c r="Q4" s="1">
        <f>DataSummary40011000!Q$9</f>
        <v>0.58016000000000001</v>
      </c>
      <c r="R4" s="1">
        <f>DataSummary40011000!R$9</f>
        <v>0.40633999999999998</v>
      </c>
      <c r="S4" s="1">
        <f>DataSummary40011000!S$9</f>
        <v>0.28600999999999999</v>
      </c>
      <c r="T4" s="1">
        <f>DataSummary40011000!T$9</f>
        <v>0.35452600000000001</v>
      </c>
      <c r="U4" s="1">
        <f>DataSummary40011000!U$9</f>
        <v>0.31214599999999998</v>
      </c>
      <c r="V4" s="1">
        <f>DataSummary40011000!V$9</f>
        <v>0.37370699999999996</v>
      </c>
      <c r="W4" s="29">
        <f>DataSummary40011000!W$9</f>
        <v>0.27194199999999996</v>
      </c>
      <c r="X4" s="29">
        <f>DataSummary40011000!X$9</f>
        <v>0.30273600000000001</v>
      </c>
      <c r="Y4" s="29">
        <f>DataSummary40011000!Y$9</f>
        <v>0.33230999999999999</v>
      </c>
      <c r="Z4" s="29">
        <f>DataSummary40011000!Z$9</f>
        <v>0.46640799999999999</v>
      </c>
      <c r="AF4" s="1">
        <f>DataSummary40012100!B$9</f>
        <v>2.7E-2</v>
      </c>
      <c r="AG4" s="1">
        <f>DataSummary40012100!C$9</f>
        <v>0</v>
      </c>
      <c r="AH4" s="1">
        <f>DataSummary40012100!D$9</f>
        <v>0</v>
      </c>
      <c r="AI4" s="1">
        <f>DataSummary40012100!E$9</f>
        <v>0</v>
      </c>
      <c r="AJ4" s="1">
        <f>DataSummary40012100!F$9</f>
        <v>0</v>
      </c>
      <c r="AK4" s="1">
        <f>DataSummary40012100!G$9</f>
        <v>0</v>
      </c>
      <c r="AL4" s="1">
        <f>DataSummary40012100!H$9</f>
        <v>0</v>
      </c>
      <c r="AM4" s="1">
        <f>DataSummary40012100!I$9</f>
        <v>2.2539E-2</v>
      </c>
      <c r="AN4" s="1">
        <f>DataSummary40012100!J$9</f>
        <v>0</v>
      </c>
      <c r="AO4" s="1">
        <f>DataSummary40012100!K$9</f>
        <v>0</v>
      </c>
      <c r="AP4" s="1">
        <f>DataSummary40012100!L$9</f>
        <v>2.0009999999999997E-3</v>
      </c>
      <c r="AQ4" s="1">
        <f>DataSummary40012100!M$9</f>
        <v>0</v>
      </c>
      <c r="AR4" s="1">
        <f>DataSummary40012100!N$9</f>
        <v>0</v>
      </c>
      <c r="AS4" s="1">
        <f>DataSummary40012100!O$9</f>
        <v>1.7859999999999998E-3</v>
      </c>
      <c r="AT4" s="1">
        <f>DataSummary40012100!P$9</f>
        <v>6.2139999999999994E-2</v>
      </c>
      <c r="AU4" s="1">
        <f>DataSummary40012100!Q$9</f>
        <v>4.0869999999999997E-2</v>
      </c>
      <c r="AV4" s="1">
        <f>DataSummary40012100!R$9</f>
        <v>0.23081499999999999</v>
      </c>
      <c r="AW4" s="1">
        <f>DataSummary40012100!S$9</f>
        <v>0.47681499999999999</v>
      </c>
      <c r="AX4" s="1">
        <f>DataSummary40012100!T$9</f>
        <v>0.51392700000000002</v>
      </c>
      <c r="AY4" s="1">
        <f>DataSummary40012100!U$9</f>
        <v>0.46211999999999998</v>
      </c>
      <c r="AZ4" s="1">
        <f>DataSummary40012100!V$9</f>
        <v>0.51529499999999995</v>
      </c>
      <c r="BA4" s="29">
        <f>DataSummary40012100!W$9</f>
        <v>0.29496</v>
      </c>
      <c r="BB4" s="29">
        <f>DataSummary40012100!X$9</f>
        <v>0.20604</v>
      </c>
      <c r="BC4" s="29">
        <f>DataSummary40012100!Y$9</f>
        <v>8.1599999999999992E-2</v>
      </c>
      <c r="BD4" s="29">
        <f>DataSummary40012100!Z$9</f>
        <v>0.25011800000000001</v>
      </c>
      <c r="BJ4" s="1">
        <f>DataSummary40012200!B$9</f>
        <v>0.36599999999999999</v>
      </c>
      <c r="BK4" s="1">
        <f>DataSummary40012200!C$9</f>
        <v>0.29199999999999998</v>
      </c>
      <c r="BL4" s="1">
        <f>DataSummary40012200!D$9</f>
        <v>0.105</v>
      </c>
      <c r="BM4" s="1">
        <f>DataSummary40012200!E$9</f>
        <v>4.4999999999999998E-2</v>
      </c>
      <c r="BN4" s="1">
        <f>DataSummary40012200!F$9</f>
        <v>0.243203</v>
      </c>
      <c r="BO4" s="1">
        <f>DataSummary40012200!G$9</f>
        <v>0.34093699999999999</v>
      </c>
      <c r="BP4" s="1">
        <f>DataSummary40012200!H$9</f>
        <v>0.572048</v>
      </c>
      <c r="BQ4" s="1">
        <f>DataSummary40012200!I$9</f>
        <v>0.86449999999999994</v>
      </c>
      <c r="BR4" s="1">
        <f>DataSummary40012200!J$9</f>
        <v>0.88137499999999991</v>
      </c>
      <c r="BS4" s="1">
        <f>DataSummary40012200!K$9</f>
        <v>0.87527999999999995</v>
      </c>
      <c r="BT4" s="1">
        <f>DataSummary40012200!L$9</f>
        <v>0.98283299999999996</v>
      </c>
      <c r="BU4" s="1">
        <f>DataSummary40012200!M$9</f>
        <v>2.7358159999999998</v>
      </c>
      <c r="BV4" s="1">
        <f>DataSummary40012200!N$9</f>
        <v>2.8616889999999997</v>
      </c>
      <c r="BW4" s="1">
        <f>DataSummary40012200!O$9</f>
        <v>4.4548109999999994</v>
      </c>
      <c r="BX4" s="1">
        <f>DataSummary40012200!P$9</f>
        <v>4.5286379999999999</v>
      </c>
      <c r="BY4" s="1">
        <f>DataSummary40012200!Q$9</f>
        <v>6.3117779999999994</v>
      </c>
      <c r="BZ4" s="1">
        <f>DataSummary40012200!R$9</f>
        <v>8.3138839999999998</v>
      </c>
      <c r="CA4" s="1">
        <f>DataSummary40012200!S$9</f>
        <v>10.771744999999999</v>
      </c>
      <c r="CB4" s="1">
        <f>DataSummary40012200!T$9</f>
        <v>12.030982999999999</v>
      </c>
      <c r="CC4" s="1">
        <f>DataSummary40012200!U$9</f>
        <v>12.879799</v>
      </c>
      <c r="CD4" s="1">
        <f>DataSummary40012200!V$9</f>
        <v>7.8245089999999999</v>
      </c>
      <c r="CE4" s="29">
        <f>DataSummary40012200!W$9</f>
        <v>12.822270999999999</v>
      </c>
      <c r="CF4" s="29">
        <f>DataSummary40012200!X$9</f>
        <v>12.371041</v>
      </c>
      <c r="CG4" s="29">
        <f>DataSummary40012200!Y$9</f>
        <v>14.130808</v>
      </c>
      <c r="CH4" s="29">
        <f>DataSummary40012200!Z$9</f>
        <v>12.1061</v>
      </c>
      <c r="CN4" s="1">
        <f>DataSummary40012900!B$9</f>
        <v>0</v>
      </c>
      <c r="CO4" s="1">
        <f>DataSummary40012900!C$9</f>
        <v>0</v>
      </c>
      <c r="CP4" s="1">
        <f>DataSummary40012900!D$9</f>
        <v>0</v>
      </c>
      <c r="CQ4" s="1">
        <f>DataSummary40012900!E$9</f>
        <v>0</v>
      </c>
      <c r="CR4" s="1">
        <f>DataSummary40012900!F$9</f>
        <v>0</v>
      </c>
      <c r="CS4" s="1">
        <f>DataSummary40012900!G$9</f>
        <v>0</v>
      </c>
      <c r="CT4" s="1">
        <f>DataSummary40012900!H$9</f>
        <v>0</v>
      </c>
      <c r="CU4" s="1">
        <f>DataSummary40012900!I$9</f>
        <v>0</v>
      </c>
      <c r="CV4" s="1">
        <f>DataSummary40012900!J$9</f>
        <v>0</v>
      </c>
      <c r="CW4" s="1">
        <f>DataSummary40012900!K$9</f>
        <v>0</v>
      </c>
      <c r="CX4" s="1">
        <f>DataSummary40012900!L$9</f>
        <v>0</v>
      </c>
      <c r="CY4" s="1">
        <f>DataSummary40012900!M$9</f>
        <v>0</v>
      </c>
      <c r="CZ4" s="1">
        <f>DataSummary40012900!N$9</f>
        <v>0</v>
      </c>
      <c r="DA4" s="1">
        <f>DataSummary40012900!O$9</f>
        <v>0</v>
      </c>
      <c r="DB4" s="1">
        <f>DataSummary40012900!P$9</f>
        <v>0</v>
      </c>
      <c r="DC4" s="1">
        <f>DataSummary40012900!Q$9</f>
        <v>0</v>
      </c>
      <c r="DD4" s="1">
        <f>DataSummary40012900!R$9</f>
        <v>0</v>
      </c>
      <c r="DE4" s="1">
        <f>DataSummary40012900!S$9</f>
        <v>0</v>
      </c>
      <c r="DF4" s="1">
        <f>DataSummary40012900!T$9</f>
        <v>0</v>
      </c>
      <c r="DG4" s="1">
        <f>DataSummary40012900!U$9</f>
        <v>0</v>
      </c>
      <c r="DH4" s="1">
        <f>DataSummary40012900!V$9</f>
        <v>0</v>
      </c>
      <c r="DI4" s="29">
        <f>DataSummary40012900!W$9</f>
        <v>0</v>
      </c>
      <c r="DJ4" s="29">
        <f>DataSummary40012900!X$9</f>
        <v>0</v>
      </c>
      <c r="DK4" s="29">
        <f>DataSummary40012900!Y$9</f>
        <v>0</v>
      </c>
      <c r="DL4" s="29">
        <f>DataSummary40012900!Z$9</f>
        <v>0</v>
      </c>
    </row>
    <row r="5" spans="1:116" x14ac:dyDescent="0.25">
      <c r="A5" s="2" t="str">
        <f>DataSummary40011000!A$10</f>
        <v>Colombia</v>
      </c>
      <c r="B5" s="1">
        <f>DataSummary40011000!B$10</f>
        <v>3.77075</v>
      </c>
      <c r="C5" s="1">
        <f>DataSummary40011000!C$10</f>
        <v>3.2479999999999998</v>
      </c>
      <c r="D5" s="1">
        <f>DataSummary40011000!D$10</f>
        <v>3.209937</v>
      </c>
      <c r="E5" s="1">
        <f>DataSummary40011000!E$10</f>
        <v>3.5197499999999997</v>
      </c>
      <c r="F5" s="1">
        <f>DataSummary40011000!F$10</f>
        <v>5.1036320000000002</v>
      </c>
      <c r="G5" s="1">
        <f>DataSummary40011000!G$10</f>
        <v>4.4351009999999995</v>
      </c>
      <c r="H5" s="1">
        <f>DataSummary40011000!H$10</f>
        <v>5.1136590000000002</v>
      </c>
      <c r="I5" s="1">
        <f>DataSummary40011000!I$10</f>
        <v>3.956</v>
      </c>
      <c r="J5" s="1">
        <f>DataSummary40011000!J$10</f>
        <v>2.782375</v>
      </c>
      <c r="K5" s="1">
        <f>DataSummary40011000!K$10</f>
        <v>6.9032749999999998</v>
      </c>
      <c r="L5" s="1">
        <f>DataSummary40011000!L$10</f>
        <v>5.5702639999999999</v>
      </c>
      <c r="M5" s="1">
        <f>DataSummary40011000!M$10</f>
        <v>8.8253550000000001</v>
      </c>
      <c r="N5" s="1">
        <f>DataSummary40011000!N$10</f>
        <v>7.8522339999999993</v>
      </c>
      <c r="O5" s="1">
        <f>DataSummary40011000!O$10</f>
        <v>7.6360619999999999</v>
      </c>
      <c r="P5" s="1">
        <f>DataSummary40011000!P$10</f>
        <v>7.883756</v>
      </c>
      <c r="Q5" s="1">
        <f>DataSummary40011000!Q$10</f>
        <v>7.7437509999999996</v>
      </c>
      <c r="R5" s="1">
        <f>DataSummary40011000!R$10</f>
        <v>8.9731740000000002</v>
      </c>
      <c r="S5" s="1">
        <f>DataSummary40011000!S$10</f>
        <v>8.159775999999999</v>
      </c>
      <c r="T5" s="1">
        <f>DataSummary40011000!T$10</f>
        <v>10.132835</v>
      </c>
      <c r="U5" s="1">
        <f>DataSummary40011000!U$10</f>
        <v>10.525535999999999</v>
      </c>
      <c r="V5" s="1">
        <f>DataSummary40011000!V$10</f>
        <v>8.4017160000000004</v>
      </c>
      <c r="W5" s="29">
        <f>DataSummary40011000!W$10</f>
        <v>8.773750999999999</v>
      </c>
      <c r="X5" s="29">
        <f>DataSummary40011000!X$10</f>
        <v>9.2101459999999999</v>
      </c>
      <c r="Y5" s="29">
        <f>DataSummary40011000!Y$10</f>
        <v>8.1813900000000004</v>
      </c>
      <c r="Z5" s="29">
        <f>DataSummary40011000!Z$10</f>
        <v>9.0027799999999996</v>
      </c>
      <c r="AF5" s="1">
        <f>DataSummary40012100!B$10</f>
        <v>0.01</v>
      </c>
      <c r="AG5" s="1">
        <f>DataSummary40012100!C$10</f>
        <v>0</v>
      </c>
      <c r="AH5" s="1">
        <f>DataSummary40012100!D$10</f>
        <v>0</v>
      </c>
      <c r="AI5" s="1">
        <f>DataSummary40012100!E$10</f>
        <v>0</v>
      </c>
      <c r="AJ5" s="1">
        <f>DataSummary40012100!F$10</f>
        <v>0</v>
      </c>
      <c r="AK5" s="1">
        <f>DataSummary40012100!G$10</f>
        <v>0</v>
      </c>
      <c r="AL5" s="1">
        <f>DataSummary40012100!H$10</f>
        <v>0</v>
      </c>
      <c r="AM5" s="1">
        <f>DataSummary40012100!I$10</f>
        <v>0</v>
      </c>
      <c r="AN5" s="1">
        <f>DataSummary40012100!J$10</f>
        <v>0</v>
      </c>
      <c r="AO5" s="1">
        <f>DataSummary40012100!K$10</f>
        <v>9.0029999999999989E-3</v>
      </c>
      <c r="AP5" s="1">
        <f>DataSummary40012100!L$10</f>
        <v>2.99E-3</v>
      </c>
      <c r="AQ5" s="1">
        <f>DataSummary40012100!M$10</f>
        <v>0</v>
      </c>
      <c r="AR5" s="1">
        <f>DataSummary40012100!N$10</f>
        <v>0</v>
      </c>
      <c r="AS5" s="1">
        <f>DataSummary40012100!O$10</f>
        <v>0</v>
      </c>
      <c r="AT5" s="1">
        <f>DataSummary40012100!P$10</f>
        <v>0</v>
      </c>
      <c r="AU5" s="1">
        <f>DataSummary40012100!Q$10</f>
        <v>0</v>
      </c>
      <c r="AV5" s="1">
        <f>DataSummary40012100!R$10</f>
        <v>0</v>
      </c>
      <c r="AW5" s="1">
        <f>DataSummary40012100!S$10</f>
        <v>0</v>
      </c>
      <c r="AX5" s="1">
        <f>DataSummary40012100!T$10</f>
        <v>0</v>
      </c>
      <c r="AY5" s="1">
        <f>DataSummary40012100!U$10</f>
        <v>0</v>
      </c>
      <c r="AZ5" s="1">
        <f>DataSummary40012100!V$10</f>
        <v>0</v>
      </c>
      <c r="BA5" s="29">
        <f>DataSummary40012100!W$10</f>
        <v>0</v>
      </c>
      <c r="BB5" s="29">
        <f>DataSummary40012100!X$10</f>
        <v>0</v>
      </c>
      <c r="BC5" s="29">
        <f>DataSummary40012100!Y$10</f>
        <v>0</v>
      </c>
      <c r="BD5" s="29">
        <f>DataSummary40012100!Z$10</f>
        <v>0</v>
      </c>
      <c r="BJ5" s="1">
        <f>DataSummary40012200!B$10</f>
        <v>0.66356199999999999</v>
      </c>
      <c r="BK5" s="1">
        <f>DataSummary40012200!C$10</f>
        <v>0.73868699999999998</v>
      </c>
      <c r="BL5" s="1">
        <f>DataSummary40012200!D$10</f>
        <v>0.613062</v>
      </c>
      <c r="BM5" s="1">
        <f>DataSummary40012200!E$10</f>
        <v>1.1541249999999998</v>
      </c>
      <c r="BN5" s="1">
        <f>DataSummary40012200!F$10</f>
        <v>1.2158119999999999</v>
      </c>
      <c r="BO5" s="1">
        <f>DataSummary40012200!G$10</f>
        <v>1.9768749999999999</v>
      </c>
      <c r="BP5" s="1">
        <f>DataSummary40012200!H$10</f>
        <v>2.1932429999999998</v>
      </c>
      <c r="BQ5" s="1">
        <f>DataSummary40012200!I$10</f>
        <v>2.2607499999999998</v>
      </c>
      <c r="BR5" s="1">
        <f>DataSummary40012200!J$10</f>
        <v>1.8258749999999999</v>
      </c>
      <c r="BS5" s="1">
        <f>DataSummary40012200!K$10</f>
        <v>1.5189049999999999</v>
      </c>
      <c r="BT5" s="1">
        <f>DataSummary40012200!L$10</f>
        <v>1.9425249999999998</v>
      </c>
      <c r="BU5" s="1">
        <f>DataSummary40012200!M$10</f>
        <v>2.3897599999999999</v>
      </c>
      <c r="BV5" s="1">
        <f>DataSummary40012200!N$10</f>
        <v>3.2738369999999999</v>
      </c>
      <c r="BW5" s="1">
        <f>DataSummary40012200!O$10</f>
        <v>5.6734499999999999</v>
      </c>
      <c r="BX5" s="1">
        <f>DataSummary40012200!P$10</f>
        <v>5.2744949999999999</v>
      </c>
      <c r="BY5" s="1">
        <f>DataSummary40012200!Q$10</f>
        <v>6.5931059999999997</v>
      </c>
      <c r="BZ5" s="1">
        <f>DataSummary40012200!R$10</f>
        <v>4.6306560000000001</v>
      </c>
      <c r="CA5" s="1">
        <f>DataSummary40012200!S$10</f>
        <v>0.91350699999999996</v>
      </c>
      <c r="CB5" s="1">
        <f>DataSummary40012200!T$10</f>
        <v>4.5412970000000001</v>
      </c>
      <c r="CC5" s="1">
        <f>DataSummary40012200!U$10</f>
        <v>3.0394129999999997</v>
      </c>
      <c r="CD5" s="1">
        <f>DataSummary40012200!V$10</f>
        <v>1.267531</v>
      </c>
      <c r="CE5" s="29">
        <f>DataSummary40012200!W$10</f>
        <v>0.30554500000000001</v>
      </c>
      <c r="CF5" s="29">
        <f>DataSummary40012200!X$10</f>
        <v>0.32289599999999996</v>
      </c>
      <c r="CG5" s="29">
        <f>DataSummary40012200!Y$10</f>
        <v>0.25347999999999998</v>
      </c>
      <c r="CH5" s="29">
        <f>DataSummary40012200!Z$10</f>
        <v>0.252386</v>
      </c>
      <c r="CN5" s="1">
        <f>DataSummary40012900!B$10</f>
        <v>0.06</v>
      </c>
      <c r="CO5" s="1">
        <f>DataSummary40012900!C$10</f>
        <v>0.02</v>
      </c>
      <c r="CP5" s="1">
        <f>DataSummary40012900!D$10</f>
        <v>0</v>
      </c>
      <c r="CQ5" s="1">
        <f>DataSummary40012900!E$10</f>
        <v>0</v>
      </c>
      <c r="CR5" s="1">
        <f>DataSummary40012900!F$10</f>
        <v>0.828125</v>
      </c>
      <c r="CS5" s="1">
        <f>DataSummary40012900!G$10</f>
        <v>0.33443699999999998</v>
      </c>
      <c r="CT5" s="1">
        <f>DataSummary40012900!H$10</f>
        <v>0.125</v>
      </c>
      <c r="CU5" s="1">
        <f>DataSummary40012900!I$10</f>
        <v>7.0170999999999997E-2</v>
      </c>
      <c r="CV5" s="1">
        <f>DataSummary40012900!J$10</f>
        <v>0</v>
      </c>
      <c r="CW5" s="1">
        <f>DataSummary40012900!K$10</f>
        <v>0</v>
      </c>
      <c r="CX5" s="1">
        <f>DataSummary40012900!L$10</f>
        <v>0</v>
      </c>
      <c r="CY5" s="1">
        <f>DataSummary40012900!M$10</f>
        <v>0</v>
      </c>
      <c r="CZ5" s="1">
        <f>DataSummary40012900!N$10</f>
        <v>0</v>
      </c>
      <c r="DA5" s="1">
        <f>DataSummary40012900!O$10</f>
        <v>0</v>
      </c>
      <c r="DB5" s="1">
        <f>DataSummary40012900!P$10</f>
        <v>0</v>
      </c>
      <c r="DC5" s="1">
        <f>DataSummary40012900!Q$10</f>
        <v>0</v>
      </c>
      <c r="DD5" s="1">
        <f>DataSummary40012900!R$10</f>
        <v>0</v>
      </c>
      <c r="DE5" s="1">
        <f>DataSummary40012900!S$10</f>
        <v>0</v>
      </c>
      <c r="DF5" s="1">
        <f>DataSummary40012900!T$10</f>
        <v>0</v>
      </c>
      <c r="DG5" s="1">
        <f>DataSummary40012900!U$10</f>
        <v>0</v>
      </c>
      <c r="DH5" s="1">
        <f>DataSummary40012900!V$10</f>
        <v>0</v>
      </c>
      <c r="DI5" s="29">
        <f>DataSummary40012900!W$10</f>
        <v>0</v>
      </c>
      <c r="DJ5" s="29">
        <f>DataSummary40012900!X$10</f>
        <v>0</v>
      </c>
      <c r="DK5" s="29">
        <f>DataSummary40012900!Y$10</f>
        <v>0</v>
      </c>
      <c r="DL5" s="29">
        <f>DataSummary40012900!Z$10</f>
        <v>0</v>
      </c>
    </row>
    <row r="6" spans="1:116" x14ac:dyDescent="0.25">
      <c r="A6" s="2" t="str">
        <f>DataSummary40011000!A$11</f>
        <v>Costa Rica</v>
      </c>
      <c r="B6" s="1">
        <f>DataSummary40011000!B$11</f>
        <v>5.8987999999999999E-2</v>
      </c>
      <c r="C6" s="1">
        <f>DataSummary40011000!C$11</f>
        <v>5.8920999999999994E-2</v>
      </c>
      <c r="D6" s="1">
        <f>DataSummary40011000!D$11</f>
        <v>5.8463999999999995E-2</v>
      </c>
      <c r="E6" s="1">
        <f>DataSummary40011000!E$11</f>
        <v>4.6038999999999997E-2</v>
      </c>
      <c r="F6" s="1">
        <f>DataSummary40011000!F$11</f>
        <v>6.0619999999999997E-3</v>
      </c>
      <c r="G6" s="1">
        <f>DataSummary40011000!G$11</f>
        <v>7.8750000000000001E-3</v>
      </c>
      <c r="H6" s="1">
        <f>DataSummary40011000!H$11</f>
        <v>4.1799999999999997E-4</v>
      </c>
      <c r="I6" s="1">
        <f>DataSummary40011000!I$11</f>
        <v>0</v>
      </c>
      <c r="J6" s="1">
        <f>DataSummary40011000!J$11</f>
        <v>1.0062E-2</v>
      </c>
      <c r="K6" s="1">
        <f>DataSummary40011000!K$11</f>
        <v>0</v>
      </c>
      <c r="L6" s="1">
        <f>DataSummary40011000!L$11</f>
        <v>0</v>
      </c>
      <c r="M6" s="1">
        <f>DataSummary40011000!M$11</f>
        <v>0</v>
      </c>
      <c r="N6" s="1">
        <f>DataSummary40011000!N$11</f>
        <v>0</v>
      </c>
      <c r="O6" s="1">
        <f>DataSummary40011000!O$11</f>
        <v>0</v>
      </c>
      <c r="P6" s="1">
        <f>DataSummary40011000!P$11</f>
        <v>0</v>
      </c>
      <c r="Q6" s="1">
        <f>DataSummary40011000!Q$11</f>
        <v>0</v>
      </c>
      <c r="R6" s="1">
        <f>DataSummary40011000!R$11</f>
        <v>0</v>
      </c>
      <c r="S6" s="1">
        <f>DataSummary40011000!S$11</f>
        <v>0</v>
      </c>
      <c r="T6" s="1">
        <f>DataSummary40011000!T$11</f>
        <v>0</v>
      </c>
      <c r="U6" s="1">
        <f>DataSummary40011000!U$11</f>
        <v>0</v>
      </c>
      <c r="V6" s="1">
        <f>DataSummary40011000!V$11</f>
        <v>0</v>
      </c>
      <c r="W6" s="29">
        <f>DataSummary40011000!W$11</f>
        <v>2.1899999999999998E-4</v>
      </c>
      <c r="X6" s="29">
        <f>DataSummary40011000!X$11</f>
        <v>0</v>
      </c>
      <c r="Y6" s="29">
        <f>DataSummary40011000!Y$11</f>
        <v>0</v>
      </c>
      <c r="Z6" s="29">
        <f>DataSummary40011000!Z$11</f>
        <v>0</v>
      </c>
      <c r="AF6" s="1">
        <f>DataSummary40012100!B$11</f>
        <v>0</v>
      </c>
      <c r="AG6" s="1">
        <f>DataSummary40012100!C$11</f>
        <v>0</v>
      </c>
      <c r="AH6" s="1">
        <f>DataSummary40012100!D$11</f>
        <v>0</v>
      </c>
      <c r="AI6" s="1">
        <f>DataSummary40012100!E$11</f>
        <v>1.9979999999999998E-2</v>
      </c>
      <c r="AJ6" s="1">
        <f>DataSummary40012100!F$11</f>
        <v>1.8506999999999999E-2</v>
      </c>
      <c r="AK6" s="1">
        <f>DataSummary40012100!G$11</f>
        <v>0</v>
      </c>
      <c r="AL6" s="1">
        <f>DataSummary40012100!H$11</f>
        <v>0</v>
      </c>
      <c r="AM6" s="1">
        <f>DataSummary40012100!I$11</f>
        <v>0</v>
      </c>
      <c r="AN6" s="1">
        <f>DataSummary40012100!J$11</f>
        <v>0</v>
      </c>
      <c r="AO6" s="1">
        <f>DataSummary40012100!K$11</f>
        <v>0</v>
      </c>
      <c r="AP6" s="1">
        <f>DataSummary40012100!L$11</f>
        <v>0</v>
      </c>
      <c r="AQ6" s="1">
        <f>DataSummary40012100!M$11</f>
        <v>0</v>
      </c>
      <c r="AR6" s="1">
        <f>DataSummary40012100!N$11</f>
        <v>0</v>
      </c>
      <c r="AS6" s="1">
        <f>DataSummary40012100!O$11</f>
        <v>0</v>
      </c>
      <c r="AT6" s="1">
        <f>DataSummary40012100!P$11</f>
        <v>0</v>
      </c>
      <c r="AU6" s="1">
        <f>DataSummary40012100!Q$11</f>
        <v>0</v>
      </c>
      <c r="AV6" s="1">
        <f>DataSummary40012100!R$11</f>
        <v>0</v>
      </c>
      <c r="AW6" s="1">
        <f>DataSummary40012100!S$11</f>
        <v>0</v>
      </c>
      <c r="AX6" s="1">
        <f>DataSummary40012100!T$11</f>
        <v>0</v>
      </c>
      <c r="AY6" s="1">
        <f>DataSummary40012100!U$11</f>
        <v>0</v>
      </c>
      <c r="AZ6" s="1">
        <f>DataSummary40012100!V$11</f>
        <v>0</v>
      </c>
      <c r="BA6" s="29">
        <f>DataSummary40012100!W$11</f>
        <v>0</v>
      </c>
      <c r="BB6" s="29">
        <f>DataSummary40012100!X$11</f>
        <v>0</v>
      </c>
      <c r="BC6" s="29">
        <f>DataSummary40012100!Y$11</f>
        <v>0</v>
      </c>
      <c r="BD6" s="29">
        <f>DataSummary40012100!Z$11</f>
        <v>0</v>
      </c>
      <c r="BJ6" s="1">
        <f>DataSummary40012200!B$11</f>
        <v>2.84</v>
      </c>
      <c r="BK6" s="1">
        <f>DataSummary40012200!C$11</f>
        <v>2.6496869999999997</v>
      </c>
      <c r="BL6" s="1">
        <f>DataSummary40012200!D$11</f>
        <v>2.7904369999999998</v>
      </c>
      <c r="BM6" s="1">
        <f>DataSummary40012200!E$11</f>
        <v>3.8266869999999997</v>
      </c>
      <c r="BN6" s="1">
        <f>DataSummary40012200!F$11</f>
        <v>4.044562</v>
      </c>
      <c r="BO6" s="1">
        <f>DataSummary40012200!G$11</f>
        <v>3.6850000000000001</v>
      </c>
      <c r="BP6" s="1">
        <f>DataSummary40012200!H$11</f>
        <v>2.9829999999999997</v>
      </c>
      <c r="BQ6" s="1">
        <f>DataSummary40012200!I$11</f>
        <v>3.7459369999999996</v>
      </c>
      <c r="BR6" s="1">
        <f>DataSummary40012200!J$11</f>
        <v>5.2904719999999994</v>
      </c>
      <c r="BS6" s="1">
        <f>DataSummary40012200!K$11</f>
        <v>5.9249049999999999</v>
      </c>
      <c r="BT6" s="1">
        <f>DataSummary40012200!L$11</f>
        <v>0</v>
      </c>
      <c r="BU6" s="1">
        <f>DataSummary40012200!M$11</f>
        <v>4.9576039999999999</v>
      </c>
      <c r="BV6" s="1">
        <f>DataSummary40012200!N$11</f>
        <v>5.9812699999999994</v>
      </c>
      <c r="BW6" s="1">
        <f>DataSummary40012200!O$11</f>
        <v>4.2524369999999996</v>
      </c>
      <c r="BX6" s="1">
        <f>DataSummary40012200!P$11</f>
        <v>5.4643299999999995</v>
      </c>
      <c r="BY6" s="1">
        <f>DataSummary40012200!Q$11</f>
        <v>6.2463619999999995</v>
      </c>
      <c r="BZ6" s="1">
        <f>DataSummary40012200!R$11</f>
        <v>5.5765789999999997</v>
      </c>
      <c r="CA6" s="1">
        <f>DataSummary40012200!S$11</f>
        <v>6.1473079999999998</v>
      </c>
      <c r="CB6" s="1">
        <f>DataSummary40012200!T$11</f>
        <v>5.2957450000000001</v>
      </c>
      <c r="CC6" s="1">
        <f>DataSummary40012200!U$11</f>
        <v>6.7669559999999995</v>
      </c>
      <c r="CD6" s="1">
        <f>DataSummary40012200!V$11</f>
        <v>5.4240469999999998</v>
      </c>
      <c r="CE6" s="29">
        <f>DataSummary40012200!W$11</f>
        <v>8.849005</v>
      </c>
      <c r="CF6" s="29">
        <f>DataSummary40012200!X$11</f>
        <v>10.181557</v>
      </c>
      <c r="CG6" s="29">
        <f>DataSummary40012200!Y$11</f>
        <v>9.6280590000000004</v>
      </c>
      <c r="CH6" s="29">
        <f>DataSummary40012200!Z$11</f>
        <v>7.5592999999999995</v>
      </c>
      <c r="CN6" s="1">
        <f>DataSummary40012900!B$11</f>
        <v>0</v>
      </c>
      <c r="CO6" s="1">
        <f>DataSummary40012900!C$11</f>
        <v>0</v>
      </c>
      <c r="CP6" s="1">
        <f>DataSummary40012900!D$11</f>
        <v>0</v>
      </c>
      <c r="CQ6" s="1">
        <f>DataSummary40012900!E$11</f>
        <v>0</v>
      </c>
      <c r="CR6" s="1">
        <f>DataSummary40012900!F$11</f>
        <v>8.624999999999999E-3</v>
      </c>
      <c r="CS6" s="1">
        <f>DataSummary40012900!G$11</f>
        <v>2.8999999999999998E-2</v>
      </c>
      <c r="CT6" s="1">
        <f>DataSummary40012900!H$11</f>
        <v>5.0000000000000001E-3</v>
      </c>
      <c r="CU6" s="1">
        <f>DataSummary40012900!I$11</f>
        <v>0</v>
      </c>
      <c r="CV6" s="1">
        <f>DataSummary40012900!J$11</f>
        <v>0</v>
      </c>
      <c r="CW6" s="1">
        <f>DataSummary40012900!K$11</f>
        <v>0</v>
      </c>
      <c r="CX6" s="1">
        <f>DataSummary40012900!L$11</f>
        <v>0</v>
      </c>
      <c r="CY6" s="1">
        <f>DataSummary40012900!M$11</f>
        <v>0</v>
      </c>
      <c r="CZ6" s="1">
        <f>DataSummary40012900!N$11</f>
        <v>0</v>
      </c>
      <c r="DA6" s="1">
        <f>DataSummary40012900!O$11</f>
        <v>0</v>
      </c>
      <c r="DB6" s="1">
        <f>DataSummary40012900!P$11</f>
        <v>0</v>
      </c>
      <c r="DC6" s="1">
        <f>DataSummary40012900!Q$11</f>
        <v>0</v>
      </c>
      <c r="DD6" s="1">
        <f>DataSummary40012900!R$11</f>
        <v>0</v>
      </c>
      <c r="DE6" s="1">
        <f>DataSummary40012900!S$11</f>
        <v>0</v>
      </c>
      <c r="DF6" s="1">
        <f>DataSummary40012900!T$11</f>
        <v>0</v>
      </c>
      <c r="DG6" s="1">
        <f>DataSummary40012900!U$11</f>
        <v>1.1E-5</v>
      </c>
      <c r="DH6" s="1">
        <f>DataSummary40012900!V$11</f>
        <v>0</v>
      </c>
      <c r="DI6" s="29">
        <f>DataSummary40012900!W$11</f>
        <v>0</v>
      </c>
      <c r="DJ6" s="29">
        <f>DataSummary40012900!X$11</f>
        <v>0</v>
      </c>
      <c r="DK6" s="29">
        <f>DataSummary40012900!Y$11</f>
        <v>0</v>
      </c>
      <c r="DL6" s="29">
        <f>DataSummary40012900!Z$11</f>
        <v>0</v>
      </c>
    </row>
    <row r="7" spans="1:116" x14ac:dyDescent="0.25">
      <c r="A7" s="2" t="str">
        <f>DataSummary40011000!A$22</f>
        <v>Mexico</v>
      </c>
      <c r="B7" s="1">
        <f>DataSummary40011000!B$22</f>
        <v>15.434828</v>
      </c>
      <c r="C7" s="1">
        <f>DataSummary40011000!C$22</f>
        <v>14.348120999999999</v>
      </c>
      <c r="D7" s="1">
        <f>DataSummary40011000!D$22</f>
        <v>15.447804</v>
      </c>
      <c r="E7" s="1">
        <f>DataSummary40011000!E$22</f>
        <v>14.476916999999998</v>
      </c>
      <c r="F7" s="1">
        <f>DataSummary40011000!F$22</f>
        <v>16.683878</v>
      </c>
      <c r="G7" s="1">
        <f>DataSummary40011000!G$22</f>
        <v>16.069230000000001</v>
      </c>
      <c r="H7" s="1">
        <f>DataSummary40011000!H$22</f>
        <v>16.882183999999999</v>
      </c>
      <c r="I7" s="1">
        <f>DataSummary40011000!I$22</f>
        <v>15.332549999999999</v>
      </c>
      <c r="J7" s="1">
        <f>DataSummary40011000!J$22</f>
        <v>17.141703</v>
      </c>
      <c r="K7" s="1">
        <f>DataSummary40011000!K$22</f>
        <v>22.610385999999998</v>
      </c>
      <c r="L7" s="1">
        <f>DataSummary40011000!L$22</f>
        <v>19.471872999999999</v>
      </c>
      <c r="M7" s="1">
        <f>DataSummary40011000!M$22</f>
        <v>21.353275</v>
      </c>
      <c r="N7" s="1">
        <f>DataSummary40011000!N$22</f>
        <v>18.782406999999999</v>
      </c>
      <c r="O7" s="1">
        <f>DataSummary40011000!O$22</f>
        <v>15.440557</v>
      </c>
      <c r="P7" s="1">
        <f>DataSummary40011000!P$22</f>
        <v>16.994502999999998</v>
      </c>
      <c r="Q7" s="1">
        <f>DataSummary40011000!Q$22</f>
        <v>18.817439999999998</v>
      </c>
      <c r="R7" s="1">
        <f>DataSummary40011000!R$22</f>
        <v>17.424578999999998</v>
      </c>
      <c r="S7" s="1">
        <f>DataSummary40011000!S$22</f>
        <v>19.279968</v>
      </c>
      <c r="T7" s="1">
        <f>DataSummary40011000!T$22</f>
        <v>18.709692</v>
      </c>
      <c r="U7" s="1">
        <f>DataSummary40011000!U$22</f>
        <v>18.053204000000001</v>
      </c>
      <c r="V7" s="1">
        <f>DataSummary40011000!V$22</f>
        <v>18.338602999999999</v>
      </c>
      <c r="W7" s="29">
        <f>DataSummary40011000!W$22</f>
        <v>21.973679999999998</v>
      </c>
      <c r="X7" s="29">
        <f>DataSummary40011000!X$22</f>
        <v>24.08117</v>
      </c>
      <c r="Y7" s="29">
        <f>DataSummary40011000!Y$22</f>
        <v>25.557859999999998</v>
      </c>
      <c r="Z7" s="29">
        <f>DataSummary40011000!Z$22</f>
        <v>22.458299999999998</v>
      </c>
      <c r="AF7" s="1">
        <f>DataSummary40012100!B$22</f>
        <v>9.1944999999999999E-2</v>
      </c>
      <c r="AG7" s="1">
        <f>DataSummary40012100!C$22</f>
        <v>4.2726E-2</v>
      </c>
      <c r="AH7" s="1">
        <f>DataSummary40012100!D$22</f>
        <v>3.7655999999999995E-2</v>
      </c>
      <c r="AI7" s="1">
        <f>DataSummary40012100!E$22</f>
        <v>8.5807999999999995E-2</v>
      </c>
      <c r="AJ7" s="1">
        <f>DataSummary40012100!F$22</f>
        <v>0.25510099999999997</v>
      </c>
      <c r="AK7" s="1">
        <f>DataSummary40012100!G$22</f>
        <v>0.30687500000000001</v>
      </c>
      <c r="AL7" s="1">
        <f>DataSummary40012100!H$22</f>
        <v>0.30956699999999998</v>
      </c>
      <c r="AM7" s="1">
        <f>DataSummary40012100!I$22</f>
        <v>0.148285</v>
      </c>
      <c r="AN7" s="1">
        <f>DataSummary40012100!J$22</f>
        <v>0.16901099999999999</v>
      </c>
      <c r="AO7" s="1">
        <f>DataSummary40012100!K$22</f>
        <v>0.176038</v>
      </c>
      <c r="AP7" s="1">
        <f>DataSummary40012100!L$22</f>
        <v>0.10392899999999999</v>
      </c>
      <c r="AQ7" s="1">
        <f>DataSummary40012100!M$22</f>
        <v>0.145979</v>
      </c>
      <c r="AR7" s="1">
        <f>DataSummary40012100!N$22</f>
        <v>0.11219599999999999</v>
      </c>
      <c r="AS7" s="1">
        <f>DataSummary40012100!O$22</f>
        <v>0.18633</v>
      </c>
      <c r="AT7" s="1">
        <f>DataSummary40012100!P$22</f>
        <v>0.12570599999999998</v>
      </c>
      <c r="AU7" s="1">
        <f>DataSummary40012100!Q$22</f>
        <v>3.576E-2</v>
      </c>
      <c r="AV7" s="1">
        <f>DataSummary40012100!R$22</f>
        <v>2.5024999999999999E-2</v>
      </c>
      <c r="AW7" s="1">
        <f>DataSummary40012100!S$22</f>
        <v>2.5024999999999999E-2</v>
      </c>
      <c r="AX7" s="1">
        <f>DataSummary40012100!T$22</f>
        <v>1.6274999999999998E-2</v>
      </c>
      <c r="AY7" s="1">
        <f>DataSummary40012100!U$22</f>
        <v>4.0600000000000002E-3</v>
      </c>
      <c r="AZ7" s="1">
        <f>DataSummary40012100!V$22</f>
        <v>6.5099999999999993E-3</v>
      </c>
      <c r="BA7" s="29">
        <f>DataSummary40012100!W$22</f>
        <v>1.2284999999999999E-2</v>
      </c>
      <c r="BB7" s="29">
        <f>DataSummary40012100!X$22</f>
        <v>9.5199999999999989E-3</v>
      </c>
      <c r="BC7" s="29">
        <f>DataSummary40012100!Y$22</f>
        <v>4.0249999999999999E-3</v>
      </c>
      <c r="BD7" s="29">
        <f>DataSummary40012100!Z$22</f>
        <v>0</v>
      </c>
      <c r="BJ7" s="1">
        <f>DataSummary40012200!B$22</f>
        <v>7.1054059999999994</v>
      </c>
      <c r="BK7" s="1">
        <f>DataSummary40012200!C$22</f>
        <v>8.1782690000000002</v>
      </c>
      <c r="BL7" s="1">
        <f>DataSummary40012200!D$22</f>
        <v>8.8339639999999999</v>
      </c>
      <c r="BM7" s="1">
        <f>DataSummary40012200!E$22</f>
        <v>9.9601209999999991</v>
      </c>
      <c r="BN7" s="1">
        <f>DataSummary40012200!F$22</f>
        <v>10.249148</v>
      </c>
      <c r="BO7" s="1">
        <f>DataSummary40012200!G$22</f>
        <v>10.511799999999999</v>
      </c>
      <c r="BP7" s="1">
        <f>DataSummary40012200!H$22</f>
        <v>14.909084999999999</v>
      </c>
      <c r="BQ7" s="1">
        <f>DataSummary40012200!I$22</f>
        <v>14.297526999999999</v>
      </c>
      <c r="BR7" s="1">
        <f>DataSummary40012200!J$22</f>
        <v>16.053894</v>
      </c>
      <c r="BS7" s="1">
        <f>DataSummary40012200!K$22</f>
        <v>17.128107</v>
      </c>
      <c r="BT7" s="1">
        <f>DataSummary40012200!L$22</f>
        <v>14.826129</v>
      </c>
      <c r="BU7" s="1">
        <f>DataSummary40012200!M$22</f>
        <v>18.127078000000001</v>
      </c>
      <c r="BV7" s="1">
        <f>DataSummary40012200!N$22</f>
        <v>13.935314</v>
      </c>
      <c r="BW7" s="1">
        <f>DataSummary40012200!O$22</f>
        <v>20.62668</v>
      </c>
      <c r="BX7" s="1">
        <f>DataSummary40012200!P$22</f>
        <v>17.985216999999999</v>
      </c>
      <c r="BY7" s="1">
        <f>DataSummary40012200!Q$22</f>
        <v>14.963412999999999</v>
      </c>
      <c r="BZ7" s="1">
        <f>DataSummary40012200!R$22</f>
        <v>17.716989999999999</v>
      </c>
      <c r="CA7" s="1">
        <f>DataSummary40012200!S$22</f>
        <v>19.573059999999998</v>
      </c>
      <c r="CB7" s="1">
        <f>DataSummary40012200!T$22</f>
        <v>19.094735</v>
      </c>
      <c r="CC7" s="1">
        <f>DataSummary40012200!U$22</f>
        <v>20.452272999999998</v>
      </c>
      <c r="CD7" s="1">
        <f>DataSummary40012200!V$22</f>
        <v>23.208158999999998</v>
      </c>
      <c r="CE7" s="29">
        <f>DataSummary40012200!W$22</f>
        <v>22.923019999999998</v>
      </c>
      <c r="CF7" s="29">
        <f>DataSummary40012200!X$22</f>
        <v>23.98706</v>
      </c>
      <c r="CG7" s="29">
        <f>DataSummary40012200!Y$22</f>
        <v>19.898758000000001</v>
      </c>
      <c r="CH7" s="29">
        <f>DataSummary40012200!Z$22</f>
        <v>17.0686</v>
      </c>
      <c r="CN7" s="1">
        <f>DataSummary40012900!B$22</f>
        <v>0</v>
      </c>
      <c r="CO7" s="1">
        <f>DataSummary40012900!C$22</f>
        <v>1.4999999999999999E-2</v>
      </c>
      <c r="CP7" s="1">
        <f>DataSummary40012900!D$22</f>
        <v>2.5010999999999999E-2</v>
      </c>
      <c r="CQ7" s="1">
        <f>DataSummary40012900!E$22</f>
        <v>3.4949000000000001E-2</v>
      </c>
      <c r="CR7" s="1">
        <f>DataSummary40012900!F$22</f>
        <v>1.4936999999999999E-2</v>
      </c>
      <c r="CS7" s="1">
        <f>DataSummary40012900!G$22</f>
        <v>1.0936999999999999E-2</v>
      </c>
      <c r="CT7" s="1">
        <f>DataSummary40012900!H$22</f>
        <v>8.0999999999999996E-3</v>
      </c>
      <c r="CU7" s="1">
        <f>DataSummary40012900!I$22</f>
        <v>0</v>
      </c>
      <c r="CV7" s="1">
        <f>DataSummary40012900!J$22</f>
        <v>0</v>
      </c>
      <c r="CW7" s="1">
        <f>DataSummary40012900!K$22</f>
        <v>0</v>
      </c>
      <c r="CX7" s="1">
        <f>DataSummary40012900!L$22</f>
        <v>0</v>
      </c>
      <c r="CY7" s="1">
        <f>DataSummary40012900!M$22</f>
        <v>0</v>
      </c>
      <c r="CZ7" s="1">
        <f>DataSummary40012900!N$22</f>
        <v>3.6999999999999998E-2</v>
      </c>
      <c r="DA7" s="1">
        <f>DataSummary40012900!O$22</f>
        <v>0</v>
      </c>
      <c r="DB7" s="1">
        <f>DataSummary40012900!P$22</f>
        <v>0</v>
      </c>
      <c r="DC7" s="1">
        <f>DataSummary40012900!Q$22</f>
        <v>0</v>
      </c>
      <c r="DD7" s="1">
        <f>DataSummary40012900!R$22</f>
        <v>0</v>
      </c>
      <c r="DE7" s="1">
        <f>DataSummary40012900!S$22</f>
        <v>0</v>
      </c>
      <c r="DF7" s="1">
        <f>DataSummary40012900!T$22</f>
        <v>0</v>
      </c>
      <c r="DG7" s="1">
        <f>DataSummary40012900!U$22</f>
        <v>0</v>
      </c>
      <c r="DH7" s="1">
        <f>DataSummary40012900!V$22</f>
        <v>0</v>
      </c>
      <c r="DI7" s="29">
        <f>DataSummary40012900!W$22</f>
        <v>0</v>
      </c>
      <c r="DJ7" s="29">
        <f>DataSummary40012900!X$22</f>
        <v>0</v>
      </c>
      <c r="DK7" s="29">
        <f>DataSummary40012900!Y$22</f>
        <v>0</v>
      </c>
      <c r="DL7" s="29">
        <f>DataSummary40012900!Z$22</f>
        <v>0.5635</v>
      </c>
    </row>
    <row r="8" spans="1:116" x14ac:dyDescent="0.25">
      <c r="A8" s="2" t="str">
        <f>DataSummary40011000!A$31</f>
        <v>USA</v>
      </c>
      <c r="B8" s="1">
        <f>DataSummary40011000!B$31</f>
        <v>7.8547889999999994</v>
      </c>
      <c r="C8" s="1">
        <f>DataSummary40011000!C$31</f>
        <v>4.8812850000000001</v>
      </c>
      <c r="D8" s="1">
        <f>DataSummary40011000!D$31</f>
        <v>0.81299999999999994</v>
      </c>
      <c r="E8" s="1">
        <f>DataSummary40011000!E$31</f>
        <v>0.99381199999999992</v>
      </c>
      <c r="F8" s="1">
        <f>DataSummary40011000!F$31</f>
        <v>0.430562</v>
      </c>
      <c r="G8" s="1">
        <f>DataSummary40011000!G$31</f>
        <v>2.8339E-2</v>
      </c>
      <c r="H8" s="1">
        <f>DataSummary40011000!H$31</f>
        <v>0</v>
      </c>
      <c r="I8" s="1">
        <f>DataSummary40011000!I$31</f>
        <v>0.11595999999999999</v>
      </c>
      <c r="J8" s="1">
        <f>DataSummary40011000!J$31</f>
        <v>0.15262799999999999</v>
      </c>
      <c r="K8" s="1">
        <f>DataSummary40011000!K$31</f>
        <v>0.127499</v>
      </c>
      <c r="L8" s="1">
        <f>DataSummary40011000!L$31</f>
        <v>0.20749999999999999</v>
      </c>
      <c r="M8" s="1">
        <f>DataSummary40011000!M$31</f>
        <v>0.42415900000000001</v>
      </c>
      <c r="N8" s="1">
        <f>DataSummary40011000!N$31</f>
        <v>0.448492</v>
      </c>
      <c r="O8" s="1">
        <f>DataSummary40011000!O$31</f>
        <v>0.24608999999999998</v>
      </c>
      <c r="P8" s="1">
        <f>DataSummary40011000!P$31</f>
        <v>1.4937659999999999</v>
      </c>
      <c r="Q8" s="1">
        <f>DataSummary40011000!Q$31</f>
        <v>1.899357</v>
      </c>
      <c r="R8" s="1">
        <f>DataSummary40011000!R$31</f>
        <v>3.9138989999999998</v>
      </c>
      <c r="S8" s="1">
        <f>DataSummary40011000!S$31</f>
        <v>7.0438359999999998</v>
      </c>
      <c r="T8" s="1">
        <f>DataSummary40011000!T$31</f>
        <v>7.8117570000000001</v>
      </c>
      <c r="U8" s="1">
        <f>DataSummary40011000!U$31</f>
        <v>9.3992199999999997</v>
      </c>
      <c r="V8" s="1">
        <f>DataSummary40011000!V$31</f>
        <v>8.528967999999999</v>
      </c>
      <c r="W8" s="29">
        <f>DataSummary40011000!W$31</f>
        <v>7.4688079999999992</v>
      </c>
      <c r="X8" s="29">
        <f>DataSummary40011000!X$31</f>
        <v>5.7618339999999995</v>
      </c>
      <c r="Y8" s="29">
        <f>DataSummary40011000!Y$31</f>
        <v>7.4494939999999996</v>
      </c>
      <c r="Z8" s="29">
        <f>DataSummary40011000!Z$31</f>
        <v>8.6373699999999989</v>
      </c>
      <c r="AF8" s="1">
        <f>DataSummary40012100!B$31</f>
        <v>0</v>
      </c>
      <c r="AG8" s="1">
        <f>DataSummary40012100!C$31</f>
        <v>0</v>
      </c>
      <c r="AH8" s="1">
        <f>DataSummary40012100!D$31</f>
        <v>0</v>
      </c>
      <c r="AI8" s="1">
        <f>DataSummary40012100!E$31</f>
        <v>0</v>
      </c>
      <c r="AJ8" s="1">
        <f>DataSummary40012100!F$31</f>
        <v>0</v>
      </c>
      <c r="AK8" s="1">
        <f>DataSummary40012100!G$31</f>
        <v>0</v>
      </c>
      <c r="AL8" s="1">
        <f>DataSummary40012100!H$31</f>
        <v>0</v>
      </c>
      <c r="AM8" s="1">
        <f>DataSummary40012100!I$31</f>
        <v>0</v>
      </c>
      <c r="AN8" s="1">
        <f>DataSummary40012100!J$31</f>
        <v>0</v>
      </c>
      <c r="AO8" s="1">
        <f>DataSummary40012100!K$31</f>
        <v>0</v>
      </c>
      <c r="AP8" s="1">
        <f>DataSummary40012100!L$31</f>
        <v>0</v>
      </c>
      <c r="AQ8" s="1">
        <f>DataSummary40012100!M$31</f>
        <v>0</v>
      </c>
      <c r="AR8" s="1">
        <f>DataSummary40012100!N$31</f>
        <v>0</v>
      </c>
      <c r="AS8" s="1">
        <f>DataSummary40012100!O$31</f>
        <v>0</v>
      </c>
      <c r="AT8" s="1">
        <f>DataSummary40012100!P$31</f>
        <v>0</v>
      </c>
      <c r="AU8" s="1">
        <f>DataSummary40012100!Q$31</f>
        <v>2.0239999999999998E-2</v>
      </c>
      <c r="AV8" s="1">
        <f>DataSummary40012100!R$31</f>
        <v>6.0719999999999996E-2</v>
      </c>
      <c r="AW8" s="1">
        <f>DataSummary40012100!S$31</f>
        <v>4.0479999999999995E-2</v>
      </c>
      <c r="AX8" s="1">
        <f>DataSummary40012100!T$31</f>
        <v>0</v>
      </c>
      <c r="AY8" s="1">
        <f>DataSummary40012100!U$31</f>
        <v>0</v>
      </c>
      <c r="AZ8" s="1">
        <f>DataSummary40012100!V$31</f>
        <v>0</v>
      </c>
      <c r="BA8" s="29">
        <f>DataSummary40012100!W$31</f>
        <v>0</v>
      </c>
      <c r="BB8" s="29">
        <f>DataSummary40012100!X$31</f>
        <v>0</v>
      </c>
      <c r="BC8" s="29">
        <f>DataSummary40012100!Y$31</f>
        <v>0</v>
      </c>
      <c r="BD8" s="29">
        <f>DataSummary40012100!Z$31</f>
        <v>0</v>
      </c>
      <c r="BJ8" s="1">
        <f>DataSummary40012200!B$31</f>
        <v>9.0031E-2</v>
      </c>
      <c r="BK8" s="1">
        <f>DataSummary40012200!C$31</f>
        <v>0</v>
      </c>
      <c r="BL8" s="1">
        <f>DataSummary40012200!D$31</f>
        <v>0</v>
      </c>
      <c r="BM8" s="1">
        <f>DataSummary40012200!E$31</f>
        <v>1.062E-3</v>
      </c>
      <c r="BN8" s="1">
        <f>DataSummary40012200!F$31</f>
        <v>1.1375E-2</v>
      </c>
      <c r="BO8" s="1">
        <f>DataSummary40012200!G$31</f>
        <v>0</v>
      </c>
      <c r="BP8" s="1">
        <f>DataSummary40012200!H$31</f>
        <v>4.0385999999999998E-2</v>
      </c>
      <c r="BQ8" s="1">
        <f>DataSummary40012200!I$31</f>
        <v>0.66899999999999993</v>
      </c>
      <c r="BR8" s="1">
        <f>DataSummary40012200!J$31</f>
        <v>2.6294369999999998</v>
      </c>
      <c r="BS8" s="1">
        <f>DataSummary40012200!K$31</f>
        <v>1.615032</v>
      </c>
      <c r="BT8" s="1">
        <f>DataSummary40012200!L$31</f>
        <v>1.3179719999999999</v>
      </c>
      <c r="BU8" s="1">
        <f>DataSummary40012200!M$31</f>
        <v>3.513722</v>
      </c>
      <c r="BV8" s="1">
        <f>DataSummary40012200!N$31</f>
        <v>10.947571999999999</v>
      </c>
      <c r="BW8" s="1">
        <f>DataSummary40012200!O$31</f>
        <v>11.840688999999999</v>
      </c>
      <c r="BX8" s="1">
        <f>DataSummary40012200!P$31</f>
        <v>6.5782799999999995</v>
      </c>
      <c r="BY8" s="1">
        <f>DataSummary40012200!Q$31</f>
        <v>15.615563999999999</v>
      </c>
      <c r="BZ8" s="1">
        <f>DataSummary40012200!R$31</f>
        <v>16.526682000000001</v>
      </c>
      <c r="CA8" s="1">
        <f>DataSummary40012200!S$31</f>
        <v>14.665991</v>
      </c>
      <c r="CB8" s="1">
        <f>DataSummary40012200!T$31</f>
        <v>9.4761309999999987</v>
      </c>
      <c r="CC8" s="1">
        <f>DataSummary40012200!U$31</f>
        <v>4.28444</v>
      </c>
      <c r="CD8" s="1">
        <f>DataSummary40012200!V$31</f>
        <v>4.3328989999999994</v>
      </c>
      <c r="CE8" s="29">
        <f>DataSummary40012200!W$31</f>
        <v>6.0934599999999994</v>
      </c>
      <c r="CF8" s="29">
        <f>DataSummary40012200!X$31</f>
        <v>8.0335719999999995</v>
      </c>
      <c r="CG8" s="29">
        <f>DataSummary40012200!Y$31</f>
        <v>5.8504719999999999</v>
      </c>
      <c r="CH8" s="29">
        <f>DataSummary40012200!Z$31</f>
        <v>5.5019999999999998</v>
      </c>
      <c r="CN8" s="1">
        <f>DataSummary40012900!B$31</f>
        <v>0</v>
      </c>
      <c r="CO8" s="1">
        <f>DataSummary40012900!C$31</f>
        <v>0</v>
      </c>
      <c r="CP8" s="1">
        <f>DataSummary40012900!D$31</f>
        <v>4.9600000000000002E-4</v>
      </c>
      <c r="CQ8" s="1">
        <f>DataSummary40012900!E$31</f>
        <v>0</v>
      </c>
      <c r="CR8" s="1">
        <f>DataSummary40012900!F$31</f>
        <v>0</v>
      </c>
      <c r="CS8" s="1">
        <f>DataSummary40012900!G$31</f>
        <v>0</v>
      </c>
      <c r="CT8" s="1">
        <f>DataSummary40012900!H$31</f>
        <v>0</v>
      </c>
      <c r="CU8" s="1">
        <f>DataSummary40012900!I$31</f>
        <v>0</v>
      </c>
      <c r="CV8" s="1">
        <f>DataSummary40012900!J$31</f>
        <v>0</v>
      </c>
      <c r="CW8" s="1">
        <f>DataSummary40012900!K$31</f>
        <v>0</v>
      </c>
      <c r="CX8" s="1">
        <f>DataSummary40012900!L$31</f>
        <v>0</v>
      </c>
      <c r="CY8" s="1">
        <f>DataSummary40012900!M$31</f>
        <v>0</v>
      </c>
      <c r="CZ8" s="1">
        <f>DataSummary40012900!N$31</f>
        <v>0</v>
      </c>
      <c r="DA8" s="1">
        <f>DataSummary40012900!O$31</f>
        <v>0</v>
      </c>
      <c r="DB8" s="1">
        <f>DataSummary40012900!P$31</f>
        <v>0</v>
      </c>
      <c r="DC8" s="1">
        <f>DataSummary40012900!Q$31</f>
        <v>0</v>
      </c>
      <c r="DD8" s="1">
        <f>DataSummary40012900!R$31</f>
        <v>0</v>
      </c>
      <c r="DE8" s="1">
        <f>DataSummary40012900!S$31</f>
        <v>0</v>
      </c>
      <c r="DF8" s="1">
        <f>DataSummary40012900!T$31</f>
        <v>0</v>
      </c>
      <c r="DG8" s="1">
        <f>DataSummary40012900!U$31</f>
        <v>5.1999999999999997E-5</v>
      </c>
      <c r="DH8" s="1">
        <f>DataSummary40012900!V$31</f>
        <v>0</v>
      </c>
      <c r="DI8" s="29">
        <f>DataSummary40012900!W$31</f>
        <v>0</v>
      </c>
      <c r="DJ8" s="29">
        <f>DataSummary40012900!X$31</f>
        <v>0</v>
      </c>
      <c r="DK8" s="29">
        <f>DataSummary40012900!Y$31</f>
        <v>0</v>
      </c>
      <c r="DL8" s="29">
        <f>DataSummary40012900!Z$31</f>
        <v>0</v>
      </c>
    </row>
    <row r="9" spans="1:116" x14ac:dyDescent="0.25">
      <c r="A9" s="2" t="s">
        <v>0</v>
      </c>
      <c r="B9" s="1">
        <f t="shared" ref="B9:Z9" si="0">B1-SUM(B3:B8)</f>
        <v>0.6648179999999968</v>
      </c>
      <c r="C9" s="1">
        <f t="shared" si="0"/>
        <v>0.5036730000000027</v>
      </c>
      <c r="D9" s="1">
        <f t="shared" si="0"/>
        <v>0.59690399999999855</v>
      </c>
      <c r="E9" s="1">
        <f t="shared" si="0"/>
        <v>0.76450599999999724</v>
      </c>
      <c r="F9" s="1">
        <f t="shared" si="0"/>
        <v>1.4924339999999994</v>
      </c>
      <c r="G9" s="1">
        <f t="shared" si="0"/>
        <v>0.83267399999999725</v>
      </c>
      <c r="H9" s="1">
        <f t="shared" si="0"/>
        <v>0.80357099999999804</v>
      </c>
      <c r="I9" s="1">
        <f t="shared" si="0"/>
        <v>0.39418900000000079</v>
      </c>
      <c r="J9" s="1">
        <f t="shared" si="0"/>
        <v>1.2728579999999994</v>
      </c>
      <c r="K9" s="1">
        <f t="shared" si="0"/>
        <v>3.3353950000000019</v>
      </c>
      <c r="L9" s="1">
        <f t="shared" si="0"/>
        <v>3.187379</v>
      </c>
      <c r="M9" s="1">
        <f t="shared" si="0"/>
        <v>4.4325240000000008</v>
      </c>
      <c r="N9" s="1">
        <f t="shared" si="0"/>
        <v>3.9464390000000016</v>
      </c>
      <c r="O9" s="1">
        <f t="shared" si="0"/>
        <v>6.0021060000000084</v>
      </c>
      <c r="P9" s="1">
        <f t="shared" si="0"/>
        <v>6.7339819999999975</v>
      </c>
      <c r="Q9" s="1">
        <f t="shared" si="0"/>
        <v>7.0766119999999972</v>
      </c>
      <c r="R9" s="1">
        <f t="shared" si="0"/>
        <v>5.3640329999999992</v>
      </c>
      <c r="S9" s="1">
        <f t="shared" si="0"/>
        <v>3.8840900000000005</v>
      </c>
      <c r="T9" s="1">
        <f t="shared" si="0"/>
        <v>5.4211370000000016</v>
      </c>
      <c r="U9" s="1">
        <f t="shared" si="0"/>
        <v>2.7468320000000048</v>
      </c>
      <c r="V9" s="1">
        <f t="shared" si="0"/>
        <v>3.2703679999999977</v>
      </c>
      <c r="W9" s="29">
        <f t="shared" si="0"/>
        <v>9.4962579999999974</v>
      </c>
      <c r="X9" s="29">
        <f t="shared" si="0"/>
        <v>8.5294419999999889</v>
      </c>
      <c r="Y9" s="29">
        <f t="shared" si="0"/>
        <v>7.7051969999999983</v>
      </c>
      <c r="Z9" s="29">
        <f t="shared" si="0"/>
        <v>9.2716740000000115</v>
      </c>
      <c r="AF9" s="1">
        <f t="shared" ref="AF9:BD9" si="1">AF1-SUM(AF3:AF8)</f>
        <v>3.4217999999999998E-2</v>
      </c>
      <c r="AG9" s="1">
        <f t="shared" si="1"/>
        <v>0</v>
      </c>
      <c r="AH9" s="1">
        <f t="shared" si="1"/>
        <v>0</v>
      </c>
      <c r="AI9" s="1">
        <f t="shared" si="1"/>
        <v>1.1937000000000003E-2</v>
      </c>
      <c r="AJ9" s="1">
        <f t="shared" si="1"/>
        <v>1.6811999999999994E-2</v>
      </c>
      <c r="AK9" s="1">
        <f t="shared" si="1"/>
        <v>4.249999999999976E-3</v>
      </c>
      <c r="AL9" s="1">
        <f t="shared" si="1"/>
        <v>1.0085000000000011E-2</v>
      </c>
      <c r="AM9" s="1">
        <f t="shared" si="1"/>
        <v>0</v>
      </c>
      <c r="AN9" s="1">
        <f t="shared" si="1"/>
        <v>0</v>
      </c>
      <c r="AO9" s="1">
        <f t="shared" si="1"/>
        <v>9.2000000000008741E-5</v>
      </c>
      <c r="AP9" s="1">
        <f t="shared" si="1"/>
        <v>4.9756999999999996E-2</v>
      </c>
      <c r="AQ9" s="1">
        <f t="shared" si="1"/>
        <v>5.8077999999999991E-2</v>
      </c>
      <c r="AR9" s="1">
        <f t="shared" si="1"/>
        <v>0.113423</v>
      </c>
      <c r="AS9" s="1">
        <f t="shared" si="1"/>
        <v>4.0079000000000004E-2</v>
      </c>
      <c r="AT9" s="1">
        <f t="shared" si="1"/>
        <v>4.0419999999999984E-2</v>
      </c>
      <c r="AU9" s="1">
        <f t="shared" si="1"/>
        <v>0</v>
      </c>
      <c r="AV9" s="1">
        <f t="shared" si="1"/>
        <v>2.0160000000000011E-2</v>
      </c>
      <c r="AW9" s="1">
        <f t="shared" si="1"/>
        <v>0</v>
      </c>
      <c r="AX9" s="1">
        <f t="shared" si="1"/>
        <v>6.1819999999999986E-2</v>
      </c>
      <c r="AY9" s="1">
        <f t="shared" si="1"/>
        <v>0.15046500000000002</v>
      </c>
      <c r="AZ9" s="1">
        <f t="shared" si="1"/>
        <v>0.10863</v>
      </c>
      <c r="BA9" s="29">
        <f t="shared" si="1"/>
        <v>0.30092999999999992</v>
      </c>
      <c r="BB9" s="29">
        <f t="shared" si="1"/>
        <v>0.31722499999999998</v>
      </c>
      <c r="BC9" s="29">
        <f t="shared" si="1"/>
        <v>0.40840499999999996</v>
      </c>
      <c r="BD9" s="29">
        <f t="shared" si="1"/>
        <v>0.34392000000000006</v>
      </c>
      <c r="BJ9" s="1">
        <f t="shared" ref="BJ9:CH9" si="2">BJ1-SUM(BJ3:BJ8)</f>
        <v>0.61229499999999959</v>
      </c>
      <c r="BK9" s="1">
        <f t="shared" si="2"/>
        <v>0.20058500000000024</v>
      </c>
      <c r="BL9" s="1">
        <f t="shared" si="2"/>
        <v>0.19466700000000081</v>
      </c>
      <c r="BM9" s="1">
        <f t="shared" si="2"/>
        <v>0.63531200000000076</v>
      </c>
      <c r="BN9" s="1">
        <f t="shared" si="2"/>
        <v>0.81770900000000069</v>
      </c>
      <c r="BO9" s="1">
        <f t="shared" si="2"/>
        <v>0.93824400000000452</v>
      </c>
      <c r="BP9" s="1">
        <f t="shared" si="2"/>
        <v>1.2467120000000023</v>
      </c>
      <c r="BQ9" s="1">
        <f t="shared" si="2"/>
        <v>2.0760679999999994</v>
      </c>
      <c r="BR9" s="1">
        <f t="shared" si="2"/>
        <v>5.2135279999999966</v>
      </c>
      <c r="BS9" s="1">
        <f t="shared" si="2"/>
        <v>9.0562040000000046</v>
      </c>
      <c r="BT9" s="1">
        <f t="shared" si="2"/>
        <v>7.6097180000000009</v>
      </c>
      <c r="BU9" s="1">
        <f t="shared" si="2"/>
        <v>11.586964999999992</v>
      </c>
      <c r="BV9" s="1">
        <f t="shared" si="2"/>
        <v>15.198566000000007</v>
      </c>
      <c r="BW9" s="1">
        <f t="shared" si="2"/>
        <v>10.632895999999988</v>
      </c>
      <c r="BX9" s="1">
        <f t="shared" si="2"/>
        <v>15.371400999999992</v>
      </c>
      <c r="BY9" s="1">
        <f t="shared" si="2"/>
        <v>14.416264999999989</v>
      </c>
      <c r="BZ9" s="1">
        <f t="shared" si="2"/>
        <v>10.921858999999998</v>
      </c>
      <c r="CA9" s="1">
        <f t="shared" si="2"/>
        <v>9.8691560000000109</v>
      </c>
      <c r="CB9" s="1">
        <f t="shared" si="2"/>
        <v>12.735158999999996</v>
      </c>
      <c r="CC9" s="1">
        <f t="shared" si="2"/>
        <v>11.654609934554543</v>
      </c>
      <c r="CD9" s="1">
        <f t="shared" si="2"/>
        <v>7.9700620000000058</v>
      </c>
      <c r="CE9" s="29">
        <f t="shared" si="2"/>
        <v>10.298721</v>
      </c>
      <c r="CF9" s="29">
        <f t="shared" si="2"/>
        <v>7.6072589999999991</v>
      </c>
      <c r="CG9" s="29">
        <f t="shared" si="2"/>
        <v>9.0171560000000071</v>
      </c>
      <c r="CH9" s="29">
        <f t="shared" si="2"/>
        <v>12.489103999999998</v>
      </c>
      <c r="CN9" s="1">
        <f t="shared" ref="CN9:DL9" si="3">CN1-SUM(CN3:CN8)</f>
        <v>0</v>
      </c>
      <c r="CO9" s="1">
        <f t="shared" si="3"/>
        <v>9.8119999999999943E-3</v>
      </c>
      <c r="CP9" s="1">
        <f t="shared" si="3"/>
        <v>0</v>
      </c>
      <c r="CQ9" s="1">
        <f t="shared" si="3"/>
        <v>5.0299999999999651E-4</v>
      </c>
      <c r="CR9" s="1">
        <f t="shared" si="3"/>
        <v>7.0457000000000103E-2</v>
      </c>
      <c r="CS9" s="1">
        <f t="shared" si="3"/>
        <v>8.7054999999999938E-2</v>
      </c>
      <c r="CT9" s="1">
        <f t="shared" si="3"/>
        <v>0.12704000000000004</v>
      </c>
      <c r="CU9" s="1">
        <f t="shared" si="3"/>
        <v>0.10322999999999997</v>
      </c>
      <c r="CV9" s="1">
        <f t="shared" si="3"/>
        <v>4.2374999999999996E-2</v>
      </c>
      <c r="CW9" s="1">
        <f t="shared" si="3"/>
        <v>0</v>
      </c>
      <c r="CX9" s="1">
        <f t="shared" si="3"/>
        <v>2.7999999999999998E-4</v>
      </c>
      <c r="CY9" s="1">
        <f t="shared" si="3"/>
        <v>0</v>
      </c>
      <c r="CZ9" s="1">
        <f t="shared" si="3"/>
        <v>1.795999999999999E-3</v>
      </c>
      <c r="DA9" s="1">
        <f t="shared" si="3"/>
        <v>7.2399999999999993E-4</v>
      </c>
      <c r="DB9" s="1">
        <f t="shared" si="3"/>
        <v>2.1814999999999998E-2</v>
      </c>
      <c r="DC9" s="1">
        <f t="shared" si="3"/>
        <v>7.9999999999999993E-5</v>
      </c>
      <c r="DD9" s="1">
        <f t="shared" si="3"/>
        <v>7.9999999999999993E-5</v>
      </c>
      <c r="DE9" s="1">
        <f t="shared" si="3"/>
        <v>3.0000000000000001E-6</v>
      </c>
      <c r="DF9" s="1">
        <f t="shared" si="3"/>
        <v>2.5499999999999996E-4</v>
      </c>
      <c r="DG9" s="1">
        <f t="shared" si="3"/>
        <v>8.5593013951122884E-2</v>
      </c>
      <c r="DH9" s="1">
        <f t="shared" si="3"/>
        <v>1.1786E-2</v>
      </c>
      <c r="DI9" s="29">
        <f t="shared" si="3"/>
        <v>3.1E-4</v>
      </c>
      <c r="DJ9" s="29">
        <f t="shared" si="3"/>
        <v>6.1399999999999996E-3</v>
      </c>
      <c r="DK9" s="29">
        <f t="shared" si="3"/>
        <v>3.4E-5</v>
      </c>
      <c r="DL9" s="29">
        <f t="shared" si="3"/>
        <v>0</v>
      </c>
    </row>
  </sheetData>
  <sortState xmlns:xlrd2="http://schemas.microsoft.com/office/spreadsheetml/2017/richdata2" ref="A3:DL6">
    <sortCondition ref="A3:A6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2021-03-28T22:25:14Z</dcterms:modified>
</cp:coreProperties>
</file>