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468D6D03-0C4C-4020-827F-45DE2FCCAD9C}" xr6:coauthVersionLast="46" xr6:coauthVersionMax="46" xr10:uidLastSave="{00000000-0000-0000-0000-000000000000}"/>
  <bookViews>
    <workbookView xWindow="-110" yWindow="-110" windowWidth="19420" windowHeight="10420" tabRatio="291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5" i="8" l="1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AC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AC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AC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AC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B39" i="6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C39" i="16"/>
  <c r="B39" i="16"/>
  <c r="Z39" i="15"/>
  <c r="Y36" i="15"/>
  <c r="Y33" i="15"/>
  <c r="Y32" i="15"/>
  <c r="Y2" i="15"/>
  <c r="AC29" i="8"/>
  <c r="AA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C27" i="8"/>
  <c r="AA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AC30" i="8"/>
  <c r="AA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AC37" i="8"/>
  <c r="AA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AC25" i="8"/>
  <c r="AA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C22" i="8"/>
  <c r="AA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AC13" i="8"/>
  <c r="AA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AC15" i="8"/>
  <c r="AA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AC14" i="8"/>
  <c r="AA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AC17" i="8"/>
  <c r="AA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AC12" i="8"/>
  <c r="AA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DJ7" i="7"/>
  <c r="CY7" i="7"/>
  <c r="CX7" i="7"/>
  <c r="CW7" i="7"/>
  <c r="CV7" i="7"/>
  <c r="CU7" i="7"/>
  <c r="CT7" i="7"/>
  <c r="CS7" i="7"/>
  <c r="CR7" i="7"/>
  <c r="CQ7" i="7"/>
  <c r="CP7" i="7"/>
  <c r="CO7" i="7"/>
  <c r="CN7" i="7"/>
  <c r="CM7" i="7"/>
  <c r="CL7" i="7"/>
  <c r="CG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D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A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A7" i="7"/>
  <c r="DJ5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G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D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A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A5" i="7"/>
  <c r="M2" i="2"/>
  <c r="AC24" i="8"/>
  <c r="AC33" i="8"/>
  <c r="AC26" i="8"/>
  <c r="AC11" i="8"/>
  <c r="C2" i="7"/>
  <c r="A8" i="7"/>
  <c r="A3" i="7"/>
  <c r="A4" i="7"/>
  <c r="AA40" i="8" l="1"/>
  <c r="AA20" i="8"/>
  <c r="AA9" i="8"/>
  <c r="AA6" i="8"/>
  <c r="AA2" i="7"/>
  <c r="BD2" i="7"/>
  <c r="DJ2" i="7"/>
  <c r="CG2" i="7"/>
  <c r="Z40" i="8" l="1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I2" i="7" l="1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M2" i="7"/>
  <c r="CL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I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A34" i="15"/>
  <c r="A33" i="15"/>
  <c r="A5" i="15"/>
  <c r="A4" i="15"/>
  <c r="A3" i="15"/>
  <c r="Z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A34" i="16"/>
  <c r="A33" i="16"/>
  <c r="A5" i="16"/>
  <c r="A4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A34" i="17"/>
  <c r="A33" i="17"/>
  <c r="A5" i="17"/>
  <c r="A4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AG2" i="12"/>
  <c r="AD2" i="12"/>
  <c r="A30" i="15" s="1"/>
  <c r="E2" i="12"/>
  <c r="D2" i="12"/>
  <c r="C2" i="12"/>
  <c r="A1" i="12"/>
  <c r="AH2" i="13"/>
  <c r="AG2" i="13"/>
  <c r="AD2" i="13"/>
  <c r="A30" i="16" s="1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AG2" i="14"/>
  <c r="AF2" i="14"/>
  <c r="A32" i="17" s="1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AG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GO4" i="11"/>
  <c r="AF2" i="12" s="1"/>
  <c r="A32" i="15" s="1"/>
  <c r="GN4" i="11"/>
  <c r="AE2" i="12" s="1"/>
  <c r="A31" i="15" s="1"/>
  <c r="GM4" i="11"/>
  <c r="GL4" i="11"/>
  <c r="AC2" i="12" s="1"/>
  <c r="A29" i="15" s="1"/>
  <c r="GK4" i="11"/>
  <c r="AB2" i="12" s="1"/>
  <c r="A28" i="15" s="1"/>
  <c r="GJ4" i="11"/>
  <c r="AA2" i="12" s="1"/>
  <c r="A27" i="15" s="1"/>
  <c r="GI4" i="11"/>
  <c r="Z2" i="12" s="1"/>
  <c r="A26" i="15" s="1"/>
  <c r="GH4" i="11"/>
  <c r="Y2" i="12" s="1"/>
  <c r="A25" i="15" s="1"/>
  <c r="GG4" i="11"/>
  <c r="X2" i="12" s="1"/>
  <c r="A24" i="15" s="1"/>
  <c r="GF4" i="11"/>
  <c r="W2" i="12" s="1"/>
  <c r="A23" i="15" s="1"/>
  <c r="GE4" i="11"/>
  <c r="V2" i="12" s="1"/>
  <c r="A22" i="15" s="1"/>
  <c r="GD4" i="11"/>
  <c r="U2" i="12" s="1"/>
  <c r="A21" i="15" s="1"/>
  <c r="GC4" i="11"/>
  <c r="T2" i="12" s="1"/>
  <c r="A20" i="15" s="1"/>
  <c r="GB4" i="11"/>
  <c r="S2" i="12" s="1"/>
  <c r="A19" i="15" s="1"/>
  <c r="GA4" i="11"/>
  <c r="R2" i="12" s="1"/>
  <c r="A18" i="15" s="1"/>
  <c r="FZ4" i="11"/>
  <c r="Q2" i="12" s="1"/>
  <c r="A17" i="15" s="1"/>
  <c r="FY4" i="11"/>
  <c r="P2" i="12" s="1"/>
  <c r="A16" i="15" s="1"/>
  <c r="FX4" i="11"/>
  <c r="O2" i="12" s="1"/>
  <c r="A15" i="15" s="1"/>
  <c r="FW4" i="11"/>
  <c r="N2" i="12" s="1"/>
  <c r="A14" i="15" s="1"/>
  <c r="FV4" i="11"/>
  <c r="M2" i="12" s="1"/>
  <c r="A13" i="15" s="1"/>
  <c r="FU4" i="11"/>
  <c r="L2" i="12" s="1"/>
  <c r="A12" i="15" s="1"/>
  <c r="FT4" i="11"/>
  <c r="K2" i="12" s="1"/>
  <c r="A11" i="15" s="1"/>
  <c r="FS4" i="11"/>
  <c r="J2" i="12" s="1"/>
  <c r="A10" i="15" s="1"/>
  <c r="FR4" i="11"/>
  <c r="I2" i="12" s="1"/>
  <c r="A9" i="15" s="1"/>
  <c r="FQ4" i="11"/>
  <c r="H2" i="12" s="1"/>
  <c r="A8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FH4" i="11"/>
  <c r="AF2" i="13" s="1"/>
  <c r="A32" i="16" s="1"/>
  <c r="FG4" i="11"/>
  <c r="AE2" i="13" s="1"/>
  <c r="A31" i="16" s="1"/>
  <c r="FF4" i="11"/>
  <c r="FE4" i="11"/>
  <c r="AC2" i="13" s="1"/>
  <c r="A29" i="16" s="1"/>
  <c r="AC36" i="8" s="1"/>
  <c r="FD4" i="11"/>
  <c r="AB2" i="13" s="1"/>
  <c r="A28" i="16" s="1"/>
  <c r="FC4" i="11"/>
  <c r="AA2" i="13" s="1"/>
  <c r="A27" i="16" s="1"/>
  <c r="FB4" i="11"/>
  <c r="Z2" i="13" s="1"/>
  <c r="A26" i="16" s="1"/>
  <c r="FA4" i="11"/>
  <c r="Y2" i="13" s="1"/>
  <c r="A25" i="16" s="1"/>
  <c r="EZ4" i="11"/>
  <c r="X2" i="13" s="1"/>
  <c r="A24" i="16" s="1"/>
  <c r="EY4" i="11"/>
  <c r="W2" i="13" s="1"/>
  <c r="A23" i="16" s="1"/>
  <c r="EX4" i="11"/>
  <c r="V2" i="13" s="1"/>
  <c r="A22" i="16" s="1"/>
  <c r="EW4" i="11"/>
  <c r="U2" i="13" s="1"/>
  <c r="A21" i="16" s="1"/>
  <c r="EV4" i="11"/>
  <c r="T2" i="13" s="1"/>
  <c r="A20" i="16" s="1"/>
  <c r="EU4" i="11"/>
  <c r="S2" i="13" s="1"/>
  <c r="A19" i="16" s="1"/>
  <c r="ET4" i="11"/>
  <c r="R2" i="13" s="1"/>
  <c r="A18" i="16" s="1"/>
  <c r="ES4" i="11"/>
  <c r="Q2" i="13" s="1"/>
  <c r="A17" i="16" s="1"/>
  <c r="ER4" i="11"/>
  <c r="P2" i="13" s="1"/>
  <c r="A16" i="16" s="1"/>
  <c r="AC28" i="8" s="1"/>
  <c r="EQ4" i="11"/>
  <c r="O2" i="13" s="1"/>
  <c r="A15" i="16" s="1"/>
  <c r="EP4" i="11"/>
  <c r="N2" i="13" s="1"/>
  <c r="A14" i="16" s="1"/>
  <c r="EO4" i="11"/>
  <c r="M2" i="13" s="1"/>
  <c r="A13" i="16" s="1"/>
  <c r="EN4" i="11"/>
  <c r="L2" i="13" s="1"/>
  <c r="A12" i="16" s="1"/>
  <c r="EM4" i="11"/>
  <c r="K2" i="13" s="1"/>
  <c r="A11" i="16" s="1"/>
  <c r="EL4" i="11"/>
  <c r="J2" i="13" s="1"/>
  <c r="A10" i="16" s="1"/>
  <c r="EK4" i="11"/>
  <c r="I2" i="13" s="1"/>
  <c r="A9" i="16" s="1"/>
  <c r="AC23" i="8" s="1"/>
  <c r="EJ4" i="11"/>
  <c r="H2" i="13" s="1"/>
  <c r="A8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EB4" i="11"/>
  <c r="EA4" i="11"/>
  <c r="DZ4" i="11"/>
  <c r="AE2" i="14" s="1"/>
  <c r="A31" i="17" s="1"/>
  <c r="DY4" i="11"/>
  <c r="AD2" i="14" s="1"/>
  <c r="A30" i="17" s="1"/>
  <c r="DX4" i="11"/>
  <c r="AC2" i="14" s="1"/>
  <c r="A29" i="17" s="1"/>
  <c r="DW4" i="11"/>
  <c r="AB2" i="14" s="1"/>
  <c r="A28" i="17" s="1"/>
  <c r="DV4" i="11"/>
  <c r="AA2" i="14" s="1"/>
  <c r="A27" i="17" s="1"/>
  <c r="DU4" i="11"/>
  <c r="Z2" i="14" s="1"/>
  <c r="A26" i="17" s="1"/>
  <c r="DT4" i="11"/>
  <c r="Y2" i="14" s="1"/>
  <c r="A25" i="17" s="1"/>
  <c r="DS4" i="11"/>
  <c r="X2" i="14" s="1"/>
  <c r="A24" i="17" s="1"/>
  <c r="DR4" i="11"/>
  <c r="W2" i="14" s="1"/>
  <c r="A23" i="17" s="1"/>
  <c r="DQ4" i="11"/>
  <c r="V2" i="14" s="1"/>
  <c r="A22" i="17" s="1"/>
  <c r="DP4" i="11"/>
  <c r="U2" i="14" s="1"/>
  <c r="A21" i="17" s="1"/>
  <c r="DO4" i="11"/>
  <c r="T2" i="14" s="1"/>
  <c r="A20" i="17" s="1"/>
  <c r="DN4" i="11"/>
  <c r="S2" i="14" s="1"/>
  <c r="A19" i="17" s="1"/>
  <c r="DM4" i="11"/>
  <c r="R2" i="14" s="1"/>
  <c r="A18" i="17" s="1"/>
  <c r="DL4" i="11"/>
  <c r="Q2" i="14" s="1"/>
  <c r="A17" i="17" s="1"/>
  <c r="DK4" i="11"/>
  <c r="P2" i="14" s="1"/>
  <c r="A16" i="17" s="1"/>
  <c r="DJ4" i="11"/>
  <c r="O2" i="14" s="1"/>
  <c r="A15" i="17" s="1"/>
  <c r="DI4" i="11"/>
  <c r="N2" i="14" s="1"/>
  <c r="A14" i="17" s="1"/>
  <c r="DH4" i="11"/>
  <c r="M2" i="14" s="1"/>
  <c r="A13" i="17" s="1"/>
  <c r="DG4" i="11"/>
  <c r="L2" i="14" s="1"/>
  <c r="A12" i="17" s="1"/>
  <c r="DF4" i="11"/>
  <c r="K2" i="14" s="1"/>
  <c r="A11" i="17" s="1"/>
  <c r="DE4" i="11"/>
  <c r="J2" i="14" s="1"/>
  <c r="A10" i="17" s="1"/>
  <c r="DD4" i="11"/>
  <c r="I2" i="14" s="1"/>
  <c r="A9" i="17" s="1"/>
  <c r="DC4" i="11"/>
  <c r="H2" i="14" s="1"/>
  <c r="A8" i="17" s="1"/>
  <c r="DB4" i="11"/>
  <c r="G2" i="14" s="1"/>
  <c r="A7" i="17" s="1"/>
  <c r="DA4" i="11"/>
  <c r="F2" i="14" s="1"/>
  <c r="A6" i="17" s="1"/>
  <c r="CZ4" i="11"/>
  <c r="CY4" i="11"/>
  <c r="CX4" i="11"/>
  <c r="CU4" i="11"/>
  <c r="CT4" i="11"/>
  <c r="AF2" i="5" s="1"/>
  <c r="CS4" i="11"/>
  <c r="AE2" i="5" s="1"/>
  <c r="CR4" i="11"/>
  <c r="AD2" i="5" s="1"/>
  <c r="CQ4" i="11"/>
  <c r="AC2" i="5" s="1"/>
  <c r="CP4" i="11"/>
  <c r="AB2" i="5" s="1"/>
  <c r="CO4" i="11"/>
  <c r="AA2" i="5" s="1"/>
  <c r="CN4" i="11"/>
  <c r="Z2" i="5" s="1"/>
  <c r="CM4" i="11"/>
  <c r="Y2" i="5" s="1"/>
  <c r="CL4" i="11"/>
  <c r="X2" i="5" s="1"/>
  <c r="CK4" i="11"/>
  <c r="W2" i="5" s="1"/>
  <c r="CJ4" i="11"/>
  <c r="V2" i="5" s="1"/>
  <c r="CI4" i="11"/>
  <c r="U2" i="5" s="1"/>
  <c r="CH4" i="11"/>
  <c r="T2" i="5" s="1"/>
  <c r="CG4" i="11"/>
  <c r="S2" i="5" s="1"/>
  <c r="CF4" i="11"/>
  <c r="R2" i="5" s="1"/>
  <c r="CE4" i="11"/>
  <c r="Q2" i="5" s="1"/>
  <c r="CD4" i="11"/>
  <c r="P2" i="5" s="1"/>
  <c r="CC4" i="11"/>
  <c r="O2" i="5" s="1"/>
  <c r="CB4" i="11"/>
  <c r="N2" i="5" s="1"/>
  <c r="CA4" i="11"/>
  <c r="M2" i="5" s="1"/>
  <c r="BZ4" i="11"/>
  <c r="L2" i="5" s="1"/>
  <c r="BY4" i="11"/>
  <c r="K2" i="5" s="1"/>
  <c r="BX4" i="11"/>
  <c r="J2" i="5" s="1"/>
  <c r="BW4" i="11"/>
  <c r="I2" i="5" s="1"/>
  <c r="BV4" i="11"/>
  <c r="H2" i="5" s="1"/>
  <c r="BU4" i="11"/>
  <c r="G2" i="5" s="1"/>
  <c r="BT4" i="11"/>
  <c r="F2" i="5" s="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CY1" i="11" l="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EB1" i="11" l="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D2" i="7"/>
  <c r="E2" i="7"/>
  <c r="E2" i="4" l="1"/>
  <c r="E2" i="3"/>
  <c r="A7" i="2"/>
  <c r="F2" i="7"/>
  <c r="C2" i="4"/>
  <c r="C2" i="3"/>
  <c r="C2" i="6"/>
  <c r="A5" i="5"/>
  <c r="D2" i="6" l="1"/>
  <c r="A6" i="5"/>
  <c r="F2" i="4"/>
  <c r="F2" i="3"/>
  <c r="A8" i="2"/>
  <c r="G2" i="7"/>
  <c r="G2" i="4" l="1"/>
  <c r="G2" i="3"/>
  <c r="A9" i="2"/>
  <c r="H2" i="7"/>
  <c r="E2" i="6"/>
  <c r="A7" i="5"/>
  <c r="F2" i="6" l="1"/>
  <c r="A8" i="5"/>
  <c r="H2" i="4"/>
  <c r="H2" i="3"/>
  <c r="A10" i="2"/>
  <c r="I2" i="7"/>
  <c r="I2" i="4" l="1"/>
  <c r="I2" i="3"/>
  <c r="A11" i="2"/>
  <c r="J2" i="7"/>
  <c r="G2" i="6"/>
  <c r="A9" i="5"/>
  <c r="J2" i="4" l="1"/>
  <c r="J2" i="3"/>
  <c r="A12" i="2"/>
  <c r="K2" i="7"/>
  <c r="A10" i="5"/>
  <c r="H2" i="6"/>
  <c r="I2" i="6" l="1"/>
  <c r="A11" i="5"/>
  <c r="K2" i="4"/>
  <c r="K2" i="3"/>
  <c r="A13" i="2"/>
  <c r="L2" i="7"/>
  <c r="L2" i="4" l="1"/>
  <c r="L2" i="3"/>
  <c r="A14" i="2"/>
  <c r="M2" i="7"/>
  <c r="J2" i="6"/>
  <c r="A12" i="5"/>
  <c r="K2" i="6" l="1"/>
  <c r="A13" i="5"/>
  <c r="M2" i="4"/>
  <c r="M2" i="3"/>
  <c r="A15" i="2"/>
  <c r="N2" i="7"/>
  <c r="N2" i="4" l="1"/>
  <c r="N2" i="3"/>
  <c r="O2" i="7"/>
  <c r="A16" i="2"/>
  <c r="L2" i="6"/>
  <c r="A14" i="5"/>
  <c r="M2" i="6" l="1"/>
  <c r="A15" i="5"/>
  <c r="O2" i="4"/>
  <c r="O2" i="3"/>
  <c r="P2" i="7"/>
  <c r="A17" i="2"/>
  <c r="P2" i="4" l="1"/>
  <c r="P2" i="3"/>
  <c r="Q2" i="7"/>
  <c r="A18" i="2"/>
  <c r="N2" i="6"/>
  <c r="A16" i="5"/>
  <c r="O2" i="6" l="1"/>
  <c r="A17" i="5"/>
  <c r="Q2" i="4"/>
  <c r="Q2" i="3"/>
  <c r="A19" i="2"/>
  <c r="R2" i="7"/>
  <c r="R2" i="4" l="1"/>
  <c r="R2" i="3"/>
  <c r="A20" i="2"/>
  <c r="S2" i="7"/>
  <c r="P2" i="6"/>
  <c r="A18" i="5"/>
  <c r="Q2" i="6" l="1"/>
  <c r="A19" i="5"/>
  <c r="S2" i="4"/>
  <c r="S2" i="3"/>
  <c r="A21" i="2"/>
  <c r="T2" i="7"/>
  <c r="R2" i="6" l="1"/>
  <c r="A20" i="5"/>
  <c r="T2" i="4"/>
  <c r="T2" i="3"/>
  <c r="U2" i="7"/>
  <c r="A22" i="2"/>
  <c r="U2" i="4" l="1"/>
  <c r="U2" i="3"/>
  <c r="A23" i="2"/>
  <c r="V2" i="7"/>
  <c r="S2" i="6"/>
  <c r="A21" i="5"/>
  <c r="T2" i="6" l="1"/>
  <c r="A22" i="5"/>
  <c r="V2" i="4"/>
  <c r="V2" i="3"/>
  <c r="A24" i="2"/>
  <c r="W2" i="7"/>
  <c r="W2" i="4" l="1"/>
  <c r="W2" i="3"/>
  <c r="A25" i="2"/>
  <c r="X2" i="7"/>
  <c r="U2" i="6"/>
  <c r="A23" i="5"/>
  <c r="V2" i="6" l="1"/>
  <c r="A24" i="5"/>
  <c r="X2" i="4"/>
  <c r="X2" i="3"/>
  <c r="Y2" i="7"/>
  <c r="A26" i="2"/>
  <c r="W2" i="6" l="1"/>
  <c r="A25" i="5"/>
  <c r="Y2" i="4"/>
  <c r="Y2" i="3"/>
  <c r="Z2" i="7"/>
  <c r="A26" i="5" l="1"/>
  <c r="Y2" i="6" s="1"/>
  <c r="X2" i="6"/>
  <c r="A33" i="3"/>
  <c r="A32" i="3"/>
  <c r="A32" i="4" s="1"/>
  <c r="A31" i="3"/>
  <c r="A31" i="4" s="1"/>
  <c r="A30" i="3"/>
  <c r="A30" i="4" s="1"/>
  <c r="A29" i="3"/>
  <c r="A29" i="4" s="1"/>
  <c r="A28" i="3"/>
  <c r="A27" i="3"/>
  <c r="A27" i="4" s="1"/>
  <c r="A26" i="3"/>
  <c r="A26" i="4" s="1"/>
  <c r="A25" i="3"/>
  <c r="A25" i="4" s="1"/>
  <c r="A24" i="3"/>
  <c r="A24" i="4" s="1"/>
  <c r="A23" i="3"/>
  <c r="A22" i="3"/>
  <c r="A21" i="3"/>
  <c r="A20" i="3"/>
  <c r="A19" i="3"/>
  <c r="A18" i="3"/>
  <c r="A18" i="4" s="1"/>
  <c r="A17" i="3"/>
  <c r="A17" i="4" s="1"/>
  <c r="A16" i="3"/>
  <c r="A16" i="4" s="1"/>
  <c r="A15" i="3"/>
  <c r="A14" i="3"/>
  <c r="A13" i="3"/>
  <c r="A13" i="4" s="1"/>
  <c r="A12" i="3"/>
  <c r="A12" i="4" s="1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23" i="4" l="1"/>
  <c r="A20" i="4"/>
  <c r="A14" i="4"/>
  <c r="A22" i="4"/>
  <c r="A15" i="4"/>
  <c r="A8" i="4"/>
  <c r="A33" i="4"/>
  <c r="A10" i="4"/>
  <c r="A19" i="4"/>
  <c r="A28" i="4"/>
  <c r="A21" i="4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16" i="6"/>
  <c r="A6" i="7" s="1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6" i="6"/>
  <c r="A33" i="6" l="1"/>
  <c r="M27" i="5" l="1"/>
  <c r="Z13" i="6" s="1"/>
  <c r="K27" i="5"/>
  <c r="Z11" i="6" s="1"/>
  <c r="F27" i="12"/>
  <c r="Z6" i="15" s="1"/>
  <c r="AB27" i="14"/>
  <c r="Z28" i="17" s="1"/>
  <c r="O27" i="5"/>
  <c r="Z15" i="6" s="1"/>
  <c r="J27" i="13"/>
  <c r="Z10" i="16" s="1"/>
  <c r="AD27" i="5"/>
  <c r="Z30" i="6" s="1"/>
  <c r="AA27" i="13"/>
  <c r="Z27" i="16" s="1"/>
  <c r="U27" i="13"/>
  <c r="Z21" i="16" s="1"/>
  <c r="F27" i="13"/>
  <c r="Z6" i="16" s="1"/>
  <c r="J27" i="5"/>
  <c r="Z10" i="6" s="1"/>
  <c r="AA27" i="12"/>
  <c r="Z27" i="15" s="1"/>
  <c r="AE27" i="5"/>
  <c r="Z31" i="6" s="1"/>
  <c r="AA8" i="7" s="1"/>
  <c r="AC27" i="13"/>
  <c r="Z29" i="16" s="1"/>
  <c r="AA36" i="8" s="1"/>
  <c r="P27" i="5"/>
  <c r="Z16" i="6" s="1"/>
  <c r="AA6" i="7" s="1"/>
  <c r="N27" i="13"/>
  <c r="Z14" i="16" s="1"/>
  <c r="AB27" i="5"/>
  <c r="Z28" i="6" s="1"/>
  <c r="Z27" i="13"/>
  <c r="Z26" i="16" s="1"/>
  <c r="F27" i="5"/>
  <c r="Z6" i="6" s="1"/>
  <c r="D27" i="13"/>
  <c r="Z4" i="16" s="1"/>
  <c r="X27" i="14"/>
  <c r="Z24" i="17" s="1"/>
  <c r="H27" i="14"/>
  <c r="Z8" i="17" s="1"/>
  <c r="AF27" i="13"/>
  <c r="Z32" i="16" s="1"/>
  <c r="V27" i="5"/>
  <c r="Z22" i="6" s="1"/>
  <c r="AF27" i="14"/>
  <c r="Z32" i="17" s="1"/>
  <c r="M27" i="13"/>
  <c r="Z13" i="16" s="1"/>
  <c r="U27" i="5"/>
  <c r="Z21" i="6" s="1"/>
  <c r="H27" i="5"/>
  <c r="Z8" i="6" s="1"/>
  <c r="K27" i="12"/>
  <c r="Z11" i="15" s="1"/>
  <c r="R27" i="12"/>
  <c r="Z18" i="15" s="1"/>
  <c r="J27" i="14"/>
  <c r="Z10" i="17" s="1"/>
  <c r="Z27" i="5"/>
  <c r="Z26" i="6" s="1"/>
  <c r="E27" i="14"/>
  <c r="Z5" i="17" s="1"/>
  <c r="K27" i="14"/>
  <c r="Z11" i="17" s="1"/>
  <c r="I27" i="12"/>
  <c r="Z9" i="15" s="1"/>
  <c r="F27" i="14"/>
  <c r="Z6" i="17" s="1"/>
  <c r="D27" i="12"/>
  <c r="Z4" i="15" s="1"/>
  <c r="X27" i="5"/>
  <c r="Z24" i="6" s="1"/>
  <c r="V27" i="13"/>
  <c r="Z22" i="16" s="1"/>
  <c r="AF27" i="12"/>
  <c r="Z32" i="15" s="1"/>
  <c r="O27" i="12"/>
  <c r="Z15" i="15" s="1"/>
  <c r="AE27" i="14"/>
  <c r="Z31" i="17" s="1"/>
  <c r="BD8" i="7" s="1"/>
  <c r="P27" i="12"/>
  <c r="Z16" i="15" s="1"/>
  <c r="DJ6" i="7" s="1"/>
  <c r="Q27" i="5"/>
  <c r="Z17" i="6" s="1"/>
  <c r="Q27" i="14"/>
  <c r="Z17" i="17" s="1"/>
  <c r="U27" i="14"/>
  <c r="Z21" i="17" s="1"/>
  <c r="N27" i="14"/>
  <c r="Z14" i="17" s="1"/>
  <c r="L27" i="12"/>
  <c r="Z12" i="15" s="1"/>
  <c r="Y27" i="5"/>
  <c r="Z25" i="6" s="1"/>
  <c r="AF27" i="5"/>
  <c r="Z32" i="6" s="1"/>
  <c r="AD27" i="13"/>
  <c r="Z30" i="16" s="1"/>
  <c r="AG27" i="14"/>
  <c r="Z33" i="17" s="1"/>
  <c r="AC27" i="12"/>
  <c r="Z29" i="15" s="1"/>
  <c r="X27" i="12"/>
  <c r="Z24" i="15" s="1"/>
  <c r="S27" i="13"/>
  <c r="Z19" i="16" s="1"/>
  <c r="P27" i="13"/>
  <c r="Z16" i="16" s="1"/>
  <c r="AB27" i="13"/>
  <c r="Z28" i="16" s="1"/>
  <c r="V27" i="14"/>
  <c r="Z22" i="17" s="1"/>
  <c r="T27" i="12"/>
  <c r="Z20" i="15" s="1"/>
  <c r="E27" i="12"/>
  <c r="Z5" i="15" s="1"/>
  <c r="V27" i="12"/>
  <c r="Z22" i="15" s="1"/>
  <c r="S27" i="14"/>
  <c r="Z19" i="17" s="1"/>
  <c r="Q27" i="12"/>
  <c r="Z17" i="15" s="1"/>
  <c r="L27" i="14"/>
  <c r="Z12" i="17" s="1"/>
  <c r="J27" i="12"/>
  <c r="Z10" i="15" s="1"/>
  <c r="X27" i="13"/>
  <c r="Z24" i="16" s="1"/>
  <c r="I27" i="5"/>
  <c r="Z9" i="6" s="1"/>
  <c r="G27" i="13"/>
  <c r="Z7" i="16" s="1"/>
  <c r="AC27" i="5"/>
  <c r="Z29" i="6" s="1"/>
  <c r="N27" i="5"/>
  <c r="Z14" i="6" s="1"/>
  <c r="T27" i="5"/>
  <c r="Z20" i="6" s="1"/>
  <c r="M27" i="14"/>
  <c r="Z13" i="17" s="1"/>
  <c r="H27" i="13"/>
  <c r="Z8" i="16" s="1"/>
  <c r="J27" i="2"/>
  <c r="Z10" i="3" s="1"/>
  <c r="Z10" i="4" s="1"/>
  <c r="G27" i="12"/>
  <c r="Z7" i="15" s="1"/>
  <c r="L27" i="13"/>
  <c r="Z12" i="16" s="1"/>
  <c r="P27" i="14"/>
  <c r="Z16" i="17" s="1"/>
  <c r="BD6" i="7" s="1"/>
  <c r="AD27" i="14"/>
  <c r="Z30" i="17" s="1"/>
  <c r="W27" i="13"/>
  <c r="Z23" i="16" s="1"/>
  <c r="O27" i="14"/>
  <c r="Z15" i="17" s="1"/>
  <c r="M27" i="12"/>
  <c r="Z13" i="15" s="1"/>
  <c r="AA27" i="14"/>
  <c r="Z27" i="17" s="1"/>
  <c r="Y27" i="12"/>
  <c r="Z25" i="15" s="1"/>
  <c r="AG27" i="5"/>
  <c r="Z33" i="6" s="1"/>
  <c r="AE27" i="13"/>
  <c r="Z31" i="16" s="1"/>
  <c r="AE27" i="12"/>
  <c r="Z31" i="15" s="1"/>
  <c r="DJ8" i="7" s="1"/>
  <c r="Y27" i="13"/>
  <c r="Z25" i="16" s="1"/>
  <c r="AA33" i="8" s="1"/>
  <c r="T27" i="14"/>
  <c r="Z20" i="17" s="1"/>
  <c r="S27" i="12"/>
  <c r="Z19" i="15" s="1"/>
  <c r="L27" i="5"/>
  <c r="Z12" i="6" s="1"/>
  <c r="Y27" i="14"/>
  <c r="Z25" i="17" s="1"/>
  <c r="I27" i="13"/>
  <c r="Z9" i="16" s="1"/>
  <c r="W27" i="5"/>
  <c r="Z23" i="6" s="1"/>
  <c r="R27" i="13"/>
  <c r="Z18" i="16" s="1"/>
  <c r="R27" i="14"/>
  <c r="Z18" i="17" s="1"/>
  <c r="W27" i="12"/>
  <c r="Z23" i="15" s="1"/>
  <c r="S27" i="5"/>
  <c r="Z19" i="6" s="1"/>
  <c r="T27" i="13"/>
  <c r="Z20" i="16" s="1"/>
  <c r="O27" i="13"/>
  <c r="Z15" i="16" s="1"/>
  <c r="G27" i="5"/>
  <c r="Z7" i="6" s="1"/>
  <c r="E27" i="13"/>
  <c r="Z5" i="16" s="1"/>
  <c r="N27" i="12"/>
  <c r="Z14" i="15" s="1"/>
  <c r="W27" i="14"/>
  <c r="Z23" i="17" s="1"/>
  <c r="U27" i="12"/>
  <c r="Z21" i="15" s="1"/>
  <c r="H27" i="12"/>
  <c r="Z8" i="15" s="1"/>
  <c r="D27" i="5"/>
  <c r="Z4" i="6" s="1"/>
  <c r="E27" i="5"/>
  <c r="Z5" i="6" s="1"/>
  <c r="D27" i="14"/>
  <c r="Z4" i="17" s="1"/>
  <c r="AG27" i="13"/>
  <c r="Z33" i="16" s="1"/>
  <c r="I27" i="14"/>
  <c r="Z9" i="17" s="1"/>
  <c r="K27" i="13"/>
  <c r="Z11" i="16" s="1"/>
  <c r="Q27" i="13"/>
  <c r="Z17" i="16" s="1"/>
  <c r="AD27" i="12"/>
  <c r="Z30" i="15" s="1"/>
  <c r="S27" i="2"/>
  <c r="Z19" i="3" s="1"/>
  <c r="Z19" i="4" s="1"/>
  <c r="E27" i="2"/>
  <c r="Z5" i="3" s="1"/>
  <c r="Z5" i="4" s="1"/>
  <c r="M27" i="2"/>
  <c r="Z13" i="3" s="1"/>
  <c r="Z13" i="4" s="1"/>
  <c r="F27" i="2"/>
  <c r="Z6" i="3" s="1"/>
  <c r="Z6" i="4" s="1"/>
  <c r="N27" i="2"/>
  <c r="Z14" i="3" s="1"/>
  <c r="Z14" i="4" s="1"/>
  <c r="V27" i="2"/>
  <c r="Z22" i="3" s="1"/>
  <c r="Z22" i="4" s="1"/>
  <c r="AD27" i="2"/>
  <c r="Z30" i="3" s="1"/>
  <c r="Z30" i="4" s="1"/>
  <c r="W27" i="2"/>
  <c r="Z23" i="3" s="1"/>
  <c r="Z23" i="4" s="1"/>
  <c r="AE27" i="2"/>
  <c r="Z31" i="3" s="1"/>
  <c r="Z31" i="4" s="1"/>
  <c r="H27" i="2"/>
  <c r="Z8" i="3" s="1"/>
  <c r="Z8" i="4" s="1"/>
  <c r="P27" i="2"/>
  <c r="Z16" i="3" s="1"/>
  <c r="Z16" i="4" s="1"/>
  <c r="X27" i="2"/>
  <c r="Z24" i="3" s="1"/>
  <c r="Z24" i="4" s="1"/>
  <c r="AF27" i="2"/>
  <c r="Z32" i="3" s="1"/>
  <c r="Z32" i="4" s="1"/>
  <c r="I27" i="2"/>
  <c r="Z9" i="3" s="1"/>
  <c r="Z9" i="4" s="1"/>
  <c r="Q27" i="2"/>
  <c r="Z17" i="3" s="1"/>
  <c r="Z17" i="4" s="1"/>
  <c r="Y27" i="2"/>
  <c r="Z25" i="3" s="1"/>
  <c r="U27" i="2"/>
  <c r="Z21" i="3" s="1"/>
  <c r="Z21" i="4" s="1"/>
  <c r="O27" i="2"/>
  <c r="Z15" i="3" s="1"/>
  <c r="Z15" i="4" s="1"/>
  <c r="T27" i="2"/>
  <c r="Z20" i="3" s="1"/>
  <c r="Z20" i="4" s="1"/>
  <c r="CG8" i="7" l="1"/>
  <c r="BD3" i="7"/>
  <c r="Z38" i="17"/>
  <c r="AA11" i="8" s="1"/>
  <c r="AA23" i="8"/>
  <c r="Z38" i="15"/>
  <c r="DJ3" i="7"/>
  <c r="Z38" i="6"/>
  <c r="AA3" i="7"/>
  <c r="Z38" i="16"/>
  <c r="AA24" i="8" s="1"/>
  <c r="CG3" i="7"/>
  <c r="Z25" i="4"/>
  <c r="CG6" i="7"/>
  <c r="AA28" i="8"/>
  <c r="K27" i="2"/>
  <c r="Z11" i="3" s="1"/>
  <c r="Z11" i="4" s="1"/>
  <c r="L27" i="2" l="1"/>
  <c r="Z12" i="3" s="1"/>
  <c r="Z12" i="4" s="1"/>
  <c r="Z27" i="14"/>
  <c r="Z26" i="17" s="1"/>
  <c r="G27" i="2"/>
  <c r="Z7" i="3" s="1"/>
  <c r="G27" i="14"/>
  <c r="Z7" i="17" s="1"/>
  <c r="AA27" i="5"/>
  <c r="Z27" i="6" s="1"/>
  <c r="AC27" i="14"/>
  <c r="Z29" i="17" s="1"/>
  <c r="AC27" i="2"/>
  <c r="Z29" i="3" s="1"/>
  <c r="AA27" i="2"/>
  <c r="Z27" i="3" s="1"/>
  <c r="Z27" i="4" s="1"/>
  <c r="D27" i="2"/>
  <c r="Z4" i="3" s="1"/>
  <c r="Z29" i="4" l="1"/>
  <c r="Z7" i="4"/>
  <c r="Z4" i="4"/>
  <c r="Z38" i="3"/>
  <c r="AB27" i="2"/>
  <c r="Z28" i="3" s="1"/>
  <c r="AB27" i="12"/>
  <c r="Z28" i="15" s="1"/>
  <c r="Z27" i="2"/>
  <c r="Z26" i="3" s="1"/>
  <c r="Z27" i="12"/>
  <c r="Z26" i="15" s="1"/>
  <c r="AG27" i="2"/>
  <c r="Z33" i="3" s="1"/>
  <c r="AG27" i="12"/>
  <c r="Z33" i="15" s="1"/>
  <c r="B27" i="13"/>
  <c r="Z36" i="16" s="1"/>
  <c r="C27" i="13"/>
  <c r="Z3" i="16" s="1"/>
  <c r="AH27" i="13"/>
  <c r="Z34" i="16" s="1"/>
  <c r="B27" i="2"/>
  <c r="Z36" i="3" s="1"/>
  <c r="B27" i="5"/>
  <c r="Z36" i="6" s="1"/>
  <c r="R27" i="5"/>
  <c r="Z18" i="6" s="1"/>
  <c r="R27" i="2"/>
  <c r="Z18" i="3" s="1"/>
  <c r="B27" i="14"/>
  <c r="Z36" i="17" s="1"/>
  <c r="AH27" i="14"/>
  <c r="Z34" i="17" s="1"/>
  <c r="C27" i="14"/>
  <c r="Z3" i="17" s="1"/>
  <c r="Z33" i="4" l="1"/>
  <c r="AA26" i="8"/>
  <c r="CG4" i="7"/>
  <c r="Z1" i="16"/>
  <c r="Z26" i="4"/>
  <c r="Z39" i="3"/>
  <c r="Z18" i="4"/>
  <c r="BD4" i="7"/>
  <c r="Z1" i="17"/>
  <c r="Z28" i="4"/>
  <c r="C27" i="2"/>
  <c r="Z3" i="3" s="1"/>
  <c r="C27" i="12"/>
  <c r="Z3" i="15" s="1"/>
  <c r="AH27" i="2"/>
  <c r="Z34" i="3" s="1"/>
  <c r="AH27" i="12"/>
  <c r="Z34" i="15" s="1"/>
  <c r="B27" i="12"/>
  <c r="Z36" i="15" s="1"/>
  <c r="C27" i="5"/>
  <c r="Z3" i="6" s="1"/>
  <c r="AH27" i="5"/>
  <c r="Z34" i="6" s="1"/>
  <c r="Z34" i="4" l="1"/>
  <c r="DJ4" i="7"/>
  <c r="Z1" i="15"/>
  <c r="Z3" i="4"/>
  <c r="Z1" i="4" s="1"/>
  <c r="Z1" i="3"/>
  <c r="CG1" i="7"/>
  <c r="CG9" i="7" s="1"/>
  <c r="AA21" i="8"/>
  <c r="AA38" i="8" s="1"/>
  <c r="AA4" i="7"/>
  <c r="Z1" i="6"/>
  <c r="AA10" i="8"/>
  <c r="AA18" i="8" s="1"/>
  <c r="BD1" i="7"/>
  <c r="BD9" i="7" s="1"/>
  <c r="DJ1" i="7" l="1"/>
  <c r="DJ9" i="7" s="1"/>
  <c r="AA41" i="8"/>
  <c r="AA1" i="7"/>
  <c r="AA9" i="7" s="1"/>
  <c r="AA7" i="8"/>
  <c r="R26" i="14" l="1"/>
  <c r="Y18" i="17" s="1"/>
  <c r="B20" i="5"/>
  <c r="S36" i="6" s="1"/>
  <c r="B18" i="13"/>
  <c r="Q36" i="16" s="1"/>
  <c r="B20" i="14"/>
  <c r="S36" i="17" s="1"/>
  <c r="B21" i="14"/>
  <c r="T36" i="17" s="1"/>
  <c r="B19" i="5"/>
  <c r="R36" i="6" s="1"/>
  <c r="B21" i="13"/>
  <c r="T36" i="16" s="1"/>
  <c r="B18" i="5"/>
  <c r="Q36" i="6" s="1"/>
  <c r="B17" i="5"/>
  <c r="P36" i="6" s="1"/>
  <c r="B24" i="12"/>
  <c r="W36" i="15" s="1"/>
  <c r="B22" i="5"/>
  <c r="U36" i="6" s="1"/>
  <c r="C21" i="14"/>
  <c r="T3" i="17" s="1"/>
  <c r="U12" i="8" s="1"/>
  <c r="C23" i="14"/>
  <c r="V3" i="17" s="1"/>
  <c r="W12" i="8" s="1"/>
  <c r="C20" i="13"/>
  <c r="S3" i="16" s="1"/>
  <c r="C20" i="12"/>
  <c r="S3" i="15" s="1"/>
  <c r="C22" i="14"/>
  <c r="U3" i="17" s="1"/>
  <c r="V12" i="8" s="1"/>
  <c r="C19" i="14"/>
  <c r="R3" i="17" s="1"/>
  <c r="S12" i="8" s="1"/>
  <c r="C19" i="13"/>
  <c r="R3" i="16" s="1"/>
  <c r="C25" i="14"/>
  <c r="X3" i="17" s="1"/>
  <c r="Y12" i="8" s="1"/>
  <c r="C23" i="13"/>
  <c r="V3" i="16" s="1"/>
  <c r="C19" i="12"/>
  <c r="R3" i="15" s="1"/>
  <c r="C25" i="12"/>
  <c r="X3" i="15" s="1"/>
  <c r="C23" i="12"/>
  <c r="V3" i="15" s="1"/>
  <c r="C22" i="13"/>
  <c r="U3" i="16" s="1"/>
  <c r="C17" i="13"/>
  <c r="P3" i="16" s="1"/>
  <c r="C24" i="12"/>
  <c r="W3" i="15" s="1"/>
  <c r="C18" i="13"/>
  <c r="Q3" i="16" s="1"/>
  <c r="C17" i="12"/>
  <c r="P3" i="15" s="1"/>
  <c r="C21" i="13"/>
  <c r="T3" i="16" s="1"/>
  <c r="C18" i="14"/>
  <c r="Q3" i="17" s="1"/>
  <c r="R12" i="8" s="1"/>
  <c r="C20" i="14"/>
  <c r="S3" i="17" s="1"/>
  <c r="T12" i="8" s="1"/>
  <c r="C17" i="14"/>
  <c r="P3" i="17" s="1"/>
  <c r="Q12" i="8" s="1"/>
  <c r="B26" i="5"/>
  <c r="Y36" i="6" s="1"/>
  <c r="C18" i="12"/>
  <c r="Q3" i="15" s="1"/>
  <c r="B24" i="5"/>
  <c r="W36" i="6" s="1"/>
  <c r="C24" i="13"/>
  <c r="W3" i="16" s="1"/>
  <c r="B24" i="13"/>
  <c r="W36" i="16" s="1"/>
  <c r="C25" i="13"/>
  <c r="X3" i="16" s="1"/>
  <c r="C26" i="14"/>
  <c r="Y3" i="17" s="1"/>
  <c r="Z12" i="8" s="1"/>
  <c r="C26" i="13"/>
  <c r="Y3" i="16" s="1"/>
  <c r="N19" i="14" l="1"/>
  <c r="R14" i="17" s="1"/>
  <c r="S23" i="14"/>
  <c r="V19" i="17" s="1"/>
  <c r="N19" i="13"/>
  <c r="R14" i="16" s="1"/>
  <c r="S23" i="12"/>
  <c r="V19" i="15" s="1"/>
  <c r="B22" i="14"/>
  <c r="U36" i="17" s="1"/>
  <c r="AV4" i="7"/>
  <c r="DA4" i="7"/>
  <c r="CZ4" i="7"/>
  <c r="DH4" i="7"/>
  <c r="BB4" i="7"/>
  <c r="B25" i="14"/>
  <c r="X36" i="17" s="1"/>
  <c r="X26" i="8"/>
  <c r="CD4" i="7"/>
  <c r="R26" i="8"/>
  <c r="BX4" i="7"/>
  <c r="DB4" i="7"/>
  <c r="L25" i="12"/>
  <c r="X12" i="15" s="1"/>
  <c r="AZ4" i="7"/>
  <c r="DG4" i="7"/>
  <c r="W26" i="8"/>
  <c r="CC4" i="7"/>
  <c r="S26" i="8"/>
  <c r="BY4" i="7"/>
  <c r="T26" i="8"/>
  <c r="BZ4" i="7"/>
  <c r="AW4" i="7"/>
  <c r="AX4" i="7"/>
  <c r="Z26" i="8"/>
  <c r="CF4" i="7"/>
  <c r="Q26" i="8"/>
  <c r="BW4" i="7"/>
  <c r="U26" i="8"/>
  <c r="CA4" i="7"/>
  <c r="BC4" i="7"/>
  <c r="AT4" i="7"/>
  <c r="V26" i="8"/>
  <c r="CB4" i="7"/>
  <c r="Y26" i="8"/>
  <c r="CE4" i="7"/>
  <c r="AU4" i="7"/>
  <c r="DF4" i="7"/>
  <c r="AY4" i="7"/>
  <c r="DC4" i="7"/>
  <c r="B25" i="5"/>
  <c r="X36" i="6" s="1"/>
  <c r="B21" i="5"/>
  <c r="T36" i="6" s="1"/>
  <c r="B17" i="12"/>
  <c r="P36" i="15" s="1"/>
  <c r="B17" i="13"/>
  <c r="P36" i="16" s="1"/>
  <c r="B20" i="12"/>
  <c r="S36" i="15" s="1"/>
  <c r="B25" i="12"/>
  <c r="X36" i="15" s="1"/>
  <c r="B19" i="13"/>
  <c r="R36" i="16" s="1"/>
  <c r="B19" i="12"/>
  <c r="R36" i="15" s="1"/>
  <c r="B17" i="14"/>
  <c r="P36" i="17" s="1"/>
  <c r="B23" i="5"/>
  <c r="V36" i="6" s="1"/>
  <c r="B19" i="14"/>
  <c r="R36" i="17" s="1"/>
  <c r="B18" i="12"/>
  <c r="Q36" i="15" s="1"/>
  <c r="B18" i="14"/>
  <c r="Q36" i="17" s="1"/>
  <c r="M22" i="13"/>
  <c r="U13" i="16" s="1"/>
  <c r="O25" i="14"/>
  <c r="X15" i="17" s="1"/>
  <c r="G20" i="12"/>
  <c r="S7" i="15" s="1"/>
  <c r="R17" i="12"/>
  <c r="P18" i="15" s="1"/>
  <c r="R17" i="13"/>
  <c r="P18" i="16" s="1"/>
  <c r="J21" i="14"/>
  <c r="T10" i="17" s="1"/>
  <c r="J21" i="12"/>
  <c r="T10" i="15" s="1"/>
  <c r="G20" i="13"/>
  <c r="S7" i="16" s="1"/>
  <c r="M22" i="14"/>
  <c r="U13" i="17" s="1"/>
  <c r="L22" i="12"/>
  <c r="U12" i="15" s="1"/>
  <c r="O25" i="13"/>
  <c r="X15" i="16" s="1"/>
  <c r="L19" i="13"/>
  <c r="R12" i="16" s="1"/>
  <c r="H23" i="12"/>
  <c r="V8" i="15" s="1"/>
  <c r="J24" i="12"/>
  <c r="W10" i="15" s="1"/>
  <c r="Q22" i="14"/>
  <c r="U17" i="17" s="1"/>
  <c r="R24" i="14"/>
  <c r="W18" i="17" s="1"/>
  <c r="G23" i="13"/>
  <c r="V7" i="16" s="1"/>
  <c r="R25" i="14"/>
  <c r="X18" i="17" s="1"/>
  <c r="R25" i="13"/>
  <c r="X18" i="16" s="1"/>
  <c r="M19" i="12"/>
  <c r="R13" i="15" s="1"/>
  <c r="DB5" i="7" s="1"/>
  <c r="O20" i="14"/>
  <c r="S15" i="17" s="1"/>
  <c r="I23" i="12"/>
  <c r="V9" i="15" s="1"/>
  <c r="T25" i="13"/>
  <c r="X20" i="16" s="1"/>
  <c r="M24" i="14"/>
  <c r="W13" i="17" s="1"/>
  <c r="P24" i="12"/>
  <c r="W16" i="15" s="1"/>
  <c r="DG6" i="7" s="1"/>
  <c r="P20" i="12"/>
  <c r="S16" i="15" s="1"/>
  <c r="DC6" i="7" s="1"/>
  <c r="G20" i="14"/>
  <c r="S7" i="17" s="1"/>
  <c r="R19" i="12"/>
  <c r="R18" i="15" s="1"/>
  <c r="M18" i="12"/>
  <c r="Q13" i="15" s="1"/>
  <c r="DA5" i="7" s="1"/>
  <c r="H17" i="13"/>
  <c r="P8" i="16" s="1"/>
  <c r="G21" i="14"/>
  <c r="T7" i="17" s="1"/>
  <c r="G21" i="12"/>
  <c r="T7" i="15" s="1"/>
  <c r="M25" i="13"/>
  <c r="X13" i="16" s="1"/>
  <c r="H23" i="13"/>
  <c r="V8" i="16" s="1"/>
  <c r="J25" i="13"/>
  <c r="X10" i="16" s="1"/>
  <c r="N25" i="14"/>
  <c r="X14" i="17" s="1"/>
  <c r="N18" i="13"/>
  <c r="Q14" i="16" s="1"/>
  <c r="Q24" i="13"/>
  <c r="W17" i="16" s="1"/>
  <c r="G25" i="14"/>
  <c r="X7" i="17" s="1"/>
  <c r="R22" i="14"/>
  <c r="U18" i="17" s="1"/>
  <c r="I24" i="14"/>
  <c r="W9" i="17" s="1"/>
  <c r="Q25" i="13"/>
  <c r="X17" i="16" s="1"/>
  <c r="L17" i="14"/>
  <c r="P12" i="17" s="1"/>
  <c r="Q21" i="13"/>
  <c r="T17" i="16" s="1"/>
  <c r="M25" i="12"/>
  <c r="X13" i="15" s="1"/>
  <c r="DH5" i="7" s="1"/>
  <c r="P19" i="14"/>
  <c r="R16" i="17" s="1"/>
  <c r="H18" i="13"/>
  <c r="Q8" i="16" s="1"/>
  <c r="W19" i="13"/>
  <c r="R23" i="16" s="1"/>
  <c r="P19" i="13"/>
  <c r="R16" i="16" s="1"/>
  <c r="R19" i="14"/>
  <c r="R18" i="17" s="1"/>
  <c r="M21" i="14"/>
  <c r="T13" i="17" s="1"/>
  <c r="M19" i="14"/>
  <c r="R13" i="17" s="1"/>
  <c r="S20" i="12"/>
  <c r="S19" i="15" s="1"/>
  <c r="J19" i="13"/>
  <c r="R10" i="16" s="1"/>
  <c r="S22" i="13"/>
  <c r="U19" i="16" s="1"/>
  <c r="V30" i="8" s="1"/>
  <c r="AC18" i="14"/>
  <c r="Q29" i="17" s="1"/>
  <c r="Y18" i="14"/>
  <c r="Q25" i="17" s="1"/>
  <c r="L19" i="12"/>
  <c r="R12" i="15" s="1"/>
  <c r="H19" i="12"/>
  <c r="R8" i="15" s="1"/>
  <c r="L18" i="13"/>
  <c r="Q12" i="16" s="1"/>
  <c r="B23" i="14"/>
  <c r="V36" i="17" s="1"/>
  <c r="N20" i="14"/>
  <c r="S14" i="17" s="1"/>
  <c r="B20" i="13"/>
  <c r="S36" i="16" s="1"/>
  <c r="Y21" i="14"/>
  <c r="T25" i="17" s="1"/>
  <c r="AC21" i="13"/>
  <c r="T29" i="16" s="1"/>
  <c r="U36" i="8" s="1"/>
  <c r="AC24" i="12"/>
  <c r="W29" i="15" s="1"/>
  <c r="O25" i="12"/>
  <c r="X15" i="15" s="1"/>
  <c r="R24" i="12"/>
  <c r="W18" i="15" s="1"/>
  <c r="M23" i="14"/>
  <c r="V13" i="17" s="1"/>
  <c r="L22" i="14"/>
  <c r="U12" i="17" s="1"/>
  <c r="F20" i="12"/>
  <c r="S6" i="15" s="1"/>
  <c r="J19" i="14"/>
  <c r="R10" i="17" s="1"/>
  <c r="H20" i="13"/>
  <c r="S8" i="16" s="1"/>
  <c r="D17" i="12"/>
  <c r="P4" i="15" s="1"/>
  <c r="D17" i="14"/>
  <c r="P4" i="17" s="1"/>
  <c r="R21" i="13"/>
  <c r="T18" i="16" s="1"/>
  <c r="I23" i="14"/>
  <c r="V9" i="17" s="1"/>
  <c r="E22" i="13"/>
  <c r="U5" i="16" s="1"/>
  <c r="J24" i="14"/>
  <c r="W10" i="17" s="1"/>
  <c r="F25" i="14"/>
  <c r="X6" i="17" s="1"/>
  <c r="L17" i="12"/>
  <c r="P12" i="15" s="1"/>
  <c r="E19" i="12"/>
  <c r="R5" i="15" s="1"/>
  <c r="AE25" i="12"/>
  <c r="X31" i="15" s="1"/>
  <c r="DH8" i="7" s="1"/>
  <c r="D22" i="13"/>
  <c r="U4" i="16" s="1"/>
  <c r="P23" i="13"/>
  <c r="V16" i="16" s="1"/>
  <c r="G18" i="14"/>
  <c r="Q7" i="17" s="1"/>
  <c r="Q23" i="14"/>
  <c r="V17" i="17" s="1"/>
  <c r="I21" i="14"/>
  <c r="T9" i="17" s="1"/>
  <c r="L25" i="13"/>
  <c r="X12" i="16" s="1"/>
  <c r="R22" i="13"/>
  <c r="U18" i="16" s="1"/>
  <c r="L19" i="14"/>
  <c r="R12" i="17" s="1"/>
  <c r="S19" i="13"/>
  <c r="R19" i="16" s="1"/>
  <c r="S30" i="8" s="1"/>
  <c r="S17" i="14"/>
  <c r="P19" i="17" s="1"/>
  <c r="F18" i="13"/>
  <c r="Q6" i="16" s="1"/>
  <c r="R22" i="8" s="1"/>
  <c r="D19" i="14"/>
  <c r="R4" i="17" s="1"/>
  <c r="J17" i="13"/>
  <c r="P10" i="16" s="1"/>
  <c r="E19" i="13"/>
  <c r="R5" i="16" s="1"/>
  <c r="M25" i="14"/>
  <c r="X13" i="17" s="1"/>
  <c r="F18" i="14"/>
  <c r="Q6" i="17" s="1"/>
  <c r="D19" i="13"/>
  <c r="R4" i="16" s="1"/>
  <c r="I21" i="12"/>
  <c r="T9" i="15" s="1"/>
  <c r="I21" i="13"/>
  <c r="T9" i="16" s="1"/>
  <c r="P23" i="12"/>
  <c r="V16" i="15" s="1"/>
  <c r="DF6" i="7" s="1"/>
  <c r="H23" i="14"/>
  <c r="V8" i="17" s="1"/>
  <c r="Q24" i="12"/>
  <c r="W17" i="15" s="1"/>
  <c r="DG7" i="7" s="1"/>
  <c r="I24" i="13"/>
  <c r="W9" i="16" s="1"/>
  <c r="J17" i="12"/>
  <c r="P10" i="15" s="1"/>
  <c r="F20" i="13"/>
  <c r="S6" i="16" s="1"/>
  <c r="T22" i="8" s="1"/>
  <c r="G23" i="12"/>
  <c r="V7" i="15" s="1"/>
  <c r="I25" i="14"/>
  <c r="X9" i="17" s="1"/>
  <c r="T19" i="12"/>
  <c r="R20" i="15" s="1"/>
  <c r="D22" i="14"/>
  <c r="U4" i="17" s="1"/>
  <c r="M18" i="13"/>
  <c r="Q13" i="16" s="1"/>
  <c r="E18" i="13"/>
  <c r="Q5" i="16" s="1"/>
  <c r="S19" i="12"/>
  <c r="R19" i="15" s="1"/>
  <c r="O23" i="13"/>
  <c r="V15" i="16" s="1"/>
  <c r="G23" i="14"/>
  <c r="V7" i="17" s="1"/>
  <c r="AF24" i="13"/>
  <c r="W32" i="16" s="1"/>
  <c r="N25" i="13"/>
  <c r="X14" i="16" s="1"/>
  <c r="E22" i="14"/>
  <c r="U5" i="17" s="1"/>
  <c r="Q23" i="12"/>
  <c r="V17" i="15" s="1"/>
  <c r="DF7" i="7" s="1"/>
  <c r="I23" i="13"/>
  <c r="V9" i="16" s="1"/>
  <c r="H21" i="12"/>
  <c r="T8" i="15" s="1"/>
  <c r="O21" i="12"/>
  <c r="T15" i="15" s="1"/>
  <c r="J22" i="12"/>
  <c r="U10" i="15" s="1"/>
  <c r="E25" i="12"/>
  <c r="X5" i="15" s="1"/>
  <c r="S18" i="13"/>
  <c r="Q19" i="16" s="1"/>
  <c r="R30" i="8" s="1"/>
  <c r="G17" i="14"/>
  <c r="P7" i="17" s="1"/>
  <c r="P22" i="12"/>
  <c r="U16" i="15" s="1"/>
  <c r="DE6" i="7" s="1"/>
  <c r="P22" i="13"/>
  <c r="U16" i="16" s="1"/>
  <c r="L21" i="13"/>
  <c r="T12" i="16" s="1"/>
  <c r="M18" i="14"/>
  <c r="Q13" i="17" s="1"/>
  <c r="S19" i="14"/>
  <c r="R19" i="17" s="1"/>
  <c r="F20" i="14"/>
  <c r="S6" i="17" s="1"/>
  <c r="S22" i="12"/>
  <c r="U19" i="15" s="1"/>
  <c r="AD25" i="12"/>
  <c r="X30" i="15" s="1"/>
  <c r="E20" i="12"/>
  <c r="S5" i="15" s="1"/>
  <c r="Q22" i="13"/>
  <c r="U17" i="16" s="1"/>
  <c r="M23" i="12"/>
  <c r="V13" i="15" s="1"/>
  <c r="DF5" i="7" s="1"/>
  <c r="E23" i="12"/>
  <c r="V5" i="15" s="1"/>
  <c r="D25" i="12"/>
  <c r="X4" i="15" s="1"/>
  <c r="T23" i="13"/>
  <c r="V20" i="16" s="1"/>
  <c r="L23" i="13"/>
  <c r="V12" i="16" s="1"/>
  <c r="E24" i="14"/>
  <c r="W5" i="17" s="1"/>
  <c r="N20" i="13"/>
  <c r="S14" i="16" s="1"/>
  <c r="P21" i="14"/>
  <c r="T16" i="17" s="1"/>
  <c r="O23" i="12"/>
  <c r="V15" i="15" s="1"/>
  <c r="F25" i="12"/>
  <c r="X6" i="15" s="1"/>
  <c r="J19" i="12"/>
  <c r="R10" i="15" s="1"/>
  <c r="P17" i="12"/>
  <c r="P16" i="15" s="1"/>
  <c r="CZ6" i="7" s="1"/>
  <c r="H17" i="12"/>
  <c r="P8" i="15" s="1"/>
  <c r="L20" i="14"/>
  <c r="S12" i="17" s="1"/>
  <c r="M23" i="13"/>
  <c r="V13" i="16" s="1"/>
  <c r="E23" i="13"/>
  <c r="V5" i="16" s="1"/>
  <c r="N17" i="13"/>
  <c r="P14" i="16" s="1"/>
  <c r="N17" i="14"/>
  <c r="P14" i="17" s="1"/>
  <c r="I18" i="13"/>
  <c r="Q9" i="16" s="1"/>
  <c r="I18" i="14"/>
  <c r="Q9" i="17" s="1"/>
  <c r="AE19" i="14"/>
  <c r="R31" i="17" s="1"/>
  <c r="G19" i="14"/>
  <c r="R7" i="17" s="1"/>
  <c r="R23" i="14"/>
  <c r="V18" i="17" s="1"/>
  <c r="Q17" i="12"/>
  <c r="P17" i="15" s="1"/>
  <c r="CZ7" i="7" s="1"/>
  <c r="T18" i="12"/>
  <c r="Q20" i="15" s="1"/>
  <c r="D18" i="12"/>
  <c r="Q4" i="15" s="1"/>
  <c r="L18" i="14"/>
  <c r="Q12" i="17" s="1"/>
  <c r="M20" i="12"/>
  <c r="S13" i="15" s="1"/>
  <c r="DC5" i="7" s="1"/>
  <c r="T20" i="12"/>
  <c r="S20" i="15" s="1"/>
  <c r="N21" i="13"/>
  <c r="T14" i="16" s="1"/>
  <c r="F21" i="13"/>
  <c r="T6" i="16" s="1"/>
  <c r="U22" i="8" s="1"/>
  <c r="AD21" i="14"/>
  <c r="T30" i="17" s="1"/>
  <c r="N21" i="14"/>
  <c r="T14" i="17" s="1"/>
  <c r="F21" i="14"/>
  <c r="T6" i="17" s="1"/>
  <c r="Q22" i="12"/>
  <c r="U17" i="15" s="1"/>
  <c r="DE7" i="7" s="1"/>
  <c r="I22" i="14"/>
  <c r="U9" i="17" s="1"/>
  <c r="Q17" i="13"/>
  <c r="P17" i="16" s="1"/>
  <c r="I17" i="13"/>
  <c r="P9" i="16" s="1"/>
  <c r="R22" i="12"/>
  <c r="U18" i="15" s="1"/>
  <c r="N23" i="12"/>
  <c r="V14" i="15" s="1"/>
  <c r="F23" i="12"/>
  <c r="V6" i="15" s="1"/>
  <c r="N23" i="13"/>
  <c r="V14" i="16" s="1"/>
  <c r="F23" i="13"/>
  <c r="V6" i="16" s="1"/>
  <c r="W22" i="8" s="1"/>
  <c r="N23" i="14"/>
  <c r="V14" i="17" s="1"/>
  <c r="F23" i="14"/>
  <c r="V6" i="17" s="1"/>
  <c r="E25" i="13"/>
  <c r="X5" i="16" s="1"/>
  <c r="I19" i="13"/>
  <c r="R9" i="16" s="1"/>
  <c r="H19" i="13"/>
  <c r="R8" i="16" s="1"/>
  <c r="M21" i="12"/>
  <c r="T13" i="15" s="1"/>
  <c r="DD5" i="7" s="1"/>
  <c r="E21" i="12"/>
  <c r="T5" i="15" s="1"/>
  <c r="M21" i="13"/>
  <c r="T13" i="16" s="1"/>
  <c r="E21" i="13"/>
  <c r="T5" i="16" s="1"/>
  <c r="H22" i="13"/>
  <c r="U8" i="16" s="1"/>
  <c r="S25" i="14"/>
  <c r="X19" i="17" s="1"/>
  <c r="F17" i="12"/>
  <c r="P6" i="15" s="1"/>
  <c r="I18" i="12"/>
  <c r="Q9" i="15" s="1"/>
  <c r="S22" i="14"/>
  <c r="U19" i="17" s="1"/>
  <c r="Q25" i="14"/>
  <c r="X17" i="17" s="1"/>
  <c r="I17" i="12"/>
  <c r="P9" i="15" s="1"/>
  <c r="P17" i="14"/>
  <c r="P16" i="17" s="1"/>
  <c r="Q19" i="12"/>
  <c r="R17" i="15" s="1"/>
  <c r="DB7" i="7" s="1"/>
  <c r="D20" i="12"/>
  <c r="S4" i="15" s="1"/>
  <c r="L20" i="13"/>
  <c r="S12" i="16" s="1"/>
  <c r="D20" i="13"/>
  <c r="S4" i="16" s="1"/>
  <c r="D20" i="14"/>
  <c r="S4" i="17" s="1"/>
  <c r="R18" i="12"/>
  <c r="Q18" i="15" s="1"/>
  <c r="J18" i="13"/>
  <c r="Q10" i="16" s="1"/>
  <c r="R18" i="14"/>
  <c r="Q18" i="17" s="1"/>
  <c r="J20" i="12"/>
  <c r="S10" i="15" s="1"/>
  <c r="P25" i="14"/>
  <c r="X16" i="17" s="1"/>
  <c r="F25" i="13"/>
  <c r="X6" i="16" s="1"/>
  <c r="Y22" i="8" s="1"/>
  <c r="Q17" i="14"/>
  <c r="P17" i="17" s="1"/>
  <c r="M20" i="13"/>
  <c r="S13" i="16" s="1"/>
  <c r="E20" i="13"/>
  <c r="S5" i="16" s="1"/>
  <c r="M20" i="14"/>
  <c r="S13" i="17" s="1"/>
  <c r="J18" i="12"/>
  <c r="Q10" i="15" s="1"/>
  <c r="J18" i="14"/>
  <c r="Q10" i="17" s="1"/>
  <c r="S20" i="13"/>
  <c r="S19" i="16" s="1"/>
  <c r="T30" i="8" s="1"/>
  <c r="H20" i="14"/>
  <c r="S8" i="17" s="1"/>
  <c r="M22" i="12"/>
  <c r="U13" i="15" s="1"/>
  <c r="DE5" i="7" s="1"/>
  <c r="G25" i="13"/>
  <c r="X7" i="16" s="1"/>
  <c r="Q19" i="14"/>
  <c r="R17" i="17" s="1"/>
  <c r="L20" i="12"/>
  <c r="S12" i="15" s="1"/>
  <c r="R18" i="13"/>
  <c r="Q18" i="16" s="1"/>
  <c r="F22" i="12"/>
  <c r="U6" i="15" s="1"/>
  <c r="F22" i="13"/>
  <c r="U6" i="16" s="1"/>
  <c r="V22" i="8" s="1"/>
  <c r="E19" i="14"/>
  <c r="R5" i="17" s="1"/>
  <c r="O18" i="13"/>
  <c r="Q15" i="16" s="1"/>
  <c r="D18" i="13"/>
  <c r="Q4" i="16" s="1"/>
  <c r="O20" i="12"/>
  <c r="S15" i="15" s="1"/>
  <c r="H25" i="13"/>
  <c r="X8" i="16" s="1"/>
  <c r="H21" i="14"/>
  <c r="T8" i="17" s="1"/>
  <c r="S18" i="14"/>
  <c r="Q19" i="17" s="1"/>
  <c r="I22" i="13"/>
  <c r="U9" i="16" s="1"/>
  <c r="O17" i="12"/>
  <c r="P15" i="15" s="1"/>
  <c r="H22" i="14"/>
  <c r="U8" i="17" s="1"/>
  <c r="L21" i="14"/>
  <c r="T12" i="17" s="1"/>
  <c r="O22" i="13"/>
  <c r="U15" i="16" s="1"/>
  <c r="P18" i="14"/>
  <c r="Q16" i="17" s="1"/>
  <c r="N19" i="12"/>
  <c r="R14" i="15" s="1"/>
  <c r="S21" i="14"/>
  <c r="T19" i="17" s="1"/>
  <c r="D25" i="14"/>
  <c r="X4" i="17" s="1"/>
  <c r="G18" i="12"/>
  <c r="Q7" i="15" s="1"/>
  <c r="H20" i="12"/>
  <c r="S8" i="15" s="1"/>
  <c r="E18" i="14"/>
  <c r="Q5" i="17" s="1"/>
  <c r="G21" i="13"/>
  <c r="T7" i="16" s="1"/>
  <c r="N21" i="12"/>
  <c r="T14" i="15" s="1"/>
  <c r="I22" i="12"/>
  <c r="U9" i="15" s="1"/>
  <c r="H19" i="14"/>
  <c r="R8" i="17" s="1"/>
  <c r="N17" i="12"/>
  <c r="P14" i="15" s="1"/>
  <c r="Q18" i="12"/>
  <c r="Q17" i="15" s="1"/>
  <c r="DA7" i="7" s="1"/>
  <c r="D19" i="12"/>
  <c r="R4" i="15" s="1"/>
  <c r="G19" i="12"/>
  <c r="R7" i="15" s="1"/>
  <c r="O19" i="13"/>
  <c r="R15" i="16" s="1"/>
  <c r="J20" i="14"/>
  <c r="S10" i="17" s="1"/>
  <c r="D21" i="14"/>
  <c r="T4" i="17" s="1"/>
  <c r="H18" i="14"/>
  <c r="Q8" i="17" s="1"/>
  <c r="G18" i="13"/>
  <c r="Q7" i="16" s="1"/>
  <c r="R21" i="12"/>
  <c r="T18" i="15" s="1"/>
  <c r="E22" i="12"/>
  <c r="U5" i="15" s="1"/>
  <c r="F18" i="12"/>
  <c r="Q6" i="15" s="1"/>
  <c r="O20" i="13"/>
  <c r="S15" i="16" s="1"/>
  <c r="N25" i="12"/>
  <c r="X14" i="15" s="1"/>
  <c r="S18" i="12"/>
  <c r="Q19" i="15" s="1"/>
  <c r="F21" i="12"/>
  <c r="T6" i="15" s="1"/>
  <c r="P25" i="13"/>
  <c r="X16" i="16" s="1"/>
  <c r="G17" i="13"/>
  <c r="P7" i="16" s="1"/>
  <c r="AF19" i="13"/>
  <c r="R32" i="16" s="1"/>
  <c r="S20" i="14"/>
  <c r="S19" i="17" s="1"/>
  <c r="H22" i="12"/>
  <c r="U8" i="15" s="1"/>
  <c r="O19" i="14"/>
  <c r="R15" i="17" s="1"/>
  <c r="J20" i="13"/>
  <c r="S10" i="16" s="1"/>
  <c r="O22" i="14"/>
  <c r="U15" i="17" s="1"/>
  <c r="E17" i="12"/>
  <c r="P5" i="15" s="1"/>
  <c r="P18" i="13"/>
  <c r="Q16" i="16" s="1"/>
  <c r="N18" i="12"/>
  <c r="Q14" i="15" s="1"/>
  <c r="O21" i="13"/>
  <c r="T15" i="16" s="1"/>
  <c r="Q19" i="13"/>
  <c r="R17" i="16" s="1"/>
  <c r="AG19" i="14"/>
  <c r="R33" i="17" s="1"/>
  <c r="P19" i="12"/>
  <c r="R16" i="15" s="1"/>
  <c r="DB6" i="7" s="1"/>
  <c r="G22" i="13"/>
  <c r="U7" i="16" s="1"/>
  <c r="S21" i="13"/>
  <c r="T19" i="16" s="1"/>
  <c r="U30" i="8" s="1"/>
  <c r="D18" i="14"/>
  <c r="Q4" i="17" s="1"/>
  <c r="R19" i="13"/>
  <c r="R18" i="16" s="1"/>
  <c r="J22" i="13"/>
  <c r="U10" i="16" s="1"/>
  <c r="AG19" i="13"/>
  <c r="R33" i="16" s="1"/>
  <c r="D23" i="14"/>
  <c r="V4" i="17" s="1"/>
  <c r="F19" i="12"/>
  <c r="R6" i="15" s="1"/>
  <c r="N22" i="12"/>
  <c r="U14" i="15" s="1"/>
  <c r="J17" i="14"/>
  <c r="P10" i="17" s="1"/>
  <c r="N20" i="12"/>
  <c r="S14" i="15" s="1"/>
  <c r="P21" i="13"/>
  <c r="T16" i="16" s="1"/>
  <c r="D25" i="13"/>
  <c r="X4" i="16" s="1"/>
  <c r="J22" i="14"/>
  <c r="U10" i="17" s="1"/>
  <c r="P17" i="13"/>
  <c r="P16" i="16" s="1"/>
  <c r="H17" i="14"/>
  <c r="P8" i="17" s="1"/>
  <c r="O17" i="14"/>
  <c r="P15" i="17" s="1"/>
  <c r="E21" i="14"/>
  <c r="T5" i="17" s="1"/>
  <c r="O19" i="12"/>
  <c r="R15" i="15" s="1"/>
  <c r="D21" i="13"/>
  <c r="T4" i="16" s="1"/>
  <c r="J25" i="12"/>
  <c r="X10" i="15" s="1"/>
  <c r="J25" i="14"/>
  <c r="X10" i="17" s="1"/>
  <c r="E17" i="14"/>
  <c r="P5" i="17" s="1"/>
  <c r="H25" i="12"/>
  <c r="X8" i="15" s="1"/>
  <c r="T20" i="13"/>
  <c r="S20" i="16" s="1"/>
  <c r="T23" i="14"/>
  <c r="V20" i="17" s="1"/>
  <c r="R20" i="14"/>
  <c r="S18" i="17" s="1"/>
  <c r="D22" i="12"/>
  <c r="U4" i="15" s="1"/>
  <c r="R23" i="13"/>
  <c r="V18" i="16" s="1"/>
  <c r="T22" i="13" l="1"/>
  <c r="U20" i="16" s="1"/>
  <c r="CE5" i="7"/>
  <c r="Y27" i="8"/>
  <c r="X13" i="8"/>
  <c r="BA5" i="7"/>
  <c r="AY7" i="7"/>
  <c r="V15" i="8"/>
  <c r="AY5" i="7"/>
  <c r="V13" i="8"/>
  <c r="CB5" i="7"/>
  <c r="V27" i="8"/>
  <c r="CE7" i="7"/>
  <c r="Y29" i="8"/>
  <c r="AX6" i="7"/>
  <c r="U14" i="8"/>
  <c r="V29" i="8"/>
  <c r="CB7" i="7"/>
  <c r="BB5" i="7"/>
  <c r="Y13" i="8"/>
  <c r="U29" i="8"/>
  <c r="CA7" i="7"/>
  <c r="BB6" i="7"/>
  <c r="Y14" i="8"/>
  <c r="W27" i="8"/>
  <c r="CC5" i="7"/>
  <c r="R27" i="8"/>
  <c r="BX5" i="7"/>
  <c r="AX5" i="7"/>
  <c r="U13" i="8"/>
  <c r="AV6" i="7"/>
  <c r="S14" i="8"/>
  <c r="AU6" i="7"/>
  <c r="R14" i="8"/>
  <c r="AT6" i="7"/>
  <c r="Q14" i="8"/>
  <c r="BW7" i="7"/>
  <c r="Q29" i="8"/>
  <c r="AV8" i="7"/>
  <c r="S17" i="8"/>
  <c r="Q15" i="8"/>
  <c r="AT7" i="7"/>
  <c r="S29" i="8"/>
  <c r="BY7" i="7"/>
  <c r="AW5" i="7"/>
  <c r="T13" i="8"/>
  <c r="CA5" i="7"/>
  <c r="U27" i="8"/>
  <c r="W15" i="8"/>
  <c r="AZ7" i="7"/>
  <c r="AV7" i="7"/>
  <c r="S15" i="8"/>
  <c r="Y15" i="8"/>
  <c r="BB7" i="7"/>
  <c r="S13" i="8"/>
  <c r="AV5" i="7"/>
  <c r="X29" i="8"/>
  <c r="CD7" i="7"/>
  <c r="BZ5" i="7"/>
  <c r="T27" i="8"/>
  <c r="AU5" i="7"/>
  <c r="R13" i="8"/>
  <c r="AZ5" i="7"/>
  <c r="W13" i="8"/>
  <c r="I25" i="12"/>
  <c r="X9" i="15" s="1"/>
  <c r="Q18" i="13"/>
  <c r="Q17" i="16" s="1"/>
  <c r="Q21" i="12"/>
  <c r="T17" i="15" s="1"/>
  <c r="DD7" i="7" s="1"/>
  <c r="Q21" i="14"/>
  <c r="T17" i="17" s="1"/>
  <c r="Q18" i="14"/>
  <c r="Q17" i="17" s="1"/>
  <c r="Q23" i="13"/>
  <c r="V17" i="16" s="1"/>
  <c r="M24" i="12"/>
  <c r="W13" i="15" s="1"/>
  <c r="DG5" i="7" s="1"/>
  <c r="P26" i="13"/>
  <c r="Y16" i="16" s="1"/>
  <c r="F19" i="13"/>
  <c r="R6" i="16" s="1"/>
  <c r="S22" i="8" s="1"/>
  <c r="L24" i="12"/>
  <c r="W12" i="15" s="1"/>
  <c r="BY6" i="7"/>
  <c r="S28" i="8"/>
  <c r="S38" i="15"/>
  <c r="DC3" i="7"/>
  <c r="W28" i="8"/>
  <c r="CC6" i="7"/>
  <c r="Z28" i="8"/>
  <c r="CF6" i="7"/>
  <c r="AZ3" i="7"/>
  <c r="T38" i="17"/>
  <c r="U11" i="8" s="1"/>
  <c r="AX3" i="7"/>
  <c r="DA3" i="7"/>
  <c r="U38" i="17"/>
  <c r="V11" i="8" s="1"/>
  <c r="AY3" i="7"/>
  <c r="U38" i="16"/>
  <c r="V24" i="8" s="1"/>
  <c r="CB3" i="7"/>
  <c r="Q28" i="8"/>
  <c r="BW6" i="7"/>
  <c r="U38" i="15"/>
  <c r="DE3" i="7"/>
  <c r="T38" i="16"/>
  <c r="U24" i="8" s="1"/>
  <c r="CA3" i="7"/>
  <c r="X38" i="16"/>
  <c r="Y24" i="8" s="1"/>
  <c r="CE3" i="7"/>
  <c r="S23" i="8"/>
  <c r="R23" i="8"/>
  <c r="X38" i="15"/>
  <c r="DH3" i="7"/>
  <c r="X23" i="8"/>
  <c r="R38" i="17"/>
  <c r="S11" i="8" s="1"/>
  <c r="AV3" i="7"/>
  <c r="P38" i="17"/>
  <c r="Q11" i="8" s="1"/>
  <c r="AT3" i="7"/>
  <c r="U28" i="8"/>
  <c r="CA6" i="7"/>
  <c r="W23" i="8"/>
  <c r="R38" i="16"/>
  <c r="S24" i="8" s="1"/>
  <c r="BY3" i="7"/>
  <c r="P38" i="15"/>
  <c r="CZ3" i="7"/>
  <c r="Q38" i="17"/>
  <c r="R11" i="8" s="1"/>
  <c r="AU3" i="7"/>
  <c r="R28" i="8"/>
  <c r="BX6" i="7"/>
  <c r="R38" i="15"/>
  <c r="DB3" i="7"/>
  <c r="AW3" i="7"/>
  <c r="Q23" i="8"/>
  <c r="Y28" i="8"/>
  <c r="CE6" i="7"/>
  <c r="Q38" i="16"/>
  <c r="R24" i="8" s="1"/>
  <c r="BX3" i="7"/>
  <c r="S38" i="16"/>
  <c r="T24" i="8" s="1"/>
  <c r="BZ3" i="7"/>
  <c r="T26" i="12"/>
  <c r="Y20" i="15" s="1"/>
  <c r="Q26" i="13"/>
  <c r="Y17" i="16" s="1"/>
  <c r="P26" i="12"/>
  <c r="P20" i="14"/>
  <c r="S16" i="17" s="1"/>
  <c r="BB3" i="7"/>
  <c r="V23" i="8"/>
  <c r="V28" i="8"/>
  <c r="CB6" i="7"/>
  <c r="U23" i="8"/>
  <c r="O26" i="14"/>
  <c r="Y15" i="17" s="1"/>
  <c r="F26" i="14"/>
  <c r="Y6" i="17" s="1"/>
  <c r="I26" i="13"/>
  <c r="Y9" i="16" s="1"/>
  <c r="T26" i="14"/>
  <c r="Y20" i="17" s="1"/>
  <c r="P26" i="14"/>
  <c r="Y16" i="17" s="1"/>
  <c r="S26" i="13"/>
  <c r="Y19" i="16" s="1"/>
  <c r="Z30" i="8" s="1"/>
  <c r="H26" i="14"/>
  <c r="Y8" i="17" s="1"/>
  <c r="G26" i="13"/>
  <c r="Y7" i="16" s="1"/>
  <c r="E26" i="14"/>
  <c r="Y5" i="17" s="1"/>
  <c r="M19" i="13"/>
  <c r="R13" i="16" s="1"/>
  <c r="W20" i="12"/>
  <c r="S23" i="15" s="1"/>
  <c r="H21" i="13"/>
  <c r="T8" i="16" s="1"/>
  <c r="I19" i="14"/>
  <c r="R9" i="17" s="1"/>
  <c r="R24" i="13"/>
  <c r="W18" i="16" s="1"/>
  <c r="J21" i="13"/>
  <c r="T10" i="16" s="1"/>
  <c r="L17" i="13"/>
  <c r="P12" i="16" s="1"/>
  <c r="S17" i="12"/>
  <c r="P19" i="15" s="1"/>
  <c r="J24" i="13"/>
  <c r="W10" i="16" s="1"/>
  <c r="O18" i="14"/>
  <c r="Q15" i="17" s="1"/>
  <c r="S17" i="13"/>
  <c r="P19" i="16" s="1"/>
  <c r="Q30" i="8" s="1"/>
  <c r="O18" i="12"/>
  <c r="Q15" i="15" s="1"/>
  <c r="G25" i="12"/>
  <c r="X7" i="15" s="1"/>
  <c r="P20" i="13"/>
  <c r="S16" i="16" s="1"/>
  <c r="G26" i="14"/>
  <c r="Y7" i="17" s="1"/>
  <c r="N26" i="14"/>
  <c r="Y14" i="17" s="1"/>
  <c r="S21" i="12"/>
  <c r="T19" i="15" s="1"/>
  <c r="J23" i="14"/>
  <c r="V10" i="17" s="1"/>
  <c r="O23" i="14"/>
  <c r="V15" i="17" s="1"/>
  <c r="T17" i="12"/>
  <c r="P20" i="15" s="1"/>
  <c r="T17" i="13"/>
  <c r="P20" i="16" s="1"/>
  <c r="T18" i="13"/>
  <c r="Q20" i="16" s="1"/>
  <c r="T18" i="14"/>
  <c r="Q20" i="17" s="1"/>
  <c r="T19" i="14"/>
  <c r="R20" i="17" s="1"/>
  <c r="T21" i="14"/>
  <c r="T20" i="17" s="1"/>
  <c r="T22" i="12"/>
  <c r="U20" i="15" s="1"/>
  <c r="T17" i="14"/>
  <c r="P20" i="17" s="1"/>
  <c r="T20" i="14"/>
  <c r="S20" i="17" s="1"/>
  <c r="T19" i="13"/>
  <c r="R20" i="16" s="1"/>
  <c r="T22" i="14"/>
  <c r="U20" i="17" s="1"/>
  <c r="V19" i="13"/>
  <c r="R22" i="16" s="1"/>
  <c r="S24" i="14"/>
  <c r="W19" i="17" s="1"/>
  <c r="F24" i="12"/>
  <c r="W6" i="15" s="1"/>
  <c r="E24" i="12"/>
  <c r="W5" i="15" s="1"/>
  <c r="G24" i="14"/>
  <c r="W7" i="17" s="1"/>
  <c r="D21" i="12"/>
  <c r="T4" i="15" s="1"/>
  <c r="T24" i="14"/>
  <c r="W20" i="17" s="1"/>
  <c r="T24" i="13"/>
  <c r="W20" i="16" s="1"/>
  <c r="D24" i="13"/>
  <c r="W4" i="16" s="1"/>
  <c r="N24" i="12"/>
  <c r="W14" i="15" s="1"/>
  <c r="T23" i="12"/>
  <c r="V20" i="15" s="1"/>
  <c r="F17" i="14"/>
  <c r="P6" i="17" s="1"/>
  <c r="R21" i="14"/>
  <c r="T18" i="17" s="1"/>
  <c r="F24" i="13"/>
  <c r="W6" i="16" s="1"/>
  <c r="X22" i="8" s="1"/>
  <c r="M17" i="13"/>
  <c r="P13" i="16" s="1"/>
  <c r="H24" i="12"/>
  <c r="W8" i="15" s="1"/>
  <c r="S23" i="13"/>
  <c r="V19" i="16" s="1"/>
  <c r="W30" i="8" s="1"/>
  <c r="T21" i="12"/>
  <c r="T20" i="15" s="1"/>
  <c r="D17" i="13"/>
  <c r="P4" i="16" s="1"/>
  <c r="D23" i="13"/>
  <c r="V4" i="16" s="1"/>
  <c r="N24" i="13"/>
  <c r="W14" i="16" s="1"/>
  <c r="J23" i="12"/>
  <c r="V10" i="15" s="1"/>
  <c r="R20" i="12"/>
  <c r="S18" i="15" s="1"/>
  <c r="P18" i="12"/>
  <c r="Q16" i="15" s="1"/>
  <c r="DA6" i="7" s="1"/>
  <c r="I20" i="14"/>
  <c r="S9" i="17" s="1"/>
  <c r="E24" i="13"/>
  <c r="W5" i="16" s="1"/>
  <c r="H18" i="12"/>
  <c r="Q8" i="15" s="1"/>
  <c r="E17" i="13"/>
  <c r="P5" i="16" s="1"/>
  <c r="L18" i="12"/>
  <c r="Q12" i="15" s="1"/>
  <c r="AA25" i="12"/>
  <c r="X27" i="15" s="1"/>
  <c r="M24" i="13"/>
  <c r="W13" i="16" s="1"/>
  <c r="Z25" i="12"/>
  <c r="X26" i="15" s="1"/>
  <c r="AE24" i="12"/>
  <c r="W31" i="15" s="1"/>
  <c r="DG8" i="7" s="1"/>
  <c r="I25" i="13"/>
  <c r="X9" i="16" s="1"/>
  <c r="S24" i="13"/>
  <c r="W19" i="16" s="1"/>
  <c r="X30" i="8" s="1"/>
  <c r="AD24" i="12"/>
  <c r="W30" i="15" s="1"/>
  <c r="S25" i="13"/>
  <c r="X19" i="16" s="1"/>
  <c r="Y30" i="8" s="1"/>
  <c r="D24" i="12"/>
  <c r="W4" i="15" s="1"/>
  <c r="L21" i="12"/>
  <c r="T12" i="15" s="1"/>
  <c r="F24" i="14"/>
  <c r="W6" i="17" s="1"/>
  <c r="O24" i="12"/>
  <c r="W15" i="15" s="1"/>
  <c r="I20" i="12"/>
  <c r="S9" i="15" s="1"/>
  <c r="T25" i="14"/>
  <c r="X20" i="17" s="1"/>
  <c r="E23" i="14"/>
  <c r="V5" i="17" s="1"/>
  <c r="V38" i="17" s="1"/>
  <c r="W11" i="8" s="1"/>
  <c r="L23" i="12"/>
  <c r="V12" i="15" s="1"/>
  <c r="O17" i="13"/>
  <c r="P15" i="16" s="1"/>
  <c r="L22" i="13"/>
  <c r="U12" i="16" s="1"/>
  <c r="G24" i="13"/>
  <c r="W7" i="16" s="1"/>
  <c r="P23" i="14"/>
  <c r="V16" i="17" s="1"/>
  <c r="D23" i="12"/>
  <c r="V4" i="15" s="1"/>
  <c r="I17" i="14"/>
  <c r="P9" i="17" s="1"/>
  <c r="G22" i="12"/>
  <c r="U7" i="15" s="1"/>
  <c r="O21" i="14"/>
  <c r="T15" i="17" s="1"/>
  <c r="N24" i="14"/>
  <c r="W14" i="17" s="1"/>
  <c r="F22" i="14"/>
  <c r="U6" i="17" s="1"/>
  <c r="N18" i="14"/>
  <c r="Q14" i="17" s="1"/>
  <c r="J23" i="13"/>
  <c r="V10" i="16" s="1"/>
  <c r="L23" i="14"/>
  <c r="V12" i="17" s="1"/>
  <c r="L24" i="13"/>
  <c r="W12" i="16" s="1"/>
  <c r="G17" i="12"/>
  <c r="P7" i="15" s="1"/>
  <c r="G19" i="13"/>
  <c r="R7" i="16" s="1"/>
  <c r="H24" i="14"/>
  <c r="W8" i="17" s="1"/>
  <c r="R25" i="12"/>
  <c r="X18" i="15" s="1"/>
  <c r="G24" i="12"/>
  <c r="W7" i="15" s="1"/>
  <c r="Q20" i="12"/>
  <c r="S17" i="15" s="1"/>
  <c r="DC7" i="7" s="1"/>
  <c r="I19" i="12"/>
  <c r="R9" i="15" s="1"/>
  <c r="P25" i="12"/>
  <c r="X16" i="15" s="1"/>
  <c r="DH6" i="7" s="1"/>
  <c r="I20" i="13"/>
  <c r="S9" i="16" s="1"/>
  <c r="Q24" i="14"/>
  <c r="W17" i="17" s="1"/>
  <c r="N22" i="14"/>
  <c r="U14" i="17" s="1"/>
  <c r="AE24" i="13"/>
  <c r="W31" i="16" s="1"/>
  <c r="X37" i="8" s="1"/>
  <c r="Q25" i="12"/>
  <c r="X17" i="15" s="1"/>
  <c r="DH7" i="7" s="1"/>
  <c r="M17" i="12"/>
  <c r="P13" i="15" s="1"/>
  <c r="CZ5" i="7" s="1"/>
  <c r="P24" i="13"/>
  <c r="W16" i="16" s="1"/>
  <c r="R20" i="13"/>
  <c r="S18" i="16" s="1"/>
  <c r="H25" i="14"/>
  <c r="X8" i="17" s="1"/>
  <c r="Q20" i="14"/>
  <c r="S17" i="17" s="1"/>
  <c r="AD24" i="13"/>
  <c r="W30" i="16" s="1"/>
  <c r="AG20" i="12"/>
  <c r="S33" i="15" s="1"/>
  <c r="AA19" i="14"/>
  <c r="R27" i="17" s="1"/>
  <c r="AC25" i="12"/>
  <c r="X29" i="15" s="1"/>
  <c r="T25" i="12"/>
  <c r="X20" i="15" s="1"/>
  <c r="T24" i="12"/>
  <c r="W20" i="15" s="1"/>
  <c r="AG20" i="14"/>
  <c r="S33" i="17" s="1"/>
  <c r="P22" i="14"/>
  <c r="U16" i="17" s="1"/>
  <c r="O24" i="13"/>
  <c r="W15" i="16" s="1"/>
  <c r="S24" i="12"/>
  <c r="W19" i="15" s="1"/>
  <c r="R17" i="14"/>
  <c r="P18" i="17" s="1"/>
  <c r="D24" i="14"/>
  <c r="W4" i="17" s="1"/>
  <c r="I24" i="12"/>
  <c r="W9" i="15" s="1"/>
  <c r="F17" i="13"/>
  <c r="P6" i="16" s="1"/>
  <c r="Q22" i="8" s="1"/>
  <c r="E25" i="14"/>
  <c r="X5" i="17" s="1"/>
  <c r="F19" i="14"/>
  <c r="R6" i="17" s="1"/>
  <c r="S25" i="12"/>
  <c r="X19" i="15" s="1"/>
  <c r="L25" i="14"/>
  <c r="X12" i="17" s="1"/>
  <c r="M17" i="14"/>
  <c r="P13" i="17" s="1"/>
  <c r="O24" i="14"/>
  <c r="W15" i="17" s="1"/>
  <c r="E20" i="14"/>
  <c r="S5" i="17" s="1"/>
  <c r="S38" i="17" s="1"/>
  <c r="T11" i="8" s="1"/>
  <c r="AF24" i="12"/>
  <c r="W32" i="15" s="1"/>
  <c r="AE21" i="14"/>
  <c r="T31" i="17" s="1"/>
  <c r="H24" i="13"/>
  <c r="W8" i="16" s="1"/>
  <c r="G22" i="14"/>
  <c r="U7" i="17" s="1"/>
  <c r="T21" i="13"/>
  <c r="T20" i="16" s="1"/>
  <c r="Q20" i="13"/>
  <c r="S17" i="16" s="1"/>
  <c r="E18" i="12"/>
  <c r="Q5" i="15" s="1"/>
  <c r="L24" i="14"/>
  <c r="W12" i="17" s="1"/>
  <c r="P24" i="14"/>
  <c r="W16" i="17" s="1"/>
  <c r="R26" i="13"/>
  <c r="Y18" i="16" s="1"/>
  <c r="F26" i="12"/>
  <c r="Y6" i="15" s="1"/>
  <c r="R26" i="12"/>
  <c r="Y18" i="15" s="1"/>
  <c r="M26" i="13"/>
  <c r="Y13" i="16" s="1"/>
  <c r="J26" i="14"/>
  <c r="Y10" i="17" s="1"/>
  <c r="J26" i="13"/>
  <c r="Y10" i="16" s="1"/>
  <c r="W26" i="14"/>
  <c r="Y23" i="17" s="1"/>
  <c r="L26" i="12"/>
  <c r="Y12" i="15" s="1"/>
  <c r="M26" i="14"/>
  <c r="Y13" i="17" s="1"/>
  <c r="S26" i="12"/>
  <c r="Y19" i="15" s="1"/>
  <c r="N26" i="13"/>
  <c r="Y14" i="16" s="1"/>
  <c r="D26" i="14"/>
  <c r="Y4" i="17" s="1"/>
  <c r="L26" i="14"/>
  <c r="Y12" i="17" s="1"/>
  <c r="D26" i="12"/>
  <c r="Y4" i="15" s="1"/>
  <c r="L26" i="13"/>
  <c r="Y12" i="16" s="1"/>
  <c r="M26" i="12"/>
  <c r="Y13" i="15" s="1"/>
  <c r="DI5" i="7" s="1"/>
  <c r="AD26" i="14"/>
  <c r="Y30" i="17" s="1"/>
  <c r="O26" i="13"/>
  <c r="Y15" i="16" s="1"/>
  <c r="H26" i="13"/>
  <c r="Y8" i="16" s="1"/>
  <c r="Q26" i="14"/>
  <c r="Y17" i="17" s="1"/>
  <c r="E26" i="13"/>
  <c r="Y5" i="16" s="1"/>
  <c r="X26" i="14"/>
  <c r="Y24" i="17" s="1"/>
  <c r="T26" i="13"/>
  <c r="Y20" i="16" s="1"/>
  <c r="AE26" i="14"/>
  <c r="Y31" i="17" s="1"/>
  <c r="H26" i="12"/>
  <c r="Y8" i="15" s="1"/>
  <c r="I26" i="12"/>
  <c r="Y9" i="15" s="1"/>
  <c r="AG26" i="14"/>
  <c r="Y33" i="17" s="1"/>
  <c r="F26" i="13"/>
  <c r="Y6" i="16" s="1"/>
  <c r="Z22" i="8" s="1"/>
  <c r="O26" i="12"/>
  <c r="Y15" i="15" s="1"/>
  <c r="D26" i="13"/>
  <c r="Y4" i="16" s="1"/>
  <c r="Q26" i="12"/>
  <c r="Y17" i="15" s="1"/>
  <c r="DI7" i="7" s="1"/>
  <c r="J26" i="12"/>
  <c r="Y10" i="15" s="1"/>
  <c r="I26" i="14"/>
  <c r="Y9" i="17" s="1"/>
  <c r="S26" i="14"/>
  <c r="Y19" i="17" s="1"/>
  <c r="AF26" i="14"/>
  <c r="Y32" i="17" s="1"/>
  <c r="N26" i="12"/>
  <c r="Y14" i="15" s="1"/>
  <c r="E26" i="12"/>
  <c r="Y5" i="15" s="1"/>
  <c r="BZ7" i="7" l="1"/>
  <c r="T29" i="8"/>
  <c r="BC6" i="7"/>
  <c r="Z14" i="8"/>
  <c r="CF7" i="7"/>
  <c r="Z29" i="8"/>
  <c r="X27" i="8"/>
  <c r="CD5" i="7"/>
  <c r="BC8" i="7"/>
  <c r="Z17" i="8"/>
  <c r="Q27" i="8"/>
  <c r="BW5" i="7"/>
  <c r="AT5" i="7"/>
  <c r="Q13" i="8"/>
  <c r="T15" i="8"/>
  <c r="AW7" i="7"/>
  <c r="X15" i="8"/>
  <c r="BA7" i="7"/>
  <c r="BY5" i="7"/>
  <c r="S27" i="8"/>
  <c r="W29" i="8"/>
  <c r="CC7" i="7"/>
  <c r="R15" i="8"/>
  <c r="AU7" i="7"/>
  <c r="Z13" i="8"/>
  <c r="BC5" i="7"/>
  <c r="AX8" i="7"/>
  <c r="U17" i="8"/>
  <c r="AZ6" i="7"/>
  <c r="W14" i="8"/>
  <c r="AX7" i="7"/>
  <c r="U15" i="8"/>
  <c r="Z15" i="8"/>
  <c r="BC7" i="7"/>
  <c r="Z27" i="8"/>
  <c r="CF5" i="7"/>
  <c r="BA6" i="7"/>
  <c r="X14" i="8"/>
  <c r="AW6" i="7"/>
  <c r="T14" i="8"/>
  <c r="AY6" i="7"/>
  <c r="V14" i="8"/>
  <c r="DI6" i="7"/>
  <c r="Y16" i="15"/>
  <c r="BX7" i="7"/>
  <c r="R29" i="8"/>
  <c r="Z19" i="13"/>
  <c r="R26" i="16" s="1"/>
  <c r="Z21" i="13"/>
  <c r="T26" i="16" s="1"/>
  <c r="BZ6" i="7"/>
  <c r="T28" i="8"/>
  <c r="Q38" i="15"/>
  <c r="CD6" i="7"/>
  <c r="X28" i="8"/>
  <c r="P38" i="16"/>
  <c r="Q24" i="8" s="1"/>
  <c r="BW3" i="7"/>
  <c r="T38" i="15"/>
  <c r="DD3" i="7"/>
  <c r="W38" i="17"/>
  <c r="X11" i="8" s="1"/>
  <c r="BA3" i="7"/>
  <c r="Y23" i="8"/>
  <c r="Y38" i="15"/>
  <c r="DI3" i="7"/>
  <c r="V38" i="15"/>
  <c r="DF3" i="7"/>
  <c r="W38" i="15"/>
  <c r="DG3" i="7"/>
  <c r="W38" i="16"/>
  <c r="X24" i="8" s="1"/>
  <c r="CD3" i="7"/>
  <c r="X38" i="17"/>
  <c r="Y11" i="8" s="1"/>
  <c r="Z23" i="8"/>
  <c r="Y38" i="16"/>
  <c r="Z24" i="8" s="1"/>
  <c r="CF3" i="7"/>
  <c r="Y38" i="17"/>
  <c r="Z11" i="8" s="1"/>
  <c r="BC3" i="7"/>
  <c r="CD8" i="7"/>
  <c r="T23" i="8"/>
  <c r="V38" i="16"/>
  <c r="W24" i="8" s="1"/>
  <c r="CC3" i="7"/>
  <c r="V26" i="14"/>
  <c r="Y22" i="17" s="1"/>
  <c r="U26" i="12"/>
  <c r="Y21" i="15" s="1"/>
  <c r="U26" i="14"/>
  <c r="Y21" i="17" s="1"/>
  <c r="AC26" i="13"/>
  <c r="Y29" i="16" s="1"/>
  <c r="Z36" i="8" s="1"/>
  <c r="V19" i="12"/>
  <c r="R22" i="15" s="1"/>
  <c r="X24" i="12"/>
  <c r="W24" i="15" s="1"/>
  <c r="K18" i="13"/>
  <c r="Q11" i="16" s="1"/>
  <c r="R25" i="8" s="1"/>
  <c r="AD19" i="12"/>
  <c r="R30" i="15" s="1"/>
  <c r="AE21" i="12"/>
  <c r="T31" i="15" s="1"/>
  <c r="DD8" i="7" s="1"/>
  <c r="K24" i="14"/>
  <c r="W11" i="17" s="1"/>
  <c r="K23" i="14"/>
  <c r="V11" i="17" s="1"/>
  <c r="W21" i="14"/>
  <c r="T23" i="17" s="1"/>
  <c r="V21" i="14"/>
  <c r="T22" i="17" s="1"/>
  <c r="Z22" i="13"/>
  <c r="U26" i="16" s="1"/>
  <c r="Z24" i="14"/>
  <c r="W26" i="17" s="1"/>
  <c r="Z21" i="14"/>
  <c r="T26" i="17" s="1"/>
  <c r="AC20" i="14"/>
  <c r="S29" i="17" s="1"/>
  <c r="AD21" i="13"/>
  <c r="T30" i="16" s="1"/>
  <c r="AD22" i="13"/>
  <c r="U30" i="16" s="1"/>
  <c r="Z25" i="14"/>
  <c r="X26" i="17" s="1"/>
  <c r="Y25" i="14"/>
  <c r="X25" i="17" s="1"/>
  <c r="AD19" i="14"/>
  <c r="R30" i="17" s="1"/>
  <c r="U21" i="14"/>
  <c r="T21" i="17" s="1"/>
  <c r="U17" i="12"/>
  <c r="P21" i="15" s="1"/>
  <c r="AF21" i="13"/>
  <c r="T32" i="16" s="1"/>
  <c r="Y18" i="12"/>
  <c r="Q25" i="15" s="1"/>
  <c r="Z17" i="13"/>
  <c r="P26" i="16" s="1"/>
  <c r="Y20" i="13"/>
  <c r="S25" i="16" s="1"/>
  <c r="AC23" i="12"/>
  <c r="V29" i="15" s="1"/>
  <c r="W24" i="12"/>
  <c r="W23" i="15" s="1"/>
  <c r="Y18" i="13"/>
  <c r="Q25" i="16" s="1"/>
  <c r="AF19" i="14"/>
  <c r="R32" i="17" s="1"/>
  <c r="U22" i="14"/>
  <c r="U21" i="17" s="1"/>
  <c r="AG23" i="12"/>
  <c r="V33" i="15" s="1"/>
  <c r="AE25" i="14"/>
  <c r="X31" i="17" s="1"/>
  <c r="AE20" i="14"/>
  <c r="S31" i="17" s="1"/>
  <c r="AE19" i="12"/>
  <c r="R31" i="15" s="1"/>
  <c r="DB8" i="7" s="1"/>
  <c r="U22" i="12"/>
  <c r="U21" i="15" s="1"/>
  <c r="V24" i="14"/>
  <c r="W22" i="17" s="1"/>
  <c r="W24" i="14"/>
  <c r="W23" i="17" s="1"/>
  <c r="AA22" i="14"/>
  <c r="U27" i="17" s="1"/>
  <c r="AC23" i="13"/>
  <c r="V29" i="16" s="1"/>
  <c r="W36" i="8" s="1"/>
  <c r="AA21" i="14"/>
  <c r="T27" i="17" s="1"/>
  <c r="AC24" i="13"/>
  <c r="W29" i="16" s="1"/>
  <c r="X36" i="8" s="1"/>
  <c r="AA19" i="12"/>
  <c r="R27" i="15" s="1"/>
  <c r="X24" i="13"/>
  <c r="W24" i="16" s="1"/>
  <c r="Y24" i="14"/>
  <c r="W25" i="17" s="1"/>
  <c r="AD22" i="12"/>
  <c r="U30" i="15" s="1"/>
  <c r="AD23" i="13"/>
  <c r="V30" i="16" s="1"/>
  <c r="U24" i="13"/>
  <c r="W21" i="16" s="1"/>
  <c r="AF25" i="14"/>
  <c r="X32" i="17" s="1"/>
  <c r="K23" i="13"/>
  <c r="V11" i="16" s="1"/>
  <c r="W25" i="8" s="1"/>
  <c r="AF24" i="14"/>
  <c r="W32" i="17" s="1"/>
  <c r="AD17" i="13"/>
  <c r="P30" i="16" s="1"/>
  <c r="AG18" i="13"/>
  <c r="Q33" i="16" s="1"/>
  <c r="AA22" i="13"/>
  <c r="U27" i="16" s="1"/>
  <c r="Z25" i="13"/>
  <c r="X26" i="16" s="1"/>
  <c r="K17" i="12"/>
  <c r="P11" i="15" s="1"/>
  <c r="AF20" i="13"/>
  <c r="S32" i="16" s="1"/>
  <c r="AG20" i="13"/>
  <c r="S33" i="16" s="1"/>
  <c r="V22" i="14"/>
  <c r="U22" i="17" s="1"/>
  <c r="X22" i="12"/>
  <c r="U24" i="15" s="1"/>
  <c r="Z17" i="14"/>
  <c r="P26" i="17" s="1"/>
  <c r="W19" i="12"/>
  <c r="R23" i="15" s="1"/>
  <c r="U19" i="13"/>
  <c r="R21" i="16" s="1"/>
  <c r="AG22" i="13"/>
  <c r="U33" i="16" s="1"/>
  <c r="U23" i="12"/>
  <c r="V21" i="15" s="1"/>
  <c r="AD18" i="13"/>
  <c r="Q30" i="16" s="1"/>
  <c r="K22" i="12"/>
  <c r="U11" i="15" s="1"/>
  <c r="AA17" i="12"/>
  <c r="P27" i="15" s="1"/>
  <c r="U25" i="14"/>
  <c r="X21" i="17" s="1"/>
  <c r="W17" i="14"/>
  <c r="P23" i="17" s="1"/>
  <c r="Z22" i="12"/>
  <c r="U26" i="15" s="1"/>
  <c r="V25" i="14"/>
  <c r="X22" i="17" s="1"/>
  <c r="V22" i="13"/>
  <c r="U22" i="16" s="1"/>
  <c r="Y25" i="12"/>
  <c r="X25" i="15" s="1"/>
  <c r="X39" i="15" s="1"/>
  <c r="AA25" i="14"/>
  <c r="X27" i="17" s="1"/>
  <c r="V17" i="14"/>
  <c r="P22" i="17" s="1"/>
  <c r="AD20" i="12"/>
  <c r="S30" i="15" s="1"/>
  <c r="AG21" i="12"/>
  <c r="T33" i="15" s="1"/>
  <c r="U20" i="14"/>
  <c r="S21" i="17" s="1"/>
  <c r="X22" i="13"/>
  <c r="U24" i="16" s="1"/>
  <c r="AG17" i="13"/>
  <c r="P33" i="16" s="1"/>
  <c r="AD23" i="12"/>
  <c r="V30" i="15" s="1"/>
  <c r="U18" i="14"/>
  <c r="Q21" i="17" s="1"/>
  <c r="AD18" i="12"/>
  <c r="Q30" i="15" s="1"/>
  <c r="K24" i="13"/>
  <c r="W11" i="16" s="1"/>
  <c r="X25" i="8" s="1"/>
  <c r="K20" i="13"/>
  <c r="S11" i="16" s="1"/>
  <c r="T25" i="8" s="1"/>
  <c r="V18" i="14"/>
  <c r="Q22" i="17" s="1"/>
  <c r="AC25" i="14"/>
  <c r="X29" i="17" s="1"/>
  <c r="AC18" i="13"/>
  <c r="Q29" i="16" s="1"/>
  <c r="R36" i="8" s="1"/>
  <c r="AC19" i="14"/>
  <c r="R29" i="17" s="1"/>
  <c r="AD21" i="12"/>
  <c r="T30" i="15" s="1"/>
  <c r="AE17" i="12"/>
  <c r="P31" i="15" s="1"/>
  <c r="CZ8" i="7" s="1"/>
  <c r="AF20" i="12"/>
  <c r="S32" i="15" s="1"/>
  <c r="AE22" i="13"/>
  <c r="U31" i="16" s="1"/>
  <c r="V37" i="8" s="1"/>
  <c r="V17" i="12"/>
  <c r="P22" i="15" s="1"/>
  <c r="X19" i="14"/>
  <c r="R24" i="17" s="1"/>
  <c r="W21" i="12"/>
  <c r="T23" i="15" s="1"/>
  <c r="AA17" i="14"/>
  <c r="P27" i="17" s="1"/>
  <c r="AA24" i="14"/>
  <c r="W27" i="17" s="1"/>
  <c r="V23" i="14"/>
  <c r="V22" i="17" s="1"/>
  <c r="U20" i="12"/>
  <c r="S21" i="15" s="1"/>
  <c r="W24" i="13"/>
  <c r="W23" i="16" s="1"/>
  <c r="AC24" i="14"/>
  <c r="W29" i="17" s="1"/>
  <c r="W25" i="12"/>
  <c r="X23" i="15" s="1"/>
  <c r="Z18" i="14"/>
  <c r="Q26" i="17" s="1"/>
  <c r="Y17" i="14"/>
  <c r="P25" i="17" s="1"/>
  <c r="W22" i="13"/>
  <c r="U23" i="16" s="1"/>
  <c r="Z19" i="14"/>
  <c r="R26" i="17" s="1"/>
  <c r="U17" i="13"/>
  <c r="P21" i="16" s="1"/>
  <c r="AF18" i="12"/>
  <c r="Q32" i="15" s="1"/>
  <c r="AE25" i="13"/>
  <c r="X31" i="16" s="1"/>
  <c r="Y37" i="8" s="1"/>
  <c r="K21" i="12"/>
  <c r="T11" i="15" s="1"/>
  <c r="Z19" i="12"/>
  <c r="R26" i="15" s="1"/>
  <c r="X23" i="14"/>
  <c r="V24" i="17" s="1"/>
  <c r="K18" i="14"/>
  <c r="Q11" i="17" s="1"/>
  <c r="AG22" i="12"/>
  <c r="U33" i="15" s="1"/>
  <c r="AE17" i="13"/>
  <c r="P31" i="16" s="1"/>
  <c r="Q37" i="8" s="1"/>
  <c r="U20" i="13"/>
  <c r="S21" i="16" s="1"/>
  <c r="K22" i="13"/>
  <c r="U11" i="16" s="1"/>
  <c r="V25" i="8" s="1"/>
  <c r="K21" i="13"/>
  <c r="T11" i="16" s="1"/>
  <c r="U25" i="8" s="1"/>
  <c r="AG21" i="13"/>
  <c r="T33" i="16" s="1"/>
  <c r="X20" i="14"/>
  <c r="S24" i="17" s="1"/>
  <c r="Y20" i="14"/>
  <c r="S25" i="17" s="1"/>
  <c r="Y21" i="12"/>
  <c r="T25" i="15" s="1"/>
  <c r="AA24" i="13"/>
  <c r="W27" i="16" s="1"/>
  <c r="V20" i="14"/>
  <c r="S22" i="17" s="1"/>
  <c r="X21" i="12"/>
  <c r="T24" i="15" s="1"/>
  <c r="AC19" i="12"/>
  <c r="R29" i="15" s="1"/>
  <c r="K19" i="14"/>
  <c r="R11" i="17" s="1"/>
  <c r="AF22" i="14"/>
  <c r="U32" i="17" s="1"/>
  <c r="AA23" i="14"/>
  <c r="V27" i="17" s="1"/>
  <c r="W22" i="12"/>
  <c r="U23" i="15" s="1"/>
  <c r="X25" i="12"/>
  <c r="X24" i="15" s="1"/>
  <c r="K22" i="14"/>
  <c r="U11" i="17" s="1"/>
  <c r="K18" i="12"/>
  <c r="Q11" i="15" s="1"/>
  <c r="U19" i="12"/>
  <c r="R21" i="15" s="1"/>
  <c r="AE18" i="13"/>
  <c r="Q31" i="16" s="1"/>
  <c r="R37" i="8" s="1"/>
  <c r="AG21" i="14"/>
  <c r="T33" i="17" s="1"/>
  <c r="AF20" i="14"/>
  <c r="S32" i="17" s="1"/>
  <c r="AD17" i="14"/>
  <c r="P30" i="17" s="1"/>
  <c r="K25" i="14"/>
  <c r="X11" i="17" s="1"/>
  <c r="Z20" i="12"/>
  <c r="S26" i="15" s="1"/>
  <c r="X17" i="14"/>
  <c r="P24" i="17" s="1"/>
  <c r="W20" i="13"/>
  <c r="S23" i="16" s="1"/>
  <c r="Y22" i="14"/>
  <c r="U25" i="17" s="1"/>
  <c r="AF25" i="13"/>
  <c r="X32" i="16" s="1"/>
  <c r="AF22" i="13"/>
  <c r="U32" i="16" s="1"/>
  <c r="AG24" i="12"/>
  <c r="W33" i="15" s="1"/>
  <c r="AD17" i="12"/>
  <c r="P30" i="15" s="1"/>
  <c r="AF23" i="12"/>
  <c r="V32" i="15" s="1"/>
  <c r="Z17" i="12"/>
  <c r="P26" i="15" s="1"/>
  <c r="W20" i="14"/>
  <c r="S23" i="17" s="1"/>
  <c r="AC18" i="12"/>
  <c r="Q29" i="15" s="1"/>
  <c r="Z24" i="12"/>
  <c r="W26" i="15" s="1"/>
  <c r="AC22" i="14"/>
  <c r="U29" i="17" s="1"/>
  <c r="X25" i="14"/>
  <c r="X24" i="17" s="1"/>
  <c r="Y24" i="13"/>
  <c r="W25" i="16" s="1"/>
  <c r="V19" i="14"/>
  <c r="R22" i="17" s="1"/>
  <c r="AE20" i="13"/>
  <c r="S31" i="16" s="1"/>
  <c r="T37" i="8" s="1"/>
  <c r="AG24" i="14"/>
  <c r="W33" i="17" s="1"/>
  <c r="K25" i="12"/>
  <c r="X11" i="15" s="1"/>
  <c r="AG25" i="13"/>
  <c r="X33" i="16" s="1"/>
  <c r="AD18" i="14"/>
  <c r="Q30" i="17" s="1"/>
  <c r="K19" i="12"/>
  <c r="R11" i="15" s="1"/>
  <c r="W22" i="14"/>
  <c r="U23" i="17" s="1"/>
  <c r="Z18" i="13"/>
  <c r="Q26" i="16" s="1"/>
  <c r="Y23" i="14"/>
  <c r="V25" i="17" s="1"/>
  <c r="Y20" i="12"/>
  <c r="S25" i="15" s="1"/>
  <c r="S39" i="15" s="1"/>
  <c r="AC21" i="14"/>
  <c r="T29" i="17" s="1"/>
  <c r="AE18" i="12"/>
  <c r="Q31" i="15" s="1"/>
  <c r="DA8" i="7" s="1"/>
  <c r="U24" i="12"/>
  <c r="W21" i="15" s="1"/>
  <c r="AG22" i="14"/>
  <c r="U33" i="17" s="1"/>
  <c r="Y22" i="12"/>
  <c r="U25" i="15" s="1"/>
  <c r="U39" i="15" s="1"/>
  <c r="AA22" i="12"/>
  <c r="U27" i="15" s="1"/>
  <c r="Y19" i="13"/>
  <c r="R25" i="16" s="1"/>
  <c r="X19" i="12"/>
  <c r="R24" i="15" s="1"/>
  <c r="Y24" i="12"/>
  <c r="W25" i="15" s="1"/>
  <c r="W39" i="15" s="1"/>
  <c r="W17" i="13"/>
  <c r="P23" i="16" s="1"/>
  <c r="X21" i="14"/>
  <c r="T24" i="17" s="1"/>
  <c r="AF17" i="14"/>
  <c r="P32" i="17" s="1"/>
  <c r="K20" i="14"/>
  <c r="S11" i="17" s="1"/>
  <c r="AG17" i="14"/>
  <c r="P33" i="17" s="1"/>
  <c r="U19" i="14"/>
  <c r="R21" i="17" s="1"/>
  <c r="X25" i="13"/>
  <c r="X24" i="16" s="1"/>
  <c r="Y17" i="13"/>
  <c r="P25" i="16" s="1"/>
  <c r="K23" i="12"/>
  <c r="V11" i="15" s="1"/>
  <c r="AE21" i="13"/>
  <c r="T31" i="16" s="1"/>
  <c r="U37" i="8" s="1"/>
  <c r="AE17" i="14"/>
  <c r="P31" i="17" s="1"/>
  <c r="V24" i="13"/>
  <c r="W22" i="16" s="1"/>
  <c r="Z23" i="14"/>
  <c r="V26" i="17" s="1"/>
  <c r="AA24" i="12"/>
  <c r="W27" i="15" s="1"/>
  <c r="AA20" i="12"/>
  <c r="S27" i="15" s="1"/>
  <c r="V25" i="12"/>
  <c r="X22" i="15" s="1"/>
  <c r="X20" i="12"/>
  <c r="S24" i="15" s="1"/>
  <c r="AC23" i="14"/>
  <c r="V29" i="17" s="1"/>
  <c r="AF17" i="13"/>
  <c r="P32" i="16" s="1"/>
  <c r="AE23" i="12"/>
  <c r="V31" i="15" s="1"/>
  <c r="DF8" i="7" s="1"/>
  <c r="K24" i="12"/>
  <c r="W11" i="15" s="1"/>
  <c r="U23" i="13"/>
  <c r="V21" i="16" s="1"/>
  <c r="Z23" i="12"/>
  <c r="V26" i="15" s="1"/>
  <c r="Y17" i="12"/>
  <c r="P25" i="15" s="1"/>
  <c r="P39" i="15" s="1"/>
  <c r="AE18" i="14"/>
  <c r="Q31" i="17" s="1"/>
  <c r="AD22" i="14"/>
  <c r="U30" i="17" s="1"/>
  <c r="AF18" i="14"/>
  <c r="Q32" i="17" s="1"/>
  <c r="AG25" i="14"/>
  <c r="X33" i="17" s="1"/>
  <c r="AA20" i="13"/>
  <c r="S27" i="16" s="1"/>
  <c r="Y23" i="12"/>
  <c r="V25" i="15" s="1"/>
  <c r="V39" i="15" s="1"/>
  <c r="AF25" i="12"/>
  <c r="X32" i="15" s="1"/>
  <c r="AA17" i="13"/>
  <c r="P27" i="16" s="1"/>
  <c r="AC25" i="13"/>
  <c r="X29" i="16" s="1"/>
  <c r="Y36" i="8" s="1"/>
  <c r="X22" i="14"/>
  <c r="U24" i="17" s="1"/>
  <c r="AC22" i="12"/>
  <c r="U29" i="15" s="1"/>
  <c r="V22" i="12"/>
  <c r="U22" i="15" s="1"/>
  <c r="Y19" i="12"/>
  <c r="R25" i="15" s="1"/>
  <c r="R39" i="15" s="1"/>
  <c r="AA21" i="13"/>
  <c r="T27" i="16" s="1"/>
  <c r="AA23" i="12"/>
  <c r="V27" i="15" s="1"/>
  <c r="Z24" i="13"/>
  <c r="W26" i="16" s="1"/>
  <c r="AA21" i="12"/>
  <c r="T27" i="15" s="1"/>
  <c r="AF21" i="14"/>
  <c r="T32" i="17" s="1"/>
  <c r="AG25" i="12"/>
  <c r="X33" i="15" s="1"/>
  <c r="AD25" i="13"/>
  <c r="X30" i="16" s="1"/>
  <c r="AG19" i="12"/>
  <c r="R33" i="15" s="1"/>
  <c r="W25" i="13"/>
  <c r="X23" i="16" s="1"/>
  <c r="W23" i="14"/>
  <c r="V23" i="17" s="1"/>
  <c r="AG17" i="12"/>
  <c r="P33" i="15" s="1"/>
  <c r="AG24" i="13"/>
  <c r="W33" i="16" s="1"/>
  <c r="W17" i="12"/>
  <c r="P23" i="15" s="1"/>
  <c r="X17" i="13"/>
  <c r="P24" i="16" s="1"/>
  <c r="AA25" i="13"/>
  <c r="X27" i="16" s="1"/>
  <c r="X20" i="13"/>
  <c r="S24" i="16" s="1"/>
  <c r="X18" i="13"/>
  <c r="Q24" i="16" s="1"/>
  <c r="V21" i="13"/>
  <c r="T22" i="16" s="1"/>
  <c r="AA23" i="13"/>
  <c r="V27" i="16" s="1"/>
  <c r="AC17" i="13"/>
  <c r="P29" i="16" s="1"/>
  <c r="Q36" i="8" s="1"/>
  <c r="AD19" i="13"/>
  <c r="R30" i="16" s="1"/>
  <c r="K17" i="14"/>
  <c r="P11" i="17" s="1"/>
  <c r="AD20" i="14"/>
  <c r="S30" i="17" s="1"/>
  <c r="AG18" i="14"/>
  <c r="Q33" i="17" s="1"/>
  <c r="U24" i="14"/>
  <c r="W21" i="17" s="1"/>
  <c r="U21" i="13"/>
  <c r="T21" i="16" s="1"/>
  <c r="AG18" i="12"/>
  <c r="Q33" i="15" s="1"/>
  <c r="W25" i="14"/>
  <c r="X23" i="17" s="1"/>
  <c r="AC17" i="14"/>
  <c r="P29" i="17" s="1"/>
  <c r="X17" i="12"/>
  <c r="P24" i="15" s="1"/>
  <c r="K17" i="13"/>
  <c r="P11" i="16" s="1"/>
  <c r="Q25" i="8" s="1"/>
  <c r="AD24" i="14"/>
  <c r="W30" i="17" s="1"/>
  <c r="U18" i="13"/>
  <c r="Q21" i="16" s="1"/>
  <c r="W21" i="13"/>
  <c r="T23" i="16" s="1"/>
  <c r="Y25" i="13"/>
  <c r="X25" i="16" s="1"/>
  <c r="W18" i="14"/>
  <c r="Q23" i="17" s="1"/>
  <c r="W18" i="13"/>
  <c r="Q23" i="16" s="1"/>
  <c r="U17" i="14"/>
  <c r="P21" i="17" s="1"/>
  <c r="AE22" i="12"/>
  <c r="U31" i="15" s="1"/>
  <c r="DE8" i="7" s="1"/>
  <c r="AA20" i="14"/>
  <c r="S27" i="17" s="1"/>
  <c r="V24" i="12"/>
  <c r="W22" i="15" s="1"/>
  <c r="K19" i="13"/>
  <c r="R11" i="16" s="1"/>
  <c r="S25" i="8" s="1"/>
  <c r="U18" i="12"/>
  <c r="Q21" i="15" s="1"/>
  <c r="AF18" i="13"/>
  <c r="Q32" i="16" s="1"/>
  <c r="AF17" i="12"/>
  <c r="P32" i="15" s="1"/>
  <c r="AF23" i="14"/>
  <c r="V32" i="17" s="1"/>
  <c r="AA18" i="14"/>
  <c r="Q27" i="17" s="1"/>
  <c r="V21" i="12"/>
  <c r="T22" i="15" s="1"/>
  <c r="AC17" i="12"/>
  <c r="P29" i="15" s="1"/>
  <c r="W19" i="14"/>
  <c r="R23" i="17" s="1"/>
  <c r="V18" i="13"/>
  <c r="Q22" i="16" s="1"/>
  <c r="V18" i="12"/>
  <c r="Q22" i="15" s="1"/>
  <c r="X18" i="12"/>
  <c r="Q24" i="15" s="1"/>
  <c r="X19" i="13"/>
  <c r="R24" i="16" s="1"/>
  <c r="X21" i="13"/>
  <c r="T24" i="16" s="1"/>
  <c r="AC20" i="12"/>
  <c r="S29" i="15" s="1"/>
  <c r="X18" i="14"/>
  <c r="Q24" i="17" s="1"/>
  <c r="AC19" i="13"/>
  <c r="R29" i="16" s="1"/>
  <c r="S36" i="8" s="1"/>
  <c r="AA18" i="13"/>
  <c r="Q27" i="16" s="1"/>
  <c r="X23" i="13"/>
  <c r="V24" i="16" s="1"/>
  <c r="AE22" i="14"/>
  <c r="U31" i="17" s="1"/>
  <c r="U23" i="14"/>
  <c r="V21" i="17" s="1"/>
  <c r="V20" i="12"/>
  <c r="S22" i="15" s="1"/>
  <c r="V23" i="12"/>
  <c r="V22" i="15" s="1"/>
  <c r="Y21" i="13"/>
  <c r="T25" i="16" s="1"/>
  <c r="AF23" i="13"/>
  <c r="V32" i="16" s="1"/>
  <c r="AD20" i="13"/>
  <c r="S30" i="16" s="1"/>
  <c r="AD23" i="14"/>
  <c r="V30" i="17" s="1"/>
  <c r="AC20" i="13"/>
  <c r="S29" i="16" s="1"/>
  <c r="T36" i="8" s="1"/>
  <c r="Z23" i="13"/>
  <c r="V26" i="16" s="1"/>
  <c r="V20" i="13"/>
  <c r="S22" i="16" s="1"/>
  <c r="Y22" i="13"/>
  <c r="U25" i="16" s="1"/>
  <c r="U25" i="12"/>
  <c r="X21" i="15" s="1"/>
  <c r="AE20" i="12"/>
  <c r="S31" i="15" s="1"/>
  <c r="DC8" i="7" s="1"/>
  <c r="V17" i="13"/>
  <c r="P22" i="16" s="1"/>
  <c r="W23" i="12"/>
  <c r="V23" i="15" s="1"/>
  <c r="Z22" i="14"/>
  <c r="U26" i="17" s="1"/>
  <c r="X23" i="12"/>
  <c r="V24" i="15" s="1"/>
  <c r="V23" i="13"/>
  <c r="V22" i="16" s="1"/>
  <c r="W23" i="13"/>
  <c r="V23" i="16" s="1"/>
  <c r="Z20" i="13"/>
  <c r="S26" i="16" s="1"/>
  <c r="Y23" i="13"/>
  <c r="V25" i="16" s="1"/>
  <c r="AE19" i="13"/>
  <c r="R31" i="16" s="1"/>
  <c r="S37" i="8" s="1"/>
  <c r="AG23" i="14"/>
  <c r="V33" i="17" s="1"/>
  <c r="U25" i="13"/>
  <c r="X21" i="16" s="1"/>
  <c r="AG23" i="13"/>
  <c r="V33" i="16" s="1"/>
  <c r="Z20" i="14"/>
  <c r="S26" i="17" s="1"/>
  <c r="Z18" i="12"/>
  <c r="Q26" i="15" s="1"/>
  <c r="Y19" i="14"/>
  <c r="R25" i="17" s="1"/>
  <c r="AC21" i="12"/>
  <c r="T29" i="15" s="1"/>
  <c r="AA18" i="12"/>
  <c r="Q27" i="15" s="1"/>
  <c r="AA19" i="13"/>
  <c r="R27" i="16" s="1"/>
  <c r="W18" i="12"/>
  <c r="Q23" i="15" s="1"/>
  <c r="AC22" i="13"/>
  <c r="U29" i="16" s="1"/>
  <c r="V36" i="8" s="1"/>
  <c r="V25" i="13"/>
  <c r="X22" i="16" s="1"/>
  <c r="AD25" i="14"/>
  <c r="X30" i="17" s="1"/>
  <c r="K20" i="12"/>
  <c r="S11" i="15" s="1"/>
  <c r="AE24" i="14"/>
  <c r="W31" i="17" s="1"/>
  <c r="AE23" i="14"/>
  <c r="V31" i="17" s="1"/>
  <c r="AF19" i="12"/>
  <c r="R32" i="15" s="1"/>
  <c r="AF21" i="12"/>
  <c r="T32" i="15" s="1"/>
  <c r="K21" i="14"/>
  <c r="T11" i="17" s="1"/>
  <c r="U22" i="13"/>
  <c r="U21" i="16" s="1"/>
  <c r="K25" i="13"/>
  <c r="X11" i="16" s="1"/>
  <c r="Y25" i="8" s="1"/>
  <c r="K26" i="13"/>
  <c r="Y11" i="16" s="1"/>
  <c r="Z25" i="8" s="1"/>
  <c r="AF26" i="12"/>
  <c r="Z26" i="12"/>
  <c r="Y26" i="15" s="1"/>
  <c r="AD26" i="13"/>
  <c r="Y30" i="16" s="1"/>
  <c r="K26" i="14"/>
  <c r="Y11" i="17" s="1"/>
  <c r="Y26" i="12"/>
  <c r="Y25" i="15" s="1"/>
  <c r="AE26" i="13"/>
  <c r="Y31" i="16" s="1"/>
  <c r="Z37" i="8" s="1"/>
  <c r="AG26" i="13"/>
  <c r="Y33" i="16" s="1"/>
  <c r="AF26" i="13"/>
  <c r="Y32" i="16" s="1"/>
  <c r="W26" i="13"/>
  <c r="Y23" i="16" s="1"/>
  <c r="U26" i="13"/>
  <c r="Y21" i="16" s="1"/>
  <c r="K26" i="12"/>
  <c r="Y11" i="15" s="1"/>
  <c r="W26" i="12"/>
  <c r="Y23" i="15" s="1"/>
  <c r="AC26" i="14"/>
  <c r="Y29" i="17" s="1"/>
  <c r="AA26" i="14"/>
  <c r="Y27" i="17" s="1"/>
  <c r="Y26" i="14"/>
  <c r="Y25" i="17" s="1"/>
  <c r="Z26" i="13"/>
  <c r="Y26" i="16" s="1"/>
  <c r="AD26" i="12"/>
  <c r="Y30" i="15" s="1"/>
  <c r="AE26" i="12"/>
  <c r="Y26" i="13"/>
  <c r="Y25" i="16" s="1"/>
  <c r="AA26" i="12"/>
  <c r="Y27" i="15" s="1"/>
  <c r="X26" i="13"/>
  <c r="Y24" i="16" s="1"/>
  <c r="V26" i="12"/>
  <c r="Y22" i="15" s="1"/>
  <c r="AG26" i="12"/>
  <c r="AC26" i="12"/>
  <c r="Y29" i="15" s="1"/>
  <c r="AA26" i="13"/>
  <c r="Y27" i="16" s="1"/>
  <c r="V26" i="13"/>
  <c r="Y22" i="16" s="1"/>
  <c r="Z26" i="14"/>
  <c r="Y26" i="17" s="1"/>
  <c r="X26" i="12"/>
  <c r="Y24" i="15" s="1"/>
  <c r="AZ8" i="7" l="1"/>
  <c r="W17" i="8"/>
  <c r="AW8" i="7"/>
  <c r="T17" i="8"/>
  <c r="Y39" i="15"/>
  <c r="BA8" i="7"/>
  <c r="X17" i="8"/>
  <c r="Y33" i="8"/>
  <c r="BB8" i="7"/>
  <c r="Y17" i="8"/>
  <c r="DI8" i="7"/>
  <c r="Y31" i="15"/>
  <c r="AU8" i="7"/>
  <c r="R17" i="8"/>
  <c r="Q39" i="15"/>
  <c r="V33" i="8"/>
  <c r="AT8" i="7"/>
  <c r="Q17" i="8"/>
  <c r="AY8" i="7"/>
  <c r="V17" i="8"/>
  <c r="S33" i="8"/>
  <c r="Q33" i="8"/>
  <c r="U33" i="8"/>
  <c r="BZ8" i="7"/>
  <c r="R33" i="8"/>
  <c r="BY8" i="7"/>
  <c r="W33" i="8"/>
  <c r="BW8" i="7"/>
  <c r="CE8" i="7"/>
  <c r="CB8" i="7"/>
  <c r="X33" i="8"/>
  <c r="T33" i="8"/>
  <c r="Z33" i="8"/>
  <c r="CA8" i="7"/>
  <c r="BX8" i="7"/>
  <c r="CF8" i="7"/>
  <c r="AB26" i="14"/>
  <c r="Y28" i="17" s="1"/>
  <c r="AH19" i="12"/>
  <c r="R34" i="15" s="1"/>
  <c r="AH21" i="14"/>
  <c r="T34" i="17" s="1"/>
  <c r="AH24" i="12"/>
  <c r="W34" i="15" s="1"/>
  <c r="AH20" i="13"/>
  <c r="S34" i="16" s="1"/>
  <c r="AH25" i="14"/>
  <c r="X34" i="17" s="1"/>
  <c r="AH17" i="12"/>
  <c r="P34" i="15" s="1"/>
  <c r="AH19" i="14"/>
  <c r="R34" i="17" s="1"/>
  <c r="AH22" i="14"/>
  <c r="U34" i="17" s="1"/>
  <c r="AH18" i="14"/>
  <c r="Q34" i="17" s="1"/>
  <c r="AH17" i="13"/>
  <c r="P34" i="16" s="1"/>
  <c r="AH20" i="14"/>
  <c r="S34" i="17" s="1"/>
  <c r="AH24" i="13"/>
  <c r="W34" i="16" s="1"/>
  <c r="AH20" i="12"/>
  <c r="S34" i="15" s="1"/>
  <c r="AB17" i="14"/>
  <c r="P28" i="17" s="1"/>
  <c r="AB24" i="13"/>
  <c r="W28" i="16" s="1"/>
  <c r="AB17" i="12"/>
  <c r="P28" i="15" s="1"/>
  <c r="AB25" i="12"/>
  <c r="X28" i="15" s="1"/>
  <c r="AH23" i="14"/>
  <c r="V34" i="17" s="1"/>
  <c r="AH17" i="14"/>
  <c r="P34" i="17" s="1"/>
  <c r="P1" i="17" s="1"/>
  <c r="AH21" i="13"/>
  <c r="T34" i="16" s="1"/>
  <c r="AB23" i="13"/>
  <c r="V28" i="16" s="1"/>
  <c r="AB20" i="12"/>
  <c r="S28" i="15" s="1"/>
  <c r="AB18" i="13"/>
  <c r="Q28" i="16" s="1"/>
  <c r="AB25" i="13"/>
  <c r="X28" i="16" s="1"/>
  <c r="AB22" i="12"/>
  <c r="U28" i="15" s="1"/>
  <c r="AH19" i="13"/>
  <c r="R34" i="16" s="1"/>
  <c r="AH18" i="12"/>
  <c r="Q34" i="15" s="1"/>
  <c r="AB20" i="13"/>
  <c r="S28" i="16" s="1"/>
  <c r="AB23" i="14"/>
  <c r="V28" i="17" s="1"/>
  <c r="AB24" i="12"/>
  <c r="W28" i="15" s="1"/>
  <c r="AB21" i="14"/>
  <c r="T28" i="17" s="1"/>
  <c r="AB19" i="14"/>
  <c r="R28" i="17" s="1"/>
  <c r="AB22" i="13"/>
  <c r="U28" i="16" s="1"/>
  <c r="AB19" i="13"/>
  <c r="R28" i="16" s="1"/>
  <c r="AH25" i="12"/>
  <c r="X34" i="15" s="1"/>
  <c r="X1" i="15" s="1"/>
  <c r="AB23" i="12"/>
  <c r="V28" i="15" s="1"/>
  <c r="AB25" i="14"/>
  <c r="X28" i="17" s="1"/>
  <c r="AB18" i="12"/>
  <c r="Q28" i="15" s="1"/>
  <c r="AB24" i="14"/>
  <c r="W28" i="17" s="1"/>
  <c r="AB20" i="14"/>
  <c r="S28" i="17" s="1"/>
  <c r="AH18" i="13"/>
  <c r="Q34" i="16" s="1"/>
  <c r="Q1" i="16" s="1"/>
  <c r="AB18" i="14"/>
  <c r="Q28" i="17" s="1"/>
  <c r="AB22" i="14"/>
  <c r="U28" i="17" s="1"/>
  <c r="AB21" i="13"/>
  <c r="T28" i="16" s="1"/>
  <c r="AB21" i="12"/>
  <c r="T28" i="15" s="1"/>
  <c r="AB19" i="12"/>
  <c r="R28" i="15" s="1"/>
  <c r="AB17" i="13"/>
  <c r="P28" i="16" s="1"/>
  <c r="AB26" i="12"/>
  <c r="Y28" i="15" s="1"/>
  <c r="T1" i="17" l="1"/>
  <c r="P1" i="16"/>
  <c r="Q21" i="8" s="1"/>
  <c r="Q38" i="8" s="1"/>
  <c r="W1" i="16"/>
  <c r="X21" i="8" s="1"/>
  <c r="X38" i="8" s="1"/>
  <c r="W1" i="15"/>
  <c r="Q1" i="15"/>
  <c r="R41" i="8" s="1"/>
  <c r="S1" i="17"/>
  <c r="T10" i="8" s="1"/>
  <c r="T18" i="8" s="1"/>
  <c r="S1" i="16"/>
  <c r="T21" i="8" s="1"/>
  <c r="T38" i="8" s="1"/>
  <c r="V1" i="17"/>
  <c r="AZ1" i="7" s="1"/>
  <c r="AZ9" i="7" s="1"/>
  <c r="Q1" i="17"/>
  <c r="U1" i="17"/>
  <c r="V10" i="8" s="1"/>
  <c r="V18" i="8" s="1"/>
  <c r="R1" i="15"/>
  <c r="S41" i="8" s="1"/>
  <c r="R1" i="17"/>
  <c r="AV1" i="7" s="1"/>
  <c r="AV9" i="7" s="1"/>
  <c r="S1" i="15"/>
  <c r="T41" i="8" s="1"/>
  <c r="P1" i="15"/>
  <c r="Q41" i="8" s="1"/>
  <c r="Y41" i="8"/>
  <c r="DH1" i="7"/>
  <c r="DH9" i="7" s="1"/>
  <c r="Q10" i="8"/>
  <c r="Q18" i="8" s="1"/>
  <c r="AT1" i="7"/>
  <c r="AT9" i="7" s="1"/>
  <c r="R21" i="8"/>
  <c r="R38" i="8" s="1"/>
  <c r="BX1" i="7"/>
  <c r="BX9" i="7" s="1"/>
  <c r="R10" i="8"/>
  <c r="R18" i="8" s="1"/>
  <c r="AU1" i="7"/>
  <c r="AU9" i="7" s="1"/>
  <c r="U10" i="8"/>
  <c r="U18" i="8" s="1"/>
  <c r="AX1" i="7"/>
  <c r="AX9" i="7" s="1"/>
  <c r="X41" i="8"/>
  <c r="DG1" i="7"/>
  <c r="DG9" i="7" s="1"/>
  <c r="T1" i="16"/>
  <c r="X1" i="17"/>
  <c r="R1" i="16"/>
  <c r="T25" i="5"/>
  <c r="X20" i="6" s="1"/>
  <c r="F25" i="5"/>
  <c r="X6" i="6" s="1"/>
  <c r="N25" i="5"/>
  <c r="X14" i="6" s="1"/>
  <c r="T24" i="5"/>
  <c r="W20" i="6" s="1"/>
  <c r="D24" i="5"/>
  <c r="W4" i="6" s="1"/>
  <c r="N24" i="5"/>
  <c r="W14" i="6" s="1"/>
  <c r="F26" i="2"/>
  <c r="Y6" i="3" s="1"/>
  <c r="Z26" i="2"/>
  <c r="Y26" i="3" s="1"/>
  <c r="N26" i="2"/>
  <c r="Y14" i="3" s="1"/>
  <c r="AC26" i="2"/>
  <c r="Y29" i="3" s="1"/>
  <c r="AD26" i="2"/>
  <c r="Y30" i="3" s="1"/>
  <c r="M26" i="2"/>
  <c r="Y13" i="3" s="1"/>
  <c r="K26" i="2"/>
  <c r="Y11" i="3" s="1"/>
  <c r="M26" i="5"/>
  <c r="Y13" i="6" s="1"/>
  <c r="Z5" i="7" s="1"/>
  <c r="P26" i="2"/>
  <c r="Y16" i="3" s="1"/>
  <c r="AF26" i="2"/>
  <c r="Y32" i="3" s="1"/>
  <c r="U26" i="5"/>
  <c r="Y21" i="6" s="1"/>
  <c r="E26" i="5"/>
  <c r="Y5" i="6" s="1"/>
  <c r="X26" i="5"/>
  <c r="Y24" i="6" s="1"/>
  <c r="Q26" i="2"/>
  <c r="Y17" i="3" s="1"/>
  <c r="Y26" i="2"/>
  <c r="Y25" i="3" s="1"/>
  <c r="K26" i="5"/>
  <c r="Y11" i="6" s="1"/>
  <c r="Y11" i="4" s="1"/>
  <c r="D26" i="2"/>
  <c r="Y4" i="3" s="1"/>
  <c r="P26" i="5"/>
  <c r="Y16" i="6" s="1"/>
  <c r="AC26" i="5"/>
  <c r="Y29" i="6" s="1"/>
  <c r="Y29" i="4" s="1"/>
  <c r="H26" i="5"/>
  <c r="Y8" i="6" s="1"/>
  <c r="AF26" i="5"/>
  <c r="Y32" i="6" s="1"/>
  <c r="D26" i="5"/>
  <c r="Y4" i="6" s="1"/>
  <c r="L26" i="5"/>
  <c r="Y12" i="6" s="1"/>
  <c r="T26" i="5"/>
  <c r="Y20" i="6" s="1"/>
  <c r="G26" i="5"/>
  <c r="Y7" i="6" s="1"/>
  <c r="O26" i="5"/>
  <c r="Y15" i="6" s="1"/>
  <c r="S26" i="5"/>
  <c r="Y19" i="6" s="1"/>
  <c r="AA26" i="5"/>
  <c r="Y27" i="6" s="1"/>
  <c r="I26" i="5"/>
  <c r="Y9" i="6" s="1"/>
  <c r="Q26" i="5"/>
  <c r="Y17" i="6" s="1"/>
  <c r="U26" i="2"/>
  <c r="Y21" i="3" s="1"/>
  <c r="Y21" i="4" s="1"/>
  <c r="J26" i="5"/>
  <c r="Y10" i="6" s="1"/>
  <c r="R26" i="5"/>
  <c r="Y18" i="6" s="1"/>
  <c r="F26" i="5"/>
  <c r="Y6" i="6" s="1"/>
  <c r="N26" i="5"/>
  <c r="Y14" i="6" s="1"/>
  <c r="AA26" i="2"/>
  <c r="Y27" i="3" s="1"/>
  <c r="W26" i="2"/>
  <c r="Y23" i="3" s="1"/>
  <c r="T26" i="2"/>
  <c r="Y20" i="3" s="1"/>
  <c r="X26" i="2"/>
  <c r="Y24" i="3" s="1"/>
  <c r="L26" i="2"/>
  <c r="Y12" i="3" s="1"/>
  <c r="O26" i="2"/>
  <c r="Y15" i="3" s="1"/>
  <c r="J26" i="2"/>
  <c r="Y10" i="3" s="1"/>
  <c r="Y17" i="4" l="1"/>
  <c r="Z7" i="7"/>
  <c r="Y6" i="4"/>
  <c r="S10" i="8"/>
  <c r="S18" i="8" s="1"/>
  <c r="W10" i="8"/>
  <c r="W18" i="8" s="1"/>
  <c r="DB1" i="7"/>
  <c r="DB9" i="7" s="1"/>
  <c r="BZ1" i="7"/>
  <c r="BZ9" i="7" s="1"/>
  <c r="AW1" i="7"/>
  <c r="AW9" i="7" s="1"/>
  <c r="BW1" i="7"/>
  <c r="BW9" i="7" s="1"/>
  <c r="DA1" i="7"/>
  <c r="DA9" i="7" s="1"/>
  <c r="CD1" i="7"/>
  <c r="CD9" i="7" s="1"/>
  <c r="AY1" i="7"/>
  <c r="AY9" i="7" s="1"/>
  <c r="CZ1" i="7"/>
  <c r="CZ9" i="7" s="1"/>
  <c r="Y10" i="4"/>
  <c r="Y12" i="4"/>
  <c r="DC1" i="7"/>
  <c r="DC9" i="7" s="1"/>
  <c r="Y24" i="4"/>
  <c r="X3" i="7"/>
  <c r="Y10" i="8"/>
  <c r="Y18" i="8" s="1"/>
  <c r="BB1" i="7"/>
  <c r="BB9" i="7" s="1"/>
  <c r="Y14" i="4"/>
  <c r="Y39" i="3"/>
  <c r="U21" i="8"/>
  <c r="U38" i="8" s="1"/>
  <c r="CA1" i="7"/>
  <c r="CA9" i="7" s="1"/>
  <c r="Y15" i="4"/>
  <c r="Y27" i="4"/>
  <c r="Y16" i="4"/>
  <c r="Z6" i="7"/>
  <c r="Y4" i="4"/>
  <c r="Y38" i="6"/>
  <c r="Z3" i="7"/>
  <c r="Y20" i="4"/>
  <c r="Y13" i="4"/>
  <c r="Y32" i="4"/>
  <c r="S21" i="8"/>
  <c r="S38" i="8" s="1"/>
  <c r="BY1" i="7"/>
  <c r="BY9" i="7" s="1"/>
  <c r="J24" i="5"/>
  <c r="W10" i="6" s="1"/>
  <c r="R24" i="5"/>
  <c r="W18" i="6" s="1"/>
  <c r="L24" i="5"/>
  <c r="W12" i="6" s="1"/>
  <c r="F24" i="5"/>
  <c r="W6" i="6" s="1"/>
  <c r="M24" i="5"/>
  <c r="W13" i="6" s="1"/>
  <c r="X5" i="7" s="1"/>
  <c r="R25" i="5"/>
  <c r="X18" i="6" s="1"/>
  <c r="S25" i="5"/>
  <c r="X19" i="6" s="1"/>
  <c r="E24" i="5"/>
  <c r="W5" i="6" s="1"/>
  <c r="I24" i="5"/>
  <c r="W9" i="6" s="1"/>
  <c r="S24" i="5"/>
  <c r="W19" i="6" s="1"/>
  <c r="K24" i="5"/>
  <c r="W11" i="6" s="1"/>
  <c r="Q24" i="5"/>
  <c r="W17" i="6" s="1"/>
  <c r="X7" i="7" s="1"/>
  <c r="AF24" i="5"/>
  <c r="W32" i="6" s="1"/>
  <c r="P24" i="5"/>
  <c r="W16" i="6" s="1"/>
  <c r="X6" i="7" s="1"/>
  <c r="H24" i="5"/>
  <c r="W8" i="6" s="1"/>
  <c r="AG25" i="5"/>
  <c r="X33" i="6" s="1"/>
  <c r="I25" i="5"/>
  <c r="X9" i="6" s="1"/>
  <c r="L25" i="5"/>
  <c r="X12" i="6" s="1"/>
  <c r="Q25" i="5"/>
  <c r="X17" i="6" s="1"/>
  <c r="Y7" i="7" s="1"/>
  <c r="D25" i="5"/>
  <c r="X4" i="6" s="1"/>
  <c r="O24" i="5"/>
  <c r="W15" i="6" s="1"/>
  <c r="G24" i="5"/>
  <c r="W7" i="6" s="1"/>
  <c r="AD24" i="5"/>
  <c r="W30" i="6" s="1"/>
  <c r="AE24" i="5"/>
  <c r="W31" i="6" s="1"/>
  <c r="X8" i="7" s="1"/>
  <c r="J25" i="5"/>
  <c r="X10" i="6" s="1"/>
  <c r="AA24" i="5"/>
  <c r="W27" i="6" s="1"/>
  <c r="W24" i="5"/>
  <c r="W23" i="6" s="1"/>
  <c r="O25" i="5"/>
  <c r="X15" i="6" s="1"/>
  <c r="G25" i="5"/>
  <c r="X7" i="6" s="1"/>
  <c r="U24" i="5"/>
  <c r="W21" i="6" s="1"/>
  <c r="P25" i="5"/>
  <c r="X16" i="6" s="1"/>
  <c r="Y6" i="7" s="1"/>
  <c r="H25" i="5"/>
  <c r="X8" i="6" s="1"/>
  <c r="M25" i="5"/>
  <c r="X13" i="6" s="1"/>
  <c r="Y5" i="7" s="1"/>
  <c r="E25" i="5"/>
  <c r="X5" i="6" s="1"/>
  <c r="AG24" i="5"/>
  <c r="W33" i="6" s="1"/>
  <c r="W25" i="5"/>
  <c r="X23" i="6" s="1"/>
  <c r="AC24" i="5"/>
  <c r="W29" i="6" s="1"/>
  <c r="C23" i="5"/>
  <c r="V3" i="6" s="1"/>
  <c r="S26" i="2"/>
  <c r="Y19" i="3" s="1"/>
  <c r="Y19" i="4" s="1"/>
  <c r="X25" i="2"/>
  <c r="X24" i="3" s="1"/>
  <c r="I25" i="2"/>
  <c r="X9" i="3" s="1"/>
  <c r="X9" i="4" s="1"/>
  <c r="AE25" i="2"/>
  <c r="X31" i="3" s="1"/>
  <c r="P25" i="2"/>
  <c r="X16" i="3" s="1"/>
  <c r="X16" i="4" s="1"/>
  <c r="W25" i="2"/>
  <c r="X23" i="3" s="1"/>
  <c r="X23" i="4" s="1"/>
  <c r="H25" i="2"/>
  <c r="X8" i="3" s="1"/>
  <c r="X8" i="4" s="1"/>
  <c r="AD25" i="2"/>
  <c r="X30" i="3" s="1"/>
  <c r="O25" i="2"/>
  <c r="X15" i="3" s="1"/>
  <c r="X15" i="4" s="1"/>
  <c r="V25" i="2"/>
  <c r="X22" i="3" s="1"/>
  <c r="Z25" i="2"/>
  <c r="X26" i="3" s="1"/>
  <c r="G25" i="2"/>
  <c r="X7" i="3" s="1"/>
  <c r="N25" i="2"/>
  <c r="X14" i="3" s="1"/>
  <c r="X14" i="4" s="1"/>
  <c r="R25" i="2"/>
  <c r="X18" i="3" s="1"/>
  <c r="X18" i="4" s="1"/>
  <c r="F25" i="2"/>
  <c r="X6" i="3" s="1"/>
  <c r="X6" i="4" s="1"/>
  <c r="J25" i="2"/>
  <c r="X10" i="3" s="1"/>
  <c r="X10" i="4" s="1"/>
  <c r="AG25" i="2"/>
  <c r="X33" i="3" s="1"/>
  <c r="X33" i="4" s="1"/>
  <c r="Y25" i="2"/>
  <c r="X25" i="3" s="1"/>
  <c r="AF25" i="2"/>
  <c r="X32" i="3" s="1"/>
  <c r="Q25" i="2"/>
  <c r="X17" i="3" s="1"/>
  <c r="D23" i="2"/>
  <c r="V4" i="3" s="1"/>
  <c r="Z23" i="2"/>
  <c r="V26" i="3" s="1"/>
  <c r="AC23" i="2"/>
  <c r="V29" i="3" s="1"/>
  <c r="F23" i="2"/>
  <c r="V6" i="3" s="1"/>
  <c r="G23" i="2"/>
  <c r="V7" i="3" s="1"/>
  <c r="P23" i="2"/>
  <c r="V16" i="3" s="1"/>
  <c r="AF23" i="2"/>
  <c r="V32" i="3" s="1"/>
  <c r="AC25" i="2"/>
  <c r="X29" i="3" s="1"/>
  <c r="AB25" i="2"/>
  <c r="X28" i="3" s="1"/>
  <c r="U25" i="2"/>
  <c r="X21" i="3" s="1"/>
  <c r="AA25" i="2"/>
  <c r="X27" i="3" s="1"/>
  <c r="T25" i="2"/>
  <c r="X20" i="3" s="1"/>
  <c r="X20" i="4" s="1"/>
  <c r="M25" i="2"/>
  <c r="X13" i="3" s="1"/>
  <c r="X13" i="4" s="1"/>
  <c r="S25" i="2"/>
  <c r="X19" i="3" s="1"/>
  <c r="L25" i="2"/>
  <c r="X12" i="3" s="1"/>
  <c r="E25" i="2"/>
  <c r="X5" i="3" s="1"/>
  <c r="X5" i="4" s="1"/>
  <c r="K25" i="2"/>
  <c r="X11" i="3" s="1"/>
  <c r="D25" i="2"/>
  <c r="X4" i="3" s="1"/>
  <c r="X38" i="3" s="1"/>
  <c r="E24" i="2"/>
  <c r="W5" i="3" s="1"/>
  <c r="U24" i="2"/>
  <c r="W21" i="3" s="1"/>
  <c r="J24" i="2"/>
  <c r="W10" i="3" s="1"/>
  <c r="W10" i="4" s="1"/>
  <c r="AC24" i="2"/>
  <c r="W29" i="3" s="1"/>
  <c r="W29" i="4" s="1"/>
  <c r="Z24" i="2"/>
  <c r="W26" i="3" s="1"/>
  <c r="AB24" i="2"/>
  <c r="W28" i="3" s="1"/>
  <c r="D24" i="2"/>
  <c r="W4" i="3" s="1"/>
  <c r="S24" i="2"/>
  <c r="W19" i="3" s="1"/>
  <c r="AG24" i="2"/>
  <c r="W33" i="3" s="1"/>
  <c r="W33" i="4" s="1"/>
  <c r="P24" i="2"/>
  <c r="W16" i="3" s="1"/>
  <c r="Q24" i="2"/>
  <c r="W17" i="3" s="1"/>
  <c r="AA24" i="2"/>
  <c r="W27" i="3" s="1"/>
  <c r="W27" i="4" s="1"/>
  <c r="H24" i="2"/>
  <c r="W8" i="3" s="1"/>
  <c r="W24" i="2"/>
  <c r="W23" i="3" s="1"/>
  <c r="W23" i="4" s="1"/>
  <c r="G24" i="2"/>
  <c r="W7" i="3" s="1"/>
  <c r="AF24" i="2"/>
  <c r="W32" i="3" s="1"/>
  <c r="L24" i="2"/>
  <c r="W12" i="3" s="1"/>
  <c r="W12" i="4" s="1"/>
  <c r="M24" i="2"/>
  <c r="W13" i="3" s="1"/>
  <c r="W13" i="4" s="1"/>
  <c r="F24" i="2"/>
  <c r="W6" i="3" s="1"/>
  <c r="W6" i="4" s="1"/>
  <c r="AE24" i="2"/>
  <c r="W31" i="3" s="1"/>
  <c r="W31" i="4" s="1"/>
  <c r="T24" i="2"/>
  <c r="W20" i="3" s="1"/>
  <c r="W20" i="4" s="1"/>
  <c r="Y24" i="2"/>
  <c r="W25" i="3" s="1"/>
  <c r="V24" i="2"/>
  <c r="W22" i="3" s="1"/>
  <c r="I24" i="2"/>
  <c r="W9" i="3" s="1"/>
  <c r="O24" i="2"/>
  <c r="W15" i="3" s="1"/>
  <c r="AD24" i="2"/>
  <c r="W30" i="3" s="1"/>
  <c r="W30" i="4" s="1"/>
  <c r="K24" i="2"/>
  <c r="W11" i="3" s="1"/>
  <c r="E23" i="2"/>
  <c r="V5" i="3" s="1"/>
  <c r="M23" i="2"/>
  <c r="V13" i="3" s="1"/>
  <c r="AD23" i="2"/>
  <c r="V30" i="3" s="1"/>
  <c r="W23" i="2"/>
  <c r="V23" i="3" s="1"/>
  <c r="X23" i="2"/>
  <c r="V24" i="3" s="1"/>
  <c r="I23" i="2"/>
  <c r="V9" i="3" s="1"/>
  <c r="Q23" i="2"/>
  <c r="V17" i="3" s="1"/>
  <c r="K23" i="2"/>
  <c r="V11" i="3" s="1"/>
  <c r="L23" i="2"/>
  <c r="V12" i="3" s="1"/>
  <c r="AG26" i="2"/>
  <c r="Y33" i="3" s="1"/>
  <c r="H26" i="2"/>
  <c r="Y8" i="3" s="1"/>
  <c r="Y8" i="4" s="1"/>
  <c r="I26" i="2"/>
  <c r="Y9" i="3" s="1"/>
  <c r="Y9" i="4" s="1"/>
  <c r="AE26" i="2"/>
  <c r="Y31" i="3" s="1"/>
  <c r="V26" i="2"/>
  <c r="Y22" i="3" s="1"/>
  <c r="W26" i="5"/>
  <c r="Y23" i="6" s="1"/>
  <c r="Y23" i="4" s="1"/>
  <c r="Q23" i="5"/>
  <c r="V17" i="6" s="1"/>
  <c r="I23" i="5"/>
  <c r="V9" i="6" s="1"/>
  <c r="P23" i="5"/>
  <c r="V16" i="6" s="1"/>
  <c r="H23" i="5"/>
  <c r="V8" i="6" s="1"/>
  <c r="I19" i="2"/>
  <c r="R9" i="3" s="1"/>
  <c r="AG19" i="2"/>
  <c r="R33" i="3" s="1"/>
  <c r="J19" i="2"/>
  <c r="R10" i="3" s="1"/>
  <c r="R19" i="2"/>
  <c r="R18" i="3" s="1"/>
  <c r="Z19" i="2"/>
  <c r="R26" i="3" s="1"/>
  <c r="N23" i="5"/>
  <c r="V14" i="6" s="1"/>
  <c r="F23" i="5"/>
  <c r="V6" i="6" s="1"/>
  <c r="V6" i="4" s="1"/>
  <c r="C19" i="2"/>
  <c r="R3" i="3" s="1"/>
  <c r="K19" i="2"/>
  <c r="R11" i="3" s="1"/>
  <c r="S19" i="2"/>
  <c r="R19" i="3" s="1"/>
  <c r="AA19" i="2"/>
  <c r="R27" i="3" s="1"/>
  <c r="B19" i="2"/>
  <c r="R36" i="3" s="1"/>
  <c r="U23" i="5"/>
  <c r="V21" i="6" s="1"/>
  <c r="M23" i="5"/>
  <c r="V13" i="6" s="1"/>
  <c r="W5" i="7" s="1"/>
  <c r="E23" i="5"/>
  <c r="V5" i="6" s="1"/>
  <c r="V5" i="4" s="1"/>
  <c r="D19" i="2"/>
  <c r="R4" i="3" s="1"/>
  <c r="L19" i="2"/>
  <c r="R12" i="3" s="1"/>
  <c r="T19" i="2"/>
  <c r="R20" i="3" s="1"/>
  <c r="AB19" i="2"/>
  <c r="R28" i="3" s="1"/>
  <c r="T23" i="5"/>
  <c r="V20" i="6" s="1"/>
  <c r="L23" i="5"/>
  <c r="V12" i="6" s="1"/>
  <c r="V12" i="4" s="1"/>
  <c r="D23" i="5"/>
  <c r="V4" i="6" s="1"/>
  <c r="E19" i="2"/>
  <c r="R5" i="3" s="1"/>
  <c r="M19" i="2"/>
  <c r="R13" i="3" s="1"/>
  <c r="AC19" i="2"/>
  <c r="R29" i="3" s="1"/>
  <c r="J18" i="2"/>
  <c r="Q10" i="3" s="1"/>
  <c r="P21" i="5"/>
  <c r="T16" i="6" s="1"/>
  <c r="U6" i="7" s="1"/>
  <c r="S23" i="5"/>
  <c r="V19" i="6" s="1"/>
  <c r="F19" i="2"/>
  <c r="R6" i="3" s="1"/>
  <c r="N19" i="2"/>
  <c r="R14" i="3" s="1"/>
  <c r="V19" i="2"/>
  <c r="R22" i="3" s="1"/>
  <c r="AD19" i="2"/>
  <c r="R30" i="3" s="1"/>
  <c r="C18" i="2"/>
  <c r="Q3" i="3" s="1"/>
  <c r="K18" i="2"/>
  <c r="Q11" i="3" s="1"/>
  <c r="S18" i="2"/>
  <c r="Q19" i="3" s="1"/>
  <c r="AA18" i="2"/>
  <c r="Q27" i="3" s="1"/>
  <c r="AF17" i="2"/>
  <c r="P32" i="3" s="1"/>
  <c r="J20" i="5"/>
  <c r="S10" i="6" s="1"/>
  <c r="R23" i="5"/>
  <c r="V18" i="6" s="1"/>
  <c r="J23" i="5"/>
  <c r="V10" i="6" s="1"/>
  <c r="O23" i="5"/>
  <c r="V15" i="6" s="1"/>
  <c r="G23" i="5"/>
  <c r="V7" i="6" s="1"/>
  <c r="V7" i="4" s="1"/>
  <c r="G19" i="2"/>
  <c r="R7" i="3" s="1"/>
  <c r="O19" i="2"/>
  <c r="R15" i="3" s="1"/>
  <c r="W19" i="2"/>
  <c r="R23" i="3" s="1"/>
  <c r="AE19" i="2"/>
  <c r="R31" i="3" s="1"/>
  <c r="D18" i="2"/>
  <c r="Q4" i="3" s="1"/>
  <c r="L18" i="2"/>
  <c r="Q12" i="3" s="1"/>
  <c r="T18" i="2"/>
  <c r="Q20" i="3" s="1"/>
  <c r="AB18" i="2"/>
  <c r="Q28" i="3" s="1"/>
  <c r="I17" i="2"/>
  <c r="P9" i="3" s="1"/>
  <c r="Q17" i="2"/>
  <c r="P17" i="3" s="1"/>
  <c r="Y17" i="2"/>
  <c r="P25" i="3" s="1"/>
  <c r="AG17" i="2"/>
  <c r="P33" i="3" s="1"/>
  <c r="W7" i="4" l="1"/>
  <c r="V17" i="4"/>
  <c r="W7" i="7"/>
  <c r="X19" i="4"/>
  <c r="X7" i="4"/>
  <c r="W19" i="4"/>
  <c r="R18" i="2"/>
  <c r="Q18" i="3" s="1"/>
  <c r="X17" i="4"/>
  <c r="X24" i="14"/>
  <c r="W24" i="17" s="1"/>
  <c r="X24" i="2"/>
  <c r="W24" i="3" s="1"/>
  <c r="W15" i="4"/>
  <c r="W16" i="4"/>
  <c r="W32" i="4"/>
  <c r="W21" i="4"/>
  <c r="C24" i="14"/>
  <c r="W3" i="17" s="1"/>
  <c r="X12" i="8" s="1"/>
  <c r="W5" i="4"/>
  <c r="V4" i="4"/>
  <c r="W3" i="7"/>
  <c r="V38" i="6"/>
  <c r="X39" i="3"/>
  <c r="V38" i="3"/>
  <c r="X4" i="4"/>
  <c r="X38" i="6"/>
  <c r="Y3" i="7"/>
  <c r="W17" i="4"/>
  <c r="R38" i="3"/>
  <c r="V9" i="4"/>
  <c r="W4" i="7"/>
  <c r="W11" i="4"/>
  <c r="X12" i="4"/>
  <c r="W8" i="4"/>
  <c r="W39" i="3"/>
  <c r="W38" i="3"/>
  <c r="W4" i="4"/>
  <c r="W9" i="4"/>
  <c r="V16" i="4"/>
  <c r="W6" i="7"/>
  <c r="V13" i="4"/>
  <c r="W38" i="6"/>
  <c r="P17" i="2"/>
  <c r="P16" i="3" s="1"/>
  <c r="X18" i="2"/>
  <c r="Q24" i="3" s="1"/>
  <c r="Y19" i="2"/>
  <c r="R25" i="3" s="1"/>
  <c r="H17" i="2"/>
  <c r="P8" i="3" s="1"/>
  <c r="I18" i="2"/>
  <c r="Q9" i="3" s="1"/>
  <c r="Q19" i="2"/>
  <c r="R17" i="3" s="1"/>
  <c r="Z18" i="2"/>
  <c r="Q26" i="3" s="1"/>
  <c r="U19" i="2"/>
  <c r="R21" i="3" s="1"/>
  <c r="X17" i="2"/>
  <c r="P24" i="3" s="1"/>
  <c r="G17" i="2"/>
  <c r="P7" i="3" s="1"/>
  <c r="B26" i="13"/>
  <c r="Y36" i="16" s="1"/>
  <c r="AH26" i="13"/>
  <c r="Y34" i="16" s="1"/>
  <c r="AB26" i="13"/>
  <c r="Y28" i="16" s="1"/>
  <c r="AB26" i="2"/>
  <c r="Y28" i="3" s="1"/>
  <c r="S20" i="5"/>
  <c r="S19" i="6" s="1"/>
  <c r="H20" i="5"/>
  <c r="S8" i="6" s="1"/>
  <c r="N20" i="5"/>
  <c r="S14" i="6" s="1"/>
  <c r="AB22" i="5"/>
  <c r="U28" i="6" s="1"/>
  <c r="J21" i="5"/>
  <c r="T10" i="6" s="1"/>
  <c r="V21" i="5"/>
  <c r="T22" i="6" s="1"/>
  <c r="W21" i="5"/>
  <c r="T23" i="6" s="1"/>
  <c r="P17" i="5"/>
  <c r="P16" i="6" s="1"/>
  <c r="I17" i="5"/>
  <c r="P9" i="6" s="1"/>
  <c r="M17" i="5"/>
  <c r="P13" i="6" s="1"/>
  <c r="Q5" i="7" s="1"/>
  <c r="S18" i="5"/>
  <c r="Q19" i="6" s="1"/>
  <c r="Q19" i="4" s="1"/>
  <c r="H18" i="5"/>
  <c r="Q8" i="6" s="1"/>
  <c r="R18" i="5"/>
  <c r="Q18" i="6" s="1"/>
  <c r="Q18" i="4" s="1"/>
  <c r="J22" i="5"/>
  <c r="U10" i="6" s="1"/>
  <c r="P19" i="5"/>
  <c r="R16" i="6" s="1"/>
  <c r="S6" i="7" s="1"/>
  <c r="R19" i="5"/>
  <c r="R18" i="6" s="1"/>
  <c r="R18" i="4" s="1"/>
  <c r="K19" i="5"/>
  <c r="R11" i="6" s="1"/>
  <c r="R11" i="4" s="1"/>
  <c r="D19" i="5"/>
  <c r="R4" i="6" s="1"/>
  <c r="AC19" i="5"/>
  <c r="R29" i="6" s="1"/>
  <c r="R29" i="4" s="1"/>
  <c r="AB26" i="5"/>
  <c r="Y28" i="6" s="1"/>
  <c r="AA22" i="5"/>
  <c r="U27" i="6" s="1"/>
  <c r="R20" i="5"/>
  <c r="S18" i="6" s="1"/>
  <c r="P20" i="5"/>
  <c r="S16" i="6" s="1"/>
  <c r="T6" i="7" s="1"/>
  <c r="V20" i="5"/>
  <c r="S22" i="6" s="1"/>
  <c r="R21" i="5"/>
  <c r="T18" i="6" s="1"/>
  <c r="AD21" i="5"/>
  <c r="T30" i="6" s="1"/>
  <c r="AE21" i="5"/>
  <c r="T31" i="6" s="1"/>
  <c r="U8" i="7" s="1"/>
  <c r="Z17" i="5"/>
  <c r="P26" i="6" s="1"/>
  <c r="X17" i="5"/>
  <c r="P24" i="6" s="1"/>
  <c r="P24" i="4" s="1"/>
  <c r="Q17" i="5"/>
  <c r="P17" i="6" s="1"/>
  <c r="C17" i="5"/>
  <c r="P3" i="6" s="1"/>
  <c r="AA18" i="5"/>
  <c r="Q27" i="6" s="1"/>
  <c r="Q27" i="4" s="1"/>
  <c r="D18" i="5"/>
  <c r="Q4" i="6" s="1"/>
  <c r="F18" i="5"/>
  <c r="Q6" i="6" s="1"/>
  <c r="G18" i="5"/>
  <c r="Q7" i="6" s="1"/>
  <c r="P18" i="5"/>
  <c r="Q16" i="6" s="1"/>
  <c r="R6" i="7" s="1"/>
  <c r="Z18" i="5"/>
  <c r="Q26" i="6" s="1"/>
  <c r="Z22" i="5"/>
  <c r="U26" i="6" s="1"/>
  <c r="X19" i="5"/>
  <c r="R24" i="6" s="1"/>
  <c r="Z19" i="5"/>
  <c r="R26" i="6" s="1"/>
  <c r="R26" i="4" s="1"/>
  <c r="S19" i="5"/>
  <c r="R19" i="6" s="1"/>
  <c r="R19" i="4" s="1"/>
  <c r="L19" i="5"/>
  <c r="R12" i="6" s="1"/>
  <c r="R12" i="4" s="1"/>
  <c r="X20" i="5"/>
  <c r="S24" i="6" s="1"/>
  <c r="I20" i="5"/>
  <c r="S9" i="6" s="1"/>
  <c r="AD20" i="5"/>
  <c r="S30" i="6" s="1"/>
  <c r="Z21" i="5"/>
  <c r="T26" i="6" s="1"/>
  <c r="C21" i="5"/>
  <c r="T3" i="6" s="1"/>
  <c r="D21" i="5"/>
  <c r="T4" i="6" s="1"/>
  <c r="Y17" i="5"/>
  <c r="P25" i="6" s="1"/>
  <c r="AC17" i="5"/>
  <c r="P29" i="6" s="1"/>
  <c r="L18" i="5"/>
  <c r="Q12" i="6" s="1"/>
  <c r="Q12" i="4" s="1"/>
  <c r="E18" i="5"/>
  <c r="Q5" i="6" s="1"/>
  <c r="N18" i="5"/>
  <c r="Q14" i="6" s="1"/>
  <c r="O18" i="5"/>
  <c r="Q15" i="6" s="1"/>
  <c r="X18" i="5"/>
  <c r="Q24" i="6" s="1"/>
  <c r="F19" i="5"/>
  <c r="R6" i="6" s="1"/>
  <c r="R6" i="4" s="1"/>
  <c r="AA19" i="5"/>
  <c r="R27" i="6" s="1"/>
  <c r="R27" i="4" s="1"/>
  <c r="T19" i="5"/>
  <c r="R20" i="6" s="1"/>
  <c r="Z26" i="5"/>
  <c r="Y26" i="6" s="1"/>
  <c r="Y26" i="4" s="1"/>
  <c r="C22" i="5"/>
  <c r="U3" i="6" s="1"/>
  <c r="AF20" i="5"/>
  <c r="S32" i="6" s="1"/>
  <c r="Q20" i="5"/>
  <c r="S17" i="6" s="1"/>
  <c r="T7" i="7" s="1"/>
  <c r="D20" i="5"/>
  <c r="S4" i="6" s="1"/>
  <c r="I21" i="5"/>
  <c r="T9" i="6" s="1"/>
  <c r="K21" i="5"/>
  <c r="T11" i="6" s="1"/>
  <c r="L21" i="5"/>
  <c r="T12" i="6" s="1"/>
  <c r="R17" i="5"/>
  <c r="P18" i="6" s="1"/>
  <c r="F17" i="5"/>
  <c r="P6" i="6" s="1"/>
  <c r="G17" i="5"/>
  <c r="P7" i="6" s="1"/>
  <c r="S17" i="5"/>
  <c r="P19" i="6" s="1"/>
  <c r="T18" i="5"/>
  <c r="Q20" i="6" s="1"/>
  <c r="M18" i="5"/>
  <c r="Q13" i="6" s="1"/>
  <c r="R5" i="7" s="1"/>
  <c r="V18" i="5"/>
  <c r="Q22" i="6" s="1"/>
  <c r="W18" i="5"/>
  <c r="Q23" i="6" s="1"/>
  <c r="AF18" i="5"/>
  <c r="Q32" i="6" s="1"/>
  <c r="I18" i="5"/>
  <c r="Q9" i="6" s="1"/>
  <c r="AB19" i="5"/>
  <c r="R28" i="6" s="1"/>
  <c r="R28" i="4" s="1"/>
  <c r="AE26" i="5"/>
  <c r="Y31" i="6" s="1"/>
  <c r="K22" i="5"/>
  <c r="U11" i="6" s="1"/>
  <c r="O20" i="5"/>
  <c r="S15" i="6" s="1"/>
  <c r="G20" i="5"/>
  <c r="S7" i="6" s="1"/>
  <c r="Y20" i="5"/>
  <c r="S25" i="6" s="1"/>
  <c r="L20" i="5"/>
  <c r="S12" i="6" s="1"/>
  <c r="E20" i="5"/>
  <c r="S5" i="6" s="1"/>
  <c r="H21" i="5"/>
  <c r="T8" i="6" s="1"/>
  <c r="Q21" i="5"/>
  <c r="T17" i="6" s="1"/>
  <c r="U7" i="7" s="1"/>
  <c r="S21" i="5"/>
  <c r="T19" i="6" s="1"/>
  <c r="T21" i="5"/>
  <c r="T20" i="6" s="1"/>
  <c r="E21" i="5"/>
  <c r="T5" i="6" s="1"/>
  <c r="N17" i="5"/>
  <c r="P14" i="6" s="1"/>
  <c r="O17" i="5"/>
  <c r="P15" i="6" s="1"/>
  <c r="AA17" i="5"/>
  <c r="P27" i="6" s="1"/>
  <c r="AB18" i="5"/>
  <c r="Q28" i="6" s="1"/>
  <c r="Q28" i="4" s="1"/>
  <c r="U18" i="5"/>
  <c r="Q21" i="6" s="1"/>
  <c r="AD18" i="5"/>
  <c r="Q30" i="6" s="1"/>
  <c r="AE18" i="5"/>
  <c r="Q31" i="6" s="1"/>
  <c r="R8" i="7" s="1"/>
  <c r="Q18" i="5"/>
  <c r="Q17" i="6" s="1"/>
  <c r="R7" i="7" s="1"/>
  <c r="V19" i="5"/>
  <c r="R22" i="6" s="1"/>
  <c r="R22" i="4" s="1"/>
  <c r="Y26" i="5"/>
  <c r="Y25" i="6" s="1"/>
  <c r="W20" i="5"/>
  <c r="S23" i="6" s="1"/>
  <c r="AA20" i="5"/>
  <c r="S27" i="6" s="1"/>
  <c r="AG20" i="5"/>
  <c r="S33" i="6" s="1"/>
  <c r="T20" i="5"/>
  <c r="S20" i="6" s="1"/>
  <c r="M20" i="5"/>
  <c r="S13" i="6" s="1"/>
  <c r="T5" i="7" s="1"/>
  <c r="D22" i="5"/>
  <c r="U4" i="6" s="1"/>
  <c r="Y21" i="5"/>
  <c r="T25" i="6" s="1"/>
  <c r="AA21" i="5"/>
  <c r="T27" i="6" s="1"/>
  <c r="AB21" i="5"/>
  <c r="T28" i="6" s="1"/>
  <c r="M21" i="5"/>
  <c r="T13" i="6" s="1"/>
  <c r="U5" i="7" s="1"/>
  <c r="V17" i="5"/>
  <c r="P22" i="6" s="1"/>
  <c r="W17" i="5"/>
  <c r="P23" i="6" s="1"/>
  <c r="D17" i="5"/>
  <c r="P4" i="6" s="1"/>
  <c r="AC18" i="5"/>
  <c r="Q29" i="6" s="1"/>
  <c r="Y18" i="5"/>
  <c r="Q25" i="6" s="1"/>
  <c r="I19" i="5"/>
  <c r="R9" i="6" s="1"/>
  <c r="E19" i="5"/>
  <c r="R5" i="6" s="1"/>
  <c r="R5" i="4" s="1"/>
  <c r="C20" i="5"/>
  <c r="S3" i="6" s="1"/>
  <c r="AB20" i="5"/>
  <c r="S28" i="6" s="1"/>
  <c r="U20" i="5"/>
  <c r="S21" i="6" s="1"/>
  <c r="X21" i="5"/>
  <c r="T24" i="6" s="1"/>
  <c r="AG21" i="5"/>
  <c r="T33" i="6" s="1"/>
  <c r="U21" i="5"/>
  <c r="T21" i="6" s="1"/>
  <c r="F21" i="5"/>
  <c r="T6" i="6" s="1"/>
  <c r="G21" i="5"/>
  <c r="T7" i="6" s="1"/>
  <c r="L17" i="5"/>
  <c r="P12" i="6" s="1"/>
  <c r="I22" i="5"/>
  <c r="U9" i="6" s="1"/>
  <c r="C18" i="5"/>
  <c r="Q3" i="6" s="1"/>
  <c r="AG18" i="5"/>
  <c r="Q33" i="6" s="1"/>
  <c r="N19" i="5"/>
  <c r="R14" i="6" s="1"/>
  <c r="G19" i="5"/>
  <c r="R7" i="6" s="1"/>
  <c r="R7" i="4" s="1"/>
  <c r="Q19" i="5"/>
  <c r="R17" i="6" s="1"/>
  <c r="S7" i="7" s="1"/>
  <c r="AD26" i="5"/>
  <c r="Y30" i="6" s="1"/>
  <c r="Y30" i="4" s="1"/>
  <c r="S22" i="5"/>
  <c r="U19" i="6" s="1"/>
  <c r="AE20" i="5"/>
  <c r="S31" i="6" s="1"/>
  <c r="T8" i="7" s="1"/>
  <c r="K20" i="5"/>
  <c r="S11" i="6" s="1"/>
  <c r="Z20" i="5"/>
  <c r="S26" i="6" s="1"/>
  <c r="AC20" i="5"/>
  <c r="S29" i="6" s="1"/>
  <c r="F20" i="5"/>
  <c r="S6" i="6" s="1"/>
  <c r="AF21" i="5"/>
  <c r="T32" i="6" s="1"/>
  <c r="AC21" i="5"/>
  <c r="T29" i="6" s="1"/>
  <c r="N21" i="5"/>
  <c r="T14" i="6" s="1"/>
  <c r="O21" i="5"/>
  <c r="T15" i="6" s="1"/>
  <c r="J17" i="5"/>
  <c r="P10" i="6" s="1"/>
  <c r="H17" i="5"/>
  <c r="P8" i="6" s="1"/>
  <c r="P8" i="4" s="1"/>
  <c r="T17" i="5"/>
  <c r="P20" i="6" s="1"/>
  <c r="E17" i="5"/>
  <c r="P5" i="6" s="1"/>
  <c r="Q22" i="5"/>
  <c r="U17" i="6" s="1"/>
  <c r="V7" i="7" s="1"/>
  <c r="K18" i="5"/>
  <c r="Q11" i="6" s="1"/>
  <c r="Q11" i="4" s="1"/>
  <c r="J18" i="5"/>
  <c r="Q10" i="6" s="1"/>
  <c r="Q10" i="4" s="1"/>
  <c r="O19" i="5"/>
  <c r="R15" i="6" s="1"/>
  <c r="R15" i="4" s="1"/>
  <c r="H19" i="5"/>
  <c r="R8" i="6" s="1"/>
  <c r="Y19" i="5"/>
  <c r="R25" i="6" s="1"/>
  <c r="C19" i="5"/>
  <c r="R3" i="6" s="1"/>
  <c r="R3" i="4" s="1"/>
  <c r="U19" i="5"/>
  <c r="R21" i="6" s="1"/>
  <c r="V26" i="5"/>
  <c r="Y22" i="6" s="1"/>
  <c r="Y22" i="4" s="1"/>
  <c r="AG26" i="5"/>
  <c r="Y33" i="6" s="1"/>
  <c r="Y33" i="4" s="1"/>
  <c r="X19" i="2"/>
  <c r="R24" i="3" s="1"/>
  <c r="R24" i="4" s="1"/>
  <c r="M19" i="5"/>
  <c r="R13" i="6" s="1"/>
  <c r="P19" i="2"/>
  <c r="R16" i="3" s="1"/>
  <c r="R16" i="4" s="1"/>
  <c r="W19" i="5"/>
  <c r="R23" i="6" s="1"/>
  <c r="R23" i="4" s="1"/>
  <c r="O17" i="2"/>
  <c r="P15" i="3" s="1"/>
  <c r="P15" i="4" s="1"/>
  <c r="AH18" i="5"/>
  <c r="Q34" i="6" s="1"/>
  <c r="R24" i="2"/>
  <c r="W18" i="3" s="1"/>
  <c r="W18" i="4" s="1"/>
  <c r="N24" i="2"/>
  <c r="W14" i="3" s="1"/>
  <c r="W14" i="4" s="1"/>
  <c r="C26" i="5"/>
  <c r="Y3" i="6" s="1"/>
  <c r="AC25" i="5"/>
  <c r="X29" i="6" s="1"/>
  <c r="X29" i="4" s="1"/>
  <c r="AD23" i="5"/>
  <c r="V30" i="6" s="1"/>
  <c r="V30" i="4" s="1"/>
  <c r="AG23" i="5"/>
  <c r="V33" i="6" s="1"/>
  <c r="J19" i="5"/>
  <c r="R10" i="6" s="1"/>
  <c r="R10" i="4" s="1"/>
  <c r="AG18" i="2"/>
  <c r="Q33" i="3" s="1"/>
  <c r="Q33" i="4" s="1"/>
  <c r="F17" i="2"/>
  <c r="P6" i="3" s="1"/>
  <c r="P6" i="4" s="1"/>
  <c r="H19" i="2"/>
  <c r="R8" i="3" s="1"/>
  <c r="R8" i="4" s="1"/>
  <c r="T21" i="2"/>
  <c r="T20" i="3" s="1"/>
  <c r="T20" i="4" s="1"/>
  <c r="AF19" i="2"/>
  <c r="R32" i="3" s="1"/>
  <c r="D17" i="2"/>
  <c r="P4" i="3" s="1"/>
  <c r="G18" i="2"/>
  <c r="Q7" i="3" s="1"/>
  <c r="Q7" i="4" s="1"/>
  <c r="AD17" i="2"/>
  <c r="P30" i="3" s="1"/>
  <c r="V17" i="2"/>
  <c r="P22" i="3" s="1"/>
  <c r="P22" i="4" s="1"/>
  <c r="Y18" i="2"/>
  <c r="Q25" i="3" s="1"/>
  <c r="W17" i="2"/>
  <c r="P23" i="3" s="1"/>
  <c r="N17" i="2"/>
  <c r="P14" i="3" s="1"/>
  <c r="P14" i="4" s="1"/>
  <c r="Q18" i="2"/>
  <c r="Q17" i="3" s="1"/>
  <c r="Q17" i="4" s="1"/>
  <c r="AC17" i="2"/>
  <c r="P29" i="3" s="1"/>
  <c r="P29" i="4" s="1"/>
  <c r="AF18" i="2"/>
  <c r="Q32" i="3" s="1"/>
  <c r="Q32" i="4" s="1"/>
  <c r="M21" i="2"/>
  <c r="T13" i="3" s="1"/>
  <c r="T13" i="4" s="1"/>
  <c r="M17" i="2"/>
  <c r="P13" i="3" s="1"/>
  <c r="P13" i="4" s="1"/>
  <c r="P18" i="2"/>
  <c r="Q16" i="3" s="1"/>
  <c r="Q16" i="4" s="1"/>
  <c r="AE18" i="2"/>
  <c r="Q31" i="3" s="1"/>
  <c r="Q31" i="4" s="1"/>
  <c r="E21" i="2"/>
  <c r="T5" i="3" s="1"/>
  <c r="T5" i="4" s="1"/>
  <c r="H18" i="2"/>
  <c r="Q8" i="3" s="1"/>
  <c r="Q8" i="4" s="1"/>
  <c r="W18" i="2"/>
  <c r="Q23" i="3" s="1"/>
  <c r="Q23" i="4" s="1"/>
  <c r="AH20" i="5"/>
  <c r="S34" i="6" s="1"/>
  <c r="V23" i="2"/>
  <c r="V22" i="3" s="1"/>
  <c r="AH21" i="5"/>
  <c r="T34" i="6" s="1"/>
  <c r="AA23" i="2"/>
  <c r="V27" i="3" s="1"/>
  <c r="S23" i="2"/>
  <c r="V19" i="3" s="1"/>
  <c r="V19" i="4" s="1"/>
  <c r="AB23" i="2"/>
  <c r="V28" i="3" s="1"/>
  <c r="T23" i="2"/>
  <c r="V20" i="3" s="1"/>
  <c r="V20" i="4" s="1"/>
  <c r="J23" i="2"/>
  <c r="V10" i="3" s="1"/>
  <c r="V10" i="4" s="1"/>
  <c r="Y23" i="2"/>
  <c r="V25" i="3" s="1"/>
  <c r="U23" i="2"/>
  <c r="V21" i="3" s="1"/>
  <c r="V21" i="4" s="1"/>
  <c r="H23" i="2"/>
  <c r="V8" i="3" s="1"/>
  <c r="V8" i="4" s="1"/>
  <c r="O23" i="2"/>
  <c r="V15" i="3" s="1"/>
  <c r="V15" i="4" s="1"/>
  <c r="N23" i="2"/>
  <c r="V14" i="3" s="1"/>
  <c r="V14" i="4" s="1"/>
  <c r="AG23" i="2"/>
  <c r="V33" i="3" s="1"/>
  <c r="AF23" i="5"/>
  <c r="V32" i="6" s="1"/>
  <c r="V32" i="4" s="1"/>
  <c r="N22" i="5"/>
  <c r="U14" i="6" s="1"/>
  <c r="T22" i="5"/>
  <c r="U20" i="6" s="1"/>
  <c r="H22" i="5"/>
  <c r="U8" i="6" s="1"/>
  <c r="AD22" i="2"/>
  <c r="U30" i="3" s="1"/>
  <c r="J20" i="2"/>
  <c r="S10" i="3" s="1"/>
  <c r="S10" i="4" s="1"/>
  <c r="G22" i="2"/>
  <c r="U7" i="3" s="1"/>
  <c r="AG20" i="2"/>
  <c r="S33" i="3" s="1"/>
  <c r="S33" i="4" s="1"/>
  <c r="AB21" i="2"/>
  <c r="T28" i="3" s="1"/>
  <c r="T28" i="4" s="1"/>
  <c r="H22" i="2"/>
  <c r="U8" i="3" s="1"/>
  <c r="AF20" i="2"/>
  <c r="S32" i="3" s="1"/>
  <c r="S32" i="4" s="1"/>
  <c r="AA21" i="2"/>
  <c r="T27" i="3" s="1"/>
  <c r="T27" i="4" s="1"/>
  <c r="R22" i="2"/>
  <c r="U18" i="3" s="1"/>
  <c r="U17" i="2"/>
  <c r="P21" i="3" s="1"/>
  <c r="AD20" i="2"/>
  <c r="S30" i="3" s="1"/>
  <c r="S30" i="4" s="1"/>
  <c r="AG21" i="2"/>
  <c r="T33" i="3" s="1"/>
  <c r="T33" i="4" s="1"/>
  <c r="S22" i="2"/>
  <c r="U19" i="3" s="1"/>
  <c r="U19" i="4" s="1"/>
  <c r="L17" i="2"/>
  <c r="P12" i="3" s="1"/>
  <c r="P12" i="4" s="1"/>
  <c r="M20" i="2"/>
  <c r="S13" i="3" s="1"/>
  <c r="S13" i="4" s="1"/>
  <c r="L22" i="5"/>
  <c r="U12" i="6" s="1"/>
  <c r="P22" i="2"/>
  <c r="U16" i="3" s="1"/>
  <c r="X20" i="2"/>
  <c r="S24" i="3" s="1"/>
  <c r="S24" i="4" s="1"/>
  <c r="S21" i="2"/>
  <c r="T19" i="3" s="1"/>
  <c r="T19" i="4" s="1"/>
  <c r="Z22" i="2"/>
  <c r="U26" i="3" s="1"/>
  <c r="U26" i="4" s="1"/>
  <c r="V20" i="2"/>
  <c r="S22" i="3" s="1"/>
  <c r="S22" i="4" s="1"/>
  <c r="Y21" i="2"/>
  <c r="T25" i="3" s="1"/>
  <c r="AA22" i="2"/>
  <c r="U27" i="3" s="1"/>
  <c r="U27" i="4" s="1"/>
  <c r="E20" i="2"/>
  <c r="S5" i="3" s="1"/>
  <c r="S5" i="4" s="1"/>
  <c r="H21" i="2"/>
  <c r="T8" i="3" s="1"/>
  <c r="T8" i="4" s="1"/>
  <c r="E22" i="2"/>
  <c r="U5" i="3" s="1"/>
  <c r="AC18" i="2"/>
  <c r="Q29" i="3" s="1"/>
  <c r="Q29" i="4" s="1"/>
  <c r="W22" i="2"/>
  <c r="U23" i="3" s="1"/>
  <c r="Q20" i="2"/>
  <c r="S17" i="3" s="1"/>
  <c r="S17" i="4" s="1"/>
  <c r="L21" i="2"/>
  <c r="T12" i="3" s="1"/>
  <c r="T12" i="4" s="1"/>
  <c r="X22" i="2"/>
  <c r="U24" i="3" s="1"/>
  <c r="P20" i="2"/>
  <c r="S16" i="3" s="1"/>
  <c r="S16" i="4" s="1"/>
  <c r="K21" i="2"/>
  <c r="T11" i="3" s="1"/>
  <c r="T11" i="4" s="1"/>
  <c r="E17" i="2"/>
  <c r="P5" i="3" s="1"/>
  <c r="P5" i="4" s="1"/>
  <c r="N20" i="2"/>
  <c r="S14" i="3" s="1"/>
  <c r="S14" i="4" s="1"/>
  <c r="Q21" i="2"/>
  <c r="T17" i="3" s="1"/>
  <c r="T17" i="4" s="1"/>
  <c r="M22" i="2"/>
  <c r="U13" i="3" s="1"/>
  <c r="U18" i="2"/>
  <c r="Q21" i="3" s="1"/>
  <c r="Q21" i="4" s="1"/>
  <c r="AA20" i="2"/>
  <c r="S27" i="3" s="1"/>
  <c r="S27" i="4" s="1"/>
  <c r="AD21" i="2"/>
  <c r="T30" i="3" s="1"/>
  <c r="T30" i="4" s="1"/>
  <c r="F22" i="2"/>
  <c r="U6" i="3" s="1"/>
  <c r="AE22" i="2"/>
  <c r="U31" i="3" s="1"/>
  <c r="I20" i="2"/>
  <c r="S9" i="3" s="1"/>
  <c r="S9" i="4" s="1"/>
  <c r="D21" i="2"/>
  <c r="T4" i="3" s="1"/>
  <c r="H20" i="2"/>
  <c r="S8" i="3" s="1"/>
  <c r="S8" i="4" s="1"/>
  <c r="F20" i="2"/>
  <c r="S6" i="3" s="1"/>
  <c r="S6" i="4" s="1"/>
  <c r="I21" i="2"/>
  <c r="T9" i="3" s="1"/>
  <c r="T9" i="4" s="1"/>
  <c r="D22" i="2"/>
  <c r="U4" i="3" s="1"/>
  <c r="U22" i="2"/>
  <c r="U21" i="3" s="1"/>
  <c r="Z17" i="2"/>
  <c r="P26" i="3" s="1"/>
  <c r="P26" i="4" s="1"/>
  <c r="M18" i="2"/>
  <c r="Q13" i="3" s="1"/>
  <c r="Q13" i="4" s="1"/>
  <c r="S20" i="2"/>
  <c r="S19" i="3" s="1"/>
  <c r="S19" i="4" s="1"/>
  <c r="V21" i="2"/>
  <c r="T22" i="3" s="1"/>
  <c r="T22" i="4" s="1"/>
  <c r="AE19" i="5"/>
  <c r="R31" i="6" s="1"/>
  <c r="Y20" i="2"/>
  <c r="S25" i="3" s="1"/>
  <c r="V22" i="2"/>
  <c r="U22" i="3" s="1"/>
  <c r="AC21" i="2"/>
  <c r="T29" i="3" s="1"/>
  <c r="T29" i="4" s="1"/>
  <c r="I22" i="2"/>
  <c r="U9" i="3" s="1"/>
  <c r="U9" i="4" s="1"/>
  <c r="AE20" i="2"/>
  <c r="S31" i="3" s="1"/>
  <c r="S31" i="4" s="1"/>
  <c r="L22" i="2"/>
  <c r="U12" i="3" s="1"/>
  <c r="AA17" i="2"/>
  <c r="P27" i="3" s="1"/>
  <c r="P27" i="4" s="1"/>
  <c r="AD18" i="2"/>
  <c r="Q30" i="3" s="1"/>
  <c r="Q30" i="4" s="1"/>
  <c r="AB20" i="2"/>
  <c r="S28" i="3" s="1"/>
  <c r="S28" i="4" s="1"/>
  <c r="AE21" i="2"/>
  <c r="T31" i="3" s="1"/>
  <c r="T31" i="4" s="1"/>
  <c r="V23" i="5"/>
  <c r="V22" i="6" s="1"/>
  <c r="AC22" i="2"/>
  <c r="U29" i="3" s="1"/>
  <c r="R17" i="2"/>
  <c r="P18" i="3" s="1"/>
  <c r="P18" i="4" s="1"/>
  <c r="E18" i="2"/>
  <c r="Q5" i="3" s="1"/>
  <c r="Q5" i="4" s="1"/>
  <c r="K20" i="2"/>
  <c r="S11" i="3" s="1"/>
  <c r="S11" i="4" s="1"/>
  <c r="N21" i="2"/>
  <c r="T14" i="3" s="1"/>
  <c r="T14" i="4" s="1"/>
  <c r="Z20" i="2"/>
  <c r="S26" i="3" s="1"/>
  <c r="S26" i="4" s="1"/>
  <c r="Q22" i="2"/>
  <c r="U17" i="3" s="1"/>
  <c r="U17" i="4" s="1"/>
  <c r="W20" i="2"/>
  <c r="S23" i="3" s="1"/>
  <c r="S23" i="4" s="1"/>
  <c r="T22" i="2"/>
  <c r="U20" i="3" s="1"/>
  <c r="U20" i="4" s="1"/>
  <c r="S17" i="2"/>
  <c r="P19" i="3" s="1"/>
  <c r="P19" i="4" s="1"/>
  <c r="V18" i="2"/>
  <c r="Q22" i="3" s="1"/>
  <c r="Q22" i="4" s="1"/>
  <c r="T20" i="2"/>
  <c r="S20" i="3" s="1"/>
  <c r="S20" i="4" s="1"/>
  <c r="W21" i="2"/>
  <c r="T23" i="3" s="1"/>
  <c r="T23" i="4" s="1"/>
  <c r="P22" i="5"/>
  <c r="U16" i="6" s="1"/>
  <c r="E22" i="5"/>
  <c r="U5" i="6" s="1"/>
  <c r="F21" i="2"/>
  <c r="T6" i="3" s="1"/>
  <c r="T6" i="4" s="1"/>
  <c r="R20" i="2"/>
  <c r="S18" i="3" s="1"/>
  <c r="S18" i="4" s="1"/>
  <c r="Y22" i="2"/>
  <c r="U25" i="3" s="1"/>
  <c r="O20" i="2"/>
  <c r="S15" i="3" s="1"/>
  <c r="S15" i="4" s="1"/>
  <c r="AB17" i="2"/>
  <c r="P28" i="3" s="1"/>
  <c r="AC20" i="2"/>
  <c r="S29" i="3" s="1"/>
  <c r="S29" i="4" s="1"/>
  <c r="AF21" i="2"/>
  <c r="T32" i="3" s="1"/>
  <c r="T32" i="4" s="1"/>
  <c r="AB22" i="2"/>
  <c r="U28" i="3" s="1"/>
  <c r="U28" i="4" s="1"/>
  <c r="K17" i="2"/>
  <c r="P11" i="3" s="1"/>
  <c r="N18" i="2"/>
  <c r="Q14" i="3" s="1"/>
  <c r="Q14" i="4" s="1"/>
  <c r="L20" i="2"/>
  <c r="S12" i="3" s="1"/>
  <c r="S12" i="4" s="1"/>
  <c r="O21" i="2"/>
  <c r="T15" i="3" s="1"/>
  <c r="T15" i="4" s="1"/>
  <c r="Y22" i="5"/>
  <c r="U25" i="6" s="1"/>
  <c r="U22" i="5"/>
  <c r="U21" i="6" s="1"/>
  <c r="M22" i="5"/>
  <c r="U13" i="6" s="1"/>
  <c r="V5" i="7" s="1"/>
  <c r="AG22" i="2"/>
  <c r="U33" i="3" s="1"/>
  <c r="G20" i="2"/>
  <c r="S7" i="3" s="1"/>
  <c r="S7" i="4" s="1"/>
  <c r="J21" i="2"/>
  <c r="T10" i="3" s="1"/>
  <c r="T10" i="4" s="1"/>
  <c r="J22" i="2"/>
  <c r="U10" i="3" s="1"/>
  <c r="U10" i="4" s="1"/>
  <c r="K22" i="2"/>
  <c r="U11" i="3" s="1"/>
  <c r="U11" i="4" s="1"/>
  <c r="T17" i="2"/>
  <c r="P20" i="3" s="1"/>
  <c r="P20" i="4" s="1"/>
  <c r="U20" i="2"/>
  <c r="S21" i="3" s="1"/>
  <c r="S21" i="4" s="1"/>
  <c r="X21" i="2"/>
  <c r="T24" i="3" s="1"/>
  <c r="T24" i="4" s="1"/>
  <c r="C17" i="2"/>
  <c r="P3" i="3" s="1"/>
  <c r="F18" i="2"/>
  <c r="Q6" i="3" s="1"/>
  <c r="Q6" i="4" s="1"/>
  <c r="D20" i="2"/>
  <c r="S4" i="3" s="1"/>
  <c r="G21" i="2"/>
  <c r="T7" i="3" s="1"/>
  <c r="T7" i="4" s="1"/>
  <c r="R13" i="4" l="1"/>
  <c r="S5" i="7"/>
  <c r="P17" i="4"/>
  <c r="Q7" i="7"/>
  <c r="U5" i="4"/>
  <c r="U8" i="4"/>
  <c r="Q1" i="6"/>
  <c r="R7" i="8" s="1"/>
  <c r="V33" i="4"/>
  <c r="T1" i="6"/>
  <c r="U7" i="8" s="1"/>
  <c r="V22" i="4"/>
  <c r="Y1" i="16"/>
  <c r="P23" i="4"/>
  <c r="B24" i="14"/>
  <c r="W36" i="17" s="1"/>
  <c r="BA4" i="7"/>
  <c r="S1" i="6"/>
  <c r="T7" i="8" s="1"/>
  <c r="U16" i="4"/>
  <c r="V6" i="7"/>
  <c r="Z4" i="7"/>
  <c r="Q3" i="4"/>
  <c r="R4" i="7"/>
  <c r="S38" i="6"/>
  <c r="T3" i="7"/>
  <c r="U4" i="7"/>
  <c r="Q4" i="7"/>
  <c r="P7" i="4"/>
  <c r="U38" i="3"/>
  <c r="U4" i="4"/>
  <c r="Y31" i="4"/>
  <c r="Z8" i="7"/>
  <c r="R31" i="4"/>
  <c r="S8" i="7"/>
  <c r="T4" i="7"/>
  <c r="S39" i="3"/>
  <c r="S25" i="4"/>
  <c r="V4" i="7"/>
  <c r="P25" i="4"/>
  <c r="U39" i="3"/>
  <c r="U25" i="4"/>
  <c r="U13" i="4"/>
  <c r="U12" i="4"/>
  <c r="V39" i="3"/>
  <c r="Y25" i="4"/>
  <c r="R17" i="4"/>
  <c r="P39" i="3"/>
  <c r="R20" i="4"/>
  <c r="S38" i="3"/>
  <c r="S4" i="4"/>
  <c r="T38" i="3"/>
  <c r="T4" i="4"/>
  <c r="R38" i="6"/>
  <c r="S3" i="7"/>
  <c r="Y28" i="4"/>
  <c r="Q9" i="4"/>
  <c r="R9" i="4"/>
  <c r="R4" i="4"/>
  <c r="T25" i="4"/>
  <c r="Q25" i="4"/>
  <c r="Q39" i="3"/>
  <c r="S4" i="7"/>
  <c r="R14" i="4"/>
  <c r="V3" i="7"/>
  <c r="U38" i="6"/>
  <c r="Q4" i="4"/>
  <c r="R3" i="7"/>
  <c r="Q38" i="6"/>
  <c r="P9" i="4"/>
  <c r="R39" i="3"/>
  <c r="R25" i="4"/>
  <c r="Q38" i="3"/>
  <c r="P3" i="4"/>
  <c r="U21" i="4"/>
  <c r="P38" i="3"/>
  <c r="P4" i="4"/>
  <c r="P38" i="6"/>
  <c r="Q3" i="7"/>
  <c r="T38" i="6"/>
  <c r="U3" i="7"/>
  <c r="P16" i="4"/>
  <c r="Q6" i="7"/>
  <c r="Z21" i="8"/>
  <c r="Z38" i="8" s="1"/>
  <c r="CF1" i="7"/>
  <c r="CF9" i="7" s="1"/>
  <c r="R21" i="4"/>
  <c r="Q26" i="4"/>
  <c r="Q24" i="4"/>
  <c r="Q20" i="4"/>
  <c r="E26" i="2"/>
  <c r="Y5" i="3" s="1"/>
  <c r="AH19" i="2"/>
  <c r="R34" i="3" s="1"/>
  <c r="R1" i="3" s="1"/>
  <c r="P21" i="12"/>
  <c r="T16" i="15" s="1"/>
  <c r="DD6" i="7" s="1"/>
  <c r="P21" i="2"/>
  <c r="T16" i="3" s="1"/>
  <c r="U21" i="12"/>
  <c r="T21" i="15" s="1"/>
  <c r="U21" i="2"/>
  <c r="T21" i="3" s="1"/>
  <c r="G26" i="12"/>
  <c r="Y7" i="15" s="1"/>
  <c r="G26" i="2"/>
  <c r="Y7" i="3" s="1"/>
  <c r="Y7" i="4" s="1"/>
  <c r="AH26" i="14"/>
  <c r="Y34" i="17" s="1"/>
  <c r="Y1" i="17" s="1"/>
  <c r="B26" i="14"/>
  <c r="Y36" i="17" s="1"/>
  <c r="Z21" i="12"/>
  <c r="T26" i="15" s="1"/>
  <c r="T39" i="15" s="1"/>
  <c r="AH25" i="13"/>
  <c r="X34" i="16" s="1"/>
  <c r="X1" i="16" s="1"/>
  <c r="B25" i="13"/>
  <c r="X36" i="16" s="1"/>
  <c r="R21" i="2"/>
  <c r="T18" i="3" s="1"/>
  <c r="T18" i="4" s="1"/>
  <c r="N22" i="13"/>
  <c r="U14" i="16" s="1"/>
  <c r="B22" i="13"/>
  <c r="U36" i="16" s="1"/>
  <c r="N22" i="2"/>
  <c r="U14" i="3" s="1"/>
  <c r="C21" i="12"/>
  <c r="T3" i="15" s="1"/>
  <c r="C21" i="2"/>
  <c r="T3" i="3" s="1"/>
  <c r="AF22" i="12"/>
  <c r="U32" i="15" s="1"/>
  <c r="AF22" i="2"/>
  <c r="U32" i="3" s="1"/>
  <c r="O22" i="12"/>
  <c r="U15" i="15" s="1"/>
  <c r="O22" i="2"/>
  <c r="U15" i="3" s="1"/>
  <c r="Z23" i="5"/>
  <c r="V26" i="6" s="1"/>
  <c r="V26" i="4" s="1"/>
  <c r="AA23" i="5"/>
  <c r="V27" i="6" s="1"/>
  <c r="V27" i="4" s="1"/>
  <c r="X23" i="5"/>
  <c r="V24" i="6" s="1"/>
  <c r="V24" i="4" s="1"/>
  <c r="W23" i="5"/>
  <c r="V23" i="6" s="1"/>
  <c r="V23" i="4" s="1"/>
  <c r="AD25" i="5"/>
  <c r="X30" i="6" s="1"/>
  <c r="X30" i="4" s="1"/>
  <c r="K25" i="5"/>
  <c r="X11" i="6" s="1"/>
  <c r="X11" i="4" s="1"/>
  <c r="AE23" i="5"/>
  <c r="V31" i="6" s="1"/>
  <c r="AF25" i="5"/>
  <c r="X32" i="6" s="1"/>
  <c r="X32" i="4" s="1"/>
  <c r="AE25" i="5"/>
  <c r="X31" i="6" s="1"/>
  <c r="Y23" i="5"/>
  <c r="V25" i="6" s="1"/>
  <c r="R22" i="5"/>
  <c r="U18" i="6" s="1"/>
  <c r="U18" i="4" s="1"/>
  <c r="G22" i="5"/>
  <c r="U7" i="6" s="1"/>
  <c r="U7" i="4" s="1"/>
  <c r="X24" i="5"/>
  <c r="W24" i="6" s="1"/>
  <c r="W24" i="4" s="1"/>
  <c r="K23" i="5"/>
  <c r="V11" i="6" s="1"/>
  <c r="V11" i="4" s="1"/>
  <c r="O22" i="5"/>
  <c r="U15" i="6" s="1"/>
  <c r="V24" i="5"/>
  <c r="W22" i="6" s="1"/>
  <c r="W22" i="4" s="1"/>
  <c r="F22" i="5"/>
  <c r="U6" i="6" s="1"/>
  <c r="U6" i="4" s="1"/>
  <c r="AA25" i="5"/>
  <c r="X27" i="6" s="1"/>
  <c r="X27" i="4" s="1"/>
  <c r="Z25" i="5"/>
  <c r="X26" i="6" s="1"/>
  <c r="X26" i="4" s="1"/>
  <c r="AC23" i="5"/>
  <c r="V29" i="6" s="1"/>
  <c r="V29" i="4" s="1"/>
  <c r="U25" i="5"/>
  <c r="X21" i="6" s="1"/>
  <c r="X21" i="4" s="1"/>
  <c r="AB24" i="5"/>
  <c r="W28" i="6" s="1"/>
  <c r="W28" i="4" s="1"/>
  <c r="Z24" i="5"/>
  <c r="W26" i="6" s="1"/>
  <c r="W26" i="4" s="1"/>
  <c r="Y25" i="5"/>
  <c r="X25" i="6" s="1"/>
  <c r="Y24" i="5"/>
  <c r="W25" i="6" s="1"/>
  <c r="X25" i="5"/>
  <c r="X24" i="6" s="1"/>
  <c r="X24" i="4" s="1"/>
  <c r="V25" i="5"/>
  <c r="X22" i="6" s="1"/>
  <c r="X22" i="4" s="1"/>
  <c r="C24" i="5"/>
  <c r="W3" i="6" s="1"/>
  <c r="B24" i="2"/>
  <c r="W36" i="3" s="1"/>
  <c r="C25" i="2"/>
  <c r="X3" i="3" s="1"/>
  <c r="C25" i="5"/>
  <c r="X3" i="6" s="1"/>
  <c r="B25" i="2"/>
  <c r="X36" i="3" s="1"/>
  <c r="X22" i="5"/>
  <c r="U24" i="6" s="1"/>
  <c r="U24" i="4" s="1"/>
  <c r="W22" i="5"/>
  <c r="U23" i="6" s="1"/>
  <c r="U23" i="4" s="1"/>
  <c r="AC22" i="5"/>
  <c r="U29" i="6" s="1"/>
  <c r="U29" i="4" s="1"/>
  <c r="R26" i="2"/>
  <c r="Y18" i="3" s="1"/>
  <c r="Y18" i="4" s="1"/>
  <c r="AH26" i="5"/>
  <c r="Y34" i="6" s="1"/>
  <c r="Y1" i="6" s="1"/>
  <c r="C24" i="2"/>
  <c r="W3" i="3" s="1"/>
  <c r="B26" i="2"/>
  <c r="Y36" i="3" s="1"/>
  <c r="J17" i="2"/>
  <c r="P10" i="3" s="1"/>
  <c r="P10" i="4" s="1"/>
  <c r="C20" i="2"/>
  <c r="S3" i="3" s="1"/>
  <c r="B20" i="2"/>
  <c r="S36" i="3" s="1"/>
  <c r="O18" i="2"/>
  <c r="Q15" i="3" s="1"/>
  <c r="Q15" i="4" s="1"/>
  <c r="B18" i="2"/>
  <c r="Q36" i="3" s="1"/>
  <c r="AE17" i="2"/>
  <c r="P31" i="3" s="1"/>
  <c r="U14" i="4" l="1"/>
  <c r="R1" i="7"/>
  <c r="U1" i="7"/>
  <c r="T1" i="7"/>
  <c r="AH24" i="2"/>
  <c r="W34" i="3" s="1"/>
  <c r="W1" i="3" s="1"/>
  <c r="T9" i="7"/>
  <c r="AH24" i="14"/>
  <c r="W34" i="17" s="1"/>
  <c r="W1" i="17" s="1"/>
  <c r="S3" i="4"/>
  <c r="Z10" i="8"/>
  <c r="Z18" i="8" s="1"/>
  <c r="BC1" i="7"/>
  <c r="BC9" i="7" s="1"/>
  <c r="T16" i="4"/>
  <c r="U9" i="7"/>
  <c r="R9" i="7"/>
  <c r="W25" i="4"/>
  <c r="X31" i="4"/>
  <c r="Y8" i="7"/>
  <c r="T3" i="4"/>
  <c r="Y4" i="7"/>
  <c r="X25" i="4"/>
  <c r="V25" i="4"/>
  <c r="W3" i="4"/>
  <c r="X3" i="4"/>
  <c r="W8" i="7"/>
  <c r="DD4" i="7"/>
  <c r="T21" i="4"/>
  <c r="Z7" i="8"/>
  <c r="Z1" i="7"/>
  <c r="Z9" i="7" s="1"/>
  <c r="U15" i="4"/>
  <c r="X4" i="7"/>
  <c r="Y21" i="8"/>
  <c r="Y38" i="8" s="1"/>
  <c r="CE1" i="7"/>
  <c r="CE9" i="7" s="1"/>
  <c r="Y5" i="4"/>
  <c r="Y38" i="3"/>
  <c r="B21" i="12"/>
  <c r="T36" i="15" s="1"/>
  <c r="AH22" i="12"/>
  <c r="U34" i="15" s="1"/>
  <c r="AH22" i="13"/>
  <c r="U34" i="16" s="1"/>
  <c r="U1" i="16" s="1"/>
  <c r="Z21" i="2"/>
  <c r="T26" i="3" s="1"/>
  <c r="B22" i="12"/>
  <c r="U36" i="15" s="1"/>
  <c r="C26" i="12"/>
  <c r="Y3" i="15" s="1"/>
  <c r="C22" i="2"/>
  <c r="U3" i="3" s="1"/>
  <c r="B23" i="12"/>
  <c r="V36" i="15" s="1"/>
  <c r="AH23" i="12"/>
  <c r="V34" i="15" s="1"/>
  <c r="R23" i="12"/>
  <c r="V18" i="15" s="1"/>
  <c r="R23" i="2"/>
  <c r="V18" i="3" s="1"/>
  <c r="C26" i="2"/>
  <c r="Y3" i="3" s="1"/>
  <c r="B23" i="13"/>
  <c r="V36" i="16" s="1"/>
  <c r="AH23" i="13"/>
  <c r="V34" i="16" s="1"/>
  <c r="V1" i="16" s="1"/>
  <c r="AE23" i="13"/>
  <c r="V31" i="16" s="1"/>
  <c r="W37" i="8" s="1"/>
  <c r="AE23" i="2"/>
  <c r="V31" i="3" s="1"/>
  <c r="B21" i="2"/>
  <c r="T36" i="3" s="1"/>
  <c r="AH22" i="2"/>
  <c r="U34" i="3" s="1"/>
  <c r="B26" i="12"/>
  <c r="B22" i="2"/>
  <c r="U36" i="3" s="1"/>
  <c r="C22" i="12"/>
  <c r="U3" i="15" s="1"/>
  <c r="AH26" i="12"/>
  <c r="Y34" i="15" s="1"/>
  <c r="AG22" i="5"/>
  <c r="U33" i="6" s="1"/>
  <c r="U33" i="4" s="1"/>
  <c r="AG17" i="5"/>
  <c r="P33" i="6" s="1"/>
  <c r="P33" i="4" s="1"/>
  <c r="U17" i="5"/>
  <c r="P21" i="6" s="1"/>
  <c r="P21" i="4" s="1"/>
  <c r="AD22" i="5"/>
  <c r="U30" i="6" s="1"/>
  <c r="U30" i="4" s="1"/>
  <c r="AB25" i="5"/>
  <c r="X28" i="6" s="1"/>
  <c r="X28" i="4" s="1"/>
  <c r="V22" i="5"/>
  <c r="U22" i="6" s="1"/>
  <c r="U22" i="4" s="1"/>
  <c r="AB23" i="5"/>
  <c r="V28" i="6" s="1"/>
  <c r="V28" i="4" s="1"/>
  <c r="AD17" i="5"/>
  <c r="P30" i="6" s="1"/>
  <c r="P30" i="4" s="1"/>
  <c r="AF19" i="5"/>
  <c r="R32" i="6" s="1"/>
  <c r="R32" i="4" s="1"/>
  <c r="AF17" i="5"/>
  <c r="P32" i="6" s="1"/>
  <c r="P32" i="4" s="1"/>
  <c r="AE17" i="5"/>
  <c r="P31" i="6" s="1"/>
  <c r="K17" i="5"/>
  <c r="P11" i="6" s="1"/>
  <c r="AG19" i="5"/>
  <c r="R33" i="6" s="1"/>
  <c r="R33" i="4" s="1"/>
  <c r="AD19" i="5"/>
  <c r="R30" i="6" s="1"/>
  <c r="AE22" i="5"/>
  <c r="U31" i="6" s="1"/>
  <c r="AF22" i="5"/>
  <c r="U32" i="6" s="1"/>
  <c r="U32" i="4" s="1"/>
  <c r="AH24" i="5"/>
  <c r="W34" i="6" s="1"/>
  <c r="W34" i="4" s="1"/>
  <c r="AH25" i="2"/>
  <c r="X34" i="3" s="1"/>
  <c r="X1" i="3" s="1"/>
  <c r="AH26" i="2"/>
  <c r="Y34" i="3" s="1"/>
  <c r="AH18" i="2"/>
  <c r="Q34" i="3" s="1"/>
  <c r="Q34" i="4" s="1"/>
  <c r="Q1" i="4" s="1"/>
  <c r="AH20" i="2"/>
  <c r="S34" i="3" s="1"/>
  <c r="S34" i="4" s="1"/>
  <c r="B17" i="2"/>
  <c r="P36" i="3" s="1"/>
  <c r="AH23" i="5"/>
  <c r="V34" i="6" s="1"/>
  <c r="V1" i="6" s="1"/>
  <c r="AH21" i="12" l="1"/>
  <c r="T34" i="15" s="1"/>
  <c r="T1" i="15" s="1"/>
  <c r="U41" i="8" s="1"/>
  <c r="V1" i="15"/>
  <c r="X10" i="8"/>
  <c r="X18" i="8" s="1"/>
  <c r="BA1" i="7"/>
  <c r="BA9" i="7" s="1"/>
  <c r="V31" i="4"/>
  <c r="V21" i="8"/>
  <c r="V38" i="8" s="1"/>
  <c r="CB1" i="7"/>
  <c r="CB9" i="7" s="1"/>
  <c r="Y3" i="4"/>
  <c r="Y1" i="3"/>
  <c r="V18" i="4"/>
  <c r="W1" i="6"/>
  <c r="W1" i="4"/>
  <c r="W7" i="8"/>
  <c r="W1" i="7"/>
  <c r="W9" i="7" s="1"/>
  <c r="DE4" i="7"/>
  <c r="U1" i="15"/>
  <c r="U31" i="4"/>
  <c r="V8" i="7"/>
  <c r="U3" i="4"/>
  <c r="U1" i="3"/>
  <c r="R30" i="4"/>
  <c r="CC8" i="7"/>
  <c r="W41" i="8"/>
  <c r="DF1" i="7"/>
  <c r="DF9" i="7" s="1"/>
  <c r="DI4" i="7"/>
  <c r="Y1" i="15"/>
  <c r="Q1" i="3"/>
  <c r="W21" i="8"/>
  <c r="W38" i="8" s="1"/>
  <c r="CC1" i="7"/>
  <c r="T26" i="4"/>
  <c r="T39" i="3"/>
  <c r="P11" i="4"/>
  <c r="S1" i="3"/>
  <c r="Y34" i="4"/>
  <c r="P31" i="4"/>
  <c r="Q8" i="7"/>
  <c r="S1" i="4"/>
  <c r="B23" i="2"/>
  <c r="V36" i="3" s="1"/>
  <c r="AH21" i="2"/>
  <c r="T34" i="3" s="1"/>
  <c r="T34" i="4" s="1"/>
  <c r="T1" i="4" s="1"/>
  <c r="AB17" i="5"/>
  <c r="P28" i="6" s="1"/>
  <c r="P28" i="4" s="1"/>
  <c r="AH22" i="5"/>
  <c r="U34" i="6" s="1"/>
  <c r="U34" i="4" s="1"/>
  <c r="AH25" i="5"/>
  <c r="X34" i="6" s="1"/>
  <c r="X1" i="6" s="1"/>
  <c r="AH19" i="5"/>
  <c r="R34" i="6" s="1"/>
  <c r="R34" i="4" s="1"/>
  <c r="AH17" i="2"/>
  <c r="P34" i="3" s="1"/>
  <c r="P1" i="3" s="1"/>
  <c r="C23" i="2"/>
  <c r="V3" i="3" s="1"/>
  <c r="AH23" i="2"/>
  <c r="V34" i="3" s="1"/>
  <c r="V34" i="4" s="1"/>
  <c r="CC9" i="7" l="1"/>
  <c r="DD1" i="7"/>
  <c r="DD9" i="7" s="1"/>
  <c r="Y1" i="7"/>
  <c r="Y9" i="7" s="1"/>
  <c r="Y7" i="8"/>
  <c r="V41" i="8"/>
  <c r="DE1" i="7"/>
  <c r="DE9" i="7" s="1"/>
  <c r="V3" i="4"/>
  <c r="V1" i="4" s="1"/>
  <c r="V1" i="3"/>
  <c r="R1" i="6"/>
  <c r="Y1" i="4"/>
  <c r="U1" i="6"/>
  <c r="Z41" i="8"/>
  <c r="DI1" i="7"/>
  <c r="DI9" i="7" s="1"/>
  <c r="R1" i="4"/>
  <c r="X34" i="4"/>
  <c r="X1" i="4" s="1"/>
  <c r="U1" i="4"/>
  <c r="T1" i="3"/>
  <c r="X7" i="8"/>
  <c r="X1" i="7"/>
  <c r="X9" i="7" s="1"/>
  <c r="AH17" i="5"/>
  <c r="P34" i="6" s="1"/>
  <c r="P34" i="4" s="1"/>
  <c r="P1" i="4" s="1"/>
  <c r="O10" i="12"/>
  <c r="I15" i="15" s="1"/>
  <c r="O10" i="13"/>
  <c r="I15" i="16" s="1"/>
  <c r="B10" i="14"/>
  <c r="I36" i="17" s="1"/>
  <c r="O10" i="14"/>
  <c r="I15" i="17" s="1"/>
  <c r="O10" i="5"/>
  <c r="I15" i="6" s="1"/>
  <c r="S11" i="12"/>
  <c r="J19" i="15" s="1"/>
  <c r="B11" i="13"/>
  <c r="J36" i="16" s="1"/>
  <c r="T11" i="13"/>
  <c r="J20" i="16" s="1"/>
  <c r="S11" i="13"/>
  <c r="J19" i="16" s="1"/>
  <c r="B11" i="14"/>
  <c r="J36" i="17" s="1"/>
  <c r="M11" i="14"/>
  <c r="J13" i="17" s="1"/>
  <c r="AD11" i="5"/>
  <c r="J30" i="6" s="1"/>
  <c r="M11" i="5"/>
  <c r="J13" i="6" s="1"/>
  <c r="B12" i="12"/>
  <c r="K36" i="15" s="1"/>
  <c r="S12" i="12"/>
  <c r="K19" i="15" s="1"/>
  <c r="S12" i="13"/>
  <c r="K19" i="16" s="1"/>
  <c r="B12" i="14"/>
  <c r="K36" i="17" s="1"/>
  <c r="B12" i="5"/>
  <c r="K36" i="6" s="1"/>
  <c r="S12" i="5"/>
  <c r="K19" i="6" s="1"/>
  <c r="B13" i="12"/>
  <c r="L36" i="15" s="1"/>
  <c r="AA13" i="12"/>
  <c r="L27" i="15" s="1"/>
  <c r="J13" i="12"/>
  <c r="L10" i="15" s="1"/>
  <c r="B13" i="13"/>
  <c r="L36" i="16" s="1"/>
  <c r="B13" i="14"/>
  <c r="L36" i="17" s="1"/>
  <c r="O13" i="14"/>
  <c r="L15" i="17" s="1"/>
  <c r="B13" i="5"/>
  <c r="L36" i="6" s="1"/>
  <c r="W14" i="12"/>
  <c r="M23" i="15" s="1"/>
  <c r="F14" i="12"/>
  <c r="M6" i="15" s="1"/>
  <c r="B14" i="13"/>
  <c r="M36" i="16" s="1"/>
  <c r="S14" i="13"/>
  <c r="M19" i="16" s="1"/>
  <c r="B14" i="14"/>
  <c r="M36" i="17" s="1"/>
  <c r="S14" i="14"/>
  <c r="M19" i="17" s="1"/>
  <c r="B14" i="5"/>
  <c r="M36" i="6" s="1"/>
  <c r="S14" i="5"/>
  <c r="M19" i="6" s="1"/>
  <c r="Y15" i="12"/>
  <c r="N25" i="15" s="1"/>
  <c r="B15" i="13"/>
  <c r="N36" i="16" s="1"/>
  <c r="X15" i="13"/>
  <c r="N24" i="16" s="1"/>
  <c r="S15" i="13"/>
  <c r="N19" i="16" s="1"/>
  <c r="P15" i="13"/>
  <c r="N16" i="16" s="1"/>
  <c r="G15" i="13"/>
  <c r="N7" i="16" s="1"/>
  <c r="B15" i="14"/>
  <c r="N36" i="17" s="1"/>
  <c r="Y15" i="14"/>
  <c r="N25" i="17" s="1"/>
  <c r="B15" i="5"/>
  <c r="N36" i="6" s="1"/>
  <c r="S15" i="5"/>
  <c r="N19" i="6" s="1"/>
  <c r="O16" i="12"/>
  <c r="O15" i="15" s="1"/>
  <c r="B16" i="13"/>
  <c r="O36" i="16" s="1"/>
  <c r="B16" i="14"/>
  <c r="O36" i="17" s="1"/>
  <c r="Z16" i="14"/>
  <c r="O26" i="17" s="1"/>
  <c r="I16" i="14"/>
  <c r="O9" i="17" s="1"/>
  <c r="S16" i="5"/>
  <c r="O19" i="6" s="1"/>
  <c r="S9" i="13" l="1"/>
  <c r="H19" i="16" s="1"/>
  <c r="B9" i="13"/>
  <c r="H36" i="16" s="1"/>
  <c r="O28" i="8"/>
  <c r="BU6" i="7"/>
  <c r="S7" i="8"/>
  <c r="S1" i="7"/>
  <c r="S9" i="7" s="1"/>
  <c r="P1" i="6"/>
  <c r="V7" i="8"/>
  <c r="V1" i="7"/>
  <c r="V9" i="7" s="1"/>
  <c r="C9" i="5"/>
  <c r="H3" i="6" s="1"/>
  <c r="S9" i="5"/>
  <c r="H19" i="6" s="1"/>
  <c r="S9" i="14"/>
  <c r="H19" i="17" s="1"/>
  <c r="S9" i="12"/>
  <c r="H19" i="15" s="1"/>
  <c r="N8" i="14"/>
  <c r="G14" i="17" s="1"/>
  <c r="N8" i="13"/>
  <c r="G14" i="16" s="1"/>
  <c r="N8" i="12"/>
  <c r="G14" i="15" s="1"/>
  <c r="N8" i="5"/>
  <c r="G14" i="6" s="1"/>
  <c r="L16" i="13"/>
  <c r="O12" i="16" s="1"/>
  <c r="Q7" i="8" l="1"/>
  <c r="Q1" i="7"/>
  <c r="Q9" i="7" s="1"/>
  <c r="I4" i="7"/>
  <c r="B7" i="12"/>
  <c r="F36" i="15" s="1"/>
  <c r="H15" i="12"/>
  <c r="N8" i="15" s="1"/>
  <c r="O7" i="13"/>
  <c r="F15" i="16" s="1"/>
  <c r="G7" i="13"/>
  <c r="F7" i="16" s="1"/>
  <c r="G7" i="12"/>
  <c r="F7" i="15" s="1"/>
  <c r="O7" i="12" l="1"/>
  <c r="F15" i="15" s="1"/>
  <c r="J12" i="12"/>
  <c r="K10" i="15" s="1"/>
  <c r="G13" i="12"/>
  <c r="L7" i="15" s="1"/>
  <c r="D10" i="13"/>
  <c r="I4" i="16" s="1"/>
  <c r="I10" i="13"/>
  <c r="I9" i="16" s="1"/>
  <c r="Q9" i="13"/>
  <c r="H17" i="16" s="1"/>
  <c r="P15" i="5"/>
  <c r="N16" i="6" s="1"/>
  <c r="O6" i="7" s="1"/>
  <c r="J9" i="12"/>
  <c r="H10" i="15" s="1"/>
  <c r="M8" i="13"/>
  <c r="G13" i="16" s="1"/>
  <c r="D9" i="13"/>
  <c r="H4" i="16" s="1"/>
  <c r="N10" i="13"/>
  <c r="I14" i="16" s="1"/>
  <c r="R9" i="12"/>
  <c r="H18" i="15" s="1"/>
  <c r="E8" i="5"/>
  <c r="G5" i="6" s="1"/>
  <c r="E8" i="13"/>
  <c r="G5" i="16" s="1"/>
  <c r="T10" i="13"/>
  <c r="I20" i="16" s="1"/>
  <c r="F9" i="5"/>
  <c r="H6" i="6" s="1"/>
  <c r="J10" i="12"/>
  <c r="I10" i="15" s="1"/>
  <c r="Q9" i="5"/>
  <c r="H17" i="6" s="1"/>
  <c r="D7" i="14"/>
  <c r="F4" i="17" s="1"/>
  <c r="D9" i="5"/>
  <c r="H4" i="6" s="1"/>
  <c r="J13" i="14"/>
  <c r="L10" i="17" s="1"/>
  <c r="I9" i="5"/>
  <c r="H9" i="6" s="1"/>
  <c r="S16" i="12"/>
  <c r="O19" i="15" s="1"/>
  <c r="R13" i="14"/>
  <c r="L18" i="17" s="1"/>
  <c r="N9" i="5"/>
  <c r="H14" i="6" s="1"/>
  <c r="Q13" i="12"/>
  <c r="L17" i="15" s="1"/>
  <c r="L10" i="13"/>
  <c r="I12" i="16" s="1"/>
  <c r="H9" i="12"/>
  <c r="H8" i="15" s="1"/>
  <c r="H15" i="14"/>
  <c r="N8" i="17" s="1"/>
  <c r="N14" i="12"/>
  <c r="M14" i="15" s="1"/>
  <c r="G11" i="12"/>
  <c r="J7" i="15" s="1"/>
  <c r="I10" i="5"/>
  <c r="I9" i="6" s="1"/>
  <c r="D10" i="5"/>
  <c r="I4" i="6" s="1"/>
  <c r="R10" i="14"/>
  <c r="I18" i="17" s="1"/>
  <c r="T9" i="13"/>
  <c r="H20" i="16" s="1"/>
  <c r="J12" i="5"/>
  <c r="K10" i="6" s="1"/>
  <c r="J16" i="13"/>
  <c r="O10" i="16" s="1"/>
  <c r="F9" i="13"/>
  <c r="H6" i="16" s="1"/>
  <c r="J9" i="13"/>
  <c r="H10" i="16" s="1"/>
  <c r="P9" i="13"/>
  <c r="H16" i="16" s="1"/>
  <c r="F10" i="5"/>
  <c r="I6" i="6" s="1"/>
  <c r="Q11" i="12"/>
  <c r="J17" i="15" s="1"/>
  <c r="N11" i="12"/>
  <c r="J14" i="15" s="1"/>
  <c r="N10" i="5"/>
  <c r="I14" i="6" s="1"/>
  <c r="I11" i="12"/>
  <c r="J9" i="15" s="1"/>
  <c r="F10" i="13"/>
  <c r="I6" i="16" s="1"/>
  <c r="T10" i="5"/>
  <c r="I20" i="6" s="1"/>
  <c r="T11" i="12"/>
  <c r="J20" i="15" s="1"/>
  <c r="I11" i="13"/>
  <c r="J9" i="16" s="1"/>
  <c r="J9" i="14"/>
  <c r="H10" i="17" s="1"/>
  <c r="L9" i="5"/>
  <c r="H12" i="6" s="1"/>
  <c r="T7" i="13"/>
  <c r="F20" i="16" s="1"/>
  <c r="AG7" i="12"/>
  <c r="F33" i="15" s="1"/>
  <c r="P10" i="12"/>
  <c r="I16" i="15" s="1"/>
  <c r="CS6" i="7" s="1"/>
  <c r="R10" i="5"/>
  <c r="I18" i="6" s="1"/>
  <c r="J10" i="14"/>
  <c r="I10" i="17" s="1"/>
  <c r="Q10" i="13"/>
  <c r="I17" i="16" s="1"/>
  <c r="G15" i="5"/>
  <c r="N7" i="6" s="1"/>
  <c r="L10" i="5"/>
  <c r="I12" i="6" s="1"/>
  <c r="AG11" i="12"/>
  <c r="J33" i="15" s="1"/>
  <c r="N11" i="5"/>
  <c r="J14" i="6" s="1"/>
  <c r="D11" i="12"/>
  <c r="J4" i="15" s="1"/>
  <c r="Q11" i="13"/>
  <c r="J17" i="16" s="1"/>
  <c r="P15" i="12"/>
  <c r="N16" i="15" s="1"/>
  <c r="CX6" i="7" s="1"/>
  <c r="O11" i="14"/>
  <c r="J15" i="17" s="1"/>
  <c r="P15" i="14"/>
  <c r="N16" i="17" s="1"/>
  <c r="AR6" i="7" s="1"/>
  <c r="Q10" i="5"/>
  <c r="I17" i="6" s="1"/>
  <c r="N9" i="13"/>
  <c r="H14" i="16" s="1"/>
  <c r="G11" i="13"/>
  <c r="J7" i="16" s="1"/>
  <c r="I16" i="5"/>
  <c r="O9" i="6" s="1"/>
  <c r="L9" i="13"/>
  <c r="H12" i="16" s="1"/>
  <c r="N14" i="14"/>
  <c r="M14" i="17" s="1"/>
  <c r="J12" i="13"/>
  <c r="K10" i="16" s="1"/>
  <c r="H10" i="14"/>
  <c r="I8" i="17" s="1"/>
  <c r="I9" i="13"/>
  <c r="H9" i="16" s="1"/>
  <c r="E9" i="13"/>
  <c r="H5" i="16" s="1"/>
  <c r="M9" i="5"/>
  <c r="H13" i="6" s="1"/>
  <c r="T10" i="12"/>
  <c r="I20" i="15" s="1"/>
  <c r="H7" i="14"/>
  <c r="F8" i="17" s="1"/>
  <c r="O7" i="14"/>
  <c r="F15" i="17" s="1"/>
  <c r="E7" i="14"/>
  <c r="F5" i="17" s="1"/>
  <c r="N7" i="13"/>
  <c r="F14" i="16" s="1"/>
  <c r="I11" i="5"/>
  <c r="J9" i="6" s="1"/>
  <c r="U9" i="5"/>
  <c r="H21" i="6" s="1"/>
  <c r="J11" i="13"/>
  <c r="J10" i="16" s="1"/>
  <c r="M10" i="5"/>
  <c r="I13" i="6" s="1"/>
  <c r="S16" i="14"/>
  <c r="O19" i="17" s="1"/>
  <c r="M9" i="12"/>
  <c r="H13" i="15" s="1"/>
  <c r="F9" i="14"/>
  <c r="H6" i="17" s="1"/>
  <c r="N11" i="13"/>
  <c r="J14" i="16" s="1"/>
  <c r="H10" i="13"/>
  <c r="I8" i="16" s="1"/>
  <c r="Q9" i="14"/>
  <c r="H17" i="17" s="1"/>
  <c r="R9" i="13"/>
  <c r="H18" i="16" s="1"/>
  <c r="L10" i="12"/>
  <c r="I12" i="15" s="1"/>
  <c r="N7" i="12"/>
  <c r="F14" i="15" s="1"/>
  <c r="P10" i="14"/>
  <c r="I16" i="17" s="1"/>
  <c r="AM6" i="7" s="1"/>
  <c r="E7" i="13"/>
  <c r="F5" i="16" s="1"/>
  <c r="L7" i="13"/>
  <c r="F12" i="16" s="1"/>
  <c r="M7" i="12"/>
  <c r="F13" i="15" s="1"/>
  <c r="N7" i="14"/>
  <c r="F14" i="17" s="1"/>
  <c r="AG7" i="14"/>
  <c r="F33" i="17" s="1"/>
  <c r="Q7" i="13"/>
  <c r="F17" i="16" s="1"/>
  <c r="R9" i="5"/>
  <c r="H18" i="6" s="1"/>
  <c r="J11" i="5"/>
  <c r="J10" i="6" s="1"/>
  <c r="D10" i="14"/>
  <c r="I4" i="17" s="1"/>
  <c r="G7" i="14"/>
  <c r="F7" i="17" s="1"/>
  <c r="F11" i="12"/>
  <c r="J6" i="15" s="1"/>
  <c r="Q7" i="14"/>
  <c r="F17" i="17" s="1"/>
  <c r="M10" i="13"/>
  <c r="I13" i="16" s="1"/>
  <c r="M13" i="12"/>
  <c r="L13" i="15" s="1"/>
  <c r="I9" i="12"/>
  <c r="H9" i="15" s="1"/>
  <c r="M7" i="13"/>
  <c r="F13" i="16" s="1"/>
  <c r="S7" i="14"/>
  <c r="F19" i="17" s="1"/>
  <c r="Q7" i="12"/>
  <c r="F17" i="15" s="1"/>
  <c r="T7" i="14"/>
  <c r="F20" i="17" s="1"/>
  <c r="S7" i="12"/>
  <c r="F19" i="15" s="1"/>
  <c r="E9" i="14"/>
  <c r="H5" i="17" s="1"/>
  <c r="F11" i="5"/>
  <c r="J6" i="6" s="1"/>
  <c r="I10" i="14"/>
  <c r="I9" i="17" s="1"/>
  <c r="R7" i="13"/>
  <c r="F18" i="16" s="1"/>
  <c r="T7" i="12"/>
  <c r="F20" i="15" s="1"/>
  <c r="N11" i="14"/>
  <c r="J14" i="17" s="1"/>
  <c r="O15" i="5"/>
  <c r="N15" i="6" s="1"/>
  <c r="H11" i="12"/>
  <c r="J8" i="15" s="1"/>
  <c r="R11" i="12"/>
  <c r="J18" i="15" s="1"/>
  <c r="N10" i="14"/>
  <c r="I14" i="17" s="1"/>
  <c r="D9" i="14"/>
  <c r="H4" i="17" s="1"/>
  <c r="L11" i="13"/>
  <c r="J12" i="16" s="1"/>
  <c r="E10" i="13"/>
  <c r="I5" i="16" s="1"/>
  <c r="E10" i="14"/>
  <c r="I5" i="17" s="1"/>
  <c r="N9" i="14"/>
  <c r="H14" i="17" s="1"/>
  <c r="P10" i="13"/>
  <c r="I16" i="16" s="1"/>
  <c r="L9" i="14"/>
  <c r="H12" i="17" s="1"/>
  <c r="M10" i="12"/>
  <c r="I13" i="15" s="1"/>
  <c r="D11" i="13"/>
  <c r="J4" i="16" s="1"/>
  <c r="H10" i="12"/>
  <c r="I8" i="15" s="1"/>
  <c r="U9" i="13"/>
  <c r="H21" i="16" s="1"/>
  <c r="P7" i="14"/>
  <c r="F16" i="17" s="1"/>
  <c r="AJ6" i="7" s="1"/>
  <c r="I7" i="13"/>
  <c r="F9" i="16" s="1"/>
  <c r="I7" i="12"/>
  <c r="F9" i="15" s="1"/>
  <c r="D10" i="12"/>
  <c r="I4" i="15" s="1"/>
  <c r="H9" i="5"/>
  <c r="H8" i="6" s="1"/>
  <c r="S14" i="12"/>
  <c r="M19" i="15" s="1"/>
  <c r="H9" i="14"/>
  <c r="H8" i="17" s="1"/>
  <c r="Q10" i="14"/>
  <c r="I17" i="17" s="1"/>
  <c r="P9" i="5"/>
  <c r="H16" i="6" s="1"/>
  <c r="I6" i="7" s="1"/>
  <c r="E8" i="14"/>
  <c r="G5" i="17" s="1"/>
  <c r="M7" i="14"/>
  <c r="F13" i="17" s="1"/>
  <c r="R13" i="12"/>
  <c r="L18" i="15" s="1"/>
  <c r="L10" i="14"/>
  <c r="I12" i="17" s="1"/>
  <c r="M8" i="14"/>
  <c r="G13" i="17" s="1"/>
  <c r="F7" i="14"/>
  <c r="F6" i="17" s="1"/>
  <c r="L9" i="12"/>
  <c r="H12" i="15" s="1"/>
  <c r="AG7" i="13"/>
  <c r="F33" i="16" s="1"/>
  <c r="J11" i="14"/>
  <c r="J10" i="17" s="1"/>
  <c r="F10" i="14"/>
  <c r="I6" i="17" s="1"/>
  <c r="I9" i="14"/>
  <c r="H9" i="17" s="1"/>
  <c r="P7" i="13"/>
  <c r="F16" i="16" s="1"/>
  <c r="E7" i="12"/>
  <c r="F5" i="15" s="1"/>
  <c r="P9" i="14"/>
  <c r="H16" i="17" s="1"/>
  <c r="AL6" i="7" s="1"/>
  <c r="E11" i="13"/>
  <c r="J5" i="16" s="1"/>
  <c r="E9" i="5"/>
  <c r="H5" i="6" s="1"/>
  <c r="F11" i="13"/>
  <c r="J6" i="16" s="1"/>
  <c r="H11" i="13"/>
  <c r="J8" i="16" s="1"/>
  <c r="G11" i="14"/>
  <c r="J7" i="17" s="1"/>
  <c r="L11" i="12"/>
  <c r="J12" i="15" s="1"/>
  <c r="G11" i="5"/>
  <c r="J7" i="6" s="1"/>
  <c r="O14" i="12"/>
  <c r="M15" i="15" s="1"/>
  <c r="D9" i="12"/>
  <c r="H4" i="15" s="1"/>
  <c r="P9" i="12"/>
  <c r="H16" i="15" s="1"/>
  <c r="CR6" i="7" s="1"/>
  <c r="N9" i="12"/>
  <c r="H14" i="15" s="1"/>
  <c r="G16" i="12"/>
  <c r="O7" i="15" s="1"/>
  <c r="P11" i="12"/>
  <c r="J16" i="15" s="1"/>
  <c r="CT6" i="7" s="1"/>
  <c r="F10" i="12"/>
  <c r="I6" i="15" s="1"/>
  <c r="E10" i="5"/>
  <c r="I5" i="6" s="1"/>
  <c r="H10" i="5"/>
  <c r="I8" i="6" s="1"/>
  <c r="R7" i="14"/>
  <c r="F18" i="17" s="1"/>
  <c r="M11" i="13"/>
  <c r="J13" i="16" s="1"/>
  <c r="Q10" i="12"/>
  <c r="I17" i="15" s="1"/>
  <c r="F13" i="12"/>
  <c r="L6" i="15" s="1"/>
  <c r="L7" i="12"/>
  <c r="F12" i="15" s="1"/>
  <c r="X7" i="12"/>
  <c r="F24" i="15" s="1"/>
  <c r="T9" i="5"/>
  <c r="H20" i="6" s="1"/>
  <c r="N10" i="12"/>
  <c r="I14" i="15" s="1"/>
  <c r="X7" i="13"/>
  <c r="F24" i="16" s="1"/>
  <c r="J10" i="13"/>
  <c r="I10" i="16" s="1"/>
  <c r="R10" i="13"/>
  <c r="I18" i="16" s="1"/>
  <c r="R11" i="13"/>
  <c r="J18" i="16" s="1"/>
  <c r="I10" i="12"/>
  <c r="I9" i="15" s="1"/>
  <c r="F9" i="12"/>
  <c r="H6" i="15" s="1"/>
  <c r="Q9" i="12"/>
  <c r="H17" i="15" s="1"/>
  <c r="J7" i="14"/>
  <c r="F10" i="17" s="1"/>
  <c r="G13" i="14"/>
  <c r="L7" i="17" s="1"/>
  <c r="J9" i="5"/>
  <c r="H10" i="6" s="1"/>
  <c r="D7" i="12"/>
  <c r="F4" i="15" s="1"/>
  <c r="F7" i="12"/>
  <c r="F6" i="15" s="1"/>
  <c r="D7" i="13"/>
  <c r="F4" i="16" s="1"/>
  <c r="M9" i="14"/>
  <c r="H13" i="17" s="1"/>
  <c r="P10" i="5"/>
  <c r="I16" i="6" s="1"/>
  <c r="H7" i="13"/>
  <c r="F8" i="16" s="1"/>
  <c r="J7" i="13"/>
  <c r="F10" i="16" s="1"/>
  <c r="H7" i="12"/>
  <c r="F8" i="15" s="1"/>
  <c r="L7" i="14"/>
  <c r="F12" i="17" s="1"/>
  <c r="P7" i="12"/>
  <c r="F16" i="15" s="1"/>
  <c r="CP6" i="7" s="1"/>
  <c r="F11" i="14"/>
  <c r="J6" i="17" s="1"/>
  <c r="M8" i="12"/>
  <c r="G13" i="15" s="1"/>
  <c r="J11" i="12"/>
  <c r="J10" i="15" s="1"/>
  <c r="Q11" i="5"/>
  <c r="J17" i="6" s="1"/>
  <c r="T9" i="12"/>
  <c r="H20" i="15" s="1"/>
  <c r="T9" i="14"/>
  <c r="H20" i="17" s="1"/>
  <c r="Q11" i="14"/>
  <c r="J17" i="17" s="1"/>
  <c r="E9" i="12"/>
  <c r="H5" i="15" s="1"/>
  <c r="F7" i="13"/>
  <c r="F6" i="16" s="1"/>
  <c r="R11" i="14"/>
  <c r="J18" i="17" s="1"/>
  <c r="S13" i="14"/>
  <c r="L19" i="17" s="1"/>
  <c r="J10" i="5"/>
  <c r="I10" i="6" s="1"/>
  <c r="M10" i="14"/>
  <c r="I13" i="17" s="1"/>
  <c r="I11" i="14"/>
  <c r="J9" i="17" s="1"/>
  <c r="M11" i="12"/>
  <c r="J13" i="15" s="1"/>
  <c r="M9" i="13"/>
  <c r="H13" i="16" s="1"/>
  <c r="R11" i="5"/>
  <c r="J18" i="6" s="1"/>
  <c r="S7" i="13"/>
  <c r="F19" i="16" s="1"/>
  <c r="O11" i="5"/>
  <c r="J15" i="6" s="1"/>
  <c r="J7" i="12"/>
  <c r="F10" i="15" s="1"/>
  <c r="R7" i="12"/>
  <c r="F18" i="15" s="1"/>
  <c r="M8" i="5"/>
  <c r="G13" i="6" s="1"/>
  <c r="T10" i="14"/>
  <c r="I20" i="17" s="1"/>
  <c r="H9" i="13"/>
  <c r="H8" i="16" s="1"/>
  <c r="O15" i="13"/>
  <c r="N15" i="16" s="1"/>
  <c r="P11" i="13"/>
  <c r="J16" i="16" s="1"/>
  <c r="I7" i="14"/>
  <c r="F9" i="17" s="1"/>
  <c r="I12" i="14"/>
  <c r="K9" i="17" s="1"/>
  <c r="AE10" i="14"/>
  <c r="I31" i="17" s="1"/>
  <c r="AM8" i="7" s="1"/>
  <c r="T12" i="13"/>
  <c r="K20" i="16" s="1"/>
  <c r="T16" i="14"/>
  <c r="O20" i="17" s="1"/>
  <c r="O11" i="13"/>
  <c r="J15" i="16" s="1"/>
  <c r="AG9" i="13"/>
  <c r="H33" i="16" s="1"/>
  <c r="O16" i="13"/>
  <c r="O15" i="16" s="1"/>
  <c r="G13" i="13"/>
  <c r="L7" i="16" s="1"/>
  <c r="E12" i="13"/>
  <c r="K5" i="16" s="1"/>
  <c r="H13" i="13"/>
  <c r="L8" i="16" s="1"/>
  <c r="P12" i="13"/>
  <c r="K16" i="16" s="1"/>
  <c r="S10" i="5"/>
  <c r="I19" i="6" s="1"/>
  <c r="M16" i="5"/>
  <c r="O13" i="6" s="1"/>
  <c r="R8" i="12"/>
  <c r="G18" i="15" s="1"/>
  <c r="O12" i="14"/>
  <c r="K15" i="17" s="1"/>
  <c r="N12" i="5"/>
  <c r="K14" i="6" s="1"/>
  <c r="AD11" i="14"/>
  <c r="J30" i="17" s="1"/>
  <c r="F16" i="13"/>
  <c r="O6" i="16" s="1"/>
  <c r="D15" i="14"/>
  <c r="N4" i="17" s="1"/>
  <c r="M16" i="12"/>
  <c r="O13" i="15" s="1"/>
  <c r="I16" i="12"/>
  <c r="O9" i="15" s="1"/>
  <c r="F12" i="12"/>
  <c r="K6" i="15" s="1"/>
  <c r="E11" i="14"/>
  <c r="J5" i="17" s="1"/>
  <c r="F15" i="12"/>
  <c r="N6" i="15" s="1"/>
  <c r="AG14" i="12"/>
  <c r="M33" i="15" s="1"/>
  <c r="S11" i="5"/>
  <c r="J19" i="6" s="1"/>
  <c r="N12" i="12"/>
  <c r="K14" i="15" s="1"/>
  <c r="Q14" i="12"/>
  <c r="M17" i="15" s="1"/>
  <c r="D13" i="13"/>
  <c r="L4" i="16" s="1"/>
  <c r="L16" i="14"/>
  <c r="O12" i="17" s="1"/>
  <c r="I8" i="5"/>
  <c r="G9" i="6" s="1"/>
  <c r="O13" i="5"/>
  <c r="L15" i="6" s="1"/>
  <c r="E16" i="5"/>
  <c r="O5" i="6" s="1"/>
  <c r="Q8" i="5"/>
  <c r="G17" i="6" s="1"/>
  <c r="Q8" i="12"/>
  <c r="G17" i="15" s="1"/>
  <c r="N16" i="12"/>
  <c r="O14" i="15" s="1"/>
  <c r="M14" i="13"/>
  <c r="M13" i="16" s="1"/>
  <c r="H14" i="5"/>
  <c r="M8" i="6" s="1"/>
  <c r="T14" i="13"/>
  <c r="M20" i="16" s="1"/>
  <c r="O16" i="14"/>
  <c r="O15" i="17" s="1"/>
  <c r="U10" i="12"/>
  <c r="I21" i="15" s="1"/>
  <c r="D16" i="13"/>
  <c r="O4" i="16" s="1"/>
  <c r="J8" i="5"/>
  <c r="G10" i="6" s="1"/>
  <c r="T14" i="12"/>
  <c r="M20" i="15" s="1"/>
  <c r="J14" i="12"/>
  <c r="M10" i="15" s="1"/>
  <c r="H16" i="14"/>
  <c r="O8" i="17" s="1"/>
  <c r="P8" i="13"/>
  <c r="G16" i="16" s="1"/>
  <c r="R16" i="13"/>
  <c r="O18" i="16" s="1"/>
  <c r="T15" i="5"/>
  <c r="N20" i="6" s="1"/>
  <c r="N15" i="14"/>
  <c r="N14" i="17" s="1"/>
  <c r="G16" i="14"/>
  <c r="O7" i="17" s="1"/>
  <c r="G13" i="5"/>
  <c r="L7" i="6" s="1"/>
  <c r="F8" i="14"/>
  <c r="G6" i="17" s="1"/>
  <c r="G10" i="12"/>
  <c r="I7" i="15" s="1"/>
  <c r="I14" i="5"/>
  <c r="M9" i="6" s="1"/>
  <c r="E15" i="12"/>
  <c r="N5" i="15" s="1"/>
  <c r="F15" i="14"/>
  <c r="N6" i="17" s="1"/>
  <c r="I14" i="14"/>
  <c r="M9" i="17" s="1"/>
  <c r="I13" i="5"/>
  <c r="L9" i="6" s="1"/>
  <c r="M15" i="13"/>
  <c r="N13" i="16" s="1"/>
  <c r="D14" i="13"/>
  <c r="M4" i="16" s="1"/>
  <c r="L11" i="5"/>
  <c r="J12" i="6" s="1"/>
  <c r="E13" i="5"/>
  <c r="L5" i="6" s="1"/>
  <c r="R12" i="12"/>
  <c r="K18" i="15" s="1"/>
  <c r="I8" i="12"/>
  <c r="G9" i="15" s="1"/>
  <c r="P12" i="12"/>
  <c r="K16" i="15" s="1"/>
  <c r="CU6" i="7" s="1"/>
  <c r="F14" i="5"/>
  <c r="M6" i="6" s="1"/>
  <c r="G9" i="5"/>
  <c r="H7" i="6" s="1"/>
  <c r="L14" i="12"/>
  <c r="M12" i="15" s="1"/>
  <c r="O8" i="5"/>
  <c r="G15" i="6" s="1"/>
  <c r="M15" i="14"/>
  <c r="N13" i="17" s="1"/>
  <c r="P14" i="14"/>
  <c r="M16" i="17" s="1"/>
  <c r="AQ6" i="7" s="1"/>
  <c r="P16" i="12"/>
  <c r="O16" i="15" s="1"/>
  <c r="CY6" i="7" s="1"/>
  <c r="F13" i="5"/>
  <c r="L6" i="6" s="1"/>
  <c r="R16" i="12"/>
  <c r="O18" i="15" s="1"/>
  <c r="O15" i="12"/>
  <c r="N15" i="15" s="1"/>
  <c r="L12" i="14"/>
  <c r="K12" i="17" s="1"/>
  <c r="J14" i="13"/>
  <c r="M10" i="16" s="1"/>
  <c r="L12" i="12"/>
  <c r="K12" i="15" s="1"/>
  <c r="T15" i="14"/>
  <c r="N20" i="17" s="1"/>
  <c r="H14" i="13"/>
  <c r="M8" i="16" s="1"/>
  <c r="S13" i="12"/>
  <c r="L19" i="15" s="1"/>
  <c r="G15" i="12"/>
  <c r="N7" i="15" s="1"/>
  <c r="O9" i="5"/>
  <c r="H15" i="6" s="1"/>
  <c r="AD8" i="5"/>
  <c r="G30" i="6" s="1"/>
  <c r="T16" i="13"/>
  <c r="O20" i="16" s="1"/>
  <c r="T8" i="5"/>
  <c r="G20" i="6" s="1"/>
  <c r="Q12" i="14"/>
  <c r="K17" i="17" s="1"/>
  <c r="G14" i="13"/>
  <c r="M7" i="16" s="1"/>
  <c r="M12" i="13"/>
  <c r="K13" i="16" s="1"/>
  <c r="H12" i="5"/>
  <c r="K8" i="6" s="1"/>
  <c r="F12" i="13"/>
  <c r="K6" i="16" s="1"/>
  <c r="L11" i="14"/>
  <c r="J12" i="17" s="1"/>
  <c r="R13" i="5"/>
  <c r="L18" i="6" s="1"/>
  <c r="P12" i="14"/>
  <c r="K16" i="17" s="1"/>
  <c r="AO6" i="7" s="1"/>
  <c r="AD8" i="12"/>
  <c r="G30" i="15" s="1"/>
  <c r="H15" i="5"/>
  <c r="N8" i="6" s="1"/>
  <c r="H16" i="13"/>
  <c r="O8" i="16" s="1"/>
  <c r="G14" i="12"/>
  <c r="M7" i="15" s="1"/>
  <c r="T13" i="14"/>
  <c r="L20" i="17" s="1"/>
  <c r="S10" i="13"/>
  <c r="I19" i="16" s="1"/>
  <c r="T8" i="14"/>
  <c r="G20" i="17" s="1"/>
  <c r="AD10" i="14"/>
  <c r="I30" i="17" s="1"/>
  <c r="L13" i="5"/>
  <c r="L12" i="6" s="1"/>
  <c r="K10" i="12"/>
  <c r="I11" i="15" s="1"/>
  <c r="AD13" i="12"/>
  <c r="L30" i="15" s="1"/>
  <c r="AC16" i="13"/>
  <c r="O29" i="16" s="1"/>
  <c r="P36" i="8" s="1"/>
  <c r="R14" i="5"/>
  <c r="M18" i="6" s="1"/>
  <c r="N16" i="14"/>
  <c r="O14" i="17" s="1"/>
  <c r="R13" i="13"/>
  <c r="L18" i="16" s="1"/>
  <c r="H8" i="12"/>
  <c r="G8" i="15" s="1"/>
  <c r="J15" i="14"/>
  <c r="N10" i="17" s="1"/>
  <c r="S8" i="13"/>
  <c r="G19" i="16" s="1"/>
  <c r="F15" i="13"/>
  <c r="N6" i="16" s="1"/>
  <c r="Q15" i="13"/>
  <c r="N17" i="16" s="1"/>
  <c r="D14" i="12"/>
  <c r="M4" i="15" s="1"/>
  <c r="AE11" i="13"/>
  <c r="J31" i="16" s="1"/>
  <c r="AF8" i="5"/>
  <c r="G32" i="6" s="1"/>
  <c r="F16" i="5"/>
  <c r="O6" i="6" s="1"/>
  <c r="E14" i="13"/>
  <c r="M5" i="16" s="1"/>
  <c r="P13" i="12"/>
  <c r="L16" i="15" s="1"/>
  <c r="CV6" i="7" s="1"/>
  <c r="AE8" i="14"/>
  <c r="G31" i="17" s="1"/>
  <c r="AK8" i="7" s="1"/>
  <c r="P8" i="12"/>
  <c r="G16" i="15" s="1"/>
  <c r="CQ6" i="7" s="1"/>
  <c r="E16" i="14"/>
  <c r="O5" i="17" s="1"/>
  <c r="J14" i="14"/>
  <c r="M10" i="17" s="1"/>
  <c r="R16" i="14"/>
  <c r="O18" i="17" s="1"/>
  <c r="N13" i="5"/>
  <c r="L14" i="6" s="1"/>
  <c r="S15" i="14"/>
  <c r="N19" i="17" s="1"/>
  <c r="D12" i="5"/>
  <c r="K4" i="6" s="1"/>
  <c r="P13" i="14"/>
  <c r="L16" i="17" s="1"/>
  <c r="AP6" i="7" s="1"/>
  <c r="I12" i="13"/>
  <c r="K9" i="16" s="1"/>
  <c r="G9" i="14"/>
  <c r="H7" i="17" s="1"/>
  <c r="J16" i="5"/>
  <c r="O10" i="6" s="1"/>
  <c r="P16" i="14"/>
  <c r="O16" i="17" s="1"/>
  <c r="AS6" i="7" s="1"/>
  <c r="R8" i="5"/>
  <c r="G18" i="6" s="1"/>
  <c r="O12" i="12"/>
  <c r="K15" i="15" s="1"/>
  <c r="D16" i="5"/>
  <c r="O4" i="6" s="1"/>
  <c r="P11" i="5"/>
  <c r="J16" i="6" s="1"/>
  <c r="K6" i="7" s="1"/>
  <c r="L13" i="14"/>
  <c r="L12" i="17" s="1"/>
  <c r="O13" i="12"/>
  <c r="L15" i="15" s="1"/>
  <c r="G10" i="13"/>
  <c r="I7" i="16" s="1"/>
  <c r="T12" i="5"/>
  <c r="K20" i="6" s="1"/>
  <c r="F14" i="14"/>
  <c r="M6" i="17" s="1"/>
  <c r="L16" i="5"/>
  <c r="O12" i="6" s="1"/>
  <c r="D12" i="12"/>
  <c r="K4" i="15" s="1"/>
  <c r="AE9" i="14"/>
  <c r="H31" i="17" s="1"/>
  <c r="AL8" i="7" s="1"/>
  <c r="AG9" i="14"/>
  <c r="H33" i="17" s="1"/>
  <c r="AG10" i="14"/>
  <c r="I33" i="17" s="1"/>
  <c r="L15" i="14"/>
  <c r="N12" i="17" s="1"/>
  <c r="G12" i="13"/>
  <c r="K7" i="16" s="1"/>
  <c r="G16" i="5"/>
  <c r="O7" i="6" s="1"/>
  <c r="E11" i="5"/>
  <c r="J5" i="6" s="1"/>
  <c r="E12" i="5"/>
  <c r="K5" i="6" s="1"/>
  <c r="AE9" i="13"/>
  <c r="H31" i="16" s="1"/>
  <c r="D8" i="14"/>
  <c r="G4" i="17" s="1"/>
  <c r="E14" i="14"/>
  <c r="M5" i="17" s="1"/>
  <c r="M12" i="12"/>
  <c r="K13" i="15" s="1"/>
  <c r="D13" i="5"/>
  <c r="L4" i="6" s="1"/>
  <c r="AF11" i="5"/>
  <c r="J32" i="6" s="1"/>
  <c r="M16" i="13"/>
  <c r="O13" i="16" s="1"/>
  <c r="Q14" i="14"/>
  <c r="M17" i="17" s="1"/>
  <c r="J8" i="14"/>
  <c r="G10" i="17" s="1"/>
  <c r="Q16" i="12"/>
  <c r="O17" i="15" s="1"/>
  <c r="L15" i="5"/>
  <c r="N12" i="6" s="1"/>
  <c r="L14" i="13"/>
  <c r="M12" i="16" s="1"/>
  <c r="N13" i="14"/>
  <c r="L14" i="17" s="1"/>
  <c r="I13" i="14"/>
  <c r="L9" i="17" s="1"/>
  <c r="E12" i="12"/>
  <c r="K5" i="15" s="1"/>
  <c r="AD10" i="5"/>
  <c r="I30" i="6" s="1"/>
  <c r="S8" i="14"/>
  <c r="G19" i="17" s="1"/>
  <c r="F8" i="5"/>
  <c r="G6" i="6" s="1"/>
  <c r="U11" i="13"/>
  <c r="J21" i="16" s="1"/>
  <c r="AF8" i="13"/>
  <c r="G32" i="16" s="1"/>
  <c r="Q16" i="13"/>
  <c r="O17" i="16" s="1"/>
  <c r="Q15" i="14"/>
  <c r="N17" i="17" s="1"/>
  <c r="AE9" i="12"/>
  <c r="H31" i="15" s="1"/>
  <c r="CR8" i="7" s="1"/>
  <c r="R12" i="14"/>
  <c r="K18" i="17" s="1"/>
  <c r="P11" i="14"/>
  <c r="J16" i="17" s="1"/>
  <c r="AN6" i="7" s="1"/>
  <c r="AG10" i="13"/>
  <c r="I33" i="16" s="1"/>
  <c r="M13" i="13"/>
  <c r="L13" i="16" s="1"/>
  <c r="R14" i="12"/>
  <c r="M18" i="15" s="1"/>
  <c r="D8" i="13"/>
  <c r="G4" i="16" s="1"/>
  <c r="M14" i="5"/>
  <c r="M13" i="6" s="1"/>
  <c r="H13" i="12"/>
  <c r="L8" i="15" s="1"/>
  <c r="G9" i="12"/>
  <c r="H7" i="15" s="1"/>
  <c r="Q8" i="14"/>
  <c r="G17" i="17" s="1"/>
  <c r="L14" i="5"/>
  <c r="M12" i="6" s="1"/>
  <c r="H13" i="14"/>
  <c r="L8" i="17" s="1"/>
  <c r="N12" i="13"/>
  <c r="K14" i="16" s="1"/>
  <c r="K10" i="5"/>
  <c r="I11" i="6" s="1"/>
  <c r="O9" i="14"/>
  <c r="H15" i="17" s="1"/>
  <c r="AG10" i="5"/>
  <c r="I33" i="6" s="1"/>
  <c r="P8" i="14"/>
  <c r="G16" i="17" s="1"/>
  <c r="AK6" i="7" s="1"/>
  <c r="R15" i="13"/>
  <c r="N18" i="16" s="1"/>
  <c r="AG8" i="12"/>
  <c r="G33" i="15" s="1"/>
  <c r="P8" i="5"/>
  <c r="G16" i="6" s="1"/>
  <c r="H6" i="7" s="1"/>
  <c r="E15" i="14"/>
  <c r="N5" i="17" s="1"/>
  <c r="N15" i="12"/>
  <c r="N14" i="15" s="1"/>
  <c r="J15" i="12"/>
  <c r="N10" i="15" s="1"/>
  <c r="M13" i="5"/>
  <c r="L13" i="6" s="1"/>
  <c r="L8" i="12"/>
  <c r="G12" i="15" s="1"/>
  <c r="Q14" i="5"/>
  <c r="M17" i="6" s="1"/>
  <c r="S15" i="12"/>
  <c r="N19" i="15" s="1"/>
  <c r="H14" i="12"/>
  <c r="M8" i="15" s="1"/>
  <c r="P12" i="5"/>
  <c r="K16" i="6" s="1"/>
  <c r="L6" i="7" s="1"/>
  <c r="D11" i="14"/>
  <c r="J4" i="17" s="1"/>
  <c r="S10" i="14"/>
  <c r="I19" i="17" s="1"/>
  <c r="G8" i="13"/>
  <c r="G7" i="16" s="1"/>
  <c r="I15" i="12"/>
  <c r="N9" i="15" s="1"/>
  <c r="E13" i="12"/>
  <c r="L5" i="15" s="1"/>
  <c r="J16" i="14"/>
  <c r="O10" i="17" s="1"/>
  <c r="Q8" i="13"/>
  <c r="G17" i="16" s="1"/>
  <c r="L12" i="13"/>
  <c r="K12" i="16" s="1"/>
  <c r="J14" i="5"/>
  <c r="M10" i="6" s="1"/>
  <c r="O12" i="5"/>
  <c r="K15" i="6" s="1"/>
  <c r="AE10" i="13"/>
  <c r="I31" i="16" s="1"/>
  <c r="I13" i="13"/>
  <c r="L9" i="16" s="1"/>
  <c r="S11" i="14"/>
  <c r="J19" i="17" s="1"/>
  <c r="AF8" i="14"/>
  <c r="G32" i="17" s="1"/>
  <c r="F13" i="13"/>
  <c r="L6" i="16" s="1"/>
  <c r="L15" i="12"/>
  <c r="N12" i="15" s="1"/>
  <c r="L8" i="13"/>
  <c r="G12" i="16" s="1"/>
  <c r="E12" i="14"/>
  <c r="K5" i="17" s="1"/>
  <c r="G12" i="12"/>
  <c r="K7" i="15" s="1"/>
  <c r="Q12" i="13"/>
  <c r="K17" i="16" s="1"/>
  <c r="L13" i="13"/>
  <c r="L12" i="16" s="1"/>
  <c r="F16" i="14"/>
  <c r="O6" i="17" s="1"/>
  <c r="R8" i="14"/>
  <c r="G18" i="17" s="1"/>
  <c r="S8" i="12"/>
  <c r="G19" i="15" s="1"/>
  <c r="I15" i="13"/>
  <c r="N9" i="16" s="1"/>
  <c r="T12" i="14"/>
  <c r="K20" i="17" s="1"/>
  <c r="F8" i="13"/>
  <c r="G6" i="16" s="1"/>
  <c r="U10" i="14"/>
  <c r="I21" i="17" s="1"/>
  <c r="R12" i="13"/>
  <c r="K18" i="16" s="1"/>
  <c r="H11" i="5"/>
  <c r="J8" i="6" s="1"/>
  <c r="D16" i="14"/>
  <c r="O4" i="17" s="1"/>
  <c r="J13" i="13"/>
  <c r="L10" i="16" s="1"/>
  <c r="E14" i="12"/>
  <c r="M5" i="15" s="1"/>
  <c r="M16" i="14"/>
  <c r="O13" i="17" s="1"/>
  <c r="R15" i="12"/>
  <c r="N18" i="15" s="1"/>
  <c r="G14" i="14"/>
  <c r="M7" i="17" s="1"/>
  <c r="D8" i="12"/>
  <c r="G4" i="15" s="1"/>
  <c r="J12" i="14"/>
  <c r="K10" i="17" s="1"/>
  <c r="M13" i="14"/>
  <c r="L13" i="17" s="1"/>
  <c r="K10" i="14"/>
  <c r="I11" i="17" s="1"/>
  <c r="AF11" i="14"/>
  <c r="J32" i="17" s="1"/>
  <c r="AG9" i="5"/>
  <c r="H33" i="6" s="1"/>
  <c r="G9" i="13"/>
  <c r="H7" i="16" s="1"/>
  <c r="L16" i="12"/>
  <c r="O12" i="15" s="1"/>
  <c r="N14" i="13"/>
  <c r="M14" i="16" s="1"/>
  <c r="J13" i="5"/>
  <c r="L10" i="6" s="1"/>
  <c r="T13" i="13"/>
  <c r="L20" i="16" s="1"/>
  <c r="N15" i="5"/>
  <c r="N14" i="6" s="1"/>
  <c r="D14" i="5"/>
  <c r="M4" i="6" s="1"/>
  <c r="P14" i="13"/>
  <c r="M16" i="16" s="1"/>
  <c r="H12" i="13"/>
  <c r="K8" i="16" s="1"/>
  <c r="S13" i="13"/>
  <c r="L19" i="16" s="1"/>
  <c r="T16" i="12"/>
  <c r="O20" i="15" s="1"/>
  <c r="P14" i="5"/>
  <c r="M16" i="6" s="1"/>
  <c r="T15" i="12"/>
  <c r="N20" i="15" s="1"/>
  <c r="R15" i="5"/>
  <c r="N18" i="6" s="1"/>
  <c r="AG8" i="14"/>
  <c r="G33" i="17" s="1"/>
  <c r="Q15" i="5"/>
  <c r="N17" i="6" s="1"/>
  <c r="M15" i="12"/>
  <c r="N13" i="15" s="1"/>
  <c r="I15" i="5"/>
  <c r="N9" i="6" s="1"/>
  <c r="AF13" i="12"/>
  <c r="L32" i="15" s="1"/>
  <c r="D13" i="12"/>
  <c r="L4" i="15" s="1"/>
  <c r="S10" i="12"/>
  <c r="I19" i="15" s="1"/>
  <c r="N13" i="13"/>
  <c r="L14" i="16" s="1"/>
  <c r="I8" i="13"/>
  <c r="G9" i="16" s="1"/>
  <c r="T15" i="13"/>
  <c r="N20" i="16" s="1"/>
  <c r="I13" i="12"/>
  <c r="L9" i="15" s="1"/>
  <c r="H11" i="14"/>
  <c r="J8" i="17" s="1"/>
  <c r="L15" i="13"/>
  <c r="N12" i="16" s="1"/>
  <c r="O9" i="13"/>
  <c r="H15" i="16" s="1"/>
  <c r="M12" i="14"/>
  <c r="K13" i="17" s="1"/>
  <c r="AD8" i="13"/>
  <c r="G30" i="16" s="1"/>
  <c r="O14" i="5"/>
  <c r="M15" i="6" s="1"/>
  <c r="L12" i="5"/>
  <c r="K12" i="6" s="1"/>
  <c r="D12" i="13"/>
  <c r="K4" i="16" s="1"/>
  <c r="D11" i="5"/>
  <c r="J4" i="6" s="1"/>
  <c r="AE9" i="5"/>
  <c r="H31" i="6" s="1"/>
  <c r="I8" i="7" s="1"/>
  <c r="AD10" i="13"/>
  <c r="I30" i="16" s="1"/>
  <c r="O8" i="14"/>
  <c r="G15" i="17" s="1"/>
  <c r="H8" i="14"/>
  <c r="G8" i="17" s="1"/>
  <c r="Q15" i="12"/>
  <c r="N17" i="15" s="1"/>
  <c r="M14" i="14"/>
  <c r="M13" i="17" s="1"/>
  <c r="S13" i="5"/>
  <c r="L19" i="6" s="1"/>
  <c r="F14" i="13"/>
  <c r="M6" i="16" s="1"/>
  <c r="M14" i="12"/>
  <c r="M13" i="15" s="1"/>
  <c r="I12" i="12"/>
  <c r="K9" i="15" s="1"/>
  <c r="T16" i="5"/>
  <c r="O20" i="6" s="1"/>
  <c r="D13" i="14"/>
  <c r="L4" i="17" s="1"/>
  <c r="G8" i="5"/>
  <c r="G7" i="6" s="1"/>
  <c r="D15" i="12"/>
  <c r="N4" i="15" s="1"/>
  <c r="D8" i="5"/>
  <c r="G4" i="6" s="1"/>
  <c r="AE10" i="12"/>
  <c r="I31" i="15" s="1"/>
  <c r="CS8" i="7" s="1"/>
  <c r="F16" i="12"/>
  <c r="O6" i="15" s="1"/>
  <c r="AG9" i="12"/>
  <c r="H33" i="15" s="1"/>
  <c r="J15" i="13"/>
  <c r="N10" i="16" s="1"/>
  <c r="H8" i="5"/>
  <c r="G8" i="6" s="1"/>
  <c r="I15" i="14"/>
  <c r="N9" i="17" s="1"/>
  <c r="I16" i="13"/>
  <c r="O9" i="16" s="1"/>
  <c r="H15" i="13"/>
  <c r="N8" i="16" s="1"/>
  <c r="P14" i="12"/>
  <c r="M16" i="15" s="1"/>
  <c r="CW6" i="7" s="1"/>
  <c r="AD11" i="13"/>
  <c r="J30" i="16" s="1"/>
  <c r="T11" i="5"/>
  <c r="J20" i="6" s="1"/>
  <c r="M12" i="5"/>
  <c r="K13" i="6" s="1"/>
  <c r="AE8" i="5"/>
  <c r="G31" i="6" s="1"/>
  <c r="N16" i="13"/>
  <c r="O14" i="16" s="1"/>
  <c r="AG10" i="12"/>
  <c r="I33" i="15" s="1"/>
  <c r="G12" i="5"/>
  <c r="K7" i="6" s="1"/>
  <c r="U10" i="13"/>
  <c r="I21" i="16" s="1"/>
  <c r="G8" i="14"/>
  <c r="G7" i="17" s="1"/>
  <c r="N16" i="5"/>
  <c r="O14" i="6" s="1"/>
  <c r="O16" i="5"/>
  <c r="O15" i="6" s="1"/>
  <c r="D12" i="14"/>
  <c r="K4" i="17" s="1"/>
  <c r="T13" i="12"/>
  <c r="L20" i="15" s="1"/>
  <c r="AE10" i="5"/>
  <c r="I31" i="6" s="1"/>
  <c r="G15" i="14"/>
  <c r="N7" i="17" s="1"/>
  <c r="E15" i="5"/>
  <c r="N5" i="6" s="1"/>
  <c r="E16" i="12"/>
  <c r="O5" i="15" s="1"/>
  <c r="T13" i="5"/>
  <c r="L20" i="6" s="1"/>
  <c r="O8" i="13"/>
  <c r="G15" i="16" s="1"/>
  <c r="H12" i="14"/>
  <c r="K8" i="17" s="1"/>
  <c r="O14" i="13"/>
  <c r="M15" i="16" s="1"/>
  <c r="AF8" i="12"/>
  <c r="G32" i="15" s="1"/>
  <c r="N15" i="13"/>
  <c r="N14" i="16" s="1"/>
  <c r="F12" i="14"/>
  <c r="K6" i="17" s="1"/>
  <c r="R16" i="5"/>
  <c r="O18" i="6" s="1"/>
  <c r="AG8" i="13"/>
  <c r="G33" i="16" s="1"/>
  <c r="AE8" i="12"/>
  <c r="G31" i="15" s="1"/>
  <c r="CQ8" i="7" s="1"/>
  <c r="Q16" i="5"/>
  <c r="O17" i="6" s="1"/>
  <c r="Q13" i="5"/>
  <c r="L17" i="6" s="1"/>
  <c r="K10" i="13"/>
  <c r="I11" i="16" s="1"/>
  <c r="N13" i="12"/>
  <c r="L14" i="15" s="1"/>
  <c r="S16" i="13"/>
  <c r="O19" i="16" s="1"/>
  <c r="I8" i="14"/>
  <c r="G9" i="17" s="1"/>
  <c r="T8" i="13"/>
  <c r="G20" i="16" s="1"/>
  <c r="I14" i="12"/>
  <c r="M9" i="15" s="1"/>
  <c r="Q12" i="5"/>
  <c r="K17" i="6" s="1"/>
  <c r="T12" i="12"/>
  <c r="K20" i="15" s="1"/>
  <c r="AF11" i="13"/>
  <c r="J32" i="16" s="1"/>
  <c r="O11" i="12"/>
  <c r="J15" i="15" s="1"/>
  <c r="N14" i="5"/>
  <c r="M14" i="6" s="1"/>
  <c r="AD11" i="12"/>
  <c r="J30" i="15" s="1"/>
  <c r="H12" i="12"/>
  <c r="K8" i="15" s="1"/>
  <c r="K11" i="13"/>
  <c r="J11" i="16" s="1"/>
  <c r="AD8" i="14"/>
  <c r="G30" i="17" s="1"/>
  <c r="H16" i="5"/>
  <c r="O8" i="6" s="1"/>
  <c r="J16" i="12"/>
  <c r="O10" i="15" s="1"/>
  <c r="J8" i="13"/>
  <c r="G10" i="16" s="1"/>
  <c r="L8" i="5"/>
  <c r="G12" i="6" s="1"/>
  <c r="F8" i="12"/>
  <c r="G6" i="15" s="1"/>
  <c r="R12" i="5"/>
  <c r="K18" i="6" s="1"/>
  <c r="AG14" i="14"/>
  <c r="M33" i="17" s="1"/>
  <c r="L8" i="14"/>
  <c r="G12" i="17" s="1"/>
  <c r="N12" i="14"/>
  <c r="K14" i="17" s="1"/>
  <c r="R15" i="14"/>
  <c r="N18" i="17" s="1"/>
  <c r="P16" i="13"/>
  <c r="O16" i="16" s="1"/>
  <c r="H14" i="14"/>
  <c r="M8" i="17" s="1"/>
  <c r="R8" i="13"/>
  <c r="G18" i="16" s="1"/>
  <c r="H16" i="12"/>
  <c r="O8" i="15" s="1"/>
  <c r="J15" i="5"/>
  <c r="N10" i="6" s="1"/>
  <c r="G10" i="14"/>
  <c r="I7" i="17" s="1"/>
  <c r="P13" i="13"/>
  <c r="L16" i="16" s="1"/>
  <c r="M15" i="5"/>
  <c r="N13" i="6" s="1"/>
  <c r="R14" i="13"/>
  <c r="M18" i="16" s="1"/>
  <c r="AE13" i="12"/>
  <c r="L31" i="15" s="1"/>
  <c r="CV8" i="7" s="1"/>
  <c r="L14" i="14"/>
  <c r="M12" i="17" s="1"/>
  <c r="L13" i="12"/>
  <c r="L12" i="15" s="1"/>
  <c r="AG8" i="5"/>
  <c r="G33" i="6" s="1"/>
  <c r="D15" i="13"/>
  <c r="N4" i="16" s="1"/>
  <c r="T11" i="14"/>
  <c r="J20" i="17" s="1"/>
  <c r="R14" i="14"/>
  <c r="M18" i="17" s="1"/>
  <c r="F15" i="5"/>
  <c r="N6" i="6" s="1"/>
  <c r="H8" i="13"/>
  <c r="G8" i="16" s="1"/>
  <c r="G14" i="5"/>
  <c r="M7" i="6" s="1"/>
  <c r="G8" i="12"/>
  <c r="G7" i="15" s="1"/>
  <c r="Q13" i="13"/>
  <c r="L17" i="16" s="1"/>
  <c r="Q13" i="14"/>
  <c r="L17" i="17" s="1"/>
  <c r="E16" i="13"/>
  <c r="O5" i="16" s="1"/>
  <c r="D14" i="14"/>
  <c r="M4" i="17" s="1"/>
  <c r="G12" i="14"/>
  <c r="K7" i="17" s="1"/>
  <c r="E14" i="5"/>
  <c r="M5" i="6" s="1"/>
  <c r="AE11" i="5"/>
  <c r="J31" i="6" s="1"/>
  <c r="J8" i="12"/>
  <c r="G10" i="15" s="1"/>
  <c r="T8" i="12"/>
  <c r="G20" i="15" s="1"/>
  <c r="O12" i="13"/>
  <c r="K15" i="16" s="1"/>
  <c r="P16" i="5"/>
  <c r="O16" i="6" s="1"/>
  <c r="O13" i="13"/>
  <c r="L15" i="16" s="1"/>
  <c r="D16" i="12"/>
  <c r="O4" i="15" s="1"/>
  <c r="D15" i="5"/>
  <c r="N4" i="6" s="1"/>
  <c r="S12" i="14"/>
  <c r="K19" i="17" s="1"/>
  <c r="T14" i="5"/>
  <c r="M20" i="6" s="1"/>
  <c r="Q14" i="13"/>
  <c r="M17" i="16" s="1"/>
  <c r="F13" i="14"/>
  <c r="L6" i="17" s="1"/>
  <c r="U10" i="5"/>
  <c r="I21" i="6" s="1"/>
  <c r="AE11" i="14"/>
  <c r="J31" i="17" s="1"/>
  <c r="AN8" i="7" s="1"/>
  <c r="AD10" i="12"/>
  <c r="I30" i="15" s="1"/>
  <c r="T14" i="14"/>
  <c r="M20" i="17" s="1"/>
  <c r="S8" i="5"/>
  <c r="G19" i="6" s="1"/>
  <c r="O15" i="14"/>
  <c r="N15" i="17" s="1"/>
  <c r="AE8" i="13"/>
  <c r="G31" i="16" s="1"/>
  <c r="E13" i="13"/>
  <c r="L5" i="16" s="1"/>
  <c r="Q16" i="14"/>
  <c r="O17" i="17" s="1"/>
  <c r="P13" i="5"/>
  <c r="L16" i="6" s="1"/>
  <c r="M6" i="7" s="1"/>
  <c r="E15" i="13"/>
  <c r="N5" i="16" s="1"/>
  <c r="I14" i="13"/>
  <c r="M9" i="16" s="1"/>
  <c r="I12" i="5"/>
  <c r="K9" i="6" s="1"/>
  <c r="G10" i="5"/>
  <c r="I7" i="6" s="1"/>
  <c r="G16" i="13"/>
  <c r="O7" i="16" s="1"/>
  <c r="H13" i="5"/>
  <c r="L8" i="6" s="1"/>
  <c r="E13" i="14"/>
  <c r="L5" i="17" s="1"/>
  <c r="Q12" i="12"/>
  <c r="K17" i="15" s="1"/>
  <c r="O14" i="14"/>
  <c r="M15" i="17" s="1"/>
  <c r="F12" i="5"/>
  <c r="K6" i="6" s="1"/>
  <c r="AA12" i="12" l="1"/>
  <c r="K27" i="15" s="1"/>
  <c r="N38" i="15"/>
  <c r="CX3" i="7"/>
  <c r="N6" i="7"/>
  <c r="N3" i="7"/>
  <c r="M38" i="6"/>
  <c r="BP8" i="7"/>
  <c r="BN6" i="7"/>
  <c r="H28" i="8"/>
  <c r="O38" i="16"/>
  <c r="P24" i="8" s="1"/>
  <c r="BV3" i="7"/>
  <c r="BQ6" i="7"/>
  <c r="K28" i="8"/>
  <c r="I28" i="8"/>
  <c r="BO6" i="7"/>
  <c r="H38" i="6"/>
  <c r="I3" i="7"/>
  <c r="J23" i="8"/>
  <c r="O38" i="15"/>
  <c r="CY3" i="7"/>
  <c r="K8" i="7"/>
  <c r="N38" i="16"/>
  <c r="O24" i="8" s="1"/>
  <c r="BU3" i="7"/>
  <c r="BV6" i="7"/>
  <c r="P28" i="8"/>
  <c r="J38" i="6"/>
  <c r="K3" i="7"/>
  <c r="K38" i="16"/>
  <c r="L24" i="8" s="1"/>
  <c r="BR3" i="7"/>
  <c r="H23" i="8"/>
  <c r="L38" i="15"/>
  <c r="CV3" i="7"/>
  <c r="J38" i="17"/>
  <c r="K11" i="8" s="1"/>
  <c r="AN3" i="7"/>
  <c r="G38" i="17"/>
  <c r="H11" i="8" s="1"/>
  <c r="AK3" i="7"/>
  <c r="M38" i="15"/>
  <c r="CW3" i="7"/>
  <c r="I38" i="16"/>
  <c r="J24" i="8" s="1"/>
  <c r="BP3" i="7"/>
  <c r="L38" i="17"/>
  <c r="M11" i="8" s="1"/>
  <c r="AP3" i="7"/>
  <c r="M23" i="8"/>
  <c r="L23" i="8"/>
  <c r="L38" i="16"/>
  <c r="M24" i="8" s="1"/>
  <c r="BS3" i="7"/>
  <c r="F38" i="16"/>
  <c r="G24" i="8" s="1"/>
  <c r="BM3" i="7"/>
  <c r="H38" i="15"/>
  <c r="CR3" i="7"/>
  <c r="G28" i="8"/>
  <c r="BM6" i="7"/>
  <c r="CS3" i="7"/>
  <c r="O3" i="7"/>
  <c r="N38" i="6"/>
  <c r="L38" i="6"/>
  <c r="M3" i="7"/>
  <c r="O38" i="6"/>
  <c r="P3" i="7"/>
  <c r="M38" i="17"/>
  <c r="N11" i="8" s="1"/>
  <c r="AQ3" i="7"/>
  <c r="H8" i="7"/>
  <c r="N28" i="8"/>
  <c r="BT6" i="7"/>
  <c r="CQ3" i="7"/>
  <c r="O38" i="17"/>
  <c r="P11" i="8" s="1"/>
  <c r="AS3" i="7"/>
  <c r="N38" i="17"/>
  <c r="O11" i="8" s="1"/>
  <c r="AR3" i="7"/>
  <c r="L28" i="8"/>
  <c r="BR6" i="7"/>
  <c r="J6" i="7"/>
  <c r="F38" i="15"/>
  <c r="CP3" i="7"/>
  <c r="G23" i="8"/>
  <c r="K23" i="8"/>
  <c r="M28" i="8"/>
  <c r="BS6" i="7"/>
  <c r="P23" i="8"/>
  <c r="O23" i="8"/>
  <c r="K38" i="6"/>
  <c r="L3" i="7"/>
  <c r="I38" i="17"/>
  <c r="J11" i="8" s="1"/>
  <c r="AM3" i="7"/>
  <c r="I23" i="8"/>
  <c r="H38" i="16"/>
  <c r="I24" i="8" s="1"/>
  <c r="BO3" i="7"/>
  <c r="Z10" i="13"/>
  <c r="I26" i="16" s="1"/>
  <c r="P6" i="7"/>
  <c r="N23" i="8"/>
  <c r="BN8" i="7"/>
  <c r="K38" i="17"/>
  <c r="L11" i="8" s="1"/>
  <c r="AO3" i="7"/>
  <c r="M38" i="16"/>
  <c r="N24" i="8" s="1"/>
  <c r="BT3" i="7"/>
  <c r="J38" i="16"/>
  <c r="K24" i="8" s="1"/>
  <c r="BQ3" i="7"/>
  <c r="J28" i="8"/>
  <c r="BP6" i="7"/>
  <c r="J3" i="7"/>
  <c r="I38" i="6"/>
  <c r="J8" i="7"/>
  <c r="G38" i="6"/>
  <c r="H3" i="7"/>
  <c r="G38" i="16"/>
  <c r="H24" i="8" s="1"/>
  <c r="BN3" i="7"/>
  <c r="BO8" i="7"/>
  <c r="K38" i="15"/>
  <c r="CU3" i="7"/>
  <c r="BQ8" i="7"/>
  <c r="H38" i="17"/>
  <c r="I11" i="8" s="1"/>
  <c r="AL3" i="7"/>
  <c r="CT3" i="7"/>
  <c r="F38" i="17"/>
  <c r="G11" i="8" s="1"/>
  <c r="AJ3" i="7"/>
  <c r="V8" i="5"/>
  <c r="G22" i="6" s="1"/>
  <c r="K9" i="13"/>
  <c r="H11" i="16" s="1"/>
  <c r="V8" i="13"/>
  <c r="G22" i="16" s="1"/>
  <c r="AA9" i="12"/>
  <c r="H27" i="15" s="1"/>
  <c r="Z9" i="5"/>
  <c r="H26" i="6" s="1"/>
  <c r="AA10" i="12"/>
  <c r="I27" i="15" s="1"/>
  <c r="Y9" i="12"/>
  <c r="H25" i="15" s="1"/>
  <c r="AA13" i="14"/>
  <c r="L27" i="17" s="1"/>
  <c r="X13" i="12"/>
  <c r="L24" i="15" s="1"/>
  <c r="AC10" i="13"/>
  <c r="I29" i="16" s="1"/>
  <c r="J36" i="8" s="1"/>
  <c r="W9" i="5"/>
  <c r="H23" i="6" s="1"/>
  <c r="W10" i="5"/>
  <c r="I23" i="6" s="1"/>
  <c r="Z10" i="5"/>
  <c r="I26" i="6" s="1"/>
  <c r="V11" i="12"/>
  <c r="J22" i="15" s="1"/>
  <c r="Y10" i="14"/>
  <c r="I25" i="17" s="1"/>
  <c r="Z11" i="12"/>
  <c r="J26" i="15" s="1"/>
  <c r="AD9" i="13"/>
  <c r="H30" i="16" s="1"/>
  <c r="V9" i="13"/>
  <c r="H22" i="16" s="1"/>
  <c r="AA16" i="13"/>
  <c r="O27" i="16" s="1"/>
  <c r="AA9" i="14"/>
  <c r="H27" i="17" s="1"/>
  <c r="AA12" i="13"/>
  <c r="K27" i="16" s="1"/>
  <c r="AC9" i="13"/>
  <c r="H29" i="16" s="1"/>
  <c r="I36" i="8" s="1"/>
  <c r="AA9" i="13"/>
  <c r="H27" i="16" s="1"/>
  <c r="W10" i="12"/>
  <c r="I23" i="15" s="1"/>
  <c r="U9" i="12"/>
  <c r="H21" i="15" s="1"/>
  <c r="Z9" i="13"/>
  <c r="H26" i="16" s="1"/>
  <c r="W10" i="13"/>
  <c r="I23" i="16" s="1"/>
  <c r="AC10" i="5"/>
  <c r="I29" i="6" s="1"/>
  <c r="AA12" i="5"/>
  <c r="K27" i="6" s="1"/>
  <c r="Z11" i="13"/>
  <c r="J26" i="16" s="1"/>
  <c r="X15" i="5"/>
  <c r="N24" i="6" s="1"/>
  <c r="X11" i="13"/>
  <c r="J24" i="16" s="1"/>
  <c r="Z16" i="5"/>
  <c r="O26" i="6" s="1"/>
  <c r="W9" i="13"/>
  <c r="H23" i="16" s="1"/>
  <c r="AC9" i="5"/>
  <c r="H29" i="6" s="1"/>
  <c r="X11" i="12"/>
  <c r="J24" i="15" s="1"/>
  <c r="AA10" i="14"/>
  <c r="I27" i="17" s="1"/>
  <c r="Z7" i="12"/>
  <c r="F26" i="15" s="1"/>
  <c r="AC7" i="13"/>
  <c r="F29" i="16" s="1"/>
  <c r="G36" i="8" s="1"/>
  <c r="AF10" i="5"/>
  <c r="I32" i="6" s="1"/>
  <c r="AE7" i="12"/>
  <c r="F31" i="15" s="1"/>
  <c r="CP8" i="7" s="1"/>
  <c r="AF9" i="12"/>
  <c r="H32" i="15" s="1"/>
  <c r="W11" i="14"/>
  <c r="J23" i="17" s="1"/>
  <c r="X13" i="14"/>
  <c r="L24" i="17" s="1"/>
  <c r="Y9" i="13"/>
  <c r="H25" i="16" s="1"/>
  <c r="AA7" i="12"/>
  <c r="F27" i="15" s="1"/>
  <c r="V7" i="14"/>
  <c r="F22" i="17" s="1"/>
  <c r="AD7" i="13"/>
  <c r="F30" i="16" s="1"/>
  <c r="W9" i="12"/>
  <c r="H23" i="15" s="1"/>
  <c r="K7" i="13"/>
  <c r="F11" i="16" s="1"/>
  <c r="AG11" i="13"/>
  <c r="J33" i="16" s="1"/>
  <c r="V7" i="12"/>
  <c r="F22" i="15" s="1"/>
  <c r="AA11" i="12"/>
  <c r="J27" i="15" s="1"/>
  <c r="Z11" i="14"/>
  <c r="J26" i="17" s="1"/>
  <c r="W11" i="5"/>
  <c r="J23" i="6" s="1"/>
  <c r="AD9" i="14"/>
  <c r="H30" i="17" s="1"/>
  <c r="X7" i="14"/>
  <c r="F24" i="17" s="1"/>
  <c r="U7" i="12"/>
  <c r="F21" i="15" s="1"/>
  <c r="U11" i="12"/>
  <c r="J21" i="15" s="1"/>
  <c r="V10" i="5"/>
  <c r="I22" i="6" s="1"/>
  <c r="X11" i="5"/>
  <c r="J24" i="6" s="1"/>
  <c r="AF7" i="13"/>
  <c r="F32" i="16" s="1"/>
  <c r="AF9" i="13"/>
  <c r="H32" i="16" s="1"/>
  <c r="W7" i="12"/>
  <c r="F23" i="15" s="1"/>
  <c r="AF7" i="14"/>
  <c r="F32" i="17" s="1"/>
  <c r="V8" i="14"/>
  <c r="G22" i="17" s="1"/>
  <c r="Z9" i="14"/>
  <c r="H26" i="17" s="1"/>
  <c r="AA11" i="14"/>
  <c r="J27" i="17" s="1"/>
  <c r="X11" i="14"/>
  <c r="J24" i="17" s="1"/>
  <c r="W11" i="13"/>
  <c r="J23" i="16" s="1"/>
  <c r="AA11" i="5"/>
  <c r="J27" i="6" s="1"/>
  <c r="K7" i="12"/>
  <c r="F11" i="15" s="1"/>
  <c r="AA10" i="13"/>
  <c r="I27" i="16" s="1"/>
  <c r="W9" i="14"/>
  <c r="H23" i="17" s="1"/>
  <c r="Y7" i="13"/>
  <c r="F25" i="16" s="1"/>
  <c r="Y10" i="5"/>
  <c r="I25" i="6" s="1"/>
  <c r="AA7" i="14"/>
  <c r="F27" i="17" s="1"/>
  <c r="AC9" i="14"/>
  <c r="H29" i="17" s="1"/>
  <c r="V9" i="5"/>
  <c r="H22" i="6" s="1"/>
  <c r="AF11" i="12"/>
  <c r="J32" i="15" s="1"/>
  <c r="Y10" i="13"/>
  <c r="I25" i="16" s="1"/>
  <c r="AD7" i="12"/>
  <c r="F30" i="15" s="1"/>
  <c r="AC11" i="12"/>
  <c r="J29" i="15" s="1"/>
  <c r="AC9" i="12"/>
  <c r="H29" i="15" s="1"/>
  <c r="AC10" i="12"/>
  <c r="I29" i="15" s="1"/>
  <c r="AC7" i="12"/>
  <c r="F29" i="15" s="1"/>
  <c r="V9" i="14"/>
  <c r="H22" i="17" s="1"/>
  <c r="Y7" i="12"/>
  <c r="F25" i="15" s="1"/>
  <c r="F39" i="15" s="1"/>
  <c r="K7" i="14"/>
  <c r="F11" i="17" s="1"/>
  <c r="AF9" i="5"/>
  <c r="H32" i="6" s="1"/>
  <c r="W13" i="12"/>
  <c r="L23" i="15" s="1"/>
  <c r="U9" i="14"/>
  <c r="H21" i="17" s="1"/>
  <c r="Z7" i="13"/>
  <c r="F26" i="16" s="1"/>
  <c r="AC10" i="14"/>
  <c r="I29" i="17" s="1"/>
  <c r="V11" i="13"/>
  <c r="J22" i="16" s="1"/>
  <c r="AF10" i="14"/>
  <c r="I32" i="17" s="1"/>
  <c r="AC11" i="13"/>
  <c r="J29" i="16" s="1"/>
  <c r="K36" i="8" s="1"/>
  <c r="K9" i="14"/>
  <c r="H11" i="17" s="1"/>
  <c r="Y11" i="12"/>
  <c r="J25" i="15" s="1"/>
  <c r="J39" i="15" s="1"/>
  <c r="Y9" i="14"/>
  <c r="H25" i="17" s="1"/>
  <c r="W7" i="14"/>
  <c r="F23" i="17" s="1"/>
  <c r="Y10" i="12"/>
  <c r="I25" i="15" s="1"/>
  <c r="I39" i="15" s="1"/>
  <c r="AE11" i="12"/>
  <c r="J31" i="15" s="1"/>
  <c r="CT8" i="7" s="1"/>
  <c r="AF9" i="14"/>
  <c r="H32" i="17" s="1"/>
  <c r="AE7" i="13"/>
  <c r="F31" i="16" s="1"/>
  <c r="K11" i="12"/>
  <c r="J11" i="15" s="1"/>
  <c r="W7" i="13"/>
  <c r="F23" i="16" s="1"/>
  <c r="Z10" i="12"/>
  <c r="I26" i="15" s="1"/>
  <c r="V9" i="12"/>
  <c r="H22" i="15" s="1"/>
  <c r="V8" i="12"/>
  <c r="G22" i="15" s="1"/>
  <c r="W10" i="14"/>
  <c r="I23" i="17" s="1"/>
  <c r="AA9" i="5"/>
  <c r="H27" i="6" s="1"/>
  <c r="AD9" i="5"/>
  <c r="H30" i="6" s="1"/>
  <c r="K9" i="12"/>
  <c r="H11" i="15" s="1"/>
  <c r="AC7" i="14"/>
  <c r="F29" i="17" s="1"/>
  <c r="Z7" i="14"/>
  <c r="F26" i="17" s="1"/>
  <c r="Y9" i="5"/>
  <c r="H25" i="6" s="1"/>
  <c r="AF10" i="13"/>
  <c r="I32" i="16" s="1"/>
  <c r="AD9" i="12"/>
  <c r="H30" i="15" s="1"/>
  <c r="V7" i="13"/>
  <c r="F22" i="16" s="1"/>
  <c r="Y11" i="13"/>
  <c r="J25" i="16" s="1"/>
  <c r="AF7" i="12"/>
  <c r="F32" i="15" s="1"/>
  <c r="V10" i="12"/>
  <c r="I22" i="15" s="1"/>
  <c r="Y7" i="14"/>
  <c r="F25" i="17" s="1"/>
  <c r="U7" i="14"/>
  <c r="F21" i="17" s="1"/>
  <c r="AA7" i="13"/>
  <c r="F27" i="16" s="1"/>
  <c r="V10" i="13"/>
  <c r="I22" i="16" s="1"/>
  <c r="AG11" i="14"/>
  <c r="J33" i="17" s="1"/>
  <c r="Z10" i="14"/>
  <c r="I26" i="17" s="1"/>
  <c r="Z11" i="5"/>
  <c r="J26" i="6" s="1"/>
  <c r="AA10" i="5"/>
  <c r="I27" i="6" s="1"/>
  <c r="AD7" i="14"/>
  <c r="F30" i="17" s="1"/>
  <c r="U7" i="13"/>
  <c r="F21" i="16" s="1"/>
  <c r="AA11" i="13"/>
  <c r="J27" i="16" s="1"/>
  <c r="Z9" i="12"/>
  <c r="H26" i="15" s="1"/>
  <c r="AF10" i="12"/>
  <c r="I32" i="15" s="1"/>
  <c r="W11" i="12"/>
  <c r="J23" i="15" s="1"/>
  <c r="AE7" i="14"/>
  <c r="F31" i="17" s="1"/>
  <c r="AJ8" i="7" s="1"/>
  <c r="AG11" i="5"/>
  <c r="J33" i="6" s="1"/>
  <c r="V10" i="14"/>
  <c r="I22" i="17" s="1"/>
  <c r="Y12" i="14"/>
  <c r="K25" i="17" s="1"/>
  <c r="AB10" i="5"/>
  <c r="I28" i="6" s="1"/>
  <c r="AG12" i="14"/>
  <c r="K33" i="17" s="1"/>
  <c r="AD14" i="13"/>
  <c r="M30" i="16" s="1"/>
  <c r="AD15" i="14"/>
  <c r="N30" i="17" s="1"/>
  <c r="W14" i="5"/>
  <c r="M23" i="6" s="1"/>
  <c r="V16" i="12"/>
  <c r="O22" i="15" s="1"/>
  <c r="V12" i="14"/>
  <c r="K22" i="17" s="1"/>
  <c r="AD15" i="5"/>
  <c r="N30" i="6" s="1"/>
  <c r="V11" i="5"/>
  <c r="J22" i="6" s="1"/>
  <c r="AE12" i="13"/>
  <c r="K31" i="16" s="1"/>
  <c r="Y12" i="13"/>
  <c r="K25" i="16" s="1"/>
  <c r="Z15" i="12"/>
  <c r="N26" i="15" s="1"/>
  <c r="N39" i="15" s="1"/>
  <c r="V13" i="13"/>
  <c r="L22" i="16" s="1"/>
  <c r="AE12" i="5"/>
  <c r="K31" i="6" s="1"/>
  <c r="L8" i="7" s="1"/>
  <c r="W15" i="13"/>
  <c r="N23" i="16" s="1"/>
  <c r="V12" i="12"/>
  <c r="K22" i="15" s="1"/>
  <c r="Y14" i="5"/>
  <c r="M25" i="6" s="1"/>
  <c r="AC12" i="14"/>
  <c r="K29" i="17" s="1"/>
  <c r="Z13" i="13"/>
  <c r="L26" i="16" s="1"/>
  <c r="X8" i="12"/>
  <c r="G24" i="15" s="1"/>
  <c r="AF12" i="14"/>
  <c r="K32" i="17" s="1"/>
  <c r="V15" i="5"/>
  <c r="N22" i="6" s="1"/>
  <c r="AG13" i="14"/>
  <c r="L33" i="17" s="1"/>
  <c r="AC13" i="5"/>
  <c r="L29" i="6" s="1"/>
  <c r="V14" i="14"/>
  <c r="M22" i="17" s="1"/>
  <c r="AA14" i="5"/>
  <c r="M27" i="6" s="1"/>
  <c r="K8" i="14"/>
  <c r="G11" i="17" s="1"/>
  <c r="U15" i="12"/>
  <c r="N21" i="15" s="1"/>
  <c r="W12" i="14"/>
  <c r="K23" i="17" s="1"/>
  <c r="AB10" i="14"/>
  <c r="I28" i="17" s="1"/>
  <c r="AD13" i="14"/>
  <c r="L30" i="17" s="1"/>
  <c r="Y15" i="13"/>
  <c r="N25" i="16" s="1"/>
  <c r="AC14" i="5"/>
  <c r="M29" i="6" s="1"/>
  <c r="AE16" i="13"/>
  <c r="O31" i="16" s="1"/>
  <c r="Z16" i="12"/>
  <c r="O26" i="15" s="1"/>
  <c r="AF12" i="13"/>
  <c r="K32" i="16" s="1"/>
  <c r="V15" i="14"/>
  <c r="N22" i="17" s="1"/>
  <c r="K8" i="13"/>
  <c r="G11" i="16" s="1"/>
  <c r="AB11" i="13"/>
  <c r="J28" i="16" s="1"/>
  <c r="W16" i="5"/>
  <c r="O23" i="6" s="1"/>
  <c r="AA14" i="12"/>
  <c r="M27" i="15" s="1"/>
  <c r="AE12" i="12"/>
  <c r="K31" i="15" s="1"/>
  <c r="CU8" i="7" s="1"/>
  <c r="AE16" i="5"/>
  <c r="O31" i="6" s="1"/>
  <c r="U16" i="5"/>
  <c r="O21" i="6" s="1"/>
  <c r="X9" i="13"/>
  <c r="H24" i="16" s="1"/>
  <c r="U8" i="12"/>
  <c r="G21" i="15" s="1"/>
  <c r="Y16" i="14"/>
  <c r="O25" i="17" s="1"/>
  <c r="W15" i="12"/>
  <c r="N23" i="15" s="1"/>
  <c r="Y12" i="5"/>
  <c r="K25" i="6" s="1"/>
  <c r="U11" i="14"/>
  <c r="J21" i="17" s="1"/>
  <c r="AF12" i="5"/>
  <c r="K32" i="6" s="1"/>
  <c r="V13" i="5"/>
  <c r="L22" i="6" s="1"/>
  <c r="Z14" i="14"/>
  <c r="M26" i="17" s="1"/>
  <c r="AC13" i="12"/>
  <c r="L29" i="15" s="1"/>
  <c r="X15" i="12"/>
  <c r="N24" i="15" s="1"/>
  <c r="AG16" i="13"/>
  <c r="O33" i="16" s="1"/>
  <c r="Z14" i="12"/>
  <c r="M26" i="15" s="1"/>
  <c r="U13" i="14"/>
  <c r="L21" i="17" s="1"/>
  <c r="AG15" i="5"/>
  <c r="N33" i="6" s="1"/>
  <c r="AD13" i="5"/>
  <c r="L30" i="6" s="1"/>
  <c r="AC8" i="5"/>
  <c r="G29" i="6" s="1"/>
  <c r="AA13" i="13"/>
  <c r="L27" i="16" s="1"/>
  <c r="X9" i="14"/>
  <c r="H24" i="17" s="1"/>
  <c r="AD14" i="14"/>
  <c r="M30" i="17" s="1"/>
  <c r="AD12" i="14"/>
  <c r="K30" i="17" s="1"/>
  <c r="AC15" i="14"/>
  <c r="N29" i="17" s="1"/>
  <c r="AA13" i="5"/>
  <c r="L27" i="6" s="1"/>
  <c r="AA15" i="5"/>
  <c r="N27" i="6" s="1"/>
  <c r="K12" i="5"/>
  <c r="K11" i="6" s="1"/>
  <c r="Z13" i="14"/>
  <c r="L26" i="17" s="1"/>
  <c r="AA8" i="5"/>
  <c r="G27" i="6" s="1"/>
  <c r="AD16" i="5"/>
  <c r="O30" i="6" s="1"/>
  <c r="U16" i="14"/>
  <c r="O21" i="17" s="1"/>
  <c r="K16" i="13"/>
  <c r="O11" i="16" s="1"/>
  <c r="K15" i="13"/>
  <c r="N11" i="16" s="1"/>
  <c r="Z13" i="12"/>
  <c r="L26" i="15" s="1"/>
  <c r="AA8" i="13"/>
  <c r="G27" i="16" s="1"/>
  <c r="V14" i="5"/>
  <c r="M22" i="6" s="1"/>
  <c r="V16" i="13"/>
  <c r="O22" i="16" s="1"/>
  <c r="K13" i="5"/>
  <c r="L11" i="6" s="1"/>
  <c r="AE15" i="5"/>
  <c r="N31" i="6" s="1"/>
  <c r="AA16" i="5"/>
  <c r="O27" i="6" s="1"/>
  <c r="Z12" i="12"/>
  <c r="K26" i="15" s="1"/>
  <c r="AE14" i="12"/>
  <c r="M31" i="15" s="1"/>
  <c r="CW8" i="7" s="1"/>
  <c r="AE15" i="14"/>
  <c r="N31" i="17" s="1"/>
  <c r="AR8" i="7" s="1"/>
  <c r="AD16" i="14"/>
  <c r="O30" i="17" s="1"/>
  <c r="U14" i="5"/>
  <c r="M21" i="6" s="1"/>
  <c r="X12" i="5"/>
  <c r="K24" i="6" s="1"/>
  <c r="K13" i="12"/>
  <c r="L11" i="15" s="1"/>
  <c r="X14" i="14"/>
  <c r="M24" i="17" s="1"/>
  <c r="K13" i="14"/>
  <c r="L11" i="17" s="1"/>
  <c r="K14" i="5"/>
  <c r="M11" i="6" s="1"/>
  <c r="AE14" i="5"/>
  <c r="M31" i="6" s="1"/>
  <c r="V12" i="13"/>
  <c r="K22" i="16" s="1"/>
  <c r="AD16" i="13"/>
  <c r="O30" i="16" s="1"/>
  <c r="K14" i="12"/>
  <c r="M11" i="15" s="1"/>
  <c r="AC15" i="12"/>
  <c r="N29" i="15" s="1"/>
  <c r="Z8" i="5"/>
  <c r="G26" i="6" s="1"/>
  <c r="Y13" i="5"/>
  <c r="L25" i="6" s="1"/>
  <c r="AD14" i="5"/>
  <c r="M30" i="6" s="1"/>
  <c r="AE14" i="13"/>
  <c r="M31" i="16" s="1"/>
  <c r="X8" i="13"/>
  <c r="G24" i="16" s="1"/>
  <c r="AC13" i="14"/>
  <c r="L29" i="17" s="1"/>
  <c r="K14" i="14"/>
  <c r="M11" i="17" s="1"/>
  <c r="AG12" i="13"/>
  <c r="K33" i="16" s="1"/>
  <c r="Z12" i="14"/>
  <c r="K26" i="17" s="1"/>
  <c r="K13" i="13"/>
  <c r="L11" i="16" s="1"/>
  <c r="AC12" i="12"/>
  <c r="K29" i="15" s="1"/>
  <c r="Z8" i="12"/>
  <c r="G26" i="15" s="1"/>
  <c r="K12" i="12"/>
  <c r="K11" i="15" s="1"/>
  <c r="Y13" i="14"/>
  <c r="L25" i="17" s="1"/>
  <c r="X9" i="12"/>
  <c r="H24" i="15" s="1"/>
  <c r="AG13" i="5"/>
  <c r="L33" i="6" s="1"/>
  <c r="K11" i="5"/>
  <c r="J11" i="6" s="1"/>
  <c r="AA15" i="14"/>
  <c r="N27" i="17" s="1"/>
  <c r="AG16" i="12"/>
  <c r="O33" i="15" s="1"/>
  <c r="W12" i="5"/>
  <c r="K23" i="6" s="1"/>
  <c r="Y11" i="14"/>
  <c r="J25" i="17" s="1"/>
  <c r="AC16" i="5"/>
  <c r="O29" i="6" s="1"/>
  <c r="Y14" i="14"/>
  <c r="M25" i="17" s="1"/>
  <c r="AC13" i="13"/>
  <c r="L29" i="16" s="1"/>
  <c r="M36" i="8" s="1"/>
  <c r="AE15" i="12"/>
  <c r="N31" i="15" s="1"/>
  <c r="CX8" i="7" s="1"/>
  <c r="Z14" i="13"/>
  <c r="M26" i="16" s="1"/>
  <c r="AE16" i="12"/>
  <c r="O31" i="15" s="1"/>
  <c r="CY8" i="7" s="1"/>
  <c r="AG12" i="5"/>
  <c r="K33" i="6" s="1"/>
  <c r="U13" i="12"/>
  <c r="L21" i="15" s="1"/>
  <c r="Y14" i="13"/>
  <c r="M25" i="16" s="1"/>
  <c r="AE15" i="13"/>
  <c r="N31" i="16" s="1"/>
  <c r="X10" i="13"/>
  <c r="I24" i="16" s="1"/>
  <c r="V15" i="13"/>
  <c r="N22" i="16" s="1"/>
  <c r="Y13" i="12"/>
  <c r="L25" i="15" s="1"/>
  <c r="L39" i="15" s="1"/>
  <c r="AF14" i="5"/>
  <c r="M32" i="6" s="1"/>
  <c r="U8" i="14"/>
  <c r="G21" i="17" s="1"/>
  <c r="V13" i="14"/>
  <c r="L22" i="17" s="1"/>
  <c r="X14" i="13"/>
  <c r="M24" i="16" s="1"/>
  <c r="W14" i="14"/>
  <c r="M23" i="17" s="1"/>
  <c r="X16" i="13"/>
  <c r="O24" i="16" s="1"/>
  <c r="AE13" i="13"/>
  <c r="L31" i="16" s="1"/>
  <c r="X14" i="12"/>
  <c r="M24" i="15" s="1"/>
  <c r="W12" i="12"/>
  <c r="K23" i="15" s="1"/>
  <c r="AF16" i="5"/>
  <c r="O32" i="6" s="1"/>
  <c r="Z16" i="13"/>
  <c r="O26" i="16" s="1"/>
  <c r="U14" i="13"/>
  <c r="M21" i="16" s="1"/>
  <c r="K15" i="12"/>
  <c r="N11" i="15" s="1"/>
  <c r="AF12" i="12"/>
  <c r="K32" i="15" s="1"/>
  <c r="AF13" i="14"/>
  <c r="L32" i="17" s="1"/>
  <c r="W13" i="14"/>
  <c r="L23" i="17" s="1"/>
  <c r="U16" i="12"/>
  <c r="O21" i="15" s="1"/>
  <c r="W14" i="13"/>
  <c r="M23" i="16" s="1"/>
  <c r="U11" i="5"/>
  <c r="J21" i="6" s="1"/>
  <c r="X12" i="12"/>
  <c r="K24" i="15" s="1"/>
  <c r="AC14" i="14"/>
  <c r="M29" i="17" s="1"/>
  <c r="AG12" i="12"/>
  <c r="K33" i="15" s="1"/>
  <c r="AC12" i="13"/>
  <c r="K29" i="16" s="1"/>
  <c r="L36" i="8" s="1"/>
  <c r="K8" i="12"/>
  <c r="G11" i="15" s="1"/>
  <c r="AC14" i="12"/>
  <c r="M29" i="15" s="1"/>
  <c r="U8" i="13"/>
  <c r="G21" i="16" s="1"/>
  <c r="K16" i="12"/>
  <c r="O11" i="15" s="1"/>
  <c r="V16" i="5"/>
  <c r="O22" i="6" s="1"/>
  <c r="U13" i="5"/>
  <c r="L21" i="6" s="1"/>
  <c r="AD12" i="13"/>
  <c r="K30" i="16" s="1"/>
  <c r="AC8" i="12"/>
  <c r="G29" i="15" s="1"/>
  <c r="Y16" i="5"/>
  <c r="O25" i="6" s="1"/>
  <c r="K16" i="14"/>
  <c r="O11" i="17" s="1"/>
  <c r="X8" i="5"/>
  <c r="G24" i="6" s="1"/>
  <c r="AG13" i="13"/>
  <c r="L33" i="16" s="1"/>
  <c r="AA15" i="13"/>
  <c r="N27" i="16" s="1"/>
  <c r="V14" i="13"/>
  <c r="M22" i="16" s="1"/>
  <c r="AE14" i="14"/>
  <c r="M31" i="17" s="1"/>
  <c r="AQ8" i="7" s="1"/>
  <c r="X15" i="14"/>
  <c r="N24" i="17" s="1"/>
  <c r="V13" i="12"/>
  <c r="L22" i="15" s="1"/>
  <c r="U12" i="14"/>
  <c r="K21" i="17" s="1"/>
  <c r="Y16" i="12"/>
  <c r="O25" i="15" s="1"/>
  <c r="O39" i="15" s="1"/>
  <c r="AA15" i="12"/>
  <c r="N27" i="15" s="1"/>
  <c r="AC16" i="12"/>
  <c r="O29" i="15" s="1"/>
  <c r="Z15" i="14"/>
  <c r="N26" i="17" s="1"/>
  <c r="AF13" i="13"/>
  <c r="L32" i="16" s="1"/>
  <c r="Y13" i="13"/>
  <c r="L25" i="16" s="1"/>
  <c r="AG13" i="12"/>
  <c r="L33" i="15" s="1"/>
  <c r="X12" i="14"/>
  <c r="K24" i="17" s="1"/>
  <c r="AC11" i="14"/>
  <c r="J29" i="17" s="1"/>
  <c r="Y12" i="12"/>
  <c r="K25" i="15" s="1"/>
  <c r="K39" i="15" s="1"/>
  <c r="W16" i="12"/>
  <c r="O23" i="15" s="1"/>
  <c r="AB10" i="12"/>
  <c r="I28" i="15" s="1"/>
  <c r="AA14" i="13"/>
  <c r="M27" i="16" s="1"/>
  <c r="X13" i="13"/>
  <c r="L24" i="16" s="1"/>
  <c r="K14" i="13"/>
  <c r="M11" i="16" s="1"/>
  <c r="U8" i="5"/>
  <c r="G21" i="6" s="1"/>
  <c r="W15" i="14"/>
  <c r="N23" i="17" s="1"/>
  <c r="W8" i="14"/>
  <c r="G23" i="17" s="1"/>
  <c r="AG16" i="14"/>
  <c r="O33" i="17" s="1"/>
  <c r="Y8" i="13"/>
  <c r="G25" i="16" s="1"/>
  <c r="AD14" i="12"/>
  <c r="M30" i="15" s="1"/>
  <c r="Z14" i="5"/>
  <c r="M26" i="6" s="1"/>
  <c r="AD12" i="12"/>
  <c r="K30" i="15" s="1"/>
  <c r="W13" i="13"/>
  <c r="L23" i="16" s="1"/>
  <c r="AC15" i="13"/>
  <c r="N29" i="16" s="1"/>
  <c r="O36" i="8" s="1"/>
  <c r="Y14" i="12"/>
  <c r="M25" i="15" s="1"/>
  <c r="M39" i="15" s="1"/>
  <c r="U15" i="5"/>
  <c r="N21" i="6" s="1"/>
  <c r="AD16" i="12"/>
  <c r="O30" i="15" s="1"/>
  <c r="X12" i="13"/>
  <c r="K24" i="16" s="1"/>
  <c r="X10" i="14"/>
  <c r="I24" i="17" s="1"/>
  <c r="AA12" i="14"/>
  <c r="K27" i="17" s="1"/>
  <c r="AF16" i="14"/>
  <c r="O32" i="17" s="1"/>
  <c r="V14" i="12"/>
  <c r="M22" i="15" s="1"/>
  <c r="Z8" i="14"/>
  <c r="G26" i="17" s="1"/>
  <c r="Y15" i="5"/>
  <c r="N25" i="6" s="1"/>
  <c r="X9" i="5"/>
  <c r="H24" i="6" s="1"/>
  <c r="Y11" i="5"/>
  <c r="J25" i="6" s="1"/>
  <c r="AE12" i="14"/>
  <c r="K31" i="17" s="1"/>
  <c r="AO8" i="7" s="1"/>
  <c r="AD12" i="5"/>
  <c r="K30" i="6" s="1"/>
  <c r="Z12" i="5"/>
  <c r="K26" i="6" s="1"/>
  <c r="AE16" i="14"/>
  <c r="O31" i="17" s="1"/>
  <c r="AS8" i="7" s="1"/>
  <c r="AC15" i="5"/>
  <c r="N29" i="6" s="1"/>
  <c r="AC11" i="5"/>
  <c r="J29" i="6" s="1"/>
  <c r="AE13" i="5"/>
  <c r="L31" i="6" s="1"/>
  <c r="M8" i="7" s="1"/>
  <c r="X10" i="5"/>
  <c r="I24" i="6" s="1"/>
  <c r="AA16" i="12"/>
  <c r="O27" i="15" s="1"/>
  <c r="V16" i="14"/>
  <c r="O22" i="17" s="1"/>
  <c r="U14" i="14"/>
  <c r="M21" i="17" s="1"/>
  <c r="AC12" i="5"/>
  <c r="K29" i="6" s="1"/>
  <c r="AG15" i="13"/>
  <c r="N33" i="16" s="1"/>
  <c r="X16" i="5"/>
  <c r="O24" i="6" s="1"/>
  <c r="AG16" i="5"/>
  <c r="O33" i="6" s="1"/>
  <c r="AG14" i="5"/>
  <c r="M33" i="6" s="1"/>
  <c r="W8" i="5"/>
  <c r="G23" i="6" s="1"/>
  <c r="X13" i="5"/>
  <c r="L24" i="6" s="1"/>
  <c r="V11" i="14"/>
  <c r="J22" i="17" s="1"/>
  <c r="U15" i="14"/>
  <c r="N21" i="17" s="1"/>
  <c r="AE13" i="14"/>
  <c r="L31" i="17" s="1"/>
  <c r="AP8" i="7" s="1"/>
  <c r="Y8" i="12"/>
  <c r="G25" i="15" s="1"/>
  <c r="G39" i="15" s="1"/>
  <c r="AF16" i="12"/>
  <c r="O32" i="15" s="1"/>
  <c r="K15" i="14"/>
  <c r="N11" i="17" s="1"/>
  <c r="Z8" i="13"/>
  <c r="G26" i="16" s="1"/>
  <c r="V15" i="12"/>
  <c r="N22" i="15" s="1"/>
  <c r="AF15" i="14"/>
  <c r="N32" i="17" s="1"/>
  <c r="K15" i="5"/>
  <c r="N11" i="6" s="1"/>
  <c r="U12" i="13"/>
  <c r="K21" i="16" s="1"/>
  <c r="AC14" i="13"/>
  <c r="M29" i="16" s="1"/>
  <c r="N36" i="8" s="1"/>
  <c r="V12" i="5"/>
  <c r="K22" i="6" s="1"/>
  <c r="AF15" i="5"/>
  <c r="N32" i="6" s="1"/>
  <c r="W8" i="12"/>
  <c r="G23" i="15" s="1"/>
  <c r="W8" i="13"/>
  <c r="G23" i="16" s="1"/>
  <c r="AF16" i="13"/>
  <c r="O32" i="16" s="1"/>
  <c r="X8" i="14"/>
  <c r="G24" i="17" s="1"/>
  <c r="Y8" i="5"/>
  <c r="G25" i="6" s="1"/>
  <c r="Y16" i="13"/>
  <c r="O25" i="16" s="1"/>
  <c r="AA8" i="14"/>
  <c r="G27" i="17" s="1"/>
  <c r="AG14" i="13"/>
  <c r="M33" i="16" s="1"/>
  <c r="AD13" i="13"/>
  <c r="L30" i="16" s="1"/>
  <c r="K8" i="5"/>
  <c r="G11" i="6" s="1"/>
  <c r="AA14" i="14"/>
  <c r="M27" i="17" s="1"/>
  <c r="W15" i="5"/>
  <c r="N23" i="6" s="1"/>
  <c r="U13" i="13"/>
  <c r="L21" i="16" s="1"/>
  <c r="K12" i="13"/>
  <c r="K11" i="16" s="1"/>
  <c r="X16" i="14"/>
  <c r="O24" i="17" s="1"/>
  <c r="AA16" i="14"/>
  <c r="O27" i="17" s="1"/>
  <c r="AD15" i="12"/>
  <c r="N30" i="15" s="1"/>
  <c r="AC16" i="14"/>
  <c r="O29" i="17" s="1"/>
  <c r="U15" i="13"/>
  <c r="N21" i="16" s="1"/>
  <c r="AF15" i="12"/>
  <c r="N32" i="15" s="1"/>
  <c r="K16" i="5"/>
  <c r="O11" i="6" s="1"/>
  <c r="AF14" i="12"/>
  <c r="M32" i="15" s="1"/>
  <c r="AF14" i="14"/>
  <c r="M32" i="17" s="1"/>
  <c r="Z15" i="5"/>
  <c r="N26" i="6" s="1"/>
  <c r="AD15" i="13"/>
  <c r="N30" i="16" s="1"/>
  <c r="Z13" i="5"/>
  <c r="L26" i="6" s="1"/>
  <c r="AB10" i="13"/>
  <c r="I28" i="16" s="1"/>
  <c r="W12" i="13"/>
  <c r="K23" i="16" s="1"/>
  <c r="K11" i="14"/>
  <c r="J11" i="17" s="1"/>
  <c r="W16" i="13"/>
  <c r="O23" i="16" s="1"/>
  <c r="W13" i="5"/>
  <c r="L23" i="6" s="1"/>
  <c r="AF15" i="13"/>
  <c r="N32" i="16" s="1"/>
  <c r="W16" i="14"/>
  <c r="O23" i="17" s="1"/>
  <c r="AC8" i="13"/>
  <c r="G29" i="16" s="1"/>
  <c r="H36" i="8" s="1"/>
  <c r="K12" i="14"/>
  <c r="K11" i="17" s="1"/>
  <c r="AF13" i="5"/>
  <c r="L32" i="6" s="1"/>
  <c r="U12" i="5"/>
  <c r="K21" i="6" s="1"/>
  <c r="Z15" i="13"/>
  <c r="N26" i="16" s="1"/>
  <c r="X14" i="5"/>
  <c r="M24" i="6" s="1"/>
  <c r="AA8" i="12"/>
  <c r="G27" i="15" s="1"/>
  <c r="Y8" i="14"/>
  <c r="G25" i="17" s="1"/>
  <c r="AG15" i="14"/>
  <c r="N33" i="17" s="1"/>
  <c r="U12" i="12"/>
  <c r="K21" i="15" s="1"/>
  <c r="AC8" i="14"/>
  <c r="G29" i="17" s="1"/>
  <c r="X10" i="12"/>
  <c r="I24" i="15" s="1"/>
  <c r="U16" i="13"/>
  <c r="O21" i="16" s="1"/>
  <c r="AF14" i="13"/>
  <c r="M32" i="16" s="1"/>
  <c r="K33" i="8" l="1"/>
  <c r="M33" i="8"/>
  <c r="P33" i="8"/>
  <c r="J33" i="8"/>
  <c r="H39" i="15"/>
  <c r="I33" i="8"/>
  <c r="N33" i="8"/>
  <c r="H33" i="8"/>
  <c r="P8" i="7"/>
  <c r="O8" i="7"/>
  <c r="O33" i="8"/>
  <c r="BM8" i="7"/>
  <c r="BS8" i="7"/>
  <c r="BR8" i="7"/>
  <c r="G33" i="8"/>
  <c r="BT8" i="7"/>
  <c r="N8" i="7"/>
  <c r="BU8" i="7"/>
  <c r="BV8" i="7"/>
  <c r="AB9" i="13"/>
  <c r="H28" i="16" s="1"/>
  <c r="AB9" i="5"/>
  <c r="H28" i="6" s="1"/>
  <c r="AB7" i="12"/>
  <c r="F28" i="15" s="1"/>
  <c r="AB7" i="14"/>
  <c r="F28" i="17" s="1"/>
  <c r="AB11" i="12"/>
  <c r="J28" i="15" s="1"/>
  <c r="AB9" i="12"/>
  <c r="H28" i="15" s="1"/>
  <c r="AB9" i="14"/>
  <c r="H28" i="17" s="1"/>
  <c r="AB7" i="13"/>
  <c r="F28" i="16" s="1"/>
  <c r="AB16" i="14"/>
  <c r="O28" i="17" s="1"/>
  <c r="AB14" i="12"/>
  <c r="M28" i="15" s="1"/>
  <c r="AB13" i="13"/>
  <c r="L28" i="16" s="1"/>
  <c r="AB12" i="13"/>
  <c r="K28" i="16" s="1"/>
  <c r="AB15" i="13"/>
  <c r="N28" i="16" s="1"/>
  <c r="AB15" i="12"/>
  <c r="N28" i="15" s="1"/>
  <c r="AB14" i="14"/>
  <c r="M28" i="17" s="1"/>
  <c r="AB16" i="12"/>
  <c r="O28" i="15" s="1"/>
  <c r="AB8" i="14"/>
  <c r="G28" i="17" s="1"/>
  <c r="AB13" i="14"/>
  <c r="L28" i="17" s="1"/>
  <c r="AB13" i="5"/>
  <c r="L28" i="6" s="1"/>
  <c r="AB14" i="5"/>
  <c r="M28" i="6" s="1"/>
  <c r="AB13" i="12"/>
  <c r="L28" i="15" s="1"/>
  <c r="AB11" i="5"/>
  <c r="J28" i="6" s="1"/>
  <c r="AB12" i="14"/>
  <c r="K28" i="17" s="1"/>
  <c r="AB8" i="13"/>
  <c r="G28" i="16" s="1"/>
  <c r="AB14" i="13"/>
  <c r="M28" i="16" s="1"/>
  <c r="AB11" i="14"/>
  <c r="J28" i="17" s="1"/>
  <c r="AB15" i="5"/>
  <c r="N28" i="6" s="1"/>
  <c r="AB16" i="5"/>
  <c r="O28" i="6" s="1"/>
  <c r="AB16" i="13"/>
  <c r="O28" i="16" s="1"/>
  <c r="AB12" i="5"/>
  <c r="K28" i="6" s="1"/>
  <c r="AB12" i="12"/>
  <c r="K28" i="15" s="1"/>
  <c r="AB8" i="5"/>
  <c r="G28" i="6" s="1"/>
  <c r="AB15" i="14"/>
  <c r="N28" i="17" s="1"/>
  <c r="AB8" i="12"/>
  <c r="G28" i="15" s="1"/>
  <c r="C12" i="13" l="1"/>
  <c r="K3" i="16" s="1"/>
  <c r="L26" i="8" l="1"/>
  <c r="BR4" i="7"/>
  <c r="AH14" i="14"/>
  <c r="M34" i="17" s="1"/>
  <c r="C14" i="14"/>
  <c r="M3" i="17" s="1"/>
  <c r="AH11" i="13"/>
  <c r="J34" i="16" s="1"/>
  <c r="C11" i="13"/>
  <c r="J3" i="16" s="1"/>
  <c r="C10" i="5"/>
  <c r="I3" i="6" s="1"/>
  <c r="C9" i="14"/>
  <c r="H3" i="17" s="1"/>
  <c r="AH13" i="5"/>
  <c r="L34" i="6" s="1"/>
  <c r="L1" i="6" s="1"/>
  <c r="C13" i="5"/>
  <c r="L3" i="6" s="1"/>
  <c r="AH12" i="14"/>
  <c r="K34" i="17" s="1"/>
  <c r="C12" i="14"/>
  <c r="K3" i="17" s="1"/>
  <c r="AH12" i="12"/>
  <c r="K34" i="15" s="1"/>
  <c r="C12" i="12"/>
  <c r="K3" i="15" s="1"/>
  <c r="AH10" i="14"/>
  <c r="I34" i="17" s="1"/>
  <c r="C10" i="14"/>
  <c r="I3" i="17" s="1"/>
  <c r="AH14" i="13"/>
  <c r="M34" i="16" s="1"/>
  <c r="C14" i="13"/>
  <c r="M3" i="16" s="1"/>
  <c r="AH16" i="14"/>
  <c r="O34" i="17" s="1"/>
  <c r="C16" i="14"/>
  <c r="O3" i="17" s="1"/>
  <c r="AH15" i="5"/>
  <c r="N34" i="6" s="1"/>
  <c r="N1" i="6" s="1"/>
  <c r="C15" i="5"/>
  <c r="N3" i="6" s="1"/>
  <c r="AH15" i="13"/>
  <c r="N34" i="16" s="1"/>
  <c r="C15" i="13"/>
  <c r="N3" i="16" s="1"/>
  <c r="AH13" i="14"/>
  <c r="L34" i="17" s="1"/>
  <c r="C13" i="14"/>
  <c r="L3" i="17" s="1"/>
  <c r="AH14" i="5"/>
  <c r="M34" i="6" s="1"/>
  <c r="C14" i="5"/>
  <c r="M3" i="6" s="1"/>
  <c r="AH12" i="5"/>
  <c r="K34" i="6" s="1"/>
  <c r="C12" i="5"/>
  <c r="K3" i="6" s="1"/>
  <c r="AH11" i="14"/>
  <c r="J34" i="17" s="1"/>
  <c r="C11" i="14"/>
  <c r="J3" i="17" s="1"/>
  <c r="C10" i="13"/>
  <c r="I3" i="16" s="1"/>
  <c r="AH7" i="12"/>
  <c r="F34" i="15" s="1"/>
  <c r="C7" i="12"/>
  <c r="F3" i="15" s="1"/>
  <c r="C15" i="12"/>
  <c r="N3" i="15" s="1"/>
  <c r="C14" i="12"/>
  <c r="M3" i="15" s="1"/>
  <c r="AH13" i="13"/>
  <c r="L34" i="16" s="1"/>
  <c r="C13" i="13"/>
  <c r="L3" i="16" s="1"/>
  <c r="C8" i="5"/>
  <c r="G3" i="6" s="1"/>
  <c r="AH13" i="12"/>
  <c r="L34" i="15" s="1"/>
  <c r="C13" i="12"/>
  <c r="L3" i="15" s="1"/>
  <c r="C8" i="14"/>
  <c r="G3" i="17" s="1"/>
  <c r="AH16" i="13"/>
  <c r="O34" i="16" s="1"/>
  <c r="C16" i="13"/>
  <c r="O3" i="16" s="1"/>
  <c r="AH15" i="14"/>
  <c r="N34" i="17" s="1"/>
  <c r="C15" i="14"/>
  <c r="N3" i="17" s="1"/>
  <c r="AH9" i="13"/>
  <c r="H34" i="16" s="1"/>
  <c r="C9" i="13"/>
  <c r="H3" i="16" s="1"/>
  <c r="AR4" i="7" l="1"/>
  <c r="N1" i="17"/>
  <c r="M26" i="8"/>
  <c r="BS4" i="7"/>
  <c r="L1" i="16"/>
  <c r="J26" i="8"/>
  <c r="BP4" i="7"/>
  <c r="AS4" i="7"/>
  <c r="O1" i="17"/>
  <c r="AM4" i="7"/>
  <c r="I1" i="17"/>
  <c r="AQ4" i="7"/>
  <c r="M1" i="17"/>
  <c r="H4" i="7"/>
  <c r="BV4" i="7"/>
  <c r="P26" i="8"/>
  <c r="O1" i="16"/>
  <c r="CV4" i="7"/>
  <c r="L1" i="15"/>
  <c r="CW4" i="7"/>
  <c r="AN4" i="7"/>
  <c r="J1" i="17"/>
  <c r="AP4" i="7"/>
  <c r="L1" i="17"/>
  <c r="CU4" i="7"/>
  <c r="K1" i="15"/>
  <c r="AL4" i="7"/>
  <c r="L4" i="7"/>
  <c r="O26" i="8"/>
  <c r="BU4" i="7"/>
  <c r="N1" i="16"/>
  <c r="AO4" i="7"/>
  <c r="K1" i="17"/>
  <c r="J4" i="7"/>
  <c r="CX4" i="7"/>
  <c r="K1" i="6"/>
  <c r="I26" i="8"/>
  <c r="BO4" i="7"/>
  <c r="H1" i="16"/>
  <c r="AK4" i="7"/>
  <c r="CP4" i="7"/>
  <c r="F1" i="15"/>
  <c r="N4" i="7"/>
  <c r="M1" i="6"/>
  <c r="O4" i="7"/>
  <c r="N26" i="8"/>
  <c r="BT4" i="7"/>
  <c r="M1" i="16"/>
  <c r="M4" i="7"/>
  <c r="K26" i="8"/>
  <c r="BQ4" i="7"/>
  <c r="J1" i="16"/>
  <c r="O7" i="8"/>
  <c r="O1" i="7"/>
  <c r="M7" i="8"/>
  <c r="M1" i="7"/>
  <c r="O9" i="7" l="1"/>
  <c r="M9" i="7"/>
  <c r="N21" i="8"/>
  <c r="N38" i="8" s="1"/>
  <c r="BT1" i="7"/>
  <c r="BT9" i="7" s="1"/>
  <c r="G41" i="8"/>
  <c r="CP1" i="7"/>
  <c r="CP9" i="7" s="1"/>
  <c r="I21" i="8"/>
  <c r="I38" i="8" s="1"/>
  <c r="BO1" i="7"/>
  <c r="BO9" i="7" s="1"/>
  <c r="K10" i="8"/>
  <c r="K18" i="8" s="1"/>
  <c r="AN1" i="7"/>
  <c r="AN9" i="7" s="1"/>
  <c r="P21" i="8"/>
  <c r="P38" i="8" s="1"/>
  <c r="BV1" i="7"/>
  <c r="BV9" i="7" s="1"/>
  <c r="P10" i="8"/>
  <c r="P18" i="8" s="1"/>
  <c r="AS1" i="7"/>
  <c r="AS9" i="7" s="1"/>
  <c r="M21" i="8"/>
  <c r="M38" i="8" s="1"/>
  <c r="BS1" i="7"/>
  <c r="BS9" i="7" s="1"/>
  <c r="N10" i="8"/>
  <c r="N18" i="8" s="1"/>
  <c r="AQ1" i="7"/>
  <c r="AQ9" i="7" s="1"/>
  <c r="K21" i="8"/>
  <c r="K38" i="8" s="1"/>
  <c r="BQ1" i="7"/>
  <c r="BQ9" i="7" s="1"/>
  <c r="L41" i="8"/>
  <c r="CU1" i="7"/>
  <c r="CU9" i="7" s="1"/>
  <c r="BU1" i="7"/>
  <c r="BU9" i="7" s="1"/>
  <c r="O21" i="8"/>
  <c r="O38" i="8" s="1"/>
  <c r="N7" i="8"/>
  <c r="N1" i="7"/>
  <c r="N9" i="7" s="1"/>
  <c r="L7" i="8"/>
  <c r="L1" i="7"/>
  <c r="L9" i="7" s="1"/>
  <c r="M41" i="8"/>
  <c r="CV1" i="7"/>
  <c r="CV9" i="7" s="1"/>
  <c r="M10" i="8"/>
  <c r="M18" i="8" s="1"/>
  <c r="AP1" i="7"/>
  <c r="AP9" i="7" s="1"/>
  <c r="J10" i="8"/>
  <c r="J18" i="8" s="1"/>
  <c r="AM1" i="7"/>
  <c r="AM9" i="7" s="1"/>
  <c r="O10" i="8"/>
  <c r="O18" i="8" s="1"/>
  <c r="AR1" i="7"/>
  <c r="AR9" i="7" s="1"/>
  <c r="L10" i="8"/>
  <c r="L18" i="8" s="1"/>
  <c r="AO1" i="7"/>
  <c r="AO9" i="7" s="1"/>
  <c r="Y11" i="2"/>
  <c r="J25" i="3" s="1"/>
  <c r="AG11" i="2"/>
  <c r="J33" i="3" s="1"/>
  <c r="J33" i="4" s="1"/>
  <c r="J11" i="2"/>
  <c r="J10" i="3" s="1"/>
  <c r="J10" i="4" s="1"/>
  <c r="Z11" i="2"/>
  <c r="J26" i="3" s="1"/>
  <c r="J26" i="4" s="1"/>
  <c r="K11" i="2"/>
  <c r="J11" i="3" s="1"/>
  <c r="J11" i="4" s="1"/>
  <c r="S11" i="2"/>
  <c r="J19" i="3" s="1"/>
  <c r="J19" i="4" s="1"/>
  <c r="AA11" i="2"/>
  <c r="J27" i="3" s="1"/>
  <c r="J27" i="4" s="1"/>
  <c r="D11" i="2"/>
  <c r="J4" i="3" s="1"/>
  <c r="L11" i="2"/>
  <c r="J12" i="3" s="1"/>
  <c r="J12" i="4" s="1"/>
  <c r="T11" i="2"/>
  <c r="J20" i="3" s="1"/>
  <c r="J20" i="4" s="1"/>
  <c r="AB11" i="2"/>
  <c r="J28" i="3" s="1"/>
  <c r="J28" i="4" s="1"/>
  <c r="I10" i="2"/>
  <c r="I9" i="3" s="1"/>
  <c r="I9" i="4" s="1"/>
  <c r="L16" i="2"/>
  <c r="O12" i="3" s="1"/>
  <c r="O12" i="4" s="1"/>
  <c r="M11" i="2"/>
  <c r="J13" i="3" s="1"/>
  <c r="J13" i="4" s="1"/>
  <c r="U11" i="2"/>
  <c r="J21" i="3" s="1"/>
  <c r="J21" i="4" s="1"/>
  <c r="AC11" i="2"/>
  <c r="J29" i="3" s="1"/>
  <c r="J29" i="4" s="1"/>
  <c r="J10" i="2"/>
  <c r="I10" i="3" s="1"/>
  <c r="I10" i="4" s="1"/>
  <c r="Z10" i="2"/>
  <c r="I26" i="3" s="1"/>
  <c r="I26" i="4" s="1"/>
  <c r="M16" i="2"/>
  <c r="O13" i="3" s="1"/>
  <c r="O13" i="4" s="1"/>
  <c r="F11" i="2"/>
  <c r="J6" i="3" s="1"/>
  <c r="J6" i="4" s="1"/>
  <c r="N11" i="2"/>
  <c r="J14" i="3" s="1"/>
  <c r="J14" i="4" s="1"/>
  <c r="V11" i="2"/>
  <c r="J22" i="3" s="1"/>
  <c r="J22" i="4" s="1"/>
  <c r="AD11" i="2"/>
  <c r="J30" i="3" s="1"/>
  <c r="J30" i="4" s="1"/>
  <c r="K10" i="2"/>
  <c r="I11" i="3" s="1"/>
  <c r="I11" i="4" s="1"/>
  <c r="S10" i="2"/>
  <c r="I19" i="3" s="1"/>
  <c r="I19" i="4" s="1"/>
  <c r="AA10" i="2"/>
  <c r="I27" i="3" s="1"/>
  <c r="I27" i="4" s="1"/>
  <c r="M8" i="2"/>
  <c r="G13" i="3" s="1"/>
  <c r="G13" i="4" s="1"/>
  <c r="U8" i="2"/>
  <c r="G21" i="3" s="1"/>
  <c r="G21" i="4" s="1"/>
  <c r="H7" i="5"/>
  <c r="F8" i="6" s="1"/>
  <c r="X7" i="5"/>
  <c r="F24" i="6" s="1"/>
  <c r="AF7" i="5"/>
  <c r="F32" i="6" s="1"/>
  <c r="K15" i="2"/>
  <c r="N11" i="3" s="1"/>
  <c r="N11" i="4" s="1"/>
  <c r="S15" i="2"/>
  <c r="N19" i="3" s="1"/>
  <c r="N19" i="4" s="1"/>
  <c r="O11" i="2"/>
  <c r="J15" i="3" s="1"/>
  <c r="J15" i="4" s="1"/>
  <c r="W11" i="2"/>
  <c r="J23" i="3" s="1"/>
  <c r="J23" i="4" s="1"/>
  <c r="AE11" i="2"/>
  <c r="J31" i="3" s="1"/>
  <c r="J31" i="4" s="1"/>
  <c r="D10" i="2"/>
  <c r="I4" i="3" s="1"/>
  <c r="L10" i="2"/>
  <c r="I12" i="3" s="1"/>
  <c r="I12" i="4" s="1"/>
  <c r="T10" i="2"/>
  <c r="I20" i="3" s="1"/>
  <c r="I20" i="4" s="1"/>
  <c r="AB10" i="2"/>
  <c r="I28" i="3" s="1"/>
  <c r="I28" i="4" s="1"/>
  <c r="I9" i="2"/>
  <c r="H9" i="3" s="1"/>
  <c r="H9" i="4" s="1"/>
  <c r="Y9" i="2"/>
  <c r="H25" i="3" s="1"/>
  <c r="F8" i="2"/>
  <c r="G6" i="3" s="1"/>
  <c r="G6" i="4" s="1"/>
  <c r="N8" i="2"/>
  <c r="G14" i="3" s="1"/>
  <c r="G14" i="4" s="1"/>
  <c r="V8" i="2"/>
  <c r="G22" i="3" s="1"/>
  <c r="G22" i="4" s="1"/>
  <c r="AD8" i="2"/>
  <c r="G30" i="3" s="1"/>
  <c r="G30" i="4" s="1"/>
  <c r="I7" i="5"/>
  <c r="F9" i="6" s="1"/>
  <c r="J39" i="3" l="1"/>
  <c r="J25" i="4"/>
  <c r="H25" i="4"/>
  <c r="J4" i="4"/>
  <c r="I4" i="4"/>
  <c r="AA7" i="2"/>
  <c r="F27" i="3" s="1"/>
  <c r="AA15" i="2"/>
  <c r="N27" i="3" s="1"/>
  <c r="N27" i="4" s="1"/>
  <c r="Z15" i="2"/>
  <c r="N26" i="3" s="1"/>
  <c r="N26" i="4" s="1"/>
  <c r="K7" i="2"/>
  <c r="F11" i="3" s="1"/>
  <c r="Z7" i="2"/>
  <c r="F26" i="3" s="1"/>
  <c r="AC7" i="5"/>
  <c r="F29" i="6" s="1"/>
  <c r="G7" i="5"/>
  <c r="F7" i="6" s="1"/>
  <c r="F7" i="5"/>
  <c r="F6" i="6" s="1"/>
  <c r="U7" i="5"/>
  <c r="F21" i="6" s="1"/>
  <c r="AG7" i="5"/>
  <c r="F33" i="6" s="1"/>
  <c r="M7" i="5"/>
  <c r="F13" i="6" s="1"/>
  <c r="Z7" i="5"/>
  <c r="F26" i="6" s="1"/>
  <c r="Y7" i="5"/>
  <c r="F25" i="6" s="1"/>
  <c r="E7" i="5"/>
  <c r="F5" i="6" s="1"/>
  <c r="R7" i="5"/>
  <c r="F18" i="6" s="1"/>
  <c r="Q7" i="5"/>
  <c r="F17" i="6" s="1"/>
  <c r="AB7" i="5"/>
  <c r="F28" i="6" s="1"/>
  <c r="J7" i="5"/>
  <c r="F10" i="6" s="1"/>
  <c r="T7" i="5"/>
  <c r="F20" i="6" s="1"/>
  <c r="AE7" i="5"/>
  <c r="F31" i="6" s="1"/>
  <c r="G8" i="7" s="1"/>
  <c r="AD7" i="5"/>
  <c r="F30" i="6" s="1"/>
  <c r="L7" i="5"/>
  <c r="F12" i="6" s="1"/>
  <c r="AA7" i="5"/>
  <c r="F27" i="6" s="1"/>
  <c r="W7" i="5"/>
  <c r="F23" i="6" s="1"/>
  <c r="V7" i="5"/>
  <c r="F22" i="6" s="1"/>
  <c r="D7" i="5"/>
  <c r="F4" i="6" s="1"/>
  <c r="S7" i="5"/>
  <c r="F19" i="6" s="1"/>
  <c r="P7" i="5"/>
  <c r="F16" i="6" s="1"/>
  <c r="G6" i="7" s="1"/>
  <c r="O7" i="5"/>
  <c r="F15" i="6" s="1"/>
  <c r="N7" i="5"/>
  <c r="F14" i="6" s="1"/>
  <c r="K7" i="5"/>
  <c r="F11" i="6" s="1"/>
  <c r="F11" i="4" s="1"/>
  <c r="AD16" i="2"/>
  <c r="O30" i="3" s="1"/>
  <c r="O30" i="4" s="1"/>
  <c r="V16" i="2"/>
  <c r="O22" i="3" s="1"/>
  <c r="O22" i="4" s="1"/>
  <c r="N16" i="2"/>
  <c r="O14" i="3" s="1"/>
  <c r="O14" i="4" s="1"/>
  <c r="F16" i="2"/>
  <c r="O6" i="3" s="1"/>
  <c r="O6" i="4" s="1"/>
  <c r="U16" i="2"/>
  <c r="O21" i="3" s="1"/>
  <c r="O21" i="4" s="1"/>
  <c r="W14" i="2"/>
  <c r="M23" i="3" s="1"/>
  <c r="M23" i="4" s="1"/>
  <c r="P14" i="2"/>
  <c r="M16" i="3" s="1"/>
  <c r="M16" i="4" s="1"/>
  <c r="Q11" i="2"/>
  <c r="J17" i="3" s="1"/>
  <c r="J17" i="4" s="1"/>
  <c r="I11" i="2"/>
  <c r="J9" i="3" s="1"/>
  <c r="J9" i="4" s="1"/>
  <c r="AG9" i="2"/>
  <c r="H33" i="3" s="1"/>
  <c r="H33" i="4" s="1"/>
  <c r="AF9" i="2"/>
  <c r="H32" i="3" s="1"/>
  <c r="H32" i="4" s="1"/>
  <c r="Q9" i="2"/>
  <c r="H17" i="3" s="1"/>
  <c r="H17" i="4" s="1"/>
  <c r="X9" i="2"/>
  <c r="H24" i="3" s="1"/>
  <c r="H24" i="4" s="1"/>
  <c r="P9" i="2"/>
  <c r="H16" i="3" s="1"/>
  <c r="H16" i="4" s="1"/>
  <c r="H9" i="2"/>
  <c r="H8" i="3" s="1"/>
  <c r="H8" i="4" s="1"/>
  <c r="R7" i="2"/>
  <c r="F18" i="3" s="1"/>
  <c r="F18" i="4" s="1"/>
  <c r="G10" i="2"/>
  <c r="I7" i="3" s="1"/>
  <c r="I7" i="4" s="1"/>
  <c r="J7" i="2"/>
  <c r="F10" i="3" s="1"/>
  <c r="F10" i="4" s="1"/>
  <c r="J15" i="2"/>
  <c r="N10" i="3" s="1"/>
  <c r="N10" i="4" s="1"/>
  <c r="AD9" i="2"/>
  <c r="H30" i="3" s="1"/>
  <c r="H30" i="4" s="1"/>
  <c r="AG10" i="2"/>
  <c r="I33" i="3" s="1"/>
  <c r="I33" i="4" s="1"/>
  <c r="AB8" i="2"/>
  <c r="G28" i="3" s="1"/>
  <c r="G28" i="4" s="1"/>
  <c r="AE9" i="2"/>
  <c r="H31" i="3" s="1"/>
  <c r="H31" i="4" s="1"/>
  <c r="AB16" i="2"/>
  <c r="O28" i="3" s="1"/>
  <c r="O28" i="4" s="1"/>
  <c r="V9" i="2"/>
  <c r="H22" i="3" s="1"/>
  <c r="H22" i="4" s="1"/>
  <c r="Y10" i="2"/>
  <c r="I25" i="3" s="1"/>
  <c r="S16" i="2"/>
  <c r="O19" i="3" s="1"/>
  <c r="O19" i="4" s="1"/>
  <c r="AF14" i="2"/>
  <c r="M32" i="3" s="1"/>
  <c r="M32" i="4" s="1"/>
  <c r="S7" i="2"/>
  <c r="F19" i="3" s="1"/>
  <c r="F19" i="4" s="1"/>
  <c r="X14" i="2"/>
  <c r="M24" i="3" s="1"/>
  <c r="M24" i="4" s="1"/>
  <c r="Y7" i="2"/>
  <c r="F25" i="3" s="1"/>
  <c r="T8" i="2"/>
  <c r="G20" i="3" s="1"/>
  <c r="G20" i="4" s="1"/>
  <c r="W9" i="2"/>
  <c r="H23" i="3" s="1"/>
  <c r="H23" i="4" s="1"/>
  <c r="Y15" i="2"/>
  <c r="N25" i="3" s="1"/>
  <c r="T16" i="2"/>
  <c r="O20" i="3" s="1"/>
  <c r="O20" i="4" s="1"/>
  <c r="N9" i="2"/>
  <c r="H14" i="3" s="1"/>
  <c r="H14" i="4" s="1"/>
  <c r="Q10" i="2"/>
  <c r="I17" i="3" s="1"/>
  <c r="I17" i="4" s="1"/>
  <c r="K16" i="2"/>
  <c r="O11" i="3" s="1"/>
  <c r="O11" i="4" s="1"/>
  <c r="AF10" i="2"/>
  <c r="I32" i="3" s="1"/>
  <c r="I32" i="4" s="1"/>
  <c r="L8" i="2"/>
  <c r="G12" i="3" s="1"/>
  <c r="G12" i="4" s="1"/>
  <c r="F9" i="2"/>
  <c r="H6" i="3" s="1"/>
  <c r="H6" i="4" s="1"/>
  <c r="X10" i="2"/>
  <c r="I24" i="3" s="1"/>
  <c r="I24" i="4" s="1"/>
  <c r="M13" i="2"/>
  <c r="L13" i="3" s="1"/>
  <c r="L13" i="4" s="1"/>
  <c r="D8" i="2"/>
  <c r="G4" i="3" s="1"/>
  <c r="D16" i="2"/>
  <c r="O4" i="3" s="1"/>
  <c r="M9" i="2"/>
  <c r="H13" i="3" s="1"/>
  <c r="H13" i="4" s="1"/>
  <c r="P10" i="2"/>
  <c r="I16" i="3" s="1"/>
  <c r="I16" i="4" s="1"/>
  <c r="AE10" i="2"/>
  <c r="I31" i="3" s="1"/>
  <c r="I31" i="4" s="1"/>
  <c r="H14" i="2"/>
  <c r="M8" i="3" s="1"/>
  <c r="M8" i="4" s="1"/>
  <c r="AC8" i="2"/>
  <c r="G29" i="3" s="1"/>
  <c r="G29" i="4" s="1"/>
  <c r="AC16" i="2"/>
  <c r="O29" i="3" s="1"/>
  <c r="O29" i="4" s="1"/>
  <c r="H10" i="2"/>
  <c r="I8" i="3" s="1"/>
  <c r="I8" i="4" s="1"/>
  <c r="W10" i="2"/>
  <c r="I23" i="3" s="1"/>
  <c r="I23" i="4" s="1"/>
  <c r="AF11" i="2"/>
  <c r="J32" i="3" s="1"/>
  <c r="J32" i="4" s="1"/>
  <c r="T13" i="2"/>
  <c r="L20" i="3" s="1"/>
  <c r="L20" i="4" s="1"/>
  <c r="V14" i="2"/>
  <c r="M22" i="3" s="1"/>
  <c r="M22" i="4" s="1"/>
  <c r="R8" i="2"/>
  <c r="G18" i="3" s="1"/>
  <c r="G18" i="4" s="1"/>
  <c r="R16" i="2"/>
  <c r="O18" i="3" s="1"/>
  <c r="O18" i="4" s="1"/>
  <c r="D9" i="2"/>
  <c r="H4" i="3" s="1"/>
  <c r="AG12" i="2"/>
  <c r="K33" i="3" s="1"/>
  <c r="K33" i="4" s="1"/>
  <c r="AB13" i="2"/>
  <c r="L28" i="3" s="1"/>
  <c r="L28" i="4" s="1"/>
  <c r="AE14" i="2"/>
  <c r="M31" i="3" s="1"/>
  <c r="M31" i="4" s="1"/>
  <c r="AG7" i="2"/>
  <c r="F33" i="3" s="1"/>
  <c r="F33" i="4" s="1"/>
  <c r="AF12" i="2"/>
  <c r="K32" i="3" s="1"/>
  <c r="K32" i="4" s="1"/>
  <c r="AA13" i="2"/>
  <c r="L27" i="3" s="1"/>
  <c r="L27" i="4" s="1"/>
  <c r="AD14" i="2"/>
  <c r="M30" i="3" s="1"/>
  <c r="M30" i="4" s="1"/>
  <c r="W7" i="2"/>
  <c r="F23" i="3" s="1"/>
  <c r="F23" i="4" s="1"/>
  <c r="Z8" i="2"/>
  <c r="G26" i="3" s="1"/>
  <c r="G26" i="4" s="1"/>
  <c r="U9" i="2"/>
  <c r="H21" i="3" s="1"/>
  <c r="H21" i="4" s="1"/>
  <c r="AD12" i="2"/>
  <c r="K30" i="3" s="1"/>
  <c r="K30" i="4" s="1"/>
  <c r="AG13" i="2"/>
  <c r="L33" i="3" s="1"/>
  <c r="L33" i="4" s="1"/>
  <c r="AB14" i="2"/>
  <c r="M28" i="3" s="1"/>
  <c r="M28" i="4" s="1"/>
  <c r="W15" i="2"/>
  <c r="N23" i="3" s="1"/>
  <c r="N23" i="4" s="1"/>
  <c r="Z16" i="2"/>
  <c r="O26" i="3" s="1"/>
  <c r="O26" i="4" s="1"/>
  <c r="V7" i="2"/>
  <c r="F22" i="3" s="1"/>
  <c r="F22" i="4" s="1"/>
  <c r="Q8" i="2"/>
  <c r="G17" i="3" s="1"/>
  <c r="G17" i="4" s="1"/>
  <c r="L9" i="2"/>
  <c r="H12" i="3" s="1"/>
  <c r="H12" i="4" s="1"/>
  <c r="O10" i="2"/>
  <c r="I15" i="3" s="1"/>
  <c r="I15" i="4" s="1"/>
  <c r="M12" i="2"/>
  <c r="K13" i="3" s="1"/>
  <c r="K13" i="4" s="1"/>
  <c r="P13" i="2"/>
  <c r="L16" i="3" s="1"/>
  <c r="L16" i="4" s="1"/>
  <c r="S14" i="2"/>
  <c r="M19" i="3" s="1"/>
  <c r="M19" i="4" s="1"/>
  <c r="V15" i="2"/>
  <c r="N22" i="3" s="1"/>
  <c r="N22" i="4" s="1"/>
  <c r="Q16" i="2"/>
  <c r="O17" i="3" s="1"/>
  <c r="O17" i="4" s="1"/>
  <c r="Y12" i="2"/>
  <c r="K25" i="3" s="1"/>
  <c r="X12" i="2"/>
  <c r="K24" i="3" s="1"/>
  <c r="K24" i="4" s="1"/>
  <c r="S13" i="2"/>
  <c r="L19" i="3" s="1"/>
  <c r="L19" i="4" s="1"/>
  <c r="O7" i="2"/>
  <c r="F15" i="3" s="1"/>
  <c r="F15" i="4" s="1"/>
  <c r="V12" i="2"/>
  <c r="K22" i="3" s="1"/>
  <c r="K22" i="4" s="1"/>
  <c r="Y13" i="2"/>
  <c r="L25" i="3" s="1"/>
  <c r="T14" i="2"/>
  <c r="M20" i="3" s="1"/>
  <c r="M20" i="4" s="1"/>
  <c r="N7" i="2"/>
  <c r="F14" i="3" s="1"/>
  <c r="F14" i="4" s="1"/>
  <c r="I8" i="2"/>
  <c r="G9" i="3" s="1"/>
  <c r="G9" i="4" s="1"/>
  <c r="E12" i="2"/>
  <c r="K5" i="3" s="1"/>
  <c r="K5" i="4" s="1"/>
  <c r="H13" i="2"/>
  <c r="L8" i="3" s="1"/>
  <c r="L8" i="4" s="1"/>
  <c r="K14" i="2"/>
  <c r="M11" i="3" s="1"/>
  <c r="M11" i="4" s="1"/>
  <c r="N15" i="2"/>
  <c r="N14" i="3" s="1"/>
  <c r="N14" i="4" s="1"/>
  <c r="I16" i="2"/>
  <c r="O9" i="3" s="1"/>
  <c r="O9" i="4" s="1"/>
  <c r="AC10" i="2"/>
  <c r="I29" i="3" s="1"/>
  <c r="I29" i="4" s="1"/>
  <c r="Q12" i="2"/>
  <c r="K17" i="3" s="1"/>
  <c r="K17" i="4" s="1"/>
  <c r="L13" i="2"/>
  <c r="L12" i="3" s="1"/>
  <c r="L12" i="4" s="1"/>
  <c r="Q7" i="2"/>
  <c r="F17" i="3" s="1"/>
  <c r="F17" i="4" s="1"/>
  <c r="P12" i="2"/>
  <c r="K16" i="3" s="1"/>
  <c r="K16" i="4" s="1"/>
  <c r="K13" i="2"/>
  <c r="L11" i="3" s="1"/>
  <c r="L11" i="4" s="1"/>
  <c r="N14" i="2"/>
  <c r="M14" i="3" s="1"/>
  <c r="M14" i="4" s="1"/>
  <c r="G7" i="2"/>
  <c r="F7" i="3" s="1"/>
  <c r="F7" i="4" s="1"/>
  <c r="J8" i="2"/>
  <c r="G10" i="3" s="1"/>
  <c r="G10" i="4" s="1"/>
  <c r="E9" i="2"/>
  <c r="H5" i="3" s="1"/>
  <c r="H5" i="4" s="1"/>
  <c r="N12" i="2"/>
  <c r="K14" i="3" s="1"/>
  <c r="K14" i="4" s="1"/>
  <c r="Q13" i="2"/>
  <c r="L17" i="3" s="1"/>
  <c r="L17" i="4" s="1"/>
  <c r="L14" i="2"/>
  <c r="M12" i="3" s="1"/>
  <c r="M12" i="4" s="1"/>
  <c r="G15" i="2"/>
  <c r="N7" i="3" s="1"/>
  <c r="N7" i="4" s="1"/>
  <c r="J16" i="2"/>
  <c r="O10" i="3" s="1"/>
  <c r="O10" i="4" s="1"/>
  <c r="F7" i="2"/>
  <c r="F6" i="3" s="1"/>
  <c r="F6" i="4" s="1"/>
  <c r="F15" i="2"/>
  <c r="N6" i="3" s="1"/>
  <c r="N6" i="4" s="1"/>
  <c r="AB7" i="2"/>
  <c r="F28" i="3" s="1"/>
  <c r="F28" i="4" s="1"/>
  <c r="AE8" i="2"/>
  <c r="G31" i="3" s="1"/>
  <c r="G31" i="4" s="1"/>
  <c r="U10" i="2"/>
  <c r="I21" i="3" s="1"/>
  <c r="I21" i="4" s="1"/>
  <c r="X11" i="2"/>
  <c r="J24" i="3" s="1"/>
  <c r="J24" i="4" s="1"/>
  <c r="AA12" i="2"/>
  <c r="K27" i="3" s="1"/>
  <c r="K27" i="4" s="1"/>
  <c r="AD13" i="2"/>
  <c r="L30" i="3" s="1"/>
  <c r="L30" i="4" s="1"/>
  <c r="AG14" i="2"/>
  <c r="M33" i="3" s="1"/>
  <c r="M33" i="4" s="1"/>
  <c r="AB15" i="2"/>
  <c r="N28" i="3" s="1"/>
  <c r="N28" i="4" s="1"/>
  <c r="AE16" i="2"/>
  <c r="O31" i="3" s="1"/>
  <c r="O31" i="4" s="1"/>
  <c r="AC13" i="2"/>
  <c r="L29" i="3" s="1"/>
  <c r="L29" i="4" s="1"/>
  <c r="I12" i="2"/>
  <c r="K9" i="3" s="1"/>
  <c r="K9" i="4" s="1"/>
  <c r="D13" i="2"/>
  <c r="L4" i="3" s="1"/>
  <c r="G14" i="2"/>
  <c r="M7" i="3" s="1"/>
  <c r="M7" i="4" s="1"/>
  <c r="I7" i="2"/>
  <c r="F9" i="3" s="1"/>
  <c r="F9" i="4" s="1"/>
  <c r="H12" i="2"/>
  <c r="K8" i="3" s="1"/>
  <c r="K8" i="4" s="1"/>
  <c r="C13" i="2"/>
  <c r="L3" i="3" s="1"/>
  <c r="F14" i="2"/>
  <c r="M6" i="3" s="1"/>
  <c r="M6" i="4" s="1"/>
  <c r="I15" i="2"/>
  <c r="N9" i="3" s="1"/>
  <c r="N9" i="4" s="1"/>
  <c r="AF7" i="2"/>
  <c r="F32" i="3" s="1"/>
  <c r="F32" i="4" s="1"/>
  <c r="AC14" i="2"/>
  <c r="M29" i="3" s="1"/>
  <c r="M29" i="4" s="1"/>
  <c r="F12" i="2"/>
  <c r="K6" i="3" s="1"/>
  <c r="K6" i="4" s="1"/>
  <c r="D14" i="2"/>
  <c r="M4" i="3" s="1"/>
  <c r="T7" i="2"/>
  <c r="F20" i="3" s="1"/>
  <c r="F20" i="4" s="1"/>
  <c r="W8" i="2"/>
  <c r="G23" i="3" s="1"/>
  <c r="G23" i="4" s="1"/>
  <c r="Z9" i="2"/>
  <c r="H26" i="3" s="1"/>
  <c r="H26" i="4" s="1"/>
  <c r="M10" i="2"/>
  <c r="I13" i="3" s="1"/>
  <c r="I13" i="4" s="1"/>
  <c r="P11" i="2"/>
  <c r="J16" i="3" s="1"/>
  <c r="J16" i="4" s="1"/>
  <c r="S12" i="2"/>
  <c r="K19" i="3" s="1"/>
  <c r="K19" i="4" s="1"/>
  <c r="V13" i="2"/>
  <c r="L22" i="3" s="1"/>
  <c r="L22" i="4" s="1"/>
  <c r="Y14" i="2"/>
  <c r="M25" i="3" s="1"/>
  <c r="T15" i="2"/>
  <c r="N20" i="3" s="1"/>
  <c r="N20" i="4" s="1"/>
  <c r="W16" i="2"/>
  <c r="O23" i="3" s="1"/>
  <c r="O23" i="4" s="1"/>
  <c r="U13" i="2"/>
  <c r="L21" i="3" s="1"/>
  <c r="L21" i="4" s="1"/>
  <c r="X7" i="2"/>
  <c r="F24" i="3" s="1"/>
  <c r="F24" i="4" s="1"/>
  <c r="AA8" i="2"/>
  <c r="G27" i="3" s="1"/>
  <c r="G27" i="4" s="1"/>
  <c r="AE12" i="2"/>
  <c r="K31" i="3" s="1"/>
  <c r="K31" i="4" s="1"/>
  <c r="X15" i="2"/>
  <c r="N24" i="3" s="1"/>
  <c r="N24" i="4" s="1"/>
  <c r="AA16" i="2"/>
  <c r="O27" i="3" s="1"/>
  <c r="O27" i="4" s="1"/>
  <c r="AC7" i="2"/>
  <c r="F29" i="3" s="1"/>
  <c r="F29" i="4" s="1"/>
  <c r="AF8" i="2"/>
  <c r="G32" i="3" s="1"/>
  <c r="G32" i="4" s="1"/>
  <c r="AA9" i="2"/>
  <c r="H27" i="3" s="1"/>
  <c r="H27" i="4" s="1"/>
  <c r="AD10" i="2"/>
  <c r="I30" i="3" s="1"/>
  <c r="I30" i="4" s="1"/>
  <c r="AB12" i="2"/>
  <c r="K28" i="3" s="1"/>
  <c r="K28" i="4" s="1"/>
  <c r="AC15" i="2"/>
  <c r="N29" i="3" s="1"/>
  <c r="N29" i="4" s="1"/>
  <c r="AF16" i="2"/>
  <c r="O32" i="3" s="1"/>
  <c r="O32" i="4" s="1"/>
  <c r="L7" i="2"/>
  <c r="F12" i="3" s="1"/>
  <c r="F12" i="4" s="1"/>
  <c r="H11" i="2"/>
  <c r="J8" i="3" s="1"/>
  <c r="J8" i="4" s="1"/>
  <c r="K12" i="2"/>
  <c r="K11" i="3" s="1"/>
  <c r="K11" i="4" s="1"/>
  <c r="N13" i="2"/>
  <c r="L14" i="3" s="1"/>
  <c r="L14" i="4" s="1"/>
  <c r="Q14" i="2"/>
  <c r="M17" i="3" s="1"/>
  <c r="M17" i="4" s="1"/>
  <c r="L15" i="2"/>
  <c r="N12" i="3" s="1"/>
  <c r="N12" i="4" s="1"/>
  <c r="R12" i="2"/>
  <c r="K18" i="3" s="1"/>
  <c r="K18" i="4" s="1"/>
  <c r="P7" i="2"/>
  <c r="F16" i="3" s="1"/>
  <c r="F16" i="4" s="1"/>
  <c r="S8" i="2"/>
  <c r="G19" i="3" s="1"/>
  <c r="G19" i="4" s="1"/>
  <c r="W12" i="2"/>
  <c r="K23" i="3" s="1"/>
  <c r="K23" i="4" s="1"/>
  <c r="Z13" i="2"/>
  <c r="L26" i="3" s="1"/>
  <c r="L26" i="4" s="1"/>
  <c r="M14" i="2"/>
  <c r="M13" i="3" s="1"/>
  <c r="M13" i="4" s="1"/>
  <c r="P15" i="2"/>
  <c r="N16" i="3" s="1"/>
  <c r="N16" i="4" s="1"/>
  <c r="U7" i="2"/>
  <c r="F21" i="3" s="1"/>
  <c r="F21" i="4" s="1"/>
  <c r="X8" i="2"/>
  <c r="G24" i="3" s="1"/>
  <c r="G24" i="4" s="1"/>
  <c r="S9" i="2"/>
  <c r="H19" i="3" s="1"/>
  <c r="H19" i="4" s="1"/>
  <c r="V10" i="2"/>
  <c r="I22" i="3" s="1"/>
  <c r="I22" i="4" s="1"/>
  <c r="T12" i="2"/>
  <c r="K20" i="3" s="1"/>
  <c r="K20" i="4" s="1"/>
  <c r="W13" i="2"/>
  <c r="L23" i="3" s="1"/>
  <c r="L23" i="4" s="1"/>
  <c r="Z14" i="2"/>
  <c r="M26" i="3" s="1"/>
  <c r="M26" i="4" s="1"/>
  <c r="U15" i="2"/>
  <c r="N21" i="3" s="1"/>
  <c r="N21" i="4" s="1"/>
  <c r="D7" i="2"/>
  <c r="F4" i="3" s="1"/>
  <c r="J9" i="2"/>
  <c r="H10" i="3" s="1"/>
  <c r="H10" i="4" s="1"/>
  <c r="F13" i="2"/>
  <c r="L6" i="3" s="1"/>
  <c r="L6" i="4" s="1"/>
  <c r="I14" i="2"/>
  <c r="M9" i="3" s="1"/>
  <c r="M9" i="4" s="1"/>
  <c r="D15" i="2"/>
  <c r="N4" i="3" s="1"/>
  <c r="G16" i="2"/>
  <c r="O7" i="3" s="1"/>
  <c r="O7" i="4" s="1"/>
  <c r="J12" i="2"/>
  <c r="K10" i="3" s="1"/>
  <c r="K10" i="4" s="1"/>
  <c r="E13" i="2"/>
  <c r="L5" i="3" s="1"/>
  <c r="L5" i="4" s="1"/>
  <c r="H7" i="2"/>
  <c r="F8" i="3" s="1"/>
  <c r="F8" i="4" s="1"/>
  <c r="K8" i="2"/>
  <c r="G11" i="3" s="1"/>
  <c r="G11" i="4" s="1"/>
  <c r="O12" i="2"/>
  <c r="K15" i="3" s="1"/>
  <c r="K15" i="4" s="1"/>
  <c r="R13" i="2"/>
  <c r="L18" i="3" s="1"/>
  <c r="L18" i="4" s="1"/>
  <c r="E14" i="2"/>
  <c r="M5" i="3" s="1"/>
  <c r="M5" i="4" s="1"/>
  <c r="H15" i="2"/>
  <c r="N8" i="3" s="1"/>
  <c r="N8" i="4" s="1"/>
  <c r="AG8" i="2"/>
  <c r="G33" i="3" s="1"/>
  <c r="G33" i="4" s="1"/>
  <c r="AB9" i="2"/>
  <c r="H28" i="3" s="1"/>
  <c r="H28" i="4" s="1"/>
  <c r="AC12" i="2"/>
  <c r="K29" i="3" s="1"/>
  <c r="K29" i="4" s="1"/>
  <c r="AF13" i="2"/>
  <c r="L32" i="3" s="1"/>
  <c r="L32" i="4" s="1"/>
  <c r="AG16" i="2"/>
  <c r="O33" i="3" s="1"/>
  <c r="O33" i="4" s="1"/>
  <c r="M7" i="2"/>
  <c r="F13" i="3" s="1"/>
  <c r="F13" i="4" s="1"/>
  <c r="N10" i="2"/>
  <c r="I14" i="3" s="1"/>
  <c r="I14" i="4" s="1"/>
  <c r="L12" i="2"/>
  <c r="K12" i="3" s="1"/>
  <c r="K12" i="4" s="1"/>
  <c r="R14" i="2"/>
  <c r="M18" i="3" s="1"/>
  <c r="M18" i="4" s="1"/>
  <c r="M15" i="2"/>
  <c r="N13" i="3" s="1"/>
  <c r="N13" i="4" s="1"/>
  <c r="J13" i="2"/>
  <c r="L10" i="3" s="1"/>
  <c r="L10" i="4" s="1"/>
  <c r="AE7" i="2"/>
  <c r="F31" i="3" s="1"/>
  <c r="F31" i="4" s="1"/>
  <c r="AC9" i="2"/>
  <c r="H29" i="3" s="1"/>
  <c r="H29" i="4" s="1"/>
  <c r="AE15" i="2"/>
  <c r="N31" i="3" s="1"/>
  <c r="N31" i="4" s="1"/>
  <c r="AD7" i="2"/>
  <c r="F30" i="3" s="1"/>
  <c r="F30" i="4" s="1"/>
  <c r="Y8" i="2"/>
  <c r="G25" i="3" s="1"/>
  <c r="T9" i="2"/>
  <c r="H20" i="3" s="1"/>
  <c r="H20" i="4" s="1"/>
  <c r="U12" i="2"/>
  <c r="K21" i="3" s="1"/>
  <c r="K21" i="4" s="1"/>
  <c r="X13" i="2"/>
  <c r="L24" i="3" s="1"/>
  <c r="L24" i="4" s="1"/>
  <c r="AA14" i="2"/>
  <c r="M27" i="3" s="1"/>
  <c r="M27" i="4" s="1"/>
  <c r="AD15" i="2"/>
  <c r="N30" i="3" s="1"/>
  <c r="N30" i="4" s="1"/>
  <c r="Y16" i="2"/>
  <c r="O25" i="3" s="1"/>
  <c r="E7" i="2"/>
  <c r="F5" i="3" s="1"/>
  <c r="F5" i="4" s="1"/>
  <c r="H8" i="2"/>
  <c r="G8" i="3" s="1"/>
  <c r="G8" i="4" s="1"/>
  <c r="F10" i="2"/>
  <c r="I6" i="3" s="1"/>
  <c r="I6" i="4" s="1"/>
  <c r="D12" i="2"/>
  <c r="K4" i="3" s="1"/>
  <c r="G13" i="2"/>
  <c r="L7" i="3" s="1"/>
  <c r="L7" i="4" s="1"/>
  <c r="J14" i="2"/>
  <c r="M10" i="3" s="1"/>
  <c r="M10" i="4" s="1"/>
  <c r="E15" i="2"/>
  <c r="N5" i="3" s="1"/>
  <c r="N5" i="4" s="1"/>
  <c r="H16" i="2"/>
  <c r="O8" i="3" s="1"/>
  <c r="O8" i="4" s="1"/>
  <c r="F27" i="4" l="1"/>
  <c r="F26" i="4"/>
  <c r="B9" i="5"/>
  <c r="H36" i="6" s="1"/>
  <c r="K9" i="5"/>
  <c r="H11" i="6" s="1"/>
  <c r="K9" i="2"/>
  <c r="H11" i="3" s="1"/>
  <c r="B7" i="5"/>
  <c r="F36" i="6" s="1"/>
  <c r="B8" i="14"/>
  <c r="G36" i="17" s="1"/>
  <c r="AH8" i="14"/>
  <c r="G34" i="17" s="1"/>
  <c r="G1" i="17" s="1"/>
  <c r="B9" i="14"/>
  <c r="H36" i="17" s="1"/>
  <c r="R9" i="14"/>
  <c r="H18" i="17" s="1"/>
  <c r="R9" i="2"/>
  <c r="H18" i="3" s="1"/>
  <c r="AE13" i="2"/>
  <c r="L31" i="3" s="1"/>
  <c r="L31" i="4" s="1"/>
  <c r="B10" i="5"/>
  <c r="I36" i="6" s="1"/>
  <c r="E8" i="12"/>
  <c r="G5" i="15" s="1"/>
  <c r="G38" i="15" s="1"/>
  <c r="B7" i="14"/>
  <c r="F36" i="17" s="1"/>
  <c r="R10" i="12"/>
  <c r="I18" i="15" s="1"/>
  <c r="R10" i="2"/>
  <c r="I18" i="3" s="1"/>
  <c r="C16" i="5"/>
  <c r="O3" i="6" s="1"/>
  <c r="B16" i="5"/>
  <c r="O36" i="6" s="1"/>
  <c r="O8" i="12"/>
  <c r="G15" i="15" s="1"/>
  <c r="O8" i="2"/>
  <c r="G15" i="3" s="1"/>
  <c r="C7" i="13"/>
  <c r="F3" i="16" s="1"/>
  <c r="B7" i="13"/>
  <c r="F36" i="16" s="1"/>
  <c r="B10" i="13"/>
  <c r="I36" i="16" s="1"/>
  <c r="AH10" i="13"/>
  <c r="I34" i="16" s="1"/>
  <c r="I1" i="16" s="1"/>
  <c r="I13" i="2"/>
  <c r="L9" i="3" s="1"/>
  <c r="L9" i="4" s="1"/>
  <c r="E10" i="12"/>
  <c r="I5" i="15" s="1"/>
  <c r="I38" i="15" s="1"/>
  <c r="E10" i="2"/>
  <c r="I5" i="3" s="1"/>
  <c r="I5" i="4" s="1"/>
  <c r="O9" i="12"/>
  <c r="H15" i="15" s="1"/>
  <c r="O9" i="2"/>
  <c r="H15" i="3" s="1"/>
  <c r="B8" i="5"/>
  <c r="G36" i="6" s="1"/>
  <c r="AH8" i="5"/>
  <c r="G34" i="6" s="1"/>
  <c r="G1" i="6" s="1"/>
  <c r="C9" i="12"/>
  <c r="H3" i="15" s="1"/>
  <c r="C9" i="2"/>
  <c r="H3" i="3" s="1"/>
  <c r="E11" i="12"/>
  <c r="J5" i="15" s="1"/>
  <c r="J38" i="15" s="1"/>
  <c r="E11" i="2"/>
  <c r="J5" i="3" s="1"/>
  <c r="N38" i="3"/>
  <c r="N4" i="4"/>
  <c r="M39" i="3"/>
  <c r="M25" i="4"/>
  <c r="M38" i="3"/>
  <c r="M4" i="4"/>
  <c r="G4" i="4"/>
  <c r="I39" i="3"/>
  <c r="I25" i="4"/>
  <c r="O39" i="3"/>
  <c r="O25" i="4"/>
  <c r="L39" i="3"/>
  <c r="L25" i="4"/>
  <c r="F39" i="3"/>
  <c r="F25" i="4"/>
  <c r="L4" i="4"/>
  <c r="L38" i="3"/>
  <c r="F38" i="3"/>
  <c r="F4" i="4"/>
  <c r="H4" i="4"/>
  <c r="H38" i="3"/>
  <c r="G3" i="7"/>
  <c r="F38" i="6"/>
  <c r="H39" i="3"/>
  <c r="K38" i="3"/>
  <c r="K4" i="4"/>
  <c r="H3" i="4"/>
  <c r="G39" i="3"/>
  <c r="G25" i="4"/>
  <c r="L3" i="4"/>
  <c r="K25" i="4"/>
  <c r="O4" i="4"/>
  <c r="N25" i="4"/>
  <c r="N39" i="3"/>
  <c r="C12" i="2"/>
  <c r="K3" i="3" s="1"/>
  <c r="B10" i="2"/>
  <c r="I36" i="3" s="1"/>
  <c r="B12" i="13"/>
  <c r="K36" i="16" s="1"/>
  <c r="AH12" i="13"/>
  <c r="K34" i="16" s="1"/>
  <c r="Z12" i="13"/>
  <c r="K26" i="16" s="1"/>
  <c r="AG15" i="12"/>
  <c r="N33" i="15" s="1"/>
  <c r="O14" i="2"/>
  <c r="M15" i="3" s="1"/>
  <c r="M15" i="4" s="1"/>
  <c r="R15" i="2"/>
  <c r="N18" i="3" s="1"/>
  <c r="N18" i="4" s="1"/>
  <c r="Q15" i="2"/>
  <c r="N17" i="3" s="1"/>
  <c r="N17" i="4" s="1"/>
  <c r="AF15" i="2"/>
  <c r="N32" i="3" s="1"/>
  <c r="N32" i="4" s="1"/>
  <c r="R11" i="2"/>
  <c r="J18" i="3" s="1"/>
  <c r="J18" i="4" s="1"/>
  <c r="C11" i="2"/>
  <c r="J3" i="3" s="1"/>
  <c r="B13" i="2"/>
  <c r="L36" i="3" s="1"/>
  <c r="O16" i="2"/>
  <c r="O15" i="3" s="1"/>
  <c r="O15" i="4" s="1"/>
  <c r="G8" i="2"/>
  <c r="G7" i="3" s="1"/>
  <c r="G7" i="4" s="1"/>
  <c r="B9" i="2"/>
  <c r="H36" i="3" s="1"/>
  <c r="G9" i="2"/>
  <c r="H7" i="3" s="1"/>
  <c r="H7" i="4" s="1"/>
  <c r="O15" i="2"/>
  <c r="N15" i="3" s="1"/>
  <c r="N15" i="4" s="1"/>
  <c r="B12" i="2"/>
  <c r="K36" i="3" s="1"/>
  <c r="G12" i="2"/>
  <c r="K7" i="3" s="1"/>
  <c r="K7" i="4" s="1"/>
  <c r="H11" i="4" l="1"/>
  <c r="H18" i="4"/>
  <c r="AH9" i="14"/>
  <c r="H34" i="17" s="1"/>
  <c r="H1" i="17" s="1"/>
  <c r="AH7" i="13"/>
  <c r="F34" i="16" s="1"/>
  <c r="H15" i="4"/>
  <c r="AH9" i="5"/>
  <c r="H34" i="6" s="1"/>
  <c r="H1" i="6" s="1"/>
  <c r="I1" i="7" s="1"/>
  <c r="I9" i="7" s="1"/>
  <c r="I18" i="4"/>
  <c r="G15" i="4"/>
  <c r="B7" i="2"/>
  <c r="F36" i="3" s="1"/>
  <c r="B8" i="13"/>
  <c r="G36" i="16" s="1"/>
  <c r="J21" i="8"/>
  <c r="J38" i="8" s="1"/>
  <c r="BP1" i="7"/>
  <c r="BP9" i="7" s="1"/>
  <c r="AH7" i="2"/>
  <c r="F34" i="3" s="1"/>
  <c r="F1" i="3" s="1"/>
  <c r="C7" i="2"/>
  <c r="F3" i="3" s="1"/>
  <c r="AH11" i="5"/>
  <c r="J34" i="6" s="1"/>
  <c r="C11" i="5"/>
  <c r="J3" i="6" s="1"/>
  <c r="B11" i="5"/>
  <c r="J36" i="6" s="1"/>
  <c r="AH7" i="14"/>
  <c r="F34" i="17" s="1"/>
  <c r="C7" i="14"/>
  <c r="F3" i="17" s="1"/>
  <c r="I38" i="3"/>
  <c r="C10" i="2"/>
  <c r="I3" i="3" s="1"/>
  <c r="I3" i="4" s="1"/>
  <c r="AH7" i="5"/>
  <c r="F34" i="6" s="1"/>
  <c r="F1" i="6" s="1"/>
  <c r="C7" i="5"/>
  <c r="F3" i="6" s="1"/>
  <c r="C10" i="12"/>
  <c r="I3" i="15" s="1"/>
  <c r="B8" i="12"/>
  <c r="G36" i="15" s="1"/>
  <c r="H7" i="8"/>
  <c r="H1" i="7"/>
  <c r="H9" i="7" s="1"/>
  <c r="G26" i="8"/>
  <c r="BM4" i="7"/>
  <c r="F1" i="16"/>
  <c r="AH16" i="5"/>
  <c r="O34" i="6" s="1"/>
  <c r="O1" i="6" s="1"/>
  <c r="E8" i="2"/>
  <c r="G5" i="3" s="1"/>
  <c r="AH11" i="12"/>
  <c r="J34" i="15" s="1"/>
  <c r="C11" i="12"/>
  <c r="J3" i="15" s="1"/>
  <c r="J3" i="4" s="1"/>
  <c r="X16" i="12"/>
  <c r="O24" i="15" s="1"/>
  <c r="X16" i="2"/>
  <c r="O24" i="3" s="1"/>
  <c r="B10" i="12"/>
  <c r="I36" i="15" s="1"/>
  <c r="B11" i="12"/>
  <c r="J36" i="15" s="1"/>
  <c r="P8" i="2"/>
  <c r="G16" i="3" s="1"/>
  <c r="G16" i="4" s="1"/>
  <c r="P16" i="2"/>
  <c r="O16" i="3" s="1"/>
  <c r="O16" i="4" s="1"/>
  <c r="J5" i="4"/>
  <c r="J38" i="3"/>
  <c r="B9" i="12"/>
  <c r="H36" i="15" s="1"/>
  <c r="P4" i="7"/>
  <c r="AH10" i="5"/>
  <c r="I34" i="6" s="1"/>
  <c r="I1" i="6" s="1"/>
  <c r="H10" i="8"/>
  <c r="H18" i="8" s="1"/>
  <c r="AK1" i="7"/>
  <c r="AK9" i="7" s="1"/>
  <c r="CR4" i="7"/>
  <c r="C8" i="12"/>
  <c r="G3" i="15" s="1"/>
  <c r="AH10" i="2"/>
  <c r="I34" i="3" s="1"/>
  <c r="L33" i="8"/>
  <c r="K1" i="16"/>
  <c r="K3" i="4"/>
  <c r="B11" i="2"/>
  <c r="J36" i="3" s="1"/>
  <c r="E16" i="2"/>
  <c r="O5" i="3" s="1"/>
  <c r="U14" i="12"/>
  <c r="M21" i="15" s="1"/>
  <c r="U14" i="2"/>
  <c r="M21" i="3" s="1"/>
  <c r="M21" i="4" s="1"/>
  <c r="AH15" i="12"/>
  <c r="N34" i="15" s="1"/>
  <c r="N1" i="15" s="1"/>
  <c r="Z12" i="2"/>
  <c r="K26" i="3" s="1"/>
  <c r="B15" i="12"/>
  <c r="N36" i="15" s="1"/>
  <c r="B8" i="2"/>
  <c r="G36" i="3" s="1"/>
  <c r="AG15" i="2"/>
  <c r="N33" i="3" s="1"/>
  <c r="N33" i="4" s="1"/>
  <c r="B16" i="12"/>
  <c r="O36" i="15" s="1"/>
  <c r="C16" i="12"/>
  <c r="O3" i="15" s="1"/>
  <c r="B16" i="2"/>
  <c r="O36" i="3" s="1"/>
  <c r="C16" i="2"/>
  <c r="O3" i="3" s="1"/>
  <c r="G11" i="2"/>
  <c r="J7" i="3" s="1"/>
  <c r="J7" i="4" s="1"/>
  <c r="C14" i="2"/>
  <c r="M3" i="3" s="1"/>
  <c r="C15" i="2"/>
  <c r="N3" i="3" s="1"/>
  <c r="O13" i="2"/>
  <c r="L15" i="3" s="1"/>
  <c r="AH13" i="2"/>
  <c r="L34" i="3" s="1"/>
  <c r="L34" i="4" s="1"/>
  <c r="B15" i="2"/>
  <c r="N36" i="3" s="1"/>
  <c r="AH9" i="2"/>
  <c r="H34" i="3" s="1"/>
  <c r="I7" i="8" l="1"/>
  <c r="O24" i="4"/>
  <c r="AH9" i="12"/>
  <c r="H34" i="15" s="1"/>
  <c r="H1" i="15" s="1"/>
  <c r="CR1" i="7" s="1"/>
  <c r="CR9" i="7" s="1"/>
  <c r="AH10" i="12"/>
  <c r="I34" i="15" s="1"/>
  <c r="I34" i="4" s="1"/>
  <c r="I1" i="4" s="1"/>
  <c r="AH8" i="12"/>
  <c r="G34" i="15" s="1"/>
  <c r="G1" i="15" s="1"/>
  <c r="I1" i="3"/>
  <c r="G5" i="4"/>
  <c r="G38" i="3"/>
  <c r="K4" i="7"/>
  <c r="J1" i="6"/>
  <c r="AH8" i="2"/>
  <c r="G34" i="3" s="1"/>
  <c r="C8" i="2"/>
  <c r="G3" i="3" s="1"/>
  <c r="CS4" i="7"/>
  <c r="G21" i="8"/>
  <c r="G38" i="8" s="1"/>
  <c r="BM1" i="7"/>
  <c r="BM9" i="7" s="1"/>
  <c r="AH8" i="13"/>
  <c r="G34" i="16" s="1"/>
  <c r="C8" i="13"/>
  <c r="G3" i="16" s="1"/>
  <c r="CQ4" i="7"/>
  <c r="AJ4" i="7"/>
  <c r="F1" i="17"/>
  <c r="J7" i="8"/>
  <c r="J1" i="7"/>
  <c r="J9" i="7" s="1"/>
  <c r="G4" i="7"/>
  <c r="F3" i="4"/>
  <c r="CT4" i="7"/>
  <c r="J1" i="15"/>
  <c r="G7" i="8"/>
  <c r="G1" i="7"/>
  <c r="F34" i="4"/>
  <c r="F1" i="4" s="1"/>
  <c r="P1" i="7"/>
  <c r="P9" i="7" s="1"/>
  <c r="P7" i="8"/>
  <c r="I10" i="8"/>
  <c r="I18" i="8" s="1"/>
  <c r="AL1" i="7"/>
  <c r="AL9" i="7" s="1"/>
  <c r="AH12" i="2"/>
  <c r="K34" i="3" s="1"/>
  <c r="K34" i="4" s="1"/>
  <c r="O41" i="8"/>
  <c r="CX1" i="7"/>
  <c r="CX9" i="7" s="1"/>
  <c r="H1" i="3"/>
  <c r="N3" i="4"/>
  <c r="O3" i="4"/>
  <c r="O5" i="4"/>
  <c r="O38" i="3"/>
  <c r="M3" i="4"/>
  <c r="L15" i="4"/>
  <c r="L1" i="4" s="1"/>
  <c r="L1" i="3"/>
  <c r="K26" i="4"/>
  <c r="K39" i="3"/>
  <c r="L21" i="8"/>
  <c r="L38" i="8" s="1"/>
  <c r="BR1" i="7"/>
  <c r="BR9" i="7" s="1"/>
  <c r="CY4" i="7"/>
  <c r="B14" i="2"/>
  <c r="M36" i="3" s="1"/>
  <c r="AH14" i="2"/>
  <c r="M34" i="3" s="1"/>
  <c r="AH11" i="2"/>
  <c r="J34" i="3" s="1"/>
  <c r="J34" i="4" s="1"/>
  <c r="J1" i="4" s="1"/>
  <c r="B14" i="12"/>
  <c r="M36" i="15" s="1"/>
  <c r="AH16" i="12"/>
  <c r="O34" i="15" s="1"/>
  <c r="O1" i="15" s="1"/>
  <c r="AH16" i="2"/>
  <c r="O34" i="3" s="1"/>
  <c r="AH14" i="12"/>
  <c r="M34" i="15" s="1"/>
  <c r="M1" i="15" s="1"/>
  <c r="AH15" i="2"/>
  <c r="N34" i="3" s="1"/>
  <c r="N34" i="4" s="1"/>
  <c r="N1" i="4" s="1"/>
  <c r="G9" i="7" l="1"/>
  <c r="I1" i="15"/>
  <c r="CS1" i="7" s="1"/>
  <c r="CS9" i="7" s="1"/>
  <c r="I41" i="8"/>
  <c r="H34" i="4"/>
  <c r="H1" i="4" s="1"/>
  <c r="G10" i="8"/>
  <c r="G18" i="8" s="1"/>
  <c r="AJ1" i="7"/>
  <c r="AJ9" i="7" s="1"/>
  <c r="K1" i="7"/>
  <c r="K9" i="7" s="1"/>
  <c r="K7" i="8"/>
  <c r="J41" i="8"/>
  <c r="H41" i="8"/>
  <c r="CQ1" i="7"/>
  <c r="CQ9" i="7" s="1"/>
  <c r="K41" i="8"/>
  <c r="CT1" i="7"/>
  <c r="CT9" i="7" s="1"/>
  <c r="BN4" i="7"/>
  <c r="H26" i="8"/>
  <c r="G1" i="16"/>
  <c r="G3" i="4"/>
  <c r="K1" i="4"/>
  <c r="K1" i="3"/>
  <c r="N41" i="8"/>
  <c r="CW1" i="7"/>
  <c r="CW9" i="7" s="1"/>
  <c r="CY1" i="7"/>
  <c r="CY9" i="7" s="1"/>
  <c r="P41" i="8"/>
  <c r="M34" i="4"/>
  <c r="M1" i="4" s="1"/>
  <c r="N1" i="3"/>
  <c r="G34" i="4"/>
  <c r="G1" i="3"/>
  <c r="M1" i="3"/>
  <c r="J1" i="3"/>
  <c r="O34" i="4"/>
  <c r="O1" i="4" s="1"/>
  <c r="O1" i="3"/>
  <c r="BN1" i="7" l="1"/>
  <c r="BN9" i="7" s="1"/>
  <c r="H21" i="8"/>
  <c r="H38" i="8" s="1"/>
  <c r="G1" i="4"/>
  <c r="C5" i="14" l="1"/>
  <c r="D3" i="17" s="1"/>
  <c r="B5" i="14"/>
  <c r="D36" i="17" s="1"/>
  <c r="AG5" i="12"/>
  <c r="D33" i="15" s="1"/>
  <c r="C6" i="12"/>
  <c r="E3" i="15" s="1"/>
  <c r="B6" i="12"/>
  <c r="E36" i="15" s="1"/>
  <c r="AH4" i="7" l="1"/>
  <c r="CO4" i="7"/>
  <c r="E4" i="12"/>
  <c r="C5" i="15" s="1"/>
  <c r="T4" i="12"/>
  <c r="C20" i="15" s="1"/>
  <c r="K4" i="14"/>
  <c r="C11" i="17" s="1"/>
  <c r="I4" i="12"/>
  <c r="C9" i="15" s="1"/>
  <c r="E3" i="13"/>
  <c r="B5" i="16" s="1"/>
  <c r="D3" i="12"/>
  <c r="B4" i="15" s="1"/>
  <c r="F3" i="14"/>
  <c r="B6" i="17" s="1"/>
  <c r="L4" i="5"/>
  <c r="C12" i="6" s="1"/>
  <c r="Y5" i="14"/>
  <c r="D25" i="17" s="1"/>
  <c r="W5" i="12"/>
  <c r="D23" i="15" s="1"/>
  <c r="AC3" i="13"/>
  <c r="B29" i="16" s="1"/>
  <c r="C36" i="8" s="1"/>
  <c r="T4" i="5"/>
  <c r="C20" i="6" s="1"/>
  <c r="AG5" i="14"/>
  <c r="D33" i="17" s="1"/>
  <c r="AE5" i="12"/>
  <c r="D31" i="15" s="1"/>
  <c r="CN8" i="7" s="1"/>
  <c r="AB4" i="5"/>
  <c r="C28" i="6" s="1"/>
  <c r="J5" i="5"/>
  <c r="D10" i="6" s="1"/>
  <c r="M3" i="13"/>
  <c r="B13" i="16" s="1"/>
  <c r="O3" i="5"/>
  <c r="B15" i="6" s="1"/>
  <c r="C4" i="14"/>
  <c r="C3" i="17" s="1"/>
  <c r="R5" i="5"/>
  <c r="D18" i="6" s="1"/>
  <c r="Z5" i="5"/>
  <c r="D26" i="6" s="1"/>
  <c r="AB3" i="12"/>
  <c r="B28" i="15" s="1"/>
  <c r="AD3" i="14"/>
  <c r="B30" i="17" s="1"/>
  <c r="S4" i="14"/>
  <c r="C19" i="17" s="1"/>
  <c r="Q4" i="12"/>
  <c r="C17" i="15" s="1"/>
  <c r="AF5" i="12"/>
  <c r="D32" i="15" s="1"/>
  <c r="C5" i="5"/>
  <c r="D3" i="6" s="1"/>
  <c r="T3" i="12"/>
  <c r="B20" i="15" s="1"/>
  <c r="V3" i="14"/>
  <c r="B22" i="17" s="1"/>
  <c r="AA4" i="14"/>
  <c r="C27" i="17" s="1"/>
  <c r="Y4" i="12"/>
  <c r="C25" i="15" s="1"/>
  <c r="I5" i="14"/>
  <c r="D9" i="17" s="1"/>
  <c r="G5" i="12"/>
  <c r="D7" i="15" s="1"/>
  <c r="L3" i="12"/>
  <c r="B12" i="15" s="1"/>
  <c r="N3" i="14"/>
  <c r="B14" i="17" s="1"/>
  <c r="B4" i="12"/>
  <c r="C36" i="15" s="1"/>
  <c r="D4" i="13"/>
  <c r="C4" i="16" s="1"/>
  <c r="D4" i="5"/>
  <c r="C4" i="6" s="1"/>
  <c r="B4" i="14"/>
  <c r="C36" i="17" s="1"/>
  <c r="AG4" i="12"/>
  <c r="C33" i="15" s="1"/>
  <c r="AD5" i="12"/>
  <c r="D30" i="15" s="1"/>
  <c r="Q5" i="14"/>
  <c r="D17" i="17" s="1"/>
  <c r="O5" i="12"/>
  <c r="D15" i="15" s="1"/>
  <c r="M3" i="5"/>
  <c r="B13" i="6" s="1"/>
  <c r="Q3" i="12"/>
  <c r="B17" i="15" s="1"/>
  <c r="H3" i="12"/>
  <c r="B8" i="15" s="1"/>
  <c r="AD3" i="13"/>
  <c r="B30" i="16" s="1"/>
  <c r="V3" i="5"/>
  <c r="B22" i="6" s="1"/>
  <c r="C3" i="13"/>
  <c r="B3" i="16" s="1"/>
  <c r="E3" i="5"/>
  <c r="B5" i="6" s="1"/>
  <c r="I3" i="12"/>
  <c r="B9" i="15" s="1"/>
  <c r="B3" i="5"/>
  <c r="B36" i="6" s="1"/>
  <c r="W3" i="13"/>
  <c r="B23" i="16" s="1"/>
  <c r="C32" i="8" s="1"/>
  <c r="V3" i="13"/>
  <c r="B22" i="16" s="1"/>
  <c r="C31" i="8" s="1"/>
  <c r="N3" i="5"/>
  <c r="B14" i="6" s="1"/>
  <c r="Z3" i="12"/>
  <c r="B26" i="15" s="1"/>
  <c r="C3" i="14"/>
  <c r="B3" i="17" s="1"/>
  <c r="O3" i="13"/>
  <c r="B15" i="16" s="1"/>
  <c r="C26" i="8" s="1"/>
  <c r="N3" i="13"/>
  <c r="B14" i="16" s="1"/>
  <c r="B3" i="12"/>
  <c r="B36" i="15" s="1"/>
  <c r="F3" i="5"/>
  <c r="B6" i="6" s="1"/>
  <c r="R3" i="12"/>
  <c r="B18" i="15" s="1"/>
  <c r="AE3" i="12"/>
  <c r="B31" i="15" s="1"/>
  <c r="CL8" i="7" s="1"/>
  <c r="G3" i="13"/>
  <c r="B7" i="16" s="1"/>
  <c r="F3" i="13"/>
  <c r="B6" i="16" s="1"/>
  <c r="AA3" i="12"/>
  <c r="B27" i="15" s="1"/>
  <c r="AC3" i="14"/>
  <c r="B29" i="17" s="1"/>
  <c r="J3" i="12"/>
  <c r="B10" i="15" s="1"/>
  <c r="W3" i="12"/>
  <c r="B23" i="15" s="1"/>
  <c r="AD3" i="12"/>
  <c r="B30" i="15" s="1"/>
  <c r="AC3" i="12"/>
  <c r="B29" i="15" s="1"/>
  <c r="S3" i="12"/>
  <c r="B19" i="15" s="1"/>
  <c r="U3" i="14"/>
  <c r="B21" i="17" s="1"/>
  <c r="B3" i="13"/>
  <c r="B36" i="16" s="1"/>
  <c r="AF3" i="12"/>
  <c r="B32" i="15" s="1"/>
  <c r="C3" i="5"/>
  <c r="B3" i="6" s="1"/>
  <c r="O3" i="12"/>
  <c r="B15" i="15" s="1"/>
  <c r="V3" i="12"/>
  <c r="B22" i="15" s="1"/>
  <c r="U3" i="12"/>
  <c r="B21" i="15" s="1"/>
  <c r="W3" i="14"/>
  <c r="B23" i="17" s="1"/>
  <c r="K3" i="12"/>
  <c r="B11" i="15" s="1"/>
  <c r="M3" i="14"/>
  <c r="B13" i="17" s="1"/>
  <c r="AC3" i="5"/>
  <c r="B29" i="6" s="1"/>
  <c r="AG3" i="12"/>
  <c r="B33" i="15" s="1"/>
  <c r="B3" i="14"/>
  <c r="B36" i="17" s="1"/>
  <c r="X3" i="12"/>
  <c r="B24" i="15" s="1"/>
  <c r="G3" i="12"/>
  <c r="B7" i="15" s="1"/>
  <c r="N3" i="12"/>
  <c r="B14" i="15" s="1"/>
  <c r="P3" i="14"/>
  <c r="B16" i="17" s="1"/>
  <c r="AF6" i="7" s="1"/>
  <c r="M3" i="12"/>
  <c r="B13" i="15" s="1"/>
  <c r="C3" i="12"/>
  <c r="B3" i="15" s="1"/>
  <c r="E3" i="14"/>
  <c r="B5" i="17" s="1"/>
  <c r="U3" i="5"/>
  <c r="B21" i="6" s="1"/>
  <c r="Y3" i="12"/>
  <c r="B25" i="15" s="1"/>
  <c r="B39" i="15" s="1"/>
  <c r="P3" i="12"/>
  <c r="B16" i="15" s="1"/>
  <c r="CL6" i="7" s="1"/>
  <c r="F3" i="12"/>
  <c r="B6" i="15" s="1"/>
  <c r="E3" i="12"/>
  <c r="B5" i="15" s="1"/>
  <c r="AD3" i="5"/>
  <c r="B30" i="6" s="1"/>
  <c r="S4" i="13"/>
  <c r="C19" i="16" s="1"/>
  <c r="U4" i="5"/>
  <c r="C21" i="6" s="1"/>
  <c r="X4" i="12"/>
  <c r="C24" i="15" s="1"/>
  <c r="L4" i="12"/>
  <c r="C12" i="15" s="1"/>
  <c r="AA4" i="12"/>
  <c r="C27" i="15" s="1"/>
  <c r="K4" i="13"/>
  <c r="C11" i="16" s="1"/>
  <c r="M4" i="5"/>
  <c r="C13" i="6" s="1"/>
  <c r="P4" i="12"/>
  <c r="C16" i="15" s="1"/>
  <c r="CM6" i="7" s="1"/>
  <c r="D4" i="12"/>
  <c r="C4" i="15" s="1"/>
  <c r="S4" i="12"/>
  <c r="C19" i="15" s="1"/>
  <c r="E4" i="5"/>
  <c r="C5" i="6" s="1"/>
  <c r="H4" i="12"/>
  <c r="C8" i="15" s="1"/>
  <c r="AD4" i="12"/>
  <c r="C30" i="15" s="1"/>
  <c r="K4" i="12"/>
  <c r="C11" i="15" s="1"/>
  <c r="M4" i="14"/>
  <c r="C13" i="17" s="1"/>
  <c r="Z4" i="12"/>
  <c r="C26" i="15" s="1"/>
  <c r="AB4" i="14"/>
  <c r="C28" i="17" s="1"/>
  <c r="AE4" i="12"/>
  <c r="C31" i="15" s="1"/>
  <c r="CM8" i="7" s="1"/>
  <c r="V4" i="12"/>
  <c r="C22" i="15" s="1"/>
  <c r="U4" i="13"/>
  <c r="C21" i="16" s="1"/>
  <c r="C4" i="12"/>
  <c r="C3" i="15" s="1"/>
  <c r="R4" i="12"/>
  <c r="C18" i="15" s="1"/>
  <c r="T4" i="14"/>
  <c r="C20" i="17" s="1"/>
  <c r="AA4" i="5"/>
  <c r="C27" i="6" s="1"/>
  <c r="W4" i="12"/>
  <c r="C23" i="15" s="1"/>
  <c r="N4" i="12"/>
  <c r="C14" i="15" s="1"/>
  <c r="AC4" i="12"/>
  <c r="C29" i="15" s="1"/>
  <c r="M4" i="13"/>
  <c r="C13" i="16" s="1"/>
  <c r="AB4" i="13"/>
  <c r="C28" i="16" s="1"/>
  <c r="D24" i="8" s="1"/>
  <c r="J4" i="12"/>
  <c r="C10" i="15" s="1"/>
  <c r="L4" i="14"/>
  <c r="C12" i="17" s="1"/>
  <c r="S4" i="5"/>
  <c r="C19" i="6" s="1"/>
  <c r="O4" i="12"/>
  <c r="C15" i="15" s="1"/>
  <c r="F4" i="12"/>
  <c r="C6" i="15" s="1"/>
  <c r="U4" i="12"/>
  <c r="C21" i="15" s="1"/>
  <c r="E4" i="13"/>
  <c r="C5" i="16" s="1"/>
  <c r="T4" i="13"/>
  <c r="C20" i="16" s="1"/>
  <c r="D4" i="14"/>
  <c r="C4" i="17" s="1"/>
  <c r="K4" i="5"/>
  <c r="C11" i="6" s="1"/>
  <c r="G4" i="12"/>
  <c r="C7" i="15" s="1"/>
  <c r="M4" i="12"/>
  <c r="C13" i="15" s="1"/>
  <c r="AB4" i="12"/>
  <c r="C28" i="15" s="1"/>
  <c r="L4" i="13"/>
  <c r="C12" i="16" s="1"/>
  <c r="AA4" i="13"/>
  <c r="C27" i="16" s="1"/>
  <c r="D35" i="8" s="1"/>
  <c r="AC4" i="5"/>
  <c r="C29" i="6" s="1"/>
  <c r="AF4" i="12"/>
  <c r="C32" i="15" s="1"/>
  <c r="C4" i="5"/>
  <c r="C3" i="6" s="1"/>
  <c r="E5" i="12"/>
  <c r="D5" i="15" s="1"/>
  <c r="I5" i="12"/>
  <c r="D9" i="15" s="1"/>
  <c r="H5" i="12"/>
  <c r="D8" i="15" s="1"/>
  <c r="J5" i="14"/>
  <c r="D10" i="17" s="1"/>
  <c r="I5" i="5"/>
  <c r="D9" i="6" s="1"/>
  <c r="B5" i="12"/>
  <c r="D36" i="15" s="1"/>
  <c r="B5" i="5"/>
  <c r="D36" i="6" s="1"/>
  <c r="AB5" i="12"/>
  <c r="D28" i="15" s="1"/>
  <c r="AA5" i="12"/>
  <c r="D27" i="15" s="1"/>
  <c r="Z5" i="13"/>
  <c r="D26" i="16" s="1"/>
  <c r="E34" i="8" s="1"/>
  <c r="Y5" i="13"/>
  <c r="D25" i="16" s="1"/>
  <c r="V5" i="12"/>
  <c r="D22" i="15" s="1"/>
  <c r="T5" i="12"/>
  <c r="D20" i="15" s="1"/>
  <c r="S5" i="12"/>
  <c r="D19" i="15" s="1"/>
  <c r="Z5" i="12"/>
  <c r="D26" i="15" s="1"/>
  <c r="R5" i="13"/>
  <c r="D18" i="16" s="1"/>
  <c r="Q5" i="13"/>
  <c r="D17" i="16" s="1"/>
  <c r="N5" i="12"/>
  <c r="D14" i="15" s="1"/>
  <c r="L5" i="12"/>
  <c r="D12" i="15" s="1"/>
  <c r="K5" i="12"/>
  <c r="D11" i="15" s="1"/>
  <c r="R5" i="12"/>
  <c r="D18" i="15" s="1"/>
  <c r="J5" i="13"/>
  <c r="D10" i="16" s="1"/>
  <c r="I5" i="13"/>
  <c r="D9" i="16" s="1"/>
  <c r="F5" i="12"/>
  <c r="D6" i="15" s="1"/>
  <c r="AC5" i="12"/>
  <c r="D29" i="15" s="1"/>
  <c r="D5" i="12"/>
  <c r="D4" i="15" s="1"/>
  <c r="C5" i="12"/>
  <c r="D3" i="15" s="1"/>
  <c r="J5" i="12"/>
  <c r="D10" i="15" s="1"/>
  <c r="AG5" i="5"/>
  <c r="D33" i="6" s="1"/>
  <c r="U5" i="12"/>
  <c r="D21" i="15" s="1"/>
  <c r="Y5" i="12"/>
  <c r="D25" i="15" s="1"/>
  <c r="X5" i="12"/>
  <c r="D24" i="15" s="1"/>
  <c r="Z5" i="14"/>
  <c r="D26" i="17" s="1"/>
  <c r="Y5" i="5"/>
  <c r="D25" i="6" s="1"/>
  <c r="M5" i="12"/>
  <c r="D13" i="15" s="1"/>
  <c r="Q5" i="12"/>
  <c r="D17" i="15" s="1"/>
  <c r="P5" i="12"/>
  <c r="D16" i="15" s="1"/>
  <c r="CN6" i="7" s="1"/>
  <c r="R5" i="14"/>
  <c r="D18" i="17" s="1"/>
  <c r="Q5" i="5"/>
  <c r="D17" i="6" s="1"/>
  <c r="X6" i="13"/>
  <c r="E24" i="16" s="1"/>
  <c r="P6" i="13"/>
  <c r="E16" i="16" s="1"/>
  <c r="H6" i="13"/>
  <c r="E8" i="16" s="1"/>
  <c r="W3" i="5"/>
  <c r="B23" i="6" s="1"/>
  <c r="AC4" i="13"/>
  <c r="C29" i="16" s="1"/>
  <c r="D36" i="8" s="1"/>
  <c r="G3" i="5"/>
  <c r="B7" i="6" s="1"/>
  <c r="T6" i="12"/>
  <c r="E20" i="15" s="1"/>
  <c r="G6" i="13"/>
  <c r="E7" i="16" s="1"/>
  <c r="D39" i="15" l="1"/>
  <c r="C39" i="15"/>
  <c r="F28" i="8"/>
  <c r="BL6" i="7"/>
  <c r="D38" i="15"/>
  <c r="CN3" i="7"/>
  <c r="CM4" i="7"/>
  <c r="AF4" i="7"/>
  <c r="BI4" i="7"/>
  <c r="C38" i="6"/>
  <c r="D3" i="7"/>
  <c r="E4" i="7"/>
  <c r="E23" i="8"/>
  <c r="AG3" i="7"/>
  <c r="C38" i="16"/>
  <c r="BJ3" i="7"/>
  <c r="B38" i="15"/>
  <c r="CL3" i="7"/>
  <c r="O6" i="13"/>
  <c r="E15" i="16" s="1"/>
  <c r="F26" i="8" s="1"/>
  <c r="D4" i="7"/>
  <c r="C38" i="15"/>
  <c r="CM3" i="7"/>
  <c r="C4" i="7"/>
  <c r="CL4" i="7"/>
  <c r="CN4" i="7"/>
  <c r="E33" i="8"/>
  <c r="AG4" i="7"/>
  <c r="F6" i="12"/>
  <c r="E6" i="15" s="1"/>
  <c r="E6" i="12"/>
  <c r="E5" i="15" s="1"/>
  <c r="U4" i="14"/>
  <c r="C21" i="17" s="1"/>
  <c r="AB5" i="5"/>
  <c r="D28" i="6" s="1"/>
  <c r="AF3" i="13"/>
  <c r="B32" i="16" s="1"/>
  <c r="AD5" i="13"/>
  <c r="D30" i="16" s="1"/>
  <c r="W4" i="13"/>
  <c r="C23" i="16" s="1"/>
  <c r="D32" i="8" s="1"/>
  <c r="D3" i="13"/>
  <c r="B4" i="16" s="1"/>
  <c r="P3" i="5"/>
  <c r="B16" i="6" s="1"/>
  <c r="C6" i="7" s="1"/>
  <c r="N4" i="13"/>
  <c r="C14" i="16" s="1"/>
  <c r="Z4" i="13"/>
  <c r="C26" i="16" s="1"/>
  <c r="D34" i="8" s="1"/>
  <c r="D3" i="14"/>
  <c r="B4" i="17" s="1"/>
  <c r="AE3" i="14"/>
  <c r="B31" i="17" s="1"/>
  <c r="AF8" i="7" s="1"/>
  <c r="E5" i="14"/>
  <c r="D5" i="17" s="1"/>
  <c r="W5" i="13"/>
  <c r="D23" i="16" s="1"/>
  <c r="E32" i="8" s="1"/>
  <c r="AF3" i="14"/>
  <c r="B32" i="17" s="1"/>
  <c r="AA3" i="5"/>
  <c r="B27" i="6" s="1"/>
  <c r="AF3" i="5"/>
  <c r="B32" i="6" s="1"/>
  <c r="V5" i="13"/>
  <c r="D22" i="16" s="1"/>
  <c r="E31" i="8" s="1"/>
  <c r="R3" i="13"/>
  <c r="B18" i="16" s="1"/>
  <c r="K5" i="5"/>
  <c r="D11" i="6" s="1"/>
  <c r="P4" i="13"/>
  <c r="C16" i="16" s="1"/>
  <c r="X3" i="13"/>
  <c r="B24" i="16" s="1"/>
  <c r="U3" i="13"/>
  <c r="B21" i="16" s="1"/>
  <c r="L5" i="14"/>
  <c r="D12" i="17" s="1"/>
  <c r="I3" i="14"/>
  <c r="B9" i="17" s="1"/>
  <c r="I4" i="13"/>
  <c r="C9" i="16" s="1"/>
  <c r="I4" i="14"/>
  <c r="C9" i="17" s="1"/>
  <c r="J6" i="12"/>
  <c r="E10" i="15" s="1"/>
  <c r="I3" i="5"/>
  <c r="B9" i="6" s="1"/>
  <c r="AH4" i="12"/>
  <c r="C34" i="15" s="1"/>
  <c r="C1" i="15" s="1"/>
  <c r="H5" i="13"/>
  <c r="D8" i="16" s="1"/>
  <c r="O4" i="5"/>
  <c r="C15" i="6" s="1"/>
  <c r="W5" i="5"/>
  <c r="D23" i="6" s="1"/>
  <c r="J3" i="5"/>
  <c r="B10" i="6" s="1"/>
  <c r="AE4" i="5"/>
  <c r="C31" i="6" s="1"/>
  <c r="D8" i="7" s="1"/>
  <c r="Q3" i="13"/>
  <c r="B17" i="16" s="1"/>
  <c r="D5" i="5"/>
  <c r="D4" i="6" s="1"/>
  <c r="M5" i="5"/>
  <c r="D13" i="6" s="1"/>
  <c r="Y4" i="13"/>
  <c r="C25" i="16" s="1"/>
  <c r="F5" i="13"/>
  <c r="D6" i="16" s="1"/>
  <c r="AE5" i="14"/>
  <c r="D31" i="17" s="1"/>
  <c r="AH8" i="7" s="1"/>
  <c r="G5" i="5"/>
  <c r="D7" i="6" s="1"/>
  <c r="Z3" i="13"/>
  <c r="B26" i="16" s="1"/>
  <c r="C34" i="8" s="1"/>
  <c r="M5" i="13"/>
  <c r="D13" i="16" s="1"/>
  <c r="AF5" i="5"/>
  <c r="D32" i="6" s="1"/>
  <c r="O5" i="14"/>
  <c r="D15" i="17" s="1"/>
  <c r="Q4" i="14"/>
  <c r="C17" i="17" s="1"/>
  <c r="X3" i="14"/>
  <c r="B24" i="17" s="1"/>
  <c r="P5" i="5"/>
  <c r="D16" i="6" s="1"/>
  <c r="E6" i="7" s="1"/>
  <c r="AG4" i="14"/>
  <c r="C33" i="17" s="1"/>
  <c r="AH5" i="12"/>
  <c r="D34" i="15" s="1"/>
  <c r="D1" i="15" s="1"/>
  <c r="O4" i="13"/>
  <c r="C15" i="16" s="1"/>
  <c r="D26" i="8" s="1"/>
  <c r="AA3" i="13"/>
  <c r="B27" i="16" s="1"/>
  <c r="C35" i="8" s="1"/>
  <c r="T5" i="5"/>
  <c r="D20" i="6" s="1"/>
  <c r="AD4" i="5"/>
  <c r="C30" i="6" s="1"/>
  <c r="AB3" i="14"/>
  <c r="B28" i="17" s="1"/>
  <c r="U5" i="14"/>
  <c r="D21" i="17" s="1"/>
  <c r="H4" i="14"/>
  <c r="C8" i="17" s="1"/>
  <c r="T3" i="13"/>
  <c r="B20" i="16" s="1"/>
  <c r="G4" i="14"/>
  <c r="C7" i="17" s="1"/>
  <c r="X4" i="14"/>
  <c r="C24" i="17" s="1"/>
  <c r="Z3" i="14"/>
  <c r="B26" i="17" s="1"/>
  <c r="F4" i="5"/>
  <c r="C6" i="6" s="1"/>
  <c r="G5" i="13"/>
  <c r="D7" i="16" s="1"/>
  <c r="AC5" i="5"/>
  <c r="D29" i="6" s="1"/>
  <c r="AG4" i="5"/>
  <c r="C33" i="6" s="1"/>
  <c r="N5" i="14"/>
  <c r="D14" i="17" s="1"/>
  <c r="R3" i="5"/>
  <c r="B18" i="6" s="1"/>
  <c r="AF4" i="5"/>
  <c r="C32" i="6" s="1"/>
  <c r="R4" i="13"/>
  <c r="C18" i="16" s="1"/>
  <c r="H5" i="14"/>
  <c r="D8" i="17" s="1"/>
  <c r="J4" i="13"/>
  <c r="C10" i="16" s="1"/>
  <c r="AE5" i="13"/>
  <c r="D31" i="16" s="1"/>
  <c r="X5" i="13"/>
  <c r="D24" i="16" s="1"/>
  <c r="G3" i="14"/>
  <c r="B7" i="17" s="1"/>
  <c r="R4" i="14"/>
  <c r="C18" i="17" s="1"/>
  <c r="L3" i="13"/>
  <c r="B12" i="16" s="1"/>
  <c r="AF4" i="14"/>
  <c r="C32" i="17" s="1"/>
  <c r="AB5" i="13"/>
  <c r="D28" i="16" s="1"/>
  <c r="E24" i="8" s="1"/>
  <c r="T5" i="14"/>
  <c r="D20" i="17" s="1"/>
  <c r="T5" i="13"/>
  <c r="D20" i="16" s="1"/>
  <c r="G4" i="13"/>
  <c r="C7" i="16" s="1"/>
  <c r="L5" i="13"/>
  <c r="D12" i="16" s="1"/>
  <c r="AE5" i="5"/>
  <c r="D31" i="6" s="1"/>
  <c r="E8" i="7" s="1"/>
  <c r="N4" i="5"/>
  <c r="C14" i="6" s="1"/>
  <c r="J4" i="5"/>
  <c r="C10" i="6" s="1"/>
  <c r="X5" i="14"/>
  <c r="D24" i="17" s="1"/>
  <c r="AA5" i="13"/>
  <c r="D27" i="16" s="1"/>
  <c r="E35" i="8" s="1"/>
  <c r="AD5" i="5"/>
  <c r="D30" i="6" s="1"/>
  <c r="N5" i="13"/>
  <c r="D14" i="16" s="1"/>
  <c r="V5" i="5"/>
  <c r="D22" i="6" s="1"/>
  <c r="H3" i="13"/>
  <c r="B8" i="16" s="1"/>
  <c r="Q4" i="5"/>
  <c r="C17" i="6" s="1"/>
  <c r="U5" i="13"/>
  <c r="D21" i="16" s="1"/>
  <c r="K5" i="13"/>
  <c r="D11" i="16" s="1"/>
  <c r="AA5" i="14"/>
  <c r="D27" i="17" s="1"/>
  <c r="I4" i="5"/>
  <c r="C9" i="6" s="1"/>
  <c r="AH3" i="12"/>
  <c r="B34" i="15" s="1"/>
  <c r="B1" i="15" s="1"/>
  <c r="W5" i="14"/>
  <c r="D23" i="17" s="1"/>
  <c r="F5" i="5"/>
  <c r="D6" i="6" s="1"/>
  <c r="AE3" i="13"/>
  <c r="B31" i="16" s="1"/>
  <c r="V4" i="14"/>
  <c r="C22" i="17" s="1"/>
  <c r="AE4" i="14"/>
  <c r="C31" i="17" s="1"/>
  <c r="AG8" i="7" s="1"/>
  <c r="W4" i="14"/>
  <c r="C23" i="17" s="1"/>
  <c r="J3" i="14"/>
  <c r="B10" i="17" s="1"/>
  <c r="AC4" i="14"/>
  <c r="C29" i="17" s="1"/>
  <c r="R4" i="5"/>
  <c r="C18" i="6" s="1"/>
  <c r="J3" i="13"/>
  <c r="B10" i="16" s="1"/>
  <c r="H3" i="5"/>
  <c r="B8" i="6" s="1"/>
  <c r="O5" i="5"/>
  <c r="D15" i="6" s="1"/>
  <c r="X3" i="5"/>
  <c r="B24" i="6" s="1"/>
  <c r="E5" i="5"/>
  <c r="D5" i="6" s="1"/>
  <c r="V4" i="5"/>
  <c r="C22" i="6" s="1"/>
  <c r="X5" i="5"/>
  <c r="D24" i="6" s="1"/>
  <c r="Y4" i="14"/>
  <c r="C25" i="17" s="1"/>
  <c r="AE4" i="13"/>
  <c r="C31" i="16" s="1"/>
  <c r="O4" i="14"/>
  <c r="C15" i="17" s="1"/>
  <c r="AB5" i="14"/>
  <c r="D28" i="17" s="1"/>
  <c r="S3" i="13"/>
  <c r="B19" i="16" s="1"/>
  <c r="L3" i="5"/>
  <c r="B12" i="6" s="1"/>
  <c r="V5" i="14"/>
  <c r="D22" i="17" s="1"/>
  <c r="V4" i="13"/>
  <c r="C22" i="16" s="1"/>
  <c r="D31" i="8" s="1"/>
  <c r="H4" i="13"/>
  <c r="C8" i="16" s="1"/>
  <c r="K3" i="5"/>
  <c r="B11" i="6" s="1"/>
  <c r="Y3" i="5"/>
  <c r="B25" i="6" s="1"/>
  <c r="Q3" i="14"/>
  <c r="B17" i="17" s="1"/>
  <c r="Z3" i="5"/>
  <c r="B26" i="6" s="1"/>
  <c r="H4" i="5"/>
  <c r="C8" i="6" s="1"/>
  <c r="AG4" i="13"/>
  <c r="C33" i="16" s="1"/>
  <c r="Q4" i="13"/>
  <c r="C17" i="16" s="1"/>
  <c r="S3" i="5"/>
  <c r="B19" i="6" s="1"/>
  <c r="AG3" i="5"/>
  <c r="B33" i="6" s="1"/>
  <c r="S5" i="14"/>
  <c r="D19" i="17" s="1"/>
  <c r="AG3" i="14"/>
  <c r="B33" i="17" s="1"/>
  <c r="AA3" i="14"/>
  <c r="B27" i="17" s="1"/>
  <c r="P4" i="14"/>
  <c r="C16" i="17" s="1"/>
  <c r="AG6" i="7" s="1"/>
  <c r="J4" i="14"/>
  <c r="C10" i="17" s="1"/>
  <c r="G5" i="14"/>
  <c r="D7" i="17" s="1"/>
  <c r="R3" i="14"/>
  <c r="B18" i="17" s="1"/>
  <c r="H3" i="14"/>
  <c r="B8" i="17" s="1"/>
  <c r="G6" i="12"/>
  <c r="E7" i="15" s="1"/>
  <c r="O5" i="13"/>
  <c r="D15" i="16" s="1"/>
  <c r="E26" i="8" s="1"/>
  <c r="AD5" i="14"/>
  <c r="D30" i="17" s="1"/>
  <c r="Z4" i="5"/>
  <c r="C26" i="6" s="1"/>
  <c r="P5" i="14"/>
  <c r="D16" i="17" s="1"/>
  <c r="AH6" i="7" s="1"/>
  <c r="F5" i="14"/>
  <c r="D6" i="17" s="1"/>
  <c r="F4" i="13"/>
  <c r="C6" i="16" s="1"/>
  <c r="K3" i="14"/>
  <c r="B11" i="17" s="1"/>
  <c r="L3" i="14"/>
  <c r="B12" i="17" s="1"/>
  <c r="Y3" i="14"/>
  <c r="B25" i="17" s="1"/>
  <c r="AF5" i="13"/>
  <c r="D32" i="16" s="1"/>
  <c r="AE3" i="5"/>
  <c r="B31" i="6" s="1"/>
  <c r="E5" i="13"/>
  <c r="D5" i="16" s="1"/>
  <c r="M5" i="14"/>
  <c r="D13" i="17" s="1"/>
  <c r="AD4" i="14"/>
  <c r="C30" i="17" s="1"/>
  <c r="W4" i="5"/>
  <c r="C23" i="6" s="1"/>
  <c r="K3" i="13"/>
  <c r="B11" i="16" s="1"/>
  <c r="P5" i="13"/>
  <c r="D16" i="16" s="1"/>
  <c r="AF4" i="13"/>
  <c r="C32" i="16" s="1"/>
  <c r="H5" i="5"/>
  <c r="D8" i="6" s="1"/>
  <c r="X4" i="13"/>
  <c r="C24" i="16" s="1"/>
  <c r="AD4" i="13"/>
  <c r="C30" i="16" s="1"/>
  <c r="Q3" i="5"/>
  <c r="B17" i="6" s="1"/>
  <c r="K5" i="14"/>
  <c r="D11" i="17" s="1"/>
  <c r="AF5" i="14"/>
  <c r="D32" i="17" s="1"/>
  <c r="D5" i="14"/>
  <c r="D4" i="17" s="1"/>
  <c r="I3" i="13"/>
  <c r="B9" i="16" s="1"/>
  <c r="T3" i="5"/>
  <c r="B20" i="6" s="1"/>
  <c r="U5" i="5"/>
  <c r="D21" i="6" s="1"/>
  <c r="Y4" i="5"/>
  <c r="C25" i="6" s="1"/>
  <c r="T3" i="14"/>
  <c r="B20" i="17" s="1"/>
  <c r="S5" i="5"/>
  <c r="D19" i="6" s="1"/>
  <c r="AC5" i="13"/>
  <c r="D29" i="16" s="1"/>
  <c r="E36" i="8" s="1"/>
  <c r="S5" i="13"/>
  <c r="D19" i="16" s="1"/>
  <c r="N4" i="14"/>
  <c r="C14" i="17" s="1"/>
  <c r="Y3" i="13"/>
  <c r="B25" i="16" s="1"/>
  <c r="AC5" i="14"/>
  <c r="D29" i="17" s="1"/>
  <c r="N5" i="5"/>
  <c r="D14" i="6" s="1"/>
  <c r="P3" i="13"/>
  <c r="B16" i="16" s="1"/>
  <c r="P4" i="5"/>
  <c r="C16" i="6" s="1"/>
  <c r="D6" i="7" s="1"/>
  <c r="AG3" i="13"/>
  <c r="B33" i="16" s="1"/>
  <c r="AB3" i="5"/>
  <c r="B28" i="6" s="1"/>
  <c r="S3" i="14"/>
  <c r="B19" i="17" s="1"/>
  <c r="AA5" i="5"/>
  <c r="D27" i="6" s="1"/>
  <c r="Z4" i="14"/>
  <c r="C26" i="17" s="1"/>
  <c r="O3" i="14"/>
  <c r="B15" i="17" s="1"/>
  <c r="D3" i="5"/>
  <c r="B4" i="6" s="1"/>
  <c r="F4" i="14"/>
  <c r="C6" i="17" s="1"/>
  <c r="E4" i="14"/>
  <c r="C5" i="17" s="1"/>
  <c r="C38" i="17" s="1"/>
  <c r="D11" i="8" s="1"/>
  <c r="G4" i="5"/>
  <c r="C7" i="6" s="1"/>
  <c r="D5" i="13"/>
  <c r="D4" i="16" s="1"/>
  <c r="L5" i="5"/>
  <c r="D12" i="6" s="1"/>
  <c r="P6" i="12"/>
  <c r="E16" i="15" s="1"/>
  <c r="CO6" i="7" s="1"/>
  <c r="N6" i="12"/>
  <c r="E14" i="15" s="1"/>
  <c r="P6" i="14"/>
  <c r="E16" i="17" s="1"/>
  <c r="AI6" i="7" s="1"/>
  <c r="L6" i="12"/>
  <c r="E12" i="15" s="1"/>
  <c r="O6" i="14"/>
  <c r="E15" i="17" s="1"/>
  <c r="O6" i="12"/>
  <c r="E15" i="15" s="1"/>
  <c r="M6" i="12"/>
  <c r="E13" i="15" s="1"/>
  <c r="Q6" i="12"/>
  <c r="E17" i="15" s="1"/>
  <c r="I6" i="12"/>
  <c r="E9" i="15" s="1"/>
  <c r="D6" i="12"/>
  <c r="E4" i="15" s="1"/>
  <c r="H6" i="14"/>
  <c r="E8" i="17" s="1"/>
  <c r="R6" i="12"/>
  <c r="E18" i="15" s="1"/>
  <c r="S6" i="14"/>
  <c r="E19" i="17" s="1"/>
  <c r="S6" i="12"/>
  <c r="E19" i="15" s="1"/>
  <c r="G6" i="14"/>
  <c r="E7" i="17" s="1"/>
  <c r="H6" i="12"/>
  <c r="E8" i="15" s="1"/>
  <c r="E6" i="13"/>
  <c r="E5" i="16" s="1"/>
  <c r="L6" i="14"/>
  <c r="E12" i="17" s="1"/>
  <c r="J6" i="13"/>
  <c r="E10" i="16" s="1"/>
  <c r="L6" i="13"/>
  <c r="E12" i="16" s="1"/>
  <c r="F6" i="14"/>
  <c r="E6" i="17" s="1"/>
  <c r="F6" i="13"/>
  <c r="E6" i="16" s="1"/>
  <c r="E6" i="14"/>
  <c r="E5" i="17" s="1"/>
  <c r="D6" i="13"/>
  <c r="E4" i="16" s="1"/>
  <c r="S6" i="13"/>
  <c r="E19" i="16" s="1"/>
  <c r="M6" i="14"/>
  <c r="E13" i="17" s="1"/>
  <c r="M6" i="13"/>
  <c r="E13" i="16" s="1"/>
  <c r="AA6" i="13"/>
  <c r="E27" i="16" s="1"/>
  <c r="F35" i="8" s="1"/>
  <c r="T6" i="14"/>
  <c r="E20" i="17" s="1"/>
  <c r="R6" i="14"/>
  <c r="E18" i="17" s="1"/>
  <c r="R6" i="13"/>
  <c r="E18" i="16" s="1"/>
  <c r="Y6" i="13"/>
  <c r="E25" i="16" s="1"/>
  <c r="Q6" i="14"/>
  <c r="E17" i="17" s="1"/>
  <c r="AD6" i="14"/>
  <c r="E30" i="17" s="1"/>
  <c r="I6" i="14"/>
  <c r="E9" i="17" s="1"/>
  <c r="N6" i="13"/>
  <c r="E14" i="16" s="1"/>
  <c r="Q6" i="13"/>
  <c r="E17" i="16" s="1"/>
  <c r="J6" i="14"/>
  <c r="E10" i="17" s="1"/>
  <c r="N6" i="14"/>
  <c r="E14" i="17" s="1"/>
  <c r="T6" i="13"/>
  <c r="E20" i="16" s="1"/>
  <c r="I6" i="13"/>
  <c r="E9" i="16" s="1"/>
  <c r="D6" i="14"/>
  <c r="E4" i="17" s="1"/>
  <c r="E3" i="2"/>
  <c r="B5" i="3" s="1"/>
  <c r="B5" i="4" s="1"/>
  <c r="U3" i="2"/>
  <c r="B21" i="3" s="1"/>
  <c r="B21" i="4" s="1"/>
  <c r="AC3" i="2"/>
  <c r="B29" i="3" s="1"/>
  <c r="B29" i="4" s="1"/>
  <c r="E41" i="8" l="1"/>
  <c r="CN1" i="7"/>
  <c r="CN9" i="7" s="1"/>
  <c r="C41" i="8"/>
  <c r="CL1" i="7"/>
  <c r="CL9" i="7" s="1"/>
  <c r="D41" i="8"/>
  <c r="CM1" i="7"/>
  <c r="CM9" i="7" s="1"/>
  <c r="F23" i="8"/>
  <c r="C33" i="8"/>
  <c r="C23" i="8"/>
  <c r="C8" i="7"/>
  <c r="D33" i="8"/>
  <c r="B38" i="17"/>
  <c r="C11" i="8" s="1"/>
  <c r="AF3" i="7"/>
  <c r="E38" i="16"/>
  <c r="BL3" i="7"/>
  <c r="D38" i="17"/>
  <c r="E11" i="8" s="1"/>
  <c r="AH3" i="7"/>
  <c r="E28" i="8"/>
  <c r="BK6" i="7"/>
  <c r="BK8" i="7"/>
  <c r="B38" i="16"/>
  <c r="BI3" i="7"/>
  <c r="E38" i="15"/>
  <c r="CO3" i="7"/>
  <c r="D38" i="16"/>
  <c r="BK3" i="7"/>
  <c r="C3" i="7"/>
  <c r="B38" i="6"/>
  <c r="D38" i="6"/>
  <c r="E3" i="7"/>
  <c r="D28" i="8"/>
  <c r="BJ6" i="7"/>
  <c r="F33" i="8"/>
  <c r="C28" i="8"/>
  <c r="BI6" i="7"/>
  <c r="E38" i="17"/>
  <c r="F11" i="8" s="1"/>
  <c r="AI3" i="7"/>
  <c r="BJ8" i="7"/>
  <c r="BI8" i="7"/>
  <c r="D23" i="8"/>
  <c r="Y6" i="14"/>
  <c r="E25" i="17" s="1"/>
  <c r="U6" i="13"/>
  <c r="E21" i="16" s="1"/>
  <c r="K6" i="14"/>
  <c r="E11" i="17" s="1"/>
  <c r="K6" i="13"/>
  <c r="E11" i="16" s="1"/>
  <c r="AC6" i="14"/>
  <c r="E29" i="17" s="1"/>
  <c r="AA6" i="14"/>
  <c r="E27" i="17" s="1"/>
  <c r="V6" i="14"/>
  <c r="E22" i="17" s="1"/>
  <c r="M5" i="2"/>
  <c r="D13" i="3" s="1"/>
  <c r="D13" i="4" s="1"/>
  <c r="AB3" i="13"/>
  <c r="B28" i="16" s="1"/>
  <c r="C24" i="8" s="1"/>
  <c r="AD6" i="13"/>
  <c r="E30" i="16" s="1"/>
  <c r="Z6" i="14"/>
  <c r="E26" i="17" s="1"/>
  <c r="AG6" i="14"/>
  <c r="E33" i="17" s="1"/>
  <c r="M3" i="2"/>
  <c r="B13" i="3" s="1"/>
  <c r="B13" i="4" s="1"/>
  <c r="AH4" i="14"/>
  <c r="C34" i="17" s="1"/>
  <c r="C1" i="17" s="1"/>
  <c r="AH5" i="14"/>
  <c r="D34" i="17" s="1"/>
  <c r="D1" i="17" s="1"/>
  <c r="D5" i="2"/>
  <c r="D4" i="3" s="1"/>
  <c r="AH5" i="5"/>
  <c r="D34" i="6" s="1"/>
  <c r="D1" i="6" s="1"/>
  <c r="C3" i="2"/>
  <c r="B3" i="3" s="1"/>
  <c r="Z3" i="2"/>
  <c r="B26" i="3" s="1"/>
  <c r="B26" i="4" s="1"/>
  <c r="H3" i="2"/>
  <c r="B8" i="3" s="1"/>
  <c r="B8" i="4" s="1"/>
  <c r="AH3" i="5"/>
  <c r="B34" i="6" s="1"/>
  <c r="K3" i="2"/>
  <c r="B11" i="3" s="1"/>
  <c r="B11" i="4" s="1"/>
  <c r="P3" i="2"/>
  <c r="B16" i="3" s="1"/>
  <c r="B16" i="4" s="1"/>
  <c r="AE3" i="2"/>
  <c r="B31" i="3" s="1"/>
  <c r="B31" i="4" s="1"/>
  <c r="R3" i="2"/>
  <c r="B18" i="3" s="1"/>
  <c r="B18" i="4" s="1"/>
  <c r="AH3" i="14"/>
  <c r="B34" i="17" s="1"/>
  <c r="B1" i="17" s="1"/>
  <c r="W3" i="2"/>
  <c r="B23" i="3" s="1"/>
  <c r="B23" i="4" s="1"/>
  <c r="AB3" i="2"/>
  <c r="B28" i="3" s="1"/>
  <c r="J3" i="2"/>
  <c r="B10" i="3" s="1"/>
  <c r="B10" i="4" s="1"/>
  <c r="AG3" i="2"/>
  <c r="B33" i="3" s="1"/>
  <c r="B33" i="4" s="1"/>
  <c r="O3" i="2"/>
  <c r="B15" i="3" s="1"/>
  <c r="B15" i="4" s="1"/>
  <c r="AD3" i="2"/>
  <c r="B30" i="3" s="1"/>
  <c r="B30" i="4" s="1"/>
  <c r="T3" i="2"/>
  <c r="B20" i="3" s="1"/>
  <c r="B20" i="4" s="1"/>
  <c r="Y3" i="2"/>
  <c r="B25" i="3" s="1"/>
  <c r="G3" i="2"/>
  <c r="B7" i="3" s="1"/>
  <c r="B7" i="4" s="1"/>
  <c r="V3" i="2"/>
  <c r="B22" i="3" s="1"/>
  <c r="B22" i="4" s="1"/>
  <c r="L3" i="2"/>
  <c r="B12" i="3" s="1"/>
  <c r="B12" i="4" s="1"/>
  <c r="B3" i="2"/>
  <c r="B36" i="3" s="1"/>
  <c r="Q3" i="2"/>
  <c r="B17" i="3" s="1"/>
  <c r="B17" i="4" s="1"/>
  <c r="AH3" i="13"/>
  <c r="B34" i="16" s="1"/>
  <c r="N3" i="2"/>
  <c r="B14" i="3" s="1"/>
  <c r="B14" i="4" s="1"/>
  <c r="D3" i="2"/>
  <c r="B4" i="3" s="1"/>
  <c r="AA3" i="2"/>
  <c r="B27" i="3" s="1"/>
  <c r="B27" i="4" s="1"/>
  <c r="I3" i="2"/>
  <c r="B9" i="3" s="1"/>
  <c r="B9" i="4" s="1"/>
  <c r="AF3" i="2"/>
  <c r="B32" i="3" s="1"/>
  <c r="B32" i="4" s="1"/>
  <c r="F3" i="2"/>
  <c r="B6" i="3" s="1"/>
  <c r="B6" i="4" s="1"/>
  <c r="S3" i="2"/>
  <c r="B19" i="3" s="1"/>
  <c r="B19" i="4" s="1"/>
  <c r="X3" i="2"/>
  <c r="B24" i="3" s="1"/>
  <c r="B24" i="4" s="1"/>
  <c r="I4" i="2"/>
  <c r="C9" i="3" s="1"/>
  <c r="C9" i="4" s="1"/>
  <c r="AF4" i="2"/>
  <c r="C32" i="3" s="1"/>
  <c r="C32" i="4" s="1"/>
  <c r="V4" i="2"/>
  <c r="C22" i="3" s="1"/>
  <c r="C22" i="4" s="1"/>
  <c r="AA4" i="2"/>
  <c r="C27" i="3" s="1"/>
  <c r="C27" i="4" s="1"/>
  <c r="N4" i="2"/>
  <c r="C14" i="3" s="1"/>
  <c r="C14" i="4" s="1"/>
  <c r="AC4" i="2"/>
  <c r="C29" i="3" s="1"/>
  <c r="C29" i="4" s="1"/>
  <c r="S4" i="2"/>
  <c r="C19" i="3" s="1"/>
  <c r="C19" i="4" s="1"/>
  <c r="P4" i="2"/>
  <c r="C16" i="3" s="1"/>
  <c r="C16" i="4" s="1"/>
  <c r="F4" i="2"/>
  <c r="C6" i="3" s="1"/>
  <c r="C6" i="4" s="1"/>
  <c r="U4" i="2"/>
  <c r="C21" i="3" s="1"/>
  <c r="C21" i="4" s="1"/>
  <c r="K4" i="2"/>
  <c r="C11" i="3" s="1"/>
  <c r="C11" i="4" s="1"/>
  <c r="H4" i="2"/>
  <c r="C8" i="3" s="1"/>
  <c r="C8" i="4" s="1"/>
  <c r="M4" i="2"/>
  <c r="C13" i="3" s="1"/>
  <c r="C13" i="4" s="1"/>
  <c r="AE4" i="2"/>
  <c r="C31" i="3" s="1"/>
  <c r="C31" i="4" s="1"/>
  <c r="E4" i="2"/>
  <c r="C5" i="3" s="1"/>
  <c r="C5" i="4" s="1"/>
  <c r="AB4" i="2"/>
  <c r="C28" i="3" s="1"/>
  <c r="C28" i="4" s="1"/>
  <c r="Z4" i="2"/>
  <c r="C26" i="3" s="1"/>
  <c r="C26" i="4" s="1"/>
  <c r="R4" i="2"/>
  <c r="C18" i="3" s="1"/>
  <c r="C18" i="4" s="1"/>
  <c r="AG4" i="2"/>
  <c r="C33" i="3" s="1"/>
  <c r="C33" i="4" s="1"/>
  <c r="W4" i="2"/>
  <c r="C23" i="3" s="1"/>
  <c r="C23" i="4" s="1"/>
  <c r="T4" i="2"/>
  <c r="C20" i="3" s="1"/>
  <c r="C20" i="4" s="1"/>
  <c r="J4" i="2"/>
  <c r="C10" i="3" s="1"/>
  <c r="C10" i="4" s="1"/>
  <c r="Y4" i="2"/>
  <c r="C25" i="3" s="1"/>
  <c r="O4" i="2"/>
  <c r="C15" i="3" s="1"/>
  <c r="C15" i="4" s="1"/>
  <c r="L4" i="2"/>
  <c r="C12" i="3" s="1"/>
  <c r="C12" i="4" s="1"/>
  <c r="Q4" i="2"/>
  <c r="C17" i="3" s="1"/>
  <c r="C17" i="4" s="1"/>
  <c r="G4" i="2"/>
  <c r="C7" i="3" s="1"/>
  <c r="C7" i="4" s="1"/>
  <c r="AD4" i="2"/>
  <c r="C30" i="3" s="1"/>
  <c r="C30" i="4" s="1"/>
  <c r="D4" i="2"/>
  <c r="C4" i="3" s="1"/>
  <c r="AB5" i="2"/>
  <c r="D28" i="3" s="1"/>
  <c r="D28" i="4" s="1"/>
  <c r="H5" i="2"/>
  <c r="D8" i="3" s="1"/>
  <c r="D8" i="4" s="1"/>
  <c r="AE5" i="2"/>
  <c r="D31" i="3" s="1"/>
  <c r="D31" i="4" s="1"/>
  <c r="E5" i="2"/>
  <c r="D5" i="3" s="1"/>
  <c r="D5" i="4" s="1"/>
  <c r="T5" i="2"/>
  <c r="D20" i="3" s="1"/>
  <c r="D20" i="4" s="1"/>
  <c r="Z5" i="2"/>
  <c r="D26" i="3" s="1"/>
  <c r="D26" i="4" s="1"/>
  <c r="W5" i="2"/>
  <c r="D23" i="3" s="1"/>
  <c r="D23" i="4" s="1"/>
  <c r="L5" i="2"/>
  <c r="D12" i="3" s="1"/>
  <c r="D12" i="4" s="1"/>
  <c r="R5" i="2"/>
  <c r="D18" i="3" s="1"/>
  <c r="D18" i="4" s="1"/>
  <c r="O5" i="2"/>
  <c r="D15" i="3" s="1"/>
  <c r="D15" i="4" s="1"/>
  <c r="J5" i="2"/>
  <c r="D10" i="3" s="1"/>
  <c r="D10" i="4" s="1"/>
  <c r="G5" i="2"/>
  <c r="D7" i="3" s="1"/>
  <c r="D7" i="4" s="1"/>
  <c r="Y5" i="2"/>
  <c r="D25" i="3" s="1"/>
  <c r="AD5" i="2"/>
  <c r="D30" i="3" s="1"/>
  <c r="D30" i="4" s="1"/>
  <c r="AA5" i="2"/>
  <c r="D27" i="3" s="1"/>
  <c r="D27" i="4" s="1"/>
  <c r="Q5" i="2"/>
  <c r="D17" i="3" s="1"/>
  <c r="D17" i="4" s="1"/>
  <c r="AF5" i="2"/>
  <c r="D32" i="3" s="1"/>
  <c r="D32" i="4" s="1"/>
  <c r="V5" i="2"/>
  <c r="D22" i="3" s="1"/>
  <c r="D22" i="4" s="1"/>
  <c r="AC5" i="2"/>
  <c r="D29" i="3" s="1"/>
  <c r="D29" i="4" s="1"/>
  <c r="S5" i="2"/>
  <c r="D19" i="3" s="1"/>
  <c r="D19" i="4" s="1"/>
  <c r="I5" i="2"/>
  <c r="D9" i="3" s="1"/>
  <c r="D9" i="4" s="1"/>
  <c r="X5" i="2"/>
  <c r="D24" i="3" s="1"/>
  <c r="D24" i="4" s="1"/>
  <c r="N5" i="2"/>
  <c r="D14" i="3" s="1"/>
  <c r="D14" i="4" s="1"/>
  <c r="U5" i="2"/>
  <c r="D21" i="3" s="1"/>
  <c r="D21" i="4" s="1"/>
  <c r="K5" i="2"/>
  <c r="D11" i="3" s="1"/>
  <c r="D11" i="4" s="1"/>
  <c r="P5" i="2"/>
  <c r="D16" i="3" s="1"/>
  <c r="D16" i="4" s="1"/>
  <c r="F5" i="2"/>
  <c r="D6" i="3" s="1"/>
  <c r="D6" i="4" s="1"/>
  <c r="AG6" i="13"/>
  <c r="E33" i="16" s="1"/>
  <c r="V6" i="13"/>
  <c r="E22" i="16" s="1"/>
  <c r="F31" i="8" s="1"/>
  <c r="Z6" i="13"/>
  <c r="E26" i="16" s="1"/>
  <c r="AC6" i="13"/>
  <c r="E29" i="16" s="1"/>
  <c r="F36" i="8" s="1"/>
  <c r="X6" i="14"/>
  <c r="E24" i="17" s="1"/>
  <c r="U6" i="12"/>
  <c r="E21" i="15" s="1"/>
  <c r="AD6" i="12"/>
  <c r="E30" i="15" s="1"/>
  <c r="Y6" i="12"/>
  <c r="E25" i="15" s="1"/>
  <c r="AF6" i="12"/>
  <c r="E32" i="15" s="1"/>
  <c r="W6" i="12"/>
  <c r="E23" i="15" s="1"/>
  <c r="V6" i="12"/>
  <c r="E22" i="15" s="1"/>
  <c r="AE6" i="12"/>
  <c r="E31" i="15" s="1"/>
  <c r="CO8" i="7" s="1"/>
  <c r="AE6" i="14"/>
  <c r="E31" i="17" s="1"/>
  <c r="AI8" i="7" s="1"/>
  <c r="AG6" i="12"/>
  <c r="E33" i="15" s="1"/>
  <c r="AF6" i="14"/>
  <c r="E32" i="17" s="1"/>
  <c r="U6" i="14"/>
  <c r="E21" i="17" s="1"/>
  <c r="X6" i="12"/>
  <c r="E24" i="15" s="1"/>
  <c r="W6" i="13"/>
  <c r="E23" i="16" s="1"/>
  <c r="F32" i="8" s="1"/>
  <c r="Z6" i="12"/>
  <c r="E26" i="15" s="1"/>
  <c r="AC6" i="12"/>
  <c r="E29" i="15" s="1"/>
  <c r="AF6" i="13"/>
  <c r="E32" i="16" s="1"/>
  <c r="K6" i="12"/>
  <c r="E11" i="15" s="1"/>
  <c r="AE6" i="13"/>
  <c r="E31" i="16" s="1"/>
  <c r="W6" i="14"/>
  <c r="E23" i="17" s="1"/>
  <c r="AA6" i="12"/>
  <c r="E27" i="15" s="1"/>
  <c r="O6" i="5"/>
  <c r="E15" i="6" s="1"/>
  <c r="J6" i="5"/>
  <c r="E10" i="6" s="1"/>
  <c r="T6" i="5"/>
  <c r="E20" i="6" s="1"/>
  <c r="S6" i="5"/>
  <c r="E19" i="6" s="1"/>
  <c r="K6" i="5"/>
  <c r="E11" i="6" s="1"/>
  <c r="W6" i="5"/>
  <c r="E23" i="6" s="1"/>
  <c r="H6" i="5"/>
  <c r="E8" i="6" s="1"/>
  <c r="R6" i="5"/>
  <c r="E18" i="6" s="1"/>
  <c r="P6" i="5"/>
  <c r="E16" i="6" s="1"/>
  <c r="F6" i="7" s="1"/>
  <c r="Z6" i="5"/>
  <c r="E26" i="6" s="1"/>
  <c r="E6" i="5"/>
  <c r="E5" i="6" s="1"/>
  <c r="F6" i="5"/>
  <c r="E6" i="6" s="1"/>
  <c r="X6" i="5"/>
  <c r="E24" i="6" s="1"/>
  <c r="M6" i="5"/>
  <c r="E13" i="6" s="1"/>
  <c r="N6" i="5"/>
  <c r="E14" i="6" s="1"/>
  <c r="I6" i="5"/>
  <c r="E9" i="6" s="1"/>
  <c r="U6" i="5"/>
  <c r="E21" i="6" s="1"/>
  <c r="V6" i="5"/>
  <c r="E22" i="6" s="1"/>
  <c r="AA6" i="5"/>
  <c r="E27" i="6" s="1"/>
  <c r="Q6" i="5"/>
  <c r="E17" i="6" s="1"/>
  <c r="AC6" i="5"/>
  <c r="E29" i="6" s="1"/>
  <c r="Y6" i="5"/>
  <c r="E25" i="6" s="1"/>
  <c r="D6" i="5"/>
  <c r="E4" i="6" s="1"/>
  <c r="G6" i="5"/>
  <c r="E7" i="6" s="1"/>
  <c r="L6" i="5"/>
  <c r="E12" i="6" s="1"/>
  <c r="H6" i="2"/>
  <c r="E8" i="3" s="1"/>
  <c r="E8" i="4" s="1"/>
  <c r="W6" i="2"/>
  <c r="E23" i="3" s="1"/>
  <c r="E23" i="4" s="1"/>
  <c r="AF6" i="2"/>
  <c r="E32" i="3" s="1"/>
  <c r="X6" i="2"/>
  <c r="E24" i="3" s="1"/>
  <c r="E24" i="4" s="1"/>
  <c r="P6" i="2"/>
  <c r="E16" i="3" s="1"/>
  <c r="E16" i="4" s="1"/>
  <c r="V6" i="2"/>
  <c r="E22" i="3" s="1"/>
  <c r="E22" i="4" s="1"/>
  <c r="AE6" i="2"/>
  <c r="E31" i="3" s="1"/>
  <c r="AD6" i="2"/>
  <c r="E30" i="3" s="1"/>
  <c r="AB6" i="2"/>
  <c r="E28" i="3" s="1"/>
  <c r="S6" i="2"/>
  <c r="E19" i="3" s="1"/>
  <c r="E19" i="4" s="1"/>
  <c r="T6" i="2"/>
  <c r="E20" i="3" s="1"/>
  <c r="E20" i="4" s="1"/>
  <c r="K6" i="2"/>
  <c r="E11" i="3" s="1"/>
  <c r="E11" i="4" s="1"/>
  <c r="O6" i="2"/>
  <c r="E15" i="3" s="1"/>
  <c r="E15" i="4" s="1"/>
  <c r="N6" i="2"/>
  <c r="E14" i="3" s="1"/>
  <c r="E14" i="4" s="1"/>
  <c r="L6" i="2"/>
  <c r="E12" i="3" s="1"/>
  <c r="E12" i="4" s="1"/>
  <c r="AG6" i="2"/>
  <c r="E33" i="3" s="1"/>
  <c r="G6" i="2"/>
  <c r="E7" i="3" s="1"/>
  <c r="E7" i="4" s="1"/>
  <c r="F6" i="2"/>
  <c r="E6" i="3" s="1"/>
  <c r="E6" i="4" s="1"/>
  <c r="AC6" i="2"/>
  <c r="E29" i="3" s="1"/>
  <c r="E29" i="4" s="1"/>
  <c r="D6" i="2"/>
  <c r="E4" i="3" s="1"/>
  <c r="Y6" i="2"/>
  <c r="E25" i="3" s="1"/>
  <c r="U6" i="2"/>
  <c r="E21" i="3" s="1"/>
  <c r="E21" i="4" s="1"/>
  <c r="Q6" i="2"/>
  <c r="E17" i="3" s="1"/>
  <c r="E17" i="4" s="1"/>
  <c r="M6" i="2"/>
  <c r="E13" i="3" s="1"/>
  <c r="E13" i="4" s="1"/>
  <c r="Z6" i="2"/>
  <c r="E26" i="3" s="1"/>
  <c r="E26" i="4" s="1"/>
  <c r="I6" i="2"/>
  <c r="E9" i="3" s="1"/>
  <c r="E9" i="4" s="1"/>
  <c r="E6" i="2"/>
  <c r="E5" i="3" s="1"/>
  <c r="R6" i="2"/>
  <c r="E18" i="3" s="1"/>
  <c r="E18" i="4" s="1"/>
  <c r="AA6" i="2"/>
  <c r="E27" i="3" s="1"/>
  <c r="J6" i="2"/>
  <c r="E10" i="3" s="1"/>
  <c r="E10" i="4" s="1"/>
  <c r="F34" i="8" l="1"/>
  <c r="E39" i="15"/>
  <c r="E5" i="4"/>
  <c r="E27" i="4"/>
  <c r="B28" i="4"/>
  <c r="C4" i="13"/>
  <c r="C3" i="16" s="1"/>
  <c r="BJ4" i="7" s="1"/>
  <c r="B4" i="13"/>
  <c r="C36" i="16" s="1"/>
  <c r="AH4" i="13"/>
  <c r="C34" i="16" s="1"/>
  <c r="C1" i="16" s="1"/>
  <c r="D21" i="8" s="1"/>
  <c r="D38" i="8" s="1"/>
  <c r="C4" i="2"/>
  <c r="C3" i="3" s="1"/>
  <c r="B6" i="5"/>
  <c r="E36" i="6" s="1"/>
  <c r="B4" i="5"/>
  <c r="C36" i="6" s="1"/>
  <c r="X4" i="5"/>
  <c r="C24" i="6" s="1"/>
  <c r="B4" i="2"/>
  <c r="C36" i="3" s="1"/>
  <c r="X4" i="2"/>
  <c r="C24" i="3" s="1"/>
  <c r="B6" i="14"/>
  <c r="E36" i="17" s="1"/>
  <c r="E7" i="8"/>
  <c r="E1" i="7"/>
  <c r="E9" i="7" s="1"/>
  <c r="AF1" i="7"/>
  <c r="AF9" i="7" s="1"/>
  <c r="C10" i="8"/>
  <c r="C18" i="8" s="1"/>
  <c r="E10" i="8"/>
  <c r="E18" i="8" s="1"/>
  <c r="AH1" i="7"/>
  <c r="AH9" i="7" s="1"/>
  <c r="D10" i="8"/>
  <c r="D18" i="8" s="1"/>
  <c r="AG1" i="7"/>
  <c r="AG9" i="7" s="1"/>
  <c r="E4" i="4"/>
  <c r="E38" i="3"/>
  <c r="B38" i="3"/>
  <c r="B4" i="4"/>
  <c r="D25" i="4"/>
  <c r="D39" i="3"/>
  <c r="C25" i="4"/>
  <c r="C39" i="3"/>
  <c r="B39" i="3"/>
  <c r="B25" i="4"/>
  <c r="D4" i="4"/>
  <c r="D38" i="3"/>
  <c r="B1" i="16"/>
  <c r="BL8" i="7"/>
  <c r="C4" i="4"/>
  <c r="C38" i="3"/>
  <c r="B3" i="4"/>
  <c r="E39" i="3"/>
  <c r="E25" i="4"/>
  <c r="F3" i="7"/>
  <c r="E38" i="6"/>
  <c r="B1" i="6"/>
  <c r="AH3" i="2"/>
  <c r="B34" i="3" s="1"/>
  <c r="B34" i="4" s="1"/>
  <c r="AH6" i="12"/>
  <c r="E34" i="15" s="1"/>
  <c r="AB6" i="13"/>
  <c r="E28" i="16" s="1"/>
  <c r="F24" i="8" s="1"/>
  <c r="AB6" i="14"/>
  <c r="E28" i="17" s="1"/>
  <c r="AB6" i="5"/>
  <c r="E28" i="6" s="1"/>
  <c r="AB6" i="12"/>
  <c r="E28" i="15" s="1"/>
  <c r="C3" i="4" l="1"/>
  <c r="C24" i="4"/>
  <c r="E1" i="15"/>
  <c r="BJ1" i="7"/>
  <c r="BJ9" i="7" s="1"/>
  <c r="B5" i="13"/>
  <c r="D36" i="16" s="1"/>
  <c r="AG5" i="13"/>
  <c r="D33" i="16" s="1"/>
  <c r="AG5" i="2"/>
  <c r="D33" i="3" s="1"/>
  <c r="C5" i="2"/>
  <c r="D3" i="3" s="1"/>
  <c r="AH4" i="5"/>
  <c r="C34" i="6" s="1"/>
  <c r="C1" i="6" s="1"/>
  <c r="C6" i="13"/>
  <c r="E3" i="16" s="1"/>
  <c r="BL4" i="7" s="1"/>
  <c r="B6" i="13"/>
  <c r="E36" i="16" s="1"/>
  <c r="C6" i="2"/>
  <c r="E3" i="3" s="1"/>
  <c r="B6" i="2"/>
  <c r="E36" i="3" s="1"/>
  <c r="AH6" i="14"/>
  <c r="E34" i="17" s="1"/>
  <c r="C6" i="14"/>
  <c r="E3" i="17" s="1"/>
  <c r="AI4" i="7" s="1"/>
  <c r="C6" i="5"/>
  <c r="E3" i="6" s="1"/>
  <c r="F4" i="7" s="1"/>
  <c r="AH4" i="2"/>
  <c r="C34" i="3" s="1"/>
  <c r="B1" i="3"/>
  <c r="F41" i="8"/>
  <c r="CO1" i="7"/>
  <c r="CO9" i="7" s="1"/>
  <c r="C7" i="8"/>
  <c r="C1" i="7"/>
  <c r="C9" i="7" s="1"/>
  <c r="C21" i="8"/>
  <c r="C38" i="8" s="1"/>
  <c r="BI1" i="7"/>
  <c r="BI9" i="7" s="1"/>
  <c r="E28" i="4"/>
  <c r="B1" i="4"/>
  <c r="AG6" i="5"/>
  <c r="E33" i="6" s="1"/>
  <c r="E33" i="4" s="1"/>
  <c r="AF6" i="5"/>
  <c r="E32" i="6" s="1"/>
  <c r="E32" i="4" s="1"/>
  <c r="AD6" i="5"/>
  <c r="E30" i="6" s="1"/>
  <c r="E30" i="4" s="1"/>
  <c r="AE6" i="5"/>
  <c r="E31" i="6" s="1"/>
  <c r="AH6" i="5"/>
  <c r="E34" i="6" s="1"/>
  <c r="E3" i="4" l="1"/>
  <c r="D33" i="4"/>
  <c r="C34" i="4"/>
  <c r="C1" i="4" s="1"/>
  <c r="AH5" i="2"/>
  <c r="D34" i="3" s="1"/>
  <c r="C1" i="3"/>
  <c r="D1" i="7"/>
  <c r="D9" i="7" s="1"/>
  <c r="D7" i="8"/>
  <c r="B5" i="2"/>
  <c r="D36" i="3" s="1"/>
  <c r="AH6" i="2"/>
  <c r="E34" i="3" s="1"/>
  <c r="E1" i="3" s="1"/>
  <c r="AH5" i="13"/>
  <c r="D34" i="16" s="1"/>
  <c r="AH6" i="13"/>
  <c r="E34" i="16" s="1"/>
  <c r="E1" i="16" s="1"/>
  <c r="F21" i="8" s="1"/>
  <c r="F38" i="8" s="1"/>
  <c r="C5" i="13"/>
  <c r="D3" i="16" s="1"/>
  <c r="BK4" i="7" s="1"/>
  <c r="E1" i="17"/>
  <c r="E31" i="4"/>
  <c r="F8" i="7"/>
  <c r="E1" i="6"/>
  <c r="D1" i="16" l="1"/>
  <c r="E21" i="8" s="1"/>
  <c r="E38" i="8" s="1"/>
  <c r="BL1" i="7"/>
  <c r="BL9" i="7" s="1"/>
  <c r="AI1" i="7"/>
  <c r="AI9" i="7" s="1"/>
  <c r="F10" i="8"/>
  <c r="F18" i="8" s="1"/>
  <c r="D3" i="4"/>
  <c r="E34" i="4"/>
  <c r="E1" i="4" s="1"/>
  <c r="D34" i="4"/>
  <c r="D1" i="3"/>
  <c r="F7" i="8"/>
  <c r="F1" i="7"/>
  <c r="F9" i="7" s="1"/>
  <c r="BK1" i="7" l="1"/>
  <c r="BK9" i="7" s="1"/>
  <c r="D1" i="4"/>
</calcChain>
</file>

<file path=xl/sharedStrings.xml><?xml version="1.0" encoding="utf-8"?>
<sst xmlns="http://schemas.openxmlformats.org/spreadsheetml/2006/main" count="123" uniqueCount="81">
  <si>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</si>
  <si>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</si>
  <si>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</si>
  <si>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</si>
  <si>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</si>
  <si>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</si>
  <si>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</si>
  <si>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</si>
  <si>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</si>
  <si>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</si>
  <si>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</si>
  <si>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</si>
  <si>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</si>
  <si>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</si>
  <si>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</si>
  <si>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</si>
  <si>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</si>
  <si>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</si>
  <si>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</si>
  <si>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</si>
  <si>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</si>
  <si>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</si>
  <si>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Singapore</t>
  </si>
  <si>
    <t>Malaysia</t>
  </si>
  <si>
    <t>Japan</t>
  </si>
  <si>
    <t>Iran</t>
  </si>
  <si>
    <t>Indonesia</t>
  </si>
  <si>
    <t>India</t>
  </si>
  <si>
    <t>Brazil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</si>
  <si>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</si>
  <si>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</si>
  <si>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</si>
  <si>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</si>
  <si>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</si>
  <si>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</si>
  <si>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</si>
  <si>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</si>
  <si>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</si>
  <si>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</si>
  <si>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</si>
  <si>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</si>
  <si>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</si>
  <si>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</si>
  <si>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</si>
  <si>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</si>
  <si>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</si>
  <si>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t>South Africa</t>
  </si>
  <si>
    <t>Southern African Customs Union</t>
  </si>
  <si>
    <t>Mexico</t>
  </si>
  <si>
    <t>Russian Federation</t>
  </si>
  <si>
    <t>Korea, South</t>
  </si>
  <si>
    <t>Argentina</t>
  </si>
  <si>
    <t>Australia</t>
  </si>
  <si>
    <t>Egypt</t>
  </si>
  <si>
    <t>Canada</t>
  </si>
  <si>
    <t>Pakistan</t>
  </si>
  <si>
    <t>Taiwan</t>
  </si>
  <si>
    <t xml:space="preserve">  </t>
  </si>
  <si>
    <t xml:space="preserve">China </t>
  </si>
  <si>
    <t xml:space="preserve">EU27 plus UK </t>
  </si>
  <si>
    <t xml:space="preserve">USA </t>
  </si>
  <si>
    <t xml:space="preserve">South Africa </t>
  </si>
  <si>
    <t xml:space="preserve">Canada </t>
  </si>
  <si>
    <t xml:space="preserve">Korea, South </t>
  </si>
  <si>
    <t xml:space="preserve">Turkey </t>
  </si>
  <si>
    <t xml:space="preserve">Taiwan </t>
  </si>
  <si>
    <t>Sri Lanka</t>
  </si>
  <si>
    <t>Israel</t>
  </si>
  <si>
    <t>Colombia</t>
  </si>
  <si>
    <t>Peru</t>
  </si>
  <si>
    <t>Philippines</t>
  </si>
  <si>
    <t>Chile</t>
  </si>
  <si>
    <r>
      <t xml:space="preserve">Indonesia's exports of natural rubber </t>
    </r>
    <r>
      <rPr>
        <i/>
        <sz val="10"/>
        <color rgb="FF3333FF"/>
        <rFont val="Arial"/>
        <family val="2"/>
      </rPr>
      <t>(commodity code 4001**)</t>
    </r>
  </si>
  <si>
    <t xml:space="preserve">Japan </t>
  </si>
  <si>
    <t xml:space="preserve">India </t>
  </si>
  <si>
    <t xml:space="preserve">Singapore </t>
  </si>
  <si>
    <t xml:space="preserve">Argentina </t>
  </si>
  <si>
    <t xml:space="preserve">Colombia </t>
  </si>
  <si>
    <t xml:space="preserve">Mexico </t>
  </si>
  <si>
    <t xml:space="preserve">Russia </t>
  </si>
  <si>
    <t xml:space="preserve">Sri Lanka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</si>
</sst>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0" fillId="0" borderId="1" xfId="0" applyNumberFormat="1" applyBorder="1"/>
    <xf numFmtId="3" fontId="15" fillId="0" borderId="0" xfId="0" applyNumberFormat="1" applyFont="1"/>
    <xf numFmtId="0" fontId="15" fillId="0" borderId="0" xfId="0" applyFont="1"/>
    <xf numFmtId="164" fontId="4" fillId="0" borderId="10" xfId="0" applyNumberFormat="1" applyFont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3" fontId="4" fillId="0" borderId="19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0" fontId="0" fillId="0" borderId="0" xfId="0" applyFont="1" applyFill="1"/>
    <xf numFmtId="4" fontId="4" fillId="0" borderId="18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66FFFF"/>
      <color rgb="FF9999FF"/>
      <color rgb="FFCC66FF"/>
      <color rgb="FF333399"/>
      <color rgb="FFFF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China</c:v>
                </c:pt>
              </c:strCache>
            </c:strRef>
          </c:tx>
          <c:spPr>
            <a:pattFill prst="smConfetti">
              <a:fgClr>
                <a:srgbClr val="FFFF00"/>
              </a:fgClr>
              <a:bgClr>
                <a:srgbClr val="FF00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ChartData!$B$3:$DJ$3</c:f>
              <c:numCache>
                <c:formatCode>#,##0.0</c:formatCode>
                <c:ptCount val="93"/>
                <c:pt idx="0">
                  <c:v>0</c:v>
                </c:pt>
                <c:pt idx="1">
                  <c:v>6.1180099999999992E-4</c:v>
                </c:pt>
                <c:pt idx="2">
                  <c:v>2.9565199999999998E-4</c:v>
                </c:pt>
                <c:pt idx="3">
                  <c:v>6.8980500000000004E-4</c:v>
                </c:pt>
                <c:pt idx="4">
                  <c:v>6.3833900000000003E-4</c:v>
                </c:pt>
                <c:pt idx="5">
                  <c:v>1.129454E-3</c:v>
                </c:pt>
                <c:pt idx="6">
                  <c:v>9.0660000000000003E-4</c:v>
                </c:pt>
                <c:pt idx="7">
                  <c:v>2.4954999999999999E-3</c:v>
                </c:pt>
                <c:pt idx="8">
                  <c:v>2.9830500000000001E-3</c:v>
                </c:pt>
                <c:pt idx="9">
                  <c:v>5.0693000000000005E-3</c:v>
                </c:pt>
                <c:pt idx="10">
                  <c:v>5.6215689999999999E-3</c:v>
                </c:pt>
                <c:pt idx="11">
                  <c:v>2.9297580000000002E-3</c:v>
                </c:pt>
                <c:pt idx="12">
                  <c:v>1.4422999999999999E-3</c:v>
                </c:pt>
                <c:pt idx="13">
                  <c:v>4.2111999999999998E-4</c:v>
                </c:pt>
                <c:pt idx="14">
                  <c:v>1.9999999999999998E-4</c:v>
                </c:pt>
                <c:pt idx="15">
                  <c:v>3.3449999999999994E-4</c:v>
                </c:pt>
                <c:pt idx="16">
                  <c:v>7.6000000000000004E-4</c:v>
                </c:pt>
                <c:pt idx="17">
                  <c:v>1.01E-3</c:v>
                </c:pt>
                <c:pt idx="18" formatCode="#,##0.00">
                  <c:v>1.0999999999999998E-3</c:v>
                </c:pt>
                <c:pt idx="19" formatCode="#,##0.00">
                  <c:v>1.00021E-4</c:v>
                </c:pt>
                <c:pt idx="20" formatCode="#,##0.00">
                  <c:v>2.5131E-5</c:v>
                </c:pt>
                <c:pt idx="25">
                  <c:v>6.7756439999999999E-3</c:v>
                </c:pt>
                <c:pt idx="26">
                  <c:v>5.8070529999999995E-3</c:v>
                </c:pt>
                <c:pt idx="27">
                  <c:v>1.0099937E-2</c:v>
                </c:pt>
                <c:pt idx="28">
                  <c:v>1.0432150999999999E-2</c:v>
                </c:pt>
                <c:pt idx="29">
                  <c:v>2.3065466999999999E-2</c:v>
                </c:pt>
                <c:pt idx="30">
                  <c:v>3.7773890000000004E-2</c:v>
                </c:pt>
                <c:pt idx="31">
                  <c:v>5.1296860999999999E-2</c:v>
                </c:pt>
                <c:pt idx="32">
                  <c:v>4.1028729E-2</c:v>
                </c:pt>
                <c:pt idx="33">
                  <c:v>1.2887144E-2</c:v>
                </c:pt>
                <c:pt idx="34">
                  <c:v>1.7797727999999999E-2</c:v>
                </c:pt>
                <c:pt idx="35">
                  <c:v>6.4828459999999996E-3</c:v>
                </c:pt>
                <c:pt idx="36">
                  <c:v>1.2318017999999998E-2</c:v>
                </c:pt>
                <c:pt idx="37">
                  <c:v>1.1457507E-2</c:v>
                </c:pt>
                <c:pt idx="38">
                  <c:v>1.0611417999999999E-2</c:v>
                </c:pt>
                <c:pt idx="39">
                  <c:v>8.7607359999999999E-3</c:v>
                </c:pt>
                <c:pt idx="40">
                  <c:v>6.5783059999999999E-3</c:v>
                </c:pt>
                <c:pt idx="41">
                  <c:v>8.5222639999999999E-3</c:v>
                </c:pt>
                <c:pt idx="42" formatCode="#,##0.00">
                  <c:v>1.0634679000000001E-2</c:v>
                </c:pt>
                <c:pt idx="43" formatCode="#,##0.00">
                  <c:v>8.0157839999999998E-3</c:v>
                </c:pt>
                <c:pt idx="44" formatCode="#,##0.00">
                  <c:v>8.3623049999999987E-3</c:v>
                </c:pt>
                <c:pt idx="49">
                  <c:v>2.7184725999999999E-2</c:v>
                </c:pt>
                <c:pt idx="50">
                  <c:v>0.12961631800000001</c:v>
                </c:pt>
                <c:pt idx="51">
                  <c:v>3.3328593999999996E-2</c:v>
                </c:pt>
                <c:pt idx="52">
                  <c:v>9.4037509000000005E-2</c:v>
                </c:pt>
                <c:pt idx="53">
                  <c:v>0.172432473</c:v>
                </c:pt>
                <c:pt idx="54">
                  <c:v>0.21111048499999999</c:v>
                </c:pt>
                <c:pt idx="55">
                  <c:v>0.28342989499999999</c:v>
                </c:pt>
                <c:pt idx="56">
                  <c:v>0.29780879199999999</c:v>
                </c:pt>
                <c:pt idx="57">
                  <c:v>0.30088461700000002</c:v>
                </c:pt>
                <c:pt idx="58">
                  <c:v>0.433698892</c:v>
                </c:pt>
                <c:pt idx="59">
                  <c:v>0.40868504900000002</c:v>
                </c:pt>
                <c:pt idx="60">
                  <c:v>0.39561704599999997</c:v>
                </c:pt>
                <c:pt idx="61">
                  <c:v>0.42587158000000003</c:v>
                </c:pt>
                <c:pt idx="62">
                  <c:v>0.50088891999999996</c:v>
                </c:pt>
                <c:pt idx="63">
                  <c:v>0.357937597</c:v>
                </c:pt>
                <c:pt idx="64">
                  <c:v>0.28215206000000004</c:v>
                </c:pt>
                <c:pt idx="65">
                  <c:v>0.293385915</c:v>
                </c:pt>
                <c:pt idx="66" formatCode="#,##0.00">
                  <c:v>0.43384603999999999</c:v>
                </c:pt>
                <c:pt idx="67" formatCode="#,##0.00">
                  <c:v>0.24392137999999999</c:v>
                </c:pt>
                <c:pt idx="68" formatCode="#,##0.00">
                  <c:v>0.211873121</c:v>
                </c:pt>
                <c:pt idx="73">
                  <c:v>5.1256800000000003E-4</c:v>
                </c:pt>
                <c:pt idx="74">
                  <c:v>1.044688E-3</c:v>
                </c:pt>
                <c:pt idx="75">
                  <c:v>1.9032160000000001E-3</c:v>
                </c:pt>
                <c:pt idx="76">
                  <c:v>2.616457E-3</c:v>
                </c:pt>
                <c:pt idx="77">
                  <c:v>9.1057300000000002E-4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6"/>
          <c:order val="1"/>
          <c:tx>
            <c:strRef>
              <c:f>ChartData!$A$4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chemeClr val="bg1"/>
              </a:fgClr>
              <a:bgClr>
                <a:srgbClr val="66FF33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ChartData!$B$4:$DJ$4</c:f>
              <c:numCache>
                <c:formatCode>#,##0.0</c:formatCode>
                <c:ptCount val="93"/>
                <c:pt idx="0">
                  <c:v>0</c:v>
                </c:pt>
                <c:pt idx="1">
                  <c:v>2.4174308882109318E-3</c:v>
                </c:pt>
                <c:pt idx="2">
                  <c:v>1.744495E-3</c:v>
                </c:pt>
                <c:pt idx="3">
                  <c:v>2.6023329999999996E-3</c:v>
                </c:pt>
                <c:pt idx="4">
                  <c:v>4.858879E-3</c:v>
                </c:pt>
                <c:pt idx="5">
                  <c:v>2.5061469118772416E-3</c:v>
                </c:pt>
                <c:pt idx="6">
                  <c:v>5.4728999999999997E-4</c:v>
                </c:pt>
                <c:pt idx="7">
                  <c:v>1.067424E-3</c:v>
                </c:pt>
                <c:pt idx="8">
                  <c:v>8.6980099999999991E-4</c:v>
                </c:pt>
                <c:pt idx="9">
                  <c:v>6.5791800000000007E-4</c:v>
                </c:pt>
                <c:pt idx="10">
                  <c:v>4.4826136490138142E-5</c:v>
                </c:pt>
                <c:pt idx="11">
                  <c:v>9.7599700000000004E-4</c:v>
                </c:pt>
                <c:pt idx="12">
                  <c:v>5.7886999999999999E-4</c:v>
                </c:pt>
                <c:pt idx="13">
                  <c:v>6.2433300000000003E-4</c:v>
                </c:pt>
                <c:pt idx="14">
                  <c:v>2.7793999999999996E-4</c:v>
                </c:pt>
                <c:pt idx="15">
                  <c:v>9.0286000000000001E-4</c:v>
                </c:pt>
                <c:pt idx="16">
                  <c:v>6.02E-4</c:v>
                </c:pt>
                <c:pt idx="17">
                  <c:v>3.6011748087055591E-4</c:v>
                </c:pt>
                <c:pt idx="18" formatCode="#,##0.00">
                  <c:v>5.1100000000000006E-4</c:v>
                </c:pt>
                <c:pt idx="19" formatCode="#,##0.00">
                  <c:v>5.375E-4</c:v>
                </c:pt>
                <c:pt idx="20" formatCode="#,##0.00">
                  <c:v>6.1516723917621108E-4</c:v>
                </c:pt>
                <c:pt idx="25">
                  <c:v>7.0726698329710699E-3</c:v>
                </c:pt>
                <c:pt idx="26">
                  <c:v>5.6231419999999994E-3</c:v>
                </c:pt>
                <c:pt idx="27">
                  <c:v>5.8117380000000003E-3</c:v>
                </c:pt>
                <c:pt idx="28">
                  <c:v>5.4194870000000006E-3</c:v>
                </c:pt>
                <c:pt idx="29">
                  <c:v>3.0675912E-2</c:v>
                </c:pt>
                <c:pt idx="30">
                  <c:v>7.0371198999999995E-2</c:v>
                </c:pt>
                <c:pt idx="31">
                  <c:v>7.5408658000000003E-2</c:v>
                </c:pt>
                <c:pt idx="32">
                  <c:v>5.5382995999999997E-2</c:v>
                </c:pt>
                <c:pt idx="33">
                  <c:v>3.2362291000000001E-2</c:v>
                </c:pt>
                <c:pt idx="34">
                  <c:v>1.0189242000000001E-2</c:v>
                </c:pt>
                <c:pt idx="35">
                  <c:v>5.5465979999999998E-3</c:v>
                </c:pt>
                <c:pt idx="36">
                  <c:v>5.7773550000000005E-3</c:v>
                </c:pt>
                <c:pt idx="37">
                  <c:v>6.1784630000000004E-3</c:v>
                </c:pt>
                <c:pt idx="38">
                  <c:v>9.1645019999999997E-3</c:v>
                </c:pt>
                <c:pt idx="39">
                  <c:v>5.250195E-3</c:v>
                </c:pt>
                <c:pt idx="40">
                  <c:v>1.349319E-2</c:v>
                </c:pt>
                <c:pt idx="41">
                  <c:v>1.1366899999999999E-2</c:v>
                </c:pt>
                <c:pt idx="42" formatCode="#,##0.00">
                  <c:v>1.0740945072201035E-2</c:v>
                </c:pt>
                <c:pt idx="43" formatCode="#,##0.00">
                  <c:v>1.0397461E-2</c:v>
                </c:pt>
                <c:pt idx="44" formatCode="#,##0.00">
                  <c:v>1.2056792E-2</c:v>
                </c:pt>
                <c:pt idx="49">
                  <c:v>0.23306971619601136</c:v>
                </c:pt>
                <c:pt idx="50">
                  <c:v>0.24905834308561331</c:v>
                </c:pt>
                <c:pt idx="51">
                  <c:v>0.25026962799999997</c:v>
                </c:pt>
                <c:pt idx="52">
                  <c:v>0.26583828300000001</c:v>
                </c:pt>
                <c:pt idx="53">
                  <c:v>0.260957834</c:v>
                </c:pt>
                <c:pt idx="54">
                  <c:v>0.20369020799999998</c:v>
                </c:pt>
                <c:pt idx="55">
                  <c:v>0.26417047599999999</c:v>
                </c:pt>
                <c:pt idx="56">
                  <c:v>0.29178722999999995</c:v>
                </c:pt>
                <c:pt idx="57">
                  <c:v>0.27336888500000001</c:v>
                </c:pt>
                <c:pt idx="58">
                  <c:v>0.22090268399999999</c:v>
                </c:pt>
                <c:pt idx="59">
                  <c:v>0.335370061</c:v>
                </c:pt>
                <c:pt idx="60">
                  <c:v>0.42310331299999998</c:v>
                </c:pt>
                <c:pt idx="61">
                  <c:v>0.3483636</c:v>
                </c:pt>
                <c:pt idx="62">
                  <c:v>0.40390619299999997</c:v>
                </c:pt>
                <c:pt idx="63">
                  <c:v>0.42148614899999998</c:v>
                </c:pt>
                <c:pt idx="64">
                  <c:v>0.41648970299999999</c:v>
                </c:pt>
                <c:pt idx="65">
                  <c:v>0.38581969999999999</c:v>
                </c:pt>
                <c:pt idx="66" formatCode="#,##0.00">
                  <c:v>0.45418127999999997</c:v>
                </c:pt>
                <c:pt idx="67" formatCode="#,##0.00">
                  <c:v>0.44272452999999995</c:v>
                </c:pt>
                <c:pt idx="68" formatCode="#,##0.00">
                  <c:v>0.39004228000000002</c:v>
                </c:pt>
                <c:pt idx="73">
                  <c:v>1.5052379999999999E-3</c:v>
                </c:pt>
                <c:pt idx="74">
                  <c:v>1.6914832394712013E-3</c:v>
                </c:pt>
                <c:pt idx="75">
                  <c:v>2.0522286399578499E-3</c:v>
                </c:pt>
                <c:pt idx="76">
                  <c:v>9.4761235427463059E-4</c:v>
                </c:pt>
                <c:pt idx="77">
                  <c:v>4.4804288500155251E-4</c:v>
                </c:pt>
                <c:pt idx="78">
                  <c:v>2.4556E-5</c:v>
                </c:pt>
                <c:pt idx="79">
                  <c:v>3E-9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2"/>
          <c:tx>
            <c:strRef>
              <c:f>ChartData!$A$5</c:f>
              <c:strCache>
                <c:ptCount val="1"/>
                <c:pt idx="0">
                  <c:v>India</c:v>
                </c:pt>
              </c:strCache>
            </c:strRef>
          </c:tx>
          <c:spPr>
            <a:pattFill prst="dashVert">
              <a:fgClr>
                <a:srgbClr val="C00000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ChartData!$B$5:$DJ$5</c:f>
              <c:numCache>
                <c:formatCode>#,##0.0</c:formatCode>
                <c:ptCount val="9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2.3666299999999999E-4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4.0519000000000003E-5</c:v>
                </c:pt>
                <c:pt idx="11">
                  <c:v>9.3224999999999992E-4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1.26E-4</c:v>
                </c:pt>
                <c:pt idx="18" formatCode="#,##0.00">
                  <c:v>3.1500000000000001E-4</c:v>
                </c:pt>
                <c:pt idx="19" formatCode="#,##0.00">
                  <c:v>1.8900000000000001E-4</c:v>
                </c:pt>
                <c:pt idx="20" formatCode="#,##0.00">
                  <c:v>8.3999999999999995E-5</c:v>
                </c:pt>
                <c:pt idx="25">
                  <c:v>0</c:v>
                </c:pt>
                <c:pt idx="26">
                  <c:v>2.6101199999999997E-4</c:v>
                </c:pt>
                <c:pt idx="27">
                  <c:v>0</c:v>
                </c:pt>
                <c:pt idx="28">
                  <c:v>0</c:v>
                </c:pt>
                <c:pt idx="29">
                  <c:v>4.8599999999999995E-5</c:v>
                </c:pt>
                <c:pt idx="30">
                  <c:v>3.1680940000000002E-3</c:v>
                </c:pt>
                <c:pt idx="31">
                  <c:v>3.4032579999999997E-3</c:v>
                </c:pt>
                <c:pt idx="32">
                  <c:v>7.280384E-3</c:v>
                </c:pt>
                <c:pt idx="33">
                  <c:v>2.135732E-3</c:v>
                </c:pt>
                <c:pt idx="34">
                  <c:v>7.5355909999999995E-3</c:v>
                </c:pt>
                <c:pt idx="35">
                  <c:v>1.0062323E-2</c:v>
                </c:pt>
                <c:pt idx="36">
                  <c:v>8.3658869999999989E-3</c:v>
                </c:pt>
                <c:pt idx="37">
                  <c:v>1.1023132999999999E-2</c:v>
                </c:pt>
                <c:pt idx="38">
                  <c:v>1.0190813E-2</c:v>
                </c:pt>
                <c:pt idx="39">
                  <c:v>1.6038383999999999E-2</c:v>
                </c:pt>
                <c:pt idx="40">
                  <c:v>2.0984759394034019E-2</c:v>
                </c:pt>
                <c:pt idx="41">
                  <c:v>2.08413E-2</c:v>
                </c:pt>
                <c:pt idx="42" formatCode="#,##0.00">
                  <c:v>1.2112748999999999E-2</c:v>
                </c:pt>
                <c:pt idx="43" formatCode="#,##0.00">
                  <c:v>1.4890301E-2</c:v>
                </c:pt>
                <c:pt idx="44" formatCode="#,##0.00">
                  <c:v>7.3627240000000002E-3</c:v>
                </c:pt>
                <c:pt idx="49">
                  <c:v>2.6121999999999998E-5</c:v>
                </c:pt>
                <c:pt idx="50">
                  <c:v>3.4262009999999998E-3</c:v>
                </c:pt>
                <c:pt idx="51">
                  <c:v>1.12896E-3</c:v>
                </c:pt>
                <c:pt idx="52">
                  <c:v>1.1881800000000001E-3</c:v>
                </c:pt>
                <c:pt idx="53">
                  <c:v>6.2358949999999991E-3</c:v>
                </c:pt>
                <c:pt idx="54">
                  <c:v>1.548807E-2</c:v>
                </c:pt>
                <c:pt idx="55">
                  <c:v>2.7207061000000001E-2</c:v>
                </c:pt>
                <c:pt idx="56">
                  <c:v>4.3760101999999995E-2</c:v>
                </c:pt>
                <c:pt idx="57">
                  <c:v>2.4423434000000001E-2</c:v>
                </c:pt>
                <c:pt idx="58">
                  <c:v>7.5675659999999992E-2</c:v>
                </c:pt>
                <c:pt idx="59">
                  <c:v>8.8328401000000001E-2</c:v>
                </c:pt>
                <c:pt idx="60">
                  <c:v>6.0403538E-2</c:v>
                </c:pt>
                <c:pt idx="61">
                  <c:v>9.682536600000001E-2</c:v>
                </c:pt>
                <c:pt idx="62">
                  <c:v>0.13429836000000001</c:v>
                </c:pt>
                <c:pt idx="63">
                  <c:v>0.17977274000000001</c:v>
                </c:pt>
                <c:pt idx="64">
                  <c:v>0.18362189500000001</c:v>
                </c:pt>
                <c:pt idx="65">
                  <c:v>0.209979691</c:v>
                </c:pt>
                <c:pt idx="66" formatCode="#,##0.00">
                  <c:v>0.24747527999999999</c:v>
                </c:pt>
                <c:pt idx="67" formatCode="#,##0.00">
                  <c:v>0.28779415999999997</c:v>
                </c:pt>
                <c:pt idx="68" formatCode="#,##0.00">
                  <c:v>0.19271202000000001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3.1999999999999999E-5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Japan</c:v>
                </c:pt>
              </c:strCache>
            </c:strRef>
          </c:tx>
          <c:spPr>
            <a:pattFill prst="wave">
              <a:fgClr>
                <a:srgbClr val="7030A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ChartData!$B$6:$DJ$6</c:f>
              <c:numCache>
                <c:formatCode>#,##0.0</c:formatCode>
                <c:ptCount val="93"/>
                <c:pt idx="0">
                  <c:v>0</c:v>
                </c:pt>
                <c:pt idx="1">
                  <c:v>1.1432700000000001E-4</c:v>
                </c:pt>
                <c:pt idx="2">
                  <c:v>1.4699399999999998E-4</c:v>
                </c:pt>
                <c:pt idx="3">
                  <c:v>4.4081399999999998E-4</c:v>
                </c:pt>
                <c:pt idx="4">
                  <c:v>6.4558300000000003E-4</c:v>
                </c:pt>
                <c:pt idx="5">
                  <c:v>8.2083999999999998E-4</c:v>
                </c:pt>
                <c:pt idx="6">
                  <c:v>1.08745E-4</c:v>
                </c:pt>
                <c:pt idx="7">
                  <c:v>3.9031999999999995E-5</c:v>
                </c:pt>
                <c:pt idx="8">
                  <c:v>3.6128000000000004E-5</c:v>
                </c:pt>
                <c:pt idx="9">
                  <c:v>3.1820499999999995E-4</c:v>
                </c:pt>
                <c:pt idx="10">
                  <c:v>6E-9</c:v>
                </c:pt>
                <c:pt idx="11">
                  <c:v>5.1606163646303054E-8</c:v>
                </c:pt>
                <c:pt idx="12">
                  <c:v>2.0000000000000001E-9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7.0871934324195281E-9</c:v>
                </c:pt>
                <c:pt idx="17">
                  <c:v>1.0000000000000001E-9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5">
                  <c:v>3.8243459999999997E-3</c:v>
                </c:pt>
                <c:pt idx="26">
                  <c:v>3.8607440000000002E-3</c:v>
                </c:pt>
                <c:pt idx="27">
                  <c:v>2.8192629999999998E-3</c:v>
                </c:pt>
                <c:pt idx="28">
                  <c:v>5.8464390000000001E-3</c:v>
                </c:pt>
                <c:pt idx="29">
                  <c:v>2.7575099999999998E-2</c:v>
                </c:pt>
                <c:pt idx="30">
                  <c:v>8.8542245999999991E-2</c:v>
                </c:pt>
                <c:pt idx="31">
                  <c:v>7.8594838E-2</c:v>
                </c:pt>
                <c:pt idx="32">
                  <c:v>7.1381011000000008E-2</c:v>
                </c:pt>
                <c:pt idx="33">
                  <c:v>2.8514390000000001E-2</c:v>
                </c:pt>
                <c:pt idx="34">
                  <c:v>5.3445209999999996E-3</c:v>
                </c:pt>
                <c:pt idx="35">
                  <c:v>4.5553849999999995E-3</c:v>
                </c:pt>
                <c:pt idx="36">
                  <c:v>5.0523829999999997E-3</c:v>
                </c:pt>
                <c:pt idx="37">
                  <c:v>4.7793139999999998E-3</c:v>
                </c:pt>
                <c:pt idx="38">
                  <c:v>6.5478869999999996E-3</c:v>
                </c:pt>
                <c:pt idx="39">
                  <c:v>7.1652980000000005E-3</c:v>
                </c:pt>
                <c:pt idx="40">
                  <c:v>4.4849699999999996E-3</c:v>
                </c:pt>
                <c:pt idx="41">
                  <c:v>8.6619639999999994E-3</c:v>
                </c:pt>
                <c:pt idx="42" formatCode="#,##0.00">
                  <c:v>1.0631801999999999E-2</c:v>
                </c:pt>
                <c:pt idx="43" formatCode="#,##0.00">
                  <c:v>1.093538E-2</c:v>
                </c:pt>
                <c:pt idx="44" formatCode="#,##0.00">
                  <c:v>1.1456889999999999E-2</c:v>
                </c:pt>
                <c:pt idx="49">
                  <c:v>0.14032163</c:v>
                </c:pt>
                <c:pt idx="50">
                  <c:v>0.147437122</c:v>
                </c:pt>
                <c:pt idx="51">
                  <c:v>0.20409312599999999</c:v>
                </c:pt>
                <c:pt idx="52">
                  <c:v>0.21947325999999998</c:v>
                </c:pt>
                <c:pt idx="53">
                  <c:v>0.19572613699999999</c:v>
                </c:pt>
                <c:pt idx="54">
                  <c:v>0.17195265599999998</c:v>
                </c:pt>
                <c:pt idx="55">
                  <c:v>0.27890503500000002</c:v>
                </c:pt>
                <c:pt idx="56">
                  <c:v>0.32635831500000001</c:v>
                </c:pt>
                <c:pt idx="57">
                  <c:v>0.371860411</c:v>
                </c:pt>
                <c:pt idx="58">
                  <c:v>0.26753328399999998</c:v>
                </c:pt>
                <c:pt idx="59">
                  <c:v>0.30868711799999998</c:v>
                </c:pt>
                <c:pt idx="60">
                  <c:v>0.38260264199999999</c:v>
                </c:pt>
                <c:pt idx="61">
                  <c:v>0.38445479500000002</c:v>
                </c:pt>
                <c:pt idx="62">
                  <c:v>0.41932134900000001</c:v>
                </c:pt>
                <c:pt idx="63">
                  <c:v>0.40185917999999998</c:v>
                </c:pt>
                <c:pt idx="64">
                  <c:v>0.42058826399999999</c:v>
                </c:pt>
                <c:pt idx="65">
                  <c:v>0.41262578</c:v>
                </c:pt>
                <c:pt idx="66" formatCode="#,##0.00">
                  <c:v>0.45305677</c:v>
                </c:pt>
                <c:pt idx="67" formatCode="#,##0.00">
                  <c:v>0.47278248499999997</c:v>
                </c:pt>
                <c:pt idx="68" formatCode="#,##0.00">
                  <c:v>0.493673415</c:v>
                </c:pt>
                <c:pt idx="73">
                  <c:v>3.1246799999999999E-4</c:v>
                </c:pt>
                <c:pt idx="74">
                  <c:v>6.1919915821384806E-3</c:v>
                </c:pt>
                <c:pt idx="75">
                  <c:v>2.6202353391214888E-2</c:v>
                </c:pt>
                <c:pt idx="76">
                  <c:v>2.5875849999999999E-3</c:v>
                </c:pt>
                <c:pt idx="77">
                  <c:v>1.091566E-3</c:v>
                </c:pt>
                <c:pt idx="78">
                  <c:v>3.2100000000000003E-7</c:v>
                </c:pt>
                <c:pt idx="79">
                  <c:v>0</c:v>
                </c:pt>
                <c:pt idx="80">
                  <c:v>7.4599999999999993E-7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Korea, South</c:v>
                </c:pt>
              </c:strCache>
            </c:strRef>
          </c:tx>
          <c:spPr>
            <a:pattFill prst="smConfetti">
              <a:fgClr>
                <a:srgbClr val="C00000"/>
              </a:fgClr>
              <a:bgClr>
                <a:srgbClr val="FFC0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ChartData!$B$7:$DJ$7</c:f>
              <c:numCache>
                <c:formatCode>#,##0.0</c:formatCode>
                <c:ptCount val="93"/>
                <c:pt idx="0">
                  <c:v>0</c:v>
                </c:pt>
                <c:pt idx="1">
                  <c:v>5.6775700000000001E-4</c:v>
                </c:pt>
                <c:pt idx="2">
                  <c:v>4.4539999999999998E-4</c:v>
                </c:pt>
                <c:pt idx="3">
                  <c:v>9.2464700000000001E-4</c:v>
                </c:pt>
                <c:pt idx="4">
                  <c:v>3.4929299999999998E-4</c:v>
                </c:pt>
                <c:pt idx="5">
                  <c:v>7.73349E-4</c:v>
                </c:pt>
                <c:pt idx="6">
                  <c:v>0</c:v>
                </c:pt>
                <c:pt idx="7">
                  <c:v>7.12443E-4</c:v>
                </c:pt>
                <c:pt idx="8">
                  <c:v>0</c:v>
                </c:pt>
                <c:pt idx="9">
                  <c:v>3.6035999999999994E-4</c:v>
                </c:pt>
                <c:pt idx="10">
                  <c:v>1.176E-4</c:v>
                </c:pt>
                <c:pt idx="11">
                  <c:v>7.4206000000000001E-4</c:v>
                </c:pt>
                <c:pt idx="12">
                  <c:v>3.1176499999999998E-4</c:v>
                </c:pt>
                <c:pt idx="13">
                  <c:v>3.3599999999999998E-4</c:v>
                </c:pt>
                <c:pt idx="14">
                  <c:v>0</c:v>
                </c:pt>
                <c:pt idx="15">
                  <c:v>1.5999999999999999E-5</c:v>
                </c:pt>
                <c:pt idx="16">
                  <c:v>5.4999999999999996E-8</c:v>
                </c:pt>
                <c:pt idx="17">
                  <c:v>1.2799999999999998E-6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2.9000000000000002E-8</c:v>
                </c:pt>
                <c:pt idx="25">
                  <c:v>4.1804E-4</c:v>
                </c:pt>
                <c:pt idx="26">
                  <c:v>2.3238000000000002E-4</c:v>
                </c:pt>
                <c:pt idx="27">
                  <c:v>1.5971899999999999E-3</c:v>
                </c:pt>
                <c:pt idx="28">
                  <c:v>3.6250280000000002E-3</c:v>
                </c:pt>
                <c:pt idx="29">
                  <c:v>8.6328359999999996E-3</c:v>
                </c:pt>
                <c:pt idx="30">
                  <c:v>1.5686479999999999E-2</c:v>
                </c:pt>
                <c:pt idx="31">
                  <c:v>7.7392399999999997E-3</c:v>
                </c:pt>
                <c:pt idx="32">
                  <c:v>7.2917640000000001E-3</c:v>
                </c:pt>
                <c:pt idx="33">
                  <c:v>2.7655990000000001E-3</c:v>
                </c:pt>
                <c:pt idx="34">
                  <c:v>9.4044600000000006E-4</c:v>
                </c:pt>
                <c:pt idx="35">
                  <c:v>9.7339799999999999E-4</c:v>
                </c:pt>
                <c:pt idx="36">
                  <c:v>6.1187000000000004E-4</c:v>
                </c:pt>
                <c:pt idx="37">
                  <c:v>4.4736E-4</c:v>
                </c:pt>
                <c:pt idx="38">
                  <c:v>5.8595999999999995E-4</c:v>
                </c:pt>
                <c:pt idx="39">
                  <c:v>2.8959999999999999E-4</c:v>
                </c:pt>
                <c:pt idx="40">
                  <c:v>9.727999999999999E-5</c:v>
                </c:pt>
                <c:pt idx="41">
                  <c:v>2.1887999999999999E-4</c:v>
                </c:pt>
                <c:pt idx="42" formatCode="#,##0.00">
                  <c:v>2.6241999999999997E-4</c:v>
                </c:pt>
                <c:pt idx="43" formatCode="#,##0.00">
                  <c:v>3.5839999999999996E-5</c:v>
                </c:pt>
                <c:pt idx="44" formatCode="#,##0.00">
                  <c:v>1.0239999999999999E-5</c:v>
                </c:pt>
                <c:pt idx="49">
                  <c:v>7.2209902999999992E-2</c:v>
                </c:pt>
                <c:pt idx="50">
                  <c:v>5.9306896999999997E-2</c:v>
                </c:pt>
                <c:pt idx="51">
                  <c:v>6.6837017999999998E-2</c:v>
                </c:pt>
                <c:pt idx="52">
                  <c:v>7.2918796000000008E-2</c:v>
                </c:pt>
                <c:pt idx="53">
                  <c:v>6.7188878000000007E-2</c:v>
                </c:pt>
                <c:pt idx="54">
                  <c:v>5.9090393999999997E-2</c:v>
                </c:pt>
                <c:pt idx="55">
                  <c:v>8.2141233999999994E-2</c:v>
                </c:pt>
                <c:pt idx="56">
                  <c:v>8.5798857999999992E-2</c:v>
                </c:pt>
                <c:pt idx="57">
                  <c:v>0.103334175</c:v>
                </c:pt>
                <c:pt idx="58">
                  <c:v>9.8490273000000003E-2</c:v>
                </c:pt>
                <c:pt idx="59">
                  <c:v>9.0094963999999986E-2</c:v>
                </c:pt>
                <c:pt idx="60">
                  <c:v>0.119134957</c:v>
                </c:pt>
                <c:pt idx="61">
                  <c:v>0.14190749999999999</c:v>
                </c:pt>
                <c:pt idx="62">
                  <c:v>0.14672196000000001</c:v>
                </c:pt>
                <c:pt idx="63">
                  <c:v>0.15843323999999998</c:v>
                </c:pt>
                <c:pt idx="64">
                  <c:v>0.18277627999999999</c:v>
                </c:pt>
                <c:pt idx="65">
                  <c:v>0.17912707999999999</c:v>
                </c:pt>
                <c:pt idx="66" formatCode="#,##0.00">
                  <c:v>0.19256337499999998</c:v>
                </c:pt>
                <c:pt idx="67" formatCode="#,##0.00">
                  <c:v>0.18950201999999999</c:v>
                </c:pt>
                <c:pt idx="68" formatCode="#,##0.00">
                  <c:v>0.16923547999999999</c:v>
                </c:pt>
                <c:pt idx="73">
                  <c:v>9.9319999999999991E-5</c:v>
                </c:pt>
                <c:pt idx="74">
                  <c:v>7.2000000000000002E-5</c:v>
                </c:pt>
                <c:pt idx="75">
                  <c:v>2.4894000000000001E-4</c:v>
                </c:pt>
                <c:pt idx="76">
                  <c:v>0</c:v>
                </c:pt>
                <c:pt idx="77">
                  <c:v>1.9866E-4</c:v>
                </c:pt>
                <c:pt idx="78">
                  <c:v>3.6000000000000001E-5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2.22E-7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ser>
          <c:idx val="3"/>
          <c:order val="5"/>
          <c:tx>
            <c:strRef>
              <c:f>ChartData!$A$8</c:f>
              <c:strCache>
                <c:ptCount val="1"/>
                <c:pt idx="0">
                  <c:v>USA</c:v>
                </c:pt>
              </c:strCache>
            </c:strRef>
          </c:tx>
          <c:spPr>
            <a:pattFill prst="smGrid">
              <a:fgClr>
                <a:schemeClr val="bg1"/>
              </a:fgClr>
              <a:bgClr>
                <a:srgbClr val="333399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ChartData!$B$8:$DJ$8</c:f>
              <c:numCache>
                <c:formatCode>#,##0.0</c:formatCode>
                <c:ptCount val="93"/>
                <c:pt idx="0">
                  <c:v>0</c:v>
                </c:pt>
                <c:pt idx="1">
                  <c:v>3.6551359999999998E-3</c:v>
                </c:pt>
                <c:pt idx="2">
                  <c:v>6.2553979999999997E-3</c:v>
                </c:pt>
                <c:pt idx="3">
                  <c:v>1.93286E-3</c:v>
                </c:pt>
                <c:pt idx="4">
                  <c:v>1.665948E-3</c:v>
                </c:pt>
                <c:pt idx="5">
                  <c:v>4.189959E-3</c:v>
                </c:pt>
                <c:pt idx="6">
                  <c:v>1.252027E-3</c:v>
                </c:pt>
                <c:pt idx="7">
                  <c:v>2.57742E-3</c:v>
                </c:pt>
                <c:pt idx="8">
                  <c:v>2.578894E-3</c:v>
                </c:pt>
                <c:pt idx="9">
                  <c:v>1.82707E-4</c:v>
                </c:pt>
                <c:pt idx="10">
                  <c:v>2.3570000000000001E-4</c:v>
                </c:pt>
                <c:pt idx="11">
                  <c:v>2.6730999999999999E-4</c:v>
                </c:pt>
                <c:pt idx="12">
                  <c:v>8.3100000000000001E-5</c:v>
                </c:pt>
                <c:pt idx="13">
                  <c:v>1.4845800000000002E-4</c:v>
                </c:pt>
                <c:pt idx="14">
                  <c:v>8.599999999999999E-5</c:v>
                </c:pt>
                <c:pt idx="15">
                  <c:v>1.485E-4</c:v>
                </c:pt>
                <c:pt idx="16">
                  <c:v>8.6249999999999999E-4</c:v>
                </c:pt>
                <c:pt idx="17">
                  <c:v>1.2489999999999999E-3</c:v>
                </c:pt>
                <c:pt idx="18" formatCode="#,##0.00">
                  <c:v>1.1645E-3</c:v>
                </c:pt>
                <c:pt idx="19" formatCode="#,##0.00">
                  <c:v>4.9150799999999998E-4</c:v>
                </c:pt>
                <c:pt idx="20" formatCode="#,##0.00">
                  <c:v>4.7301899999999998E-4</c:v>
                </c:pt>
                <c:pt idx="25">
                  <c:v>1.6317599999999998E-2</c:v>
                </c:pt>
                <c:pt idx="26">
                  <c:v>9.1208820000000003E-3</c:v>
                </c:pt>
                <c:pt idx="27">
                  <c:v>1.3727919999999999E-2</c:v>
                </c:pt>
                <c:pt idx="28">
                  <c:v>1.1942556E-2</c:v>
                </c:pt>
                <c:pt idx="29">
                  <c:v>2.5653281999999999E-2</c:v>
                </c:pt>
                <c:pt idx="30">
                  <c:v>3.3171219000000002E-2</c:v>
                </c:pt>
                <c:pt idx="31">
                  <c:v>3.0317854999999998E-2</c:v>
                </c:pt>
                <c:pt idx="32">
                  <c:v>2.2306801000000001E-2</c:v>
                </c:pt>
                <c:pt idx="33">
                  <c:v>1.6578012999999999E-2</c:v>
                </c:pt>
                <c:pt idx="34">
                  <c:v>1.1687783E-2</c:v>
                </c:pt>
                <c:pt idx="35">
                  <c:v>9.5250149999999995E-3</c:v>
                </c:pt>
                <c:pt idx="36">
                  <c:v>1.0747541999999999E-2</c:v>
                </c:pt>
                <c:pt idx="37">
                  <c:v>7.9309740000000004E-3</c:v>
                </c:pt>
                <c:pt idx="38">
                  <c:v>8.2216000000000008E-3</c:v>
                </c:pt>
                <c:pt idx="39">
                  <c:v>6.5320980000000001E-3</c:v>
                </c:pt>
                <c:pt idx="40">
                  <c:v>8.0839110000000009E-3</c:v>
                </c:pt>
                <c:pt idx="41">
                  <c:v>8.0441200000000001E-3</c:v>
                </c:pt>
                <c:pt idx="42" formatCode="#,##0.00">
                  <c:v>1.0805759999999999E-2</c:v>
                </c:pt>
                <c:pt idx="43" formatCode="#,##0.00">
                  <c:v>1.003632E-2</c:v>
                </c:pt>
                <c:pt idx="44" formatCode="#,##0.00">
                  <c:v>1.07169E-2</c:v>
                </c:pt>
                <c:pt idx="49">
                  <c:v>0.54084827999999996</c:v>
                </c:pt>
                <c:pt idx="50">
                  <c:v>0.50026952999999996</c:v>
                </c:pt>
                <c:pt idx="51">
                  <c:v>0.57705851199999991</c:v>
                </c:pt>
                <c:pt idx="52">
                  <c:v>0.58351441800000003</c:v>
                </c:pt>
                <c:pt idx="53">
                  <c:v>0.5958957829999999</c:v>
                </c:pt>
                <c:pt idx="54">
                  <c:v>0.63469656600000002</c:v>
                </c:pt>
                <c:pt idx="55">
                  <c:v>0.55805094</c:v>
                </c:pt>
                <c:pt idx="56">
                  <c:v>0.6193838049999999</c:v>
                </c:pt>
                <c:pt idx="57">
                  <c:v>0.60540623099999991</c:v>
                </c:pt>
                <c:pt idx="58">
                  <c:v>0.38238313699999998</c:v>
                </c:pt>
                <c:pt idx="59">
                  <c:v>0.53675577899999993</c:v>
                </c:pt>
                <c:pt idx="60">
                  <c:v>0.59703914800000002</c:v>
                </c:pt>
                <c:pt idx="61">
                  <c:v>0.56419893500000007</c:v>
                </c:pt>
                <c:pt idx="62">
                  <c:v>0.60146648499999988</c:v>
                </c:pt>
                <c:pt idx="63">
                  <c:v>0.59116729099999998</c:v>
                </c:pt>
                <c:pt idx="64">
                  <c:v>0.615786842</c:v>
                </c:pt>
                <c:pt idx="65">
                  <c:v>0.56837591999999992</c:v>
                </c:pt>
                <c:pt idx="66" formatCode="#,##0.00">
                  <c:v>0.57740476000000007</c:v>
                </c:pt>
                <c:pt idx="67" formatCode="#,##0.00">
                  <c:v>0.59543283999999996</c:v>
                </c:pt>
                <c:pt idx="68" formatCode="#,##0.00">
                  <c:v>0.54307258000000003</c:v>
                </c:pt>
                <c:pt idx="73">
                  <c:v>1.681901E-3</c:v>
                </c:pt>
                <c:pt idx="74">
                  <c:v>1.5408419999999999E-3</c:v>
                </c:pt>
                <c:pt idx="75">
                  <c:v>4.2385900000000001E-4</c:v>
                </c:pt>
                <c:pt idx="76">
                  <c:v>1.12488E-3</c:v>
                </c:pt>
                <c:pt idx="77">
                  <c:v>1.9274399999999999E-3</c:v>
                </c:pt>
                <c:pt idx="78">
                  <c:v>0</c:v>
                </c:pt>
                <c:pt idx="79">
                  <c:v>0</c:v>
                </c:pt>
                <c:pt idx="80">
                  <c:v>7.0999999999999987E-8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6"/>
          <c:tx>
            <c:strRef>
              <c:f>ChartData!$A$9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ChartData!$B$9:$DJ$9</c:f>
              <c:numCache>
                <c:formatCode>#,##0.0</c:formatCode>
                <c:ptCount val="93"/>
                <c:pt idx="0">
                  <c:v>0</c:v>
                </c:pt>
                <c:pt idx="1">
                  <c:v>2.091939000000001E-3</c:v>
                </c:pt>
                <c:pt idx="2">
                  <c:v>1.4923039778436849E-3</c:v>
                </c:pt>
                <c:pt idx="3">
                  <c:v>2.3809870213457431E-3</c:v>
                </c:pt>
                <c:pt idx="4">
                  <c:v>4.1614199603577165E-3</c:v>
                </c:pt>
                <c:pt idx="5">
                  <c:v>2.860766329964631E-3</c:v>
                </c:pt>
                <c:pt idx="6">
                  <c:v>1.1989309999999994E-3</c:v>
                </c:pt>
                <c:pt idx="7">
                  <c:v>1.4419619999999998E-3</c:v>
                </c:pt>
                <c:pt idx="8">
                  <c:v>1.1424940000000008E-3</c:v>
                </c:pt>
                <c:pt idx="9">
                  <c:v>1.9580420000000019E-3</c:v>
                </c:pt>
                <c:pt idx="10">
                  <c:v>3.0888979999999996E-3</c:v>
                </c:pt>
                <c:pt idx="11">
                  <c:v>7.0814960000000031E-3</c:v>
                </c:pt>
                <c:pt idx="12">
                  <c:v>7.085839E-3</c:v>
                </c:pt>
                <c:pt idx="13">
                  <c:v>6.0900499999999988E-3</c:v>
                </c:pt>
                <c:pt idx="14">
                  <c:v>5.3436172254925232E-3</c:v>
                </c:pt>
                <c:pt idx="15">
                  <c:v>4.0080700000000007E-3</c:v>
                </c:pt>
                <c:pt idx="16">
                  <c:v>5.7723112701050551E-3</c:v>
                </c:pt>
                <c:pt idx="17">
                  <c:v>3.3361759999999997E-3</c:v>
                </c:pt>
                <c:pt idx="18" formatCode="#,##0.00">
                  <c:v>3.2297740000000008E-3</c:v>
                </c:pt>
                <c:pt idx="19" formatCode="#,##0.00">
                  <c:v>3.8361589999999996E-3</c:v>
                </c:pt>
                <c:pt idx="20" formatCode="#,##0.00">
                  <c:v>4.3865419999999994E-3</c:v>
                </c:pt>
                <c:pt idx="25">
                  <c:v>9.2480719999999891E-3</c:v>
                </c:pt>
                <c:pt idx="26">
                  <c:v>7.8039935386088506E-3</c:v>
                </c:pt>
                <c:pt idx="27">
                  <c:v>1.0292362175657557E-2</c:v>
                </c:pt>
                <c:pt idx="28">
                  <c:v>8.8992919999999892E-3</c:v>
                </c:pt>
                <c:pt idx="29">
                  <c:v>3.0243466999999968E-2</c:v>
                </c:pt>
                <c:pt idx="30">
                  <c:v>8.5412153000000018E-2</c:v>
                </c:pt>
                <c:pt idx="31">
                  <c:v>7.8631883000000014E-2</c:v>
                </c:pt>
                <c:pt idx="32">
                  <c:v>7.0824859999999934E-2</c:v>
                </c:pt>
                <c:pt idx="33">
                  <c:v>4.2511793000000006E-2</c:v>
                </c:pt>
                <c:pt idx="34">
                  <c:v>2.3544544000000008E-2</c:v>
                </c:pt>
                <c:pt idx="35">
                  <c:v>2.3019935999999991E-2</c:v>
                </c:pt>
                <c:pt idx="36">
                  <c:v>2.4459894999999995E-2</c:v>
                </c:pt>
                <c:pt idx="37">
                  <c:v>2.4865332000000004E-2</c:v>
                </c:pt>
                <c:pt idx="38">
                  <c:v>2.4001428999999998E-2</c:v>
                </c:pt>
                <c:pt idx="39">
                  <c:v>2.4270999999999994E-2</c:v>
                </c:pt>
                <c:pt idx="40">
                  <c:v>2.6640670478892466E-2</c:v>
                </c:pt>
                <c:pt idx="41">
                  <c:v>2.0781952999999999E-2</c:v>
                </c:pt>
                <c:pt idx="42" formatCode="#,##0.00">
                  <c:v>8.6808130998420885E-3</c:v>
                </c:pt>
                <c:pt idx="43" formatCode="#,##0.00">
                  <c:v>1.0890363999999986E-2</c:v>
                </c:pt>
                <c:pt idx="44" formatCode="#,##0.00">
                  <c:v>7.5258240000000073E-3</c:v>
                </c:pt>
                <c:pt idx="49">
                  <c:v>0.31320934268637646</c:v>
                </c:pt>
                <c:pt idx="50">
                  <c:v>0.32322172787259085</c:v>
                </c:pt>
                <c:pt idx="51">
                  <c:v>0.30327802000000004</c:v>
                </c:pt>
                <c:pt idx="52">
                  <c:v>0.3534798359596969</c:v>
                </c:pt>
                <c:pt idx="53">
                  <c:v>0.40867473299999979</c:v>
                </c:pt>
                <c:pt idx="54">
                  <c:v>0.38955157900000015</c:v>
                </c:pt>
                <c:pt idx="55">
                  <c:v>0.45836313099999959</c:v>
                </c:pt>
                <c:pt idx="56">
                  <c:v>0.45757037200000017</c:v>
                </c:pt>
                <c:pt idx="57">
                  <c:v>0.46917093099999985</c:v>
                </c:pt>
                <c:pt idx="58">
                  <c:v>0.42633178600000021</c:v>
                </c:pt>
                <c:pt idx="59">
                  <c:v>0.51089902700000045</c:v>
                </c:pt>
                <c:pt idx="60">
                  <c:v>0.50100338900000008</c:v>
                </c:pt>
                <c:pt idx="61">
                  <c:v>0.40851461999999872</c:v>
                </c:pt>
                <c:pt idx="62">
                  <c:v>0.42016047400000112</c:v>
                </c:pt>
                <c:pt idx="63">
                  <c:v>0.43909712999999995</c:v>
                </c:pt>
                <c:pt idx="64">
                  <c:v>0.44213076599999956</c:v>
                </c:pt>
                <c:pt idx="65">
                  <c:v>0.44434522000000021</c:v>
                </c:pt>
                <c:pt idx="66" formatCode="#,##0.00">
                  <c:v>0.56549835399999981</c:v>
                </c:pt>
                <c:pt idx="67" formatCode="#,##0.00">
                  <c:v>0.50950040200000002</c:v>
                </c:pt>
                <c:pt idx="68" formatCode="#,##0.00">
                  <c:v>0.43999936999999978</c:v>
                </c:pt>
                <c:pt idx="73">
                  <c:v>1.1957140000000005E-3</c:v>
                </c:pt>
                <c:pt idx="74">
                  <c:v>3.6175420583768672E-3</c:v>
                </c:pt>
                <c:pt idx="75">
                  <c:v>6.402782414229851E-3</c:v>
                </c:pt>
                <c:pt idx="76">
                  <c:v>5.7355133718535907E-3</c:v>
                </c:pt>
                <c:pt idx="77">
                  <c:v>5.4860812333867495E-3</c:v>
                </c:pt>
                <c:pt idx="78">
                  <c:v>1.5369999999999888E-6</c:v>
                </c:pt>
                <c:pt idx="79">
                  <c:v>2.5510000000000002E-6</c:v>
                </c:pt>
                <c:pt idx="80">
                  <c:v>1.1486809999999997E-3</c:v>
                </c:pt>
                <c:pt idx="81">
                  <c:v>7.0605199999999998E-4</c:v>
                </c:pt>
                <c:pt idx="82">
                  <c:v>6.5865417276121595E-5</c:v>
                </c:pt>
                <c:pt idx="83">
                  <c:v>0</c:v>
                </c:pt>
                <c:pt idx="84">
                  <c:v>2.9999999999999872E-9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6F-4DC7-BE3F-FDD5B9A24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1194535234982432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179.463774</v>
          </cell>
          <cell r="AG3">
            <v>51.178543999999995</v>
          </cell>
          <cell r="AH3">
            <v>13.696982999999999</v>
          </cell>
          <cell r="AI3">
            <v>9.0211009999999998</v>
          </cell>
          <cell r="AJ3">
            <v>17.714143</v>
          </cell>
          <cell r="AK3">
            <v>15.279264999999999</v>
          </cell>
          <cell r="AL3">
            <v>62.093621999999996</v>
          </cell>
          <cell r="AM3">
            <v>7.4932729999999994</v>
          </cell>
          <cell r="AN3">
            <v>10.330717999999999</v>
          </cell>
          <cell r="AO3">
            <v>0</v>
          </cell>
          <cell r="AP3">
            <v>6.2042E-2</v>
          </cell>
          <cell r="AQ3">
            <v>0.27606199999999997</v>
          </cell>
          <cell r="AR3">
            <v>0</v>
          </cell>
          <cell r="AS3">
            <v>106.345939</v>
          </cell>
          <cell r="AT3">
            <v>98.221240999999992</v>
          </cell>
          <cell r="AU3">
            <v>0.22356899999999999</v>
          </cell>
          <cell r="AV3">
            <v>37.035029999999999</v>
          </cell>
          <cell r="AW3">
            <v>1.5623749999999998</v>
          </cell>
          <cell r="AX3">
            <v>3.7900619999999998</v>
          </cell>
          <cell r="AY3">
            <v>1.3375E-2</v>
          </cell>
          <cell r="AZ3">
            <v>18.018245</v>
          </cell>
          <cell r="BA3">
            <v>131.037578</v>
          </cell>
          <cell r="BB3">
            <v>0</v>
          </cell>
          <cell r="BC3">
            <v>10.680479999999999</v>
          </cell>
          <cell r="BD3">
            <v>0.302375</v>
          </cell>
          <cell r="BE3">
            <v>11.607282999999999</v>
          </cell>
          <cell r="BF3">
            <v>7.2879169999999993</v>
          </cell>
          <cell r="BG3">
            <v>0</v>
          </cell>
          <cell r="BH3">
            <v>628.19286899999997</v>
          </cell>
          <cell r="BI3">
            <v>6.8933979999999995</v>
          </cell>
          <cell r="BJ3">
            <v>0</v>
          </cell>
          <cell r="BK3">
            <v>7.5432799999999993</v>
          </cell>
          <cell r="BL3">
            <v>1435.3645429999999</v>
          </cell>
          <cell r="BQ3">
            <v>4.4015649999999997</v>
          </cell>
          <cell r="BR3">
            <v>0</v>
          </cell>
          <cell r="BS3">
            <v>0</v>
          </cell>
          <cell r="BT3">
            <v>0</v>
          </cell>
          <cell r="BU3">
            <v>1.4374999999999999E-2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0.14471799999999999</v>
          </cell>
          <cell r="CE3">
            <v>0</v>
          </cell>
          <cell r="CF3">
            <v>0.16405</v>
          </cell>
          <cell r="CG3">
            <v>0</v>
          </cell>
          <cell r="CH3">
            <v>0</v>
          </cell>
          <cell r="CI3">
            <v>0</v>
          </cell>
          <cell r="CJ3">
            <v>1.3375E-2</v>
          </cell>
          <cell r="CK3">
            <v>0</v>
          </cell>
          <cell r="CL3">
            <v>3.4944999999999997E-2</v>
          </cell>
          <cell r="CM3">
            <v>0</v>
          </cell>
          <cell r="CN3">
            <v>0</v>
          </cell>
          <cell r="CO3">
            <v>0</v>
          </cell>
          <cell r="CP3">
            <v>9.6869999999999994E-3</v>
          </cell>
          <cell r="CQ3">
            <v>0</v>
          </cell>
          <cell r="CR3">
            <v>0</v>
          </cell>
          <cell r="CS3">
            <v>20.528307999999999</v>
          </cell>
          <cell r="CT3">
            <v>0</v>
          </cell>
          <cell r="CU3">
            <v>0</v>
          </cell>
          <cell r="CV3">
            <v>1.0249999999999999E-2</v>
          </cell>
          <cell r="CW3">
            <v>25.321272999999998</v>
          </cell>
          <cell r="CX3">
            <v>3.1755359999999997</v>
          </cell>
          <cell r="CY3">
            <v>6.437824</v>
          </cell>
          <cell r="CZ3">
            <v>1.3279369999999999</v>
          </cell>
          <cell r="DA3">
            <v>0</v>
          </cell>
          <cell r="DB3">
            <v>0</v>
          </cell>
          <cell r="DC3">
            <v>0.40275</v>
          </cell>
          <cell r="DD3">
            <v>3.8398000000000002E-2</v>
          </cell>
          <cell r="DE3">
            <v>0.17153499999999999</v>
          </cell>
          <cell r="DF3">
            <v>8.1698999999999994E-2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5.0535929999999993</v>
          </cell>
          <cell r="DL3">
            <v>0.16830000000000001</v>
          </cell>
          <cell r="DM3">
            <v>0</v>
          </cell>
          <cell r="DN3">
            <v>5.0397999999999998E-2</v>
          </cell>
          <cell r="DO3">
            <v>0</v>
          </cell>
          <cell r="DP3">
            <v>0</v>
          </cell>
          <cell r="DQ3">
            <v>0</v>
          </cell>
          <cell r="DR3">
            <v>10.856276999999999</v>
          </cell>
          <cell r="DS3">
            <v>13.57282</v>
          </cell>
          <cell r="DT3">
            <v>0</v>
          </cell>
          <cell r="DU3">
            <v>0</v>
          </cell>
          <cell r="DV3">
            <v>0</v>
          </cell>
          <cell r="DW3">
            <v>0.249917</v>
          </cell>
          <cell r="DX3">
            <v>5.7359E-2</v>
          </cell>
          <cell r="DY3">
            <v>0</v>
          </cell>
          <cell r="DZ3">
            <v>30.022251999999998</v>
          </cell>
          <cell r="EA3">
            <v>0</v>
          </cell>
          <cell r="EB3">
            <v>0</v>
          </cell>
          <cell r="EC3">
            <v>0.34437099999999998</v>
          </cell>
          <cell r="ED3">
            <v>72.010965999999996</v>
          </cell>
          <cell r="EE3">
            <v>171.72337399999998</v>
          </cell>
          <cell r="EF3">
            <v>44.740719999999996</v>
          </cell>
          <cell r="EG3">
            <v>12.358920999999999</v>
          </cell>
          <cell r="EH3">
            <v>9.0211009999999998</v>
          </cell>
          <cell r="EI3">
            <v>17.699767999999999</v>
          </cell>
          <cell r="EJ3">
            <v>14.876514999999999</v>
          </cell>
          <cell r="EK3">
            <v>62.055223999999995</v>
          </cell>
          <cell r="EL3">
            <v>7.3217379999999999</v>
          </cell>
          <cell r="EM3">
            <v>10.249018999999999</v>
          </cell>
          <cell r="EN3">
            <v>0</v>
          </cell>
          <cell r="EO3">
            <v>6.0479999999999999E-2</v>
          </cell>
          <cell r="EP3">
            <v>0.27606199999999997</v>
          </cell>
          <cell r="EQ3">
            <v>0</v>
          </cell>
          <cell r="ER3">
            <v>100.844128</v>
          </cell>
          <cell r="ES3">
            <v>97.968688</v>
          </cell>
          <cell r="ET3">
            <v>5.9518999999999996E-2</v>
          </cell>
          <cell r="EU3">
            <v>36.984631999999998</v>
          </cell>
          <cell r="EV3">
            <v>1.5623749999999998</v>
          </cell>
          <cell r="EW3">
            <v>3.7900619999999998</v>
          </cell>
          <cell r="EX3">
            <v>0</v>
          </cell>
          <cell r="EY3">
            <v>7.1619679999999999</v>
          </cell>
          <cell r="EZ3">
            <v>116.671376</v>
          </cell>
          <cell r="FA3">
            <v>0</v>
          </cell>
          <cell r="FB3">
            <v>10.680479999999999</v>
          </cell>
          <cell r="FC3">
            <v>0.302375</v>
          </cell>
          <cell r="FD3">
            <v>11.339366999999999</v>
          </cell>
          <cell r="FE3">
            <v>7.2305579999999994</v>
          </cell>
          <cell r="FF3">
            <v>0</v>
          </cell>
          <cell r="FG3">
            <v>577.02751999999998</v>
          </cell>
          <cell r="FH3">
            <v>6.8933979999999995</v>
          </cell>
          <cell r="FI3">
            <v>0</v>
          </cell>
          <cell r="FJ3">
            <v>7.1880069999999998</v>
          </cell>
          <cell r="FK3">
            <v>1336.0873749999998</v>
          </cell>
          <cell r="FL3">
            <v>0.13262499999999999</v>
          </cell>
          <cell r="FM3">
            <v>0</v>
          </cell>
          <cell r="FN3">
            <v>1.0125E-2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2.4E-2</v>
          </cell>
          <cell r="FZ3">
            <v>8.4148000000000001E-2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0.61424999999999996</v>
          </cell>
          <cell r="GO3">
            <v>0</v>
          </cell>
          <cell r="GP3">
            <v>0</v>
          </cell>
          <cell r="GQ3">
            <v>0</v>
          </cell>
          <cell r="GR3">
            <v>0.86514799999999992</v>
          </cell>
        </row>
      </sheetData>
      <sheetData sheetId="1">
        <row r="3">
          <cell r="AF3">
            <v>195.31237905330775</v>
          </cell>
          <cell r="AG3">
            <v>22.656074</v>
          </cell>
          <cell r="AH3">
            <v>8.0162499999999994</v>
          </cell>
          <cell r="AI3">
            <v>12.812823999999999</v>
          </cell>
          <cell r="AJ3">
            <v>13.262018999999999</v>
          </cell>
          <cell r="AK3">
            <v>27.576654999999999</v>
          </cell>
          <cell r="AL3">
            <v>72.32212899999999</v>
          </cell>
          <cell r="AM3">
            <v>7.9365579999999998</v>
          </cell>
          <cell r="AN3">
            <v>12.812655999999999</v>
          </cell>
          <cell r="AO3">
            <v>0.60481200000000002</v>
          </cell>
          <cell r="AP3">
            <v>1.3338269999999999</v>
          </cell>
          <cell r="AQ3">
            <v>4.0319999999999995E-2</v>
          </cell>
          <cell r="AR3">
            <v>0</v>
          </cell>
          <cell r="AS3">
            <v>113.99004499999999</v>
          </cell>
          <cell r="AT3">
            <v>99.502919999999989</v>
          </cell>
          <cell r="AU3">
            <v>3.367375</v>
          </cell>
          <cell r="AV3">
            <v>41.926051000000001</v>
          </cell>
          <cell r="AW3">
            <v>0.52113199999999993</v>
          </cell>
          <cell r="AX3">
            <v>6.3897599999999999</v>
          </cell>
          <cell r="AY3">
            <v>0.45452999999999999</v>
          </cell>
          <cell r="AZ3">
            <v>0.12873299999999999</v>
          </cell>
          <cell r="BA3">
            <v>122.17262617386089</v>
          </cell>
          <cell r="BB3">
            <v>0</v>
          </cell>
          <cell r="BC3">
            <v>10.138541999999999</v>
          </cell>
          <cell r="BD3">
            <v>0.44033899999999998</v>
          </cell>
          <cell r="BE3">
            <v>15.258424999999999</v>
          </cell>
          <cell r="BF3">
            <v>6.0405220000000002</v>
          </cell>
          <cell r="BG3">
            <v>0</v>
          </cell>
          <cell r="BH3">
            <v>601.32944699999996</v>
          </cell>
          <cell r="BI3">
            <v>14.973120999999999</v>
          </cell>
          <cell r="BJ3">
            <v>0.1008</v>
          </cell>
          <cell r="BK3">
            <v>10.775074</v>
          </cell>
          <cell r="BL3">
            <v>1422.1959452271685</v>
          </cell>
          <cell r="BQ3">
            <v>2.410749</v>
          </cell>
          <cell r="BR3">
            <v>0.433062</v>
          </cell>
          <cell r="BS3">
            <v>0</v>
          </cell>
          <cell r="BT3">
            <v>0</v>
          </cell>
          <cell r="BU3">
            <v>1.6397999999999999E-2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0.43212499999999998</v>
          </cell>
          <cell r="CE3">
            <v>0</v>
          </cell>
          <cell r="CF3">
            <v>0.41</v>
          </cell>
          <cell r="CG3">
            <v>0</v>
          </cell>
          <cell r="CH3">
            <v>0</v>
          </cell>
          <cell r="CI3">
            <v>0</v>
          </cell>
          <cell r="CJ3">
            <v>0.21260899999999999</v>
          </cell>
          <cell r="CK3">
            <v>0</v>
          </cell>
          <cell r="CL3">
            <v>2.6115173860890295E-2</v>
          </cell>
          <cell r="CM3">
            <v>0</v>
          </cell>
          <cell r="CN3">
            <v>0</v>
          </cell>
          <cell r="CO3">
            <v>3.6151999999999997E-2</v>
          </cell>
          <cell r="CP3">
            <v>7.1999999999999995E-2</v>
          </cell>
          <cell r="CQ3">
            <v>0</v>
          </cell>
          <cell r="CR3">
            <v>0</v>
          </cell>
          <cell r="CS3">
            <v>17.218871999999998</v>
          </cell>
          <cell r="CT3">
            <v>0</v>
          </cell>
          <cell r="CU3">
            <v>0</v>
          </cell>
          <cell r="CV3">
            <v>0.10742099999999999</v>
          </cell>
          <cell r="CW3">
            <v>21.375503173860888</v>
          </cell>
          <cell r="CX3">
            <v>3.063955</v>
          </cell>
          <cell r="CY3">
            <v>2.5583119999999999</v>
          </cell>
          <cell r="CZ3">
            <v>1.1532499999999999</v>
          </cell>
          <cell r="DA3">
            <v>5.8624999999999997E-2</v>
          </cell>
          <cell r="DB3">
            <v>0</v>
          </cell>
          <cell r="DC3">
            <v>0.31118699999999999</v>
          </cell>
          <cell r="DD3">
            <v>0.157441</v>
          </cell>
          <cell r="DE3">
            <v>2.0159999999999997E-2</v>
          </cell>
          <cell r="DF3">
            <v>1.2874999999999999E-2</v>
          </cell>
          <cell r="DG3">
            <v>0</v>
          </cell>
          <cell r="DH3">
            <v>0.82731199999999994</v>
          </cell>
          <cell r="DI3">
            <v>0</v>
          </cell>
          <cell r="DJ3">
            <v>0</v>
          </cell>
          <cell r="DK3">
            <v>4.7828590000000002</v>
          </cell>
          <cell r="DL3">
            <v>0.42031199999999996</v>
          </cell>
          <cell r="DM3">
            <v>0.11699999999999999</v>
          </cell>
          <cell r="DN3">
            <v>2.1842999999999998E-2</v>
          </cell>
          <cell r="DO3">
            <v>5.7444999999999996E-2</v>
          </cell>
          <cell r="DP3">
            <v>0.1008</v>
          </cell>
          <cell r="DQ3">
            <v>0</v>
          </cell>
          <cell r="DR3">
            <v>7.3221999999999995E-2</v>
          </cell>
          <cell r="DS3">
            <v>17.026260000000001</v>
          </cell>
          <cell r="DT3">
            <v>0</v>
          </cell>
          <cell r="DU3">
            <v>1.8304000000000001E-2</v>
          </cell>
          <cell r="DV3">
            <v>0</v>
          </cell>
          <cell r="DW3">
            <v>0.45656199999999997</v>
          </cell>
          <cell r="DX3">
            <v>5.7600999999999999E-2</v>
          </cell>
          <cell r="DY3">
            <v>0</v>
          </cell>
          <cell r="DZ3">
            <v>26.210725999999998</v>
          </cell>
          <cell r="EA3">
            <v>0</v>
          </cell>
          <cell r="EB3">
            <v>0</v>
          </cell>
          <cell r="EC3">
            <v>0.75956699999999999</v>
          </cell>
          <cell r="ED3">
            <v>58.265617999999996</v>
          </cell>
          <cell r="EE3">
            <v>189.59690205330776</v>
          </cell>
          <cell r="EF3">
            <v>19.6647</v>
          </cell>
          <cell r="EG3">
            <v>6.8629999999999995</v>
          </cell>
          <cell r="EH3">
            <v>12.754199</v>
          </cell>
          <cell r="EI3">
            <v>13.245621</v>
          </cell>
          <cell r="EJ3">
            <v>27.265467999999998</v>
          </cell>
          <cell r="EK3">
            <v>72.164687999999998</v>
          </cell>
          <cell r="EL3">
            <v>7.916398</v>
          </cell>
          <cell r="EM3">
            <v>12.799780999999999</v>
          </cell>
          <cell r="EN3">
            <v>0.60481200000000002</v>
          </cell>
          <cell r="EO3">
            <v>0.38162499999999999</v>
          </cell>
          <cell r="EP3">
            <v>4.0319999999999995E-2</v>
          </cell>
          <cell r="EQ3">
            <v>0</v>
          </cell>
          <cell r="ER3">
            <v>92.251623999999993</v>
          </cell>
          <cell r="ES3">
            <v>98.917807999999994</v>
          </cell>
          <cell r="ET3">
            <v>2.8403749999999999</v>
          </cell>
          <cell r="EU3">
            <v>41.904207999999997</v>
          </cell>
          <cell r="EV3">
            <v>0.46368699999999996</v>
          </cell>
          <cell r="EW3">
            <v>6.2889599999999994</v>
          </cell>
          <cell r="EX3">
            <v>0.241921</v>
          </cell>
          <cell r="EY3">
            <v>5.5510999999999998E-2</v>
          </cell>
          <cell r="EZ3">
            <v>104.299376</v>
          </cell>
          <cell r="FA3">
            <v>0</v>
          </cell>
          <cell r="FB3">
            <v>10.120237999999999</v>
          </cell>
          <cell r="FC3">
            <v>0.40418699999999996</v>
          </cell>
          <cell r="FD3">
            <v>14.729863</v>
          </cell>
          <cell r="FE3">
            <v>5.9829210000000002</v>
          </cell>
          <cell r="FF3">
            <v>0</v>
          </cell>
          <cell r="FG3">
            <v>557.73843199999999</v>
          </cell>
          <cell r="FH3">
            <v>14.973120999999999</v>
          </cell>
          <cell r="FI3">
            <v>0.1008</v>
          </cell>
          <cell r="FJ3">
            <v>9.9077059999999992</v>
          </cell>
          <cell r="FK3">
            <v>1324.5182520533076</v>
          </cell>
          <cell r="FL3">
            <v>2.7999999999999997E-2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1.2E-2</v>
          </cell>
          <cell r="FZ3">
            <v>6.1799999999999994E-2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0.161218</v>
          </cell>
          <cell r="GO3">
            <v>0</v>
          </cell>
          <cell r="GP3">
            <v>0</v>
          </cell>
          <cell r="GQ3">
            <v>0</v>
          </cell>
          <cell r="GR3">
            <v>0.26301799999999997</v>
          </cell>
        </row>
      </sheetData>
      <sheetData sheetId="2">
        <row r="3">
          <cell r="AF3">
            <v>261.7070483251041</v>
          </cell>
          <cell r="AG3">
            <v>37.002047999999995</v>
          </cell>
          <cell r="AH3">
            <v>4.1742409999999994</v>
          </cell>
          <cell r="AI3">
            <v>15.154197999999999</v>
          </cell>
          <cell r="AJ3">
            <v>14.30908</v>
          </cell>
          <cell r="AK3">
            <v>37.588097999999995</v>
          </cell>
          <cell r="AL3">
            <v>72.035056999999995</v>
          </cell>
          <cell r="AM3">
            <v>7.1536589999999993</v>
          </cell>
          <cell r="AN3">
            <v>11.785432999999999</v>
          </cell>
          <cell r="AO3">
            <v>0.49197599999999997</v>
          </cell>
          <cell r="AP3">
            <v>1.3323389999999999</v>
          </cell>
          <cell r="AQ3">
            <v>0.30718699999999999</v>
          </cell>
          <cell r="AR3">
            <v>0</v>
          </cell>
          <cell r="AS3">
            <v>88.285775999999998</v>
          </cell>
          <cell r="AT3">
            <v>84.535758999999999</v>
          </cell>
          <cell r="AU3">
            <v>8.5516519999999989</v>
          </cell>
          <cell r="AV3">
            <v>44.891667999999996</v>
          </cell>
          <cell r="AW3">
            <v>0.40318699999999996</v>
          </cell>
          <cell r="AX3">
            <v>7.993652</v>
          </cell>
          <cell r="AY3">
            <v>1.0660619999999998</v>
          </cell>
          <cell r="AZ3">
            <v>3.903362</v>
          </cell>
          <cell r="BA3">
            <v>152.755776</v>
          </cell>
          <cell r="BB3">
            <v>0</v>
          </cell>
          <cell r="BC3">
            <v>12.523904999999999</v>
          </cell>
          <cell r="BD3">
            <v>0.100898</v>
          </cell>
          <cell r="BE3">
            <v>18.482240000000001</v>
          </cell>
          <cell r="BF3">
            <v>4.7635069999999997</v>
          </cell>
          <cell r="BG3">
            <v>0.12096</v>
          </cell>
          <cell r="BH3">
            <v>726.81588099999999</v>
          </cell>
          <cell r="BI3">
            <v>8.4452809999999996</v>
          </cell>
          <cell r="BJ3">
            <v>1.4744390068956037</v>
          </cell>
          <cell r="BK3">
            <v>9.6841439999999999</v>
          </cell>
          <cell r="BL3">
            <v>1637.8385133319996</v>
          </cell>
          <cell r="BQ3">
            <v>0.21220499999999998</v>
          </cell>
          <cell r="BR3">
            <v>1.1629369999999999</v>
          </cell>
          <cell r="BS3">
            <v>0.292875</v>
          </cell>
          <cell r="BT3">
            <v>0</v>
          </cell>
          <cell r="BU3">
            <v>2.062E-3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0.18960099999999999</v>
          </cell>
          <cell r="CA3">
            <v>0.155339</v>
          </cell>
          <cell r="CB3">
            <v>0</v>
          </cell>
          <cell r="CC3">
            <v>0</v>
          </cell>
          <cell r="CD3">
            <v>0.22865199999999999</v>
          </cell>
          <cell r="CE3">
            <v>0</v>
          </cell>
          <cell r="CF3">
            <v>0.11199999999999999</v>
          </cell>
          <cell r="CG3">
            <v>0</v>
          </cell>
          <cell r="CH3">
            <v>0</v>
          </cell>
          <cell r="CI3">
            <v>0</v>
          </cell>
          <cell r="CJ3">
            <v>2.6249999999999997E-3</v>
          </cell>
          <cell r="CK3">
            <v>0.1008</v>
          </cell>
          <cell r="CL3">
            <v>1.39225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14.338113</v>
          </cell>
          <cell r="CT3">
            <v>0</v>
          </cell>
          <cell r="CU3">
            <v>0</v>
          </cell>
          <cell r="CV3">
            <v>2.1440999999999998E-2</v>
          </cell>
          <cell r="CW3">
            <v>18.210899999999999</v>
          </cell>
          <cell r="CX3">
            <v>3.107942</v>
          </cell>
          <cell r="CY3">
            <v>6.4248509999999994</v>
          </cell>
          <cell r="CZ3">
            <v>0.78393699999999999</v>
          </cell>
          <cell r="DA3">
            <v>6.0558000000000001E-2</v>
          </cell>
          <cell r="DB3">
            <v>2.1589000000000001E-2</v>
          </cell>
          <cell r="DC3">
            <v>0.42106199999999999</v>
          </cell>
          <cell r="DD3">
            <v>9.6929000000000001E-2</v>
          </cell>
          <cell r="DE3">
            <v>1.8304000000000001E-2</v>
          </cell>
          <cell r="DF3">
            <v>3.6613E-2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2.6515</v>
          </cell>
          <cell r="DL3">
            <v>5.5198999999999998E-2</v>
          </cell>
          <cell r="DM3">
            <v>7.5999999999999998E-2</v>
          </cell>
          <cell r="DN3">
            <v>8.7995999999999991E-2</v>
          </cell>
          <cell r="DO3">
            <v>0</v>
          </cell>
          <cell r="DP3">
            <v>0</v>
          </cell>
          <cell r="DQ3">
            <v>0</v>
          </cell>
          <cell r="DR3">
            <v>0.27625</v>
          </cell>
          <cell r="DS3">
            <v>8.1423319999999997</v>
          </cell>
          <cell r="DT3">
            <v>0</v>
          </cell>
          <cell r="DU3">
            <v>5.8557999999999999E-2</v>
          </cell>
          <cell r="DV3">
            <v>0</v>
          </cell>
          <cell r="DW3">
            <v>9.3315999999999996E-2</v>
          </cell>
          <cell r="DX3">
            <v>0.33118700000000001</v>
          </cell>
          <cell r="DY3">
            <v>0</v>
          </cell>
          <cell r="DZ3">
            <v>22.138583999999998</v>
          </cell>
          <cell r="EA3">
            <v>0</v>
          </cell>
          <cell r="EB3">
            <v>0</v>
          </cell>
          <cell r="EC3">
            <v>0.23646999999999999</v>
          </cell>
          <cell r="ED3">
            <v>45.119177000000001</v>
          </cell>
          <cell r="EE3">
            <v>258.38690132510413</v>
          </cell>
          <cell r="EF3">
            <v>29.28612</v>
          </cell>
          <cell r="EG3">
            <v>2.8960619999999997</v>
          </cell>
          <cell r="EH3">
            <v>15.093639999999999</v>
          </cell>
          <cell r="EI3">
            <v>14.285428999999999</v>
          </cell>
          <cell r="EJ3">
            <v>37.167035999999996</v>
          </cell>
          <cell r="EK3">
            <v>71.938127999999992</v>
          </cell>
          <cell r="EL3">
            <v>7.0748749999999996</v>
          </cell>
          <cell r="EM3">
            <v>11.74882</v>
          </cell>
          <cell r="EN3">
            <v>0.302375</v>
          </cell>
          <cell r="EO3">
            <v>1.177</v>
          </cell>
          <cell r="EP3">
            <v>0.30718699999999999</v>
          </cell>
          <cell r="EQ3">
            <v>0</v>
          </cell>
          <cell r="ER3">
            <v>84.925623999999999</v>
          </cell>
          <cell r="ES3">
            <v>84.480559999999997</v>
          </cell>
          <cell r="ET3">
            <v>8.3636520000000001</v>
          </cell>
          <cell r="EU3">
            <v>44.803671999999999</v>
          </cell>
          <cell r="EV3">
            <v>0.40318699999999996</v>
          </cell>
          <cell r="EW3">
            <v>7.993652</v>
          </cell>
          <cell r="EX3">
            <v>1.063437</v>
          </cell>
          <cell r="EY3">
            <v>3.5263119999999999</v>
          </cell>
          <cell r="EZ3">
            <v>142.524944</v>
          </cell>
          <cell r="FA3">
            <v>0</v>
          </cell>
          <cell r="FB3">
            <v>12.465347</v>
          </cell>
          <cell r="FC3">
            <v>0.100898</v>
          </cell>
          <cell r="FD3">
            <v>18.388923999999999</v>
          </cell>
          <cell r="FE3">
            <v>4.4323199999999998</v>
          </cell>
          <cell r="FF3">
            <v>0.12096</v>
          </cell>
          <cell r="FG3">
            <v>690.19302399999992</v>
          </cell>
          <cell r="FH3">
            <v>8.4452809999999996</v>
          </cell>
          <cell r="FI3">
            <v>1.4744390068956037</v>
          </cell>
          <cell r="FJ3">
            <v>9.4262329999999999</v>
          </cell>
          <cell r="FK3">
            <v>1572.7960393319997</v>
          </cell>
          <cell r="FL3">
            <v>0</v>
          </cell>
          <cell r="FM3">
            <v>0.12814</v>
          </cell>
          <cell r="FN3">
            <v>0.20136699999999999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6.0479999999999999E-2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1.1875E-2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0.14615999999999998</v>
          </cell>
          <cell r="GO3">
            <v>0</v>
          </cell>
          <cell r="GP3">
            <v>0</v>
          </cell>
          <cell r="GQ3">
            <v>0</v>
          </cell>
          <cell r="GR3">
            <v>0.54802200000000001</v>
          </cell>
        </row>
      </sheetData>
      <sheetData sheetId="3">
        <row r="3">
          <cell r="AF3">
            <v>230.24808097184879</v>
          </cell>
          <cell r="AG3">
            <v>27.514185999999999</v>
          </cell>
          <cell r="AH3">
            <v>2.3498739999999998</v>
          </cell>
          <cell r="AI3">
            <v>10.020339</v>
          </cell>
          <cell r="AJ3">
            <v>13.584728999999999</v>
          </cell>
          <cell r="AK3">
            <v>21.952310999999998</v>
          </cell>
          <cell r="AL3">
            <v>59.432452999999995</v>
          </cell>
          <cell r="AM3">
            <v>5.8063969999999996</v>
          </cell>
          <cell r="AN3">
            <v>9.3271899999999999</v>
          </cell>
          <cell r="AO3">
            <v>0.90718699999999997</v>
          </cell>
          <cell r="AP3">
            <v>4.4990999999999996E-2</v>
          </cell>
          <cell r="AQ3">
            <v>0.34256199999999998</v>
          </cell>
          <cell r="AR3">
            <v>0</v>
          </cell>
          <cell r="AS3">
            <v>126.366045</v>
          </cell>
          <cell r="AT3">
            <v>81.693248999999994</v>
          </cell>
          <cell r="AU3">
            <v>1.7428819999999998</v>
          </cell>
          <cell r="AV3">
            <v>36.281678999999997</v>
          </cell>
          <cell r="AW3">
            <v>0.86541299999999999</v>
          </cell>
          <cell r="AX3">
            <v>4.9190389999999997</v>
          </cell>
          <cell r="AY3">
            <v>0.76726799999999995</v>
          </cell>
          <cell r="AZ3">
            <v>2.5246239999999998</v>
          </cell>
          <cell r="BA3">
            <v>115.83997099999999</v>
          </cell>
          <cell r="BB3">
            <v>0</v>
          </cell>
          <cell r="BC3">
            <v>14.311202</v>
          </cell>
          <cell r="BD3">
            <v>0.73</v>
          </cell>
          <cell r="BE3">
            <v>15.015365999999998</v>
          </cell>
          <cell r="BF3">
            <v>3.632625</v>
          </cell>
          <cell r="BG3">
            <v>0.1008</v>
          </cell>
          <cell r="BH3">
            <v>695.04594699999996</v>
          </cell>
          <cell r="BI3">
            <v>5.9875229999999995</v>
          </cell>
          <cell r="BJ3">
            <v>0</v>
          </cell>
          <cell r="BK3">
            <v>13.213533999999999</v>
          </cell>
          <cell r="BL3">
            <v>1500.5674669718489</v>
          </cell>
          <cell r="BQ3">
            <v>0.86195528851409087</v>
          </cell>
          <cell r="BR3">
            <v>1.1829369999999999</v>
          </cell>
          <cell r="BS3">
            <v>1.2437E-2</v>
          </cell>
          <cell r="BT3">
            <v>0</v>
          </cell>
          <cell r="BU3">
            <v>9.186999999999999E-3</v>
          </cell>
          <cell r="BV3">
            <v>0.1008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2.2792E-2</v>
          </cell>
          <cell r="CB3">
            <v>0</v>
          </cell>
          <cell r="CC3">
            <v>0</v>
          </cell>
          <cell r="CD3">
            <v>0.240171</v>
          </cell>
          <cell r="CE3">
            <v>0.29256199999999999</v>
          </cell>
          <cell r="CF3">
            <v>4.6995999999999996E-2</v>
          </cell>
          <cell r="CG3">
            <v>0</v>
          </cell>
          <cell r="CH3">
            <v>3.8850999999999997E-2</v>
          </cell>
          <cell r="CI3">
            <v>0</v>
          </cell>
          <cell r="CJ3">
            <v>7.8143999999999991E-2</v>
          </cell>
          <cell r="CK3">
            <v>0</v>
          </cell>
          <cell r="CL3">
            <v>5.8471999999999996E-2</v>
          </cell>
          <cell r="CM3">
            <v>0</v>
          </cell>
          <cell r="CN3">
            <v>0</v>
          </cell>
          <cell r="CO3">
            <v>0</v>
          </cell>
          <cell r="CP3">
            <v>5.4303999999999998E-2</v>
          </cell>
          <cell r="CQ3">
            <v>0</v>
          </cell>
          <cell r="CR3">
            <v>0</v>
          </cell>
          <cell r="CS3">
            <v>9.6774529999999999</v>
          </cell>
          <cell r="CT3">
            <v>0</v>
          </cell>
          <cell r="CU3">
            <v>0</v>
          </cell>
          <cell r="CV3">
            <v>5.0164E-2</v>
          </cell>
          <cell r="CW3">
            <v>12.72722528851409</v>
          </cell>
          <cell r="CX3">
            <v>6.15945990563708</v>
          </cell>
          <cell r="CY3">
            <v>11.136085</v>
          </cell>
          <cell r="CZ3">
            <v>0.40024999999999999</v>
          </cell>
          <cell r="DA3">
            <v>0.17951899999999998</v>
          </cell>
          <cell r="DB3">
            <v>0.100746</v>
          </cell>
          <cell r="DC3">
            <v>0.31743699999999997</v>
          </cell>
          <cell r="DD3">
            <v>0.88062499999999999</v>
          </cell>
          <cell r="DE3">
            <v>0.117253</v>
          </cell>
          <cell r="DF3">
            <v>0.23820999999999998</v>
          </cell>
          <cell r="DG3">
            <v>0</v>
          </cell>
          <cell r="DH3">
            <v>2.2199E-2</v>
          </cell>
          <cell r="DI3">
            <v>0</v>
          </cell>
          <cell r="DJ3">
            <v>0</v>
          </cell>
          <cell r="DK3">
            <v>4.0506869999999999</v>
          </cell>
          <cell r="DL3">
            <v>0.31162499999999999</v>
          </cell>
          <cell r="DM3">
            <v>9.6698999999999993E-2</v>
          </cell>
          <cell r="DN3">
            <v>6.5972000000000003E-2</v>
          </cell>
          <cell r="DO3">
            <v>0</v>
          </cell>
          <cell r="DP3">
            <v>0</v>
          </cell>
          <cell r="DQ3">
            <v>0</v>
          </cell>
          <cell r="DR3">
            <v>0.28568699999999997</v>
          </cell>
          <cell r="DS3">
            <v>4.7090230000000002</v>
          </cell>
          <cell r="DT3">
            <v>0</v>
          </cell>
          <cell r="DU3">
            <v>5.7186999999999995E-2</v>
          </cell>
          <cell r="DV3">
            <v>0</v>
          </cell>
          <cell r="DW3">
            <v>0.16564799999999999</v>
          </cell>
          <cell r="DX3">
            <v>0.32637499999999997</v>
          </cell>
          <cell r="DY3">
            <v>0</v>
          </cell>
          <cell r="DZ3">
            <v>27.869713999999998</v>
          </cell>
          <cell r="EA3">
            <v>0</v>
          </cell>
          <cell r="EB3">
            <v>0</v>
          </cell>
          <cell r="EC3">
            <v>0.87173800000000001</v>
          </cell>
          <cell r="ED3">
            <v>58.362138905637075</v>
          </cell>
          <cell r="EE3">
            <v>222.79597677769763</v>
          </cell>
          <cell r="EF3">
            <v>14.598538999999999</v>
          </cell>
          <cell r="EG3">
            <v>1.12975</v>
          </cell>
          <cell r="EH3">
            <v>9.840819999999999</v>
          </cell>
          <cell r="EI3">
            <v>13.474796</v>
          </cell>
          <cell r="EJ3">
            <v>21.522074</v>
          </cell>
          <cell r="EK3">
            <v>58.551828</v>
          </cell>
          <cell r="EL3">
            <v>5.6891439999999998</v>
          </cell>
          <cell r="EM3">
            <v>9.0889799999999994</v>
          </cell>
          <cell r="EN3">
            <v>0.90718699999999997</v>
          </cell>
          <cell r="EO3">
            <v>0</v>
          </cell>
          <cell r="EP3">
            <v>0.34256199999999998</v>
          </cell>
          <cell r="EQ3">
            <v>0</v>
          </cell>
          <cell r="ER3">
            <v>121.583187</v>
          </cell>
          <cell r="ES3">
            <v>81.089061999999998</v>
          </cell>
          <cell r="ET3">
            <v>1.5991869999999999</v>
          </cell>
          <cell r="EU3">
            <v>36.215707000000002</v>
          </cell>
          <cell r="EV3">
            <v>0.82656199999999991</v>
          </cell>
          <cell r="EW3">
            <v>4.9190389999999997</v>
          </cell>
          <cell r="EX3">
            <v>0.68543699999999996</v>
          </cell>
          <cell r="EY3">
            <v>2.2377499999999997</v>
          </cell>
          <cell r="EZ3">
            <v>110.19737499999999</v>
          </cell>
          <cell r="FA3">
            <v>0</v>
          </cell>
          <cell r="FB3">
            <v>14.242265</v>
          </cell>
          <cell r="FC3">
            <v>0.73</v>
          </cell>
          <cell r="FD3">
            <v>14.790664</v>
          </cell>
          <cell r="FE3">
            <v>3.3062499999999999</v>
          </cell>
          <cell r="FF3">
            <v>0.1008</v>
          </cell>
          <cell r="FG3">
            <v>655.96443699999998</v>
          </cell>
          <cell r="FH3">
            <v>5.9875229999999995</v>
          </cell>
          <cell r="FI3">
            <v>0</v>
          </cell>
          <cell r="FJ3">
            <v>11.887998999999999</v>
          </cell>
          <cell r="FK3">
            <v>1424.3049007776974</v>
          </cell>
          <cell r="FL3">
            <v>0.43068899999999999</v>
          </cell>
          <cell r="FM3">
            <v>0.59662499999999996</v>
          </cell>
          <cell r="FN3">
            <v>0.80743699999999996</v>
          </cell>
          <cell r="FO3">
            <v>0</v>
          </cell>
          <cell r="FP3">
            <v>0</v>
          </cell>
          <cell r="FQ3">
            <v>1.2E-2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0.34799999999999998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3.6869999999999997E-3</v>
          </cell>
          <cell r="GF3">
            <v>1.1869999999999999E-3</v>
          </cell>
          <cell r="GG3">
            <v>0.63300000000000001</v>
          </cell>
          <cell r="GH3">
            <v>0</v>
          </cell>
          <cell r="GI3">
            <v>1.175E-2</v>
          </cell>
          <cell r="GJ3">
            <v>0</v>
          </cell>
          <cell r="GK3">
            <v>4.7499999999999999E-3</v>
          </cell>
          <cell r="GL3">
            <v>0</v>
          </cell>
          <cell r="GM3">
            <v>0</v>
          </cell>
          <cell r="GN3">
            <v>1.513625</v>
          </cell>
          <cell r="GO3">
            <v>0</v>
          </cell>
          <cell r="GP3">
            <v>0</v>
          </cell>
          <cell r="GQ3">
            <v>0.40349999999999997</v>
          </cell>
          <cell r="GR3">
            <v>4.7662499999999994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244.06556091719335</v>
          </cell>
          <cell r="AG3">
            <v>35.084738999999999</v>
          </cell>
          <cell r="AH3">
            <v>1.6669099999999999</v>
          </cell>
          <cell r="AI3">
            <v>11.041388</v>
          </cell>
          <cell r="AJ3">
            <v>13.349264999999999</v>
          </cell>
          <cell r="AK3">
            <v>33.308628999999996</v>
          </cell>
          <cell r="AL3">
            <v>57.907052</v>
          </cell>
          <cell r="AM3">
            <v>4.2344580000000001</v>
          </cell>
          <cell r="AN3">
            <v>11.268293</v>
          </cell>
          <cell r="AO3">
            <v>2.1772800000000001</v>
          </cell>
          <cell r="AP3">
            <v>2.6121999999999999E-2</v>
          </cell>
          <cell r="AQ3">
            <v>0.12096799999999999</v>
          </cell>
          <cell r="AR3">
            <v>3.3599999999999998E-2</v>
          </cell>
          <cell r="AS3">
            <v>144.66891999999999</v>
          </cell>
          <cell r="AT3">
            <v>73.295019999999994</v>
          </cell>
          <cell r="AU3">
            <v>1.2893869999999998</v>
          </cell>
          <cell r="AV3">
            <v>32.703292999999995</v>
          </cell>
          <cell r="AW3">
            <v>1.0941699999999999</v>
          </cell>
          <cell r="AX3">
            <v>6.0826509999999994</v>
          </cell>
          <cell r="AY3">
            <v>0.98783999999999994</v>
          </cell>
          <cell r="AZ3">
            <v>2.466513</v>
          </cell>
          <cell r="BA3">
            <v>89.83658299999999</v>
          </cell>
          <cell r="BB3">
            <v>13.427318</v>
          </cell>
          <cell r="BC3">
            <v>0</v>
          </cell>
          <cell r="BD3">
            <v>0.4032</v>
          </cell>
          <cell r="BE3">
            <v>11.153644999999999</v>
          </cell>
          <cell r="BF3">
            <v>8.3977599999999999</v>
          </cell>
          <cell r="BG3">
            <v>0.41861499999999996</v>
          </cell>
          <cell r="BH3">
            <v>562.50334899999996</v>
          </cell>
          <cell r="BI3">
            <v>7.8244749999999996</v>
          </cell>
          <cell r="BJ3">
            <v>1.89E-2</v>
          </cell>
          <cell r="BK3">
            <v>14.810235686376588</v>
          </cell>
          <cell r="BL3">
            <v>1385.6661396035699</v>
          </cell>
          <cell r="BQ3">
            <v>2.4174308882109319</v>
          </cell>
          <cell r="BR3">
            <v>0.61180099999999993</v>
          </cell>
          <cell r="BS3">
            <v>9.9039999999999989E-2</v>
          </cell>
          <cell r="BT3">
            <v>0</v>
          </cell>
          <cell r="BU3">
            <v>6.4826999999999996E-2</v>
          </cell>
          <cell r="BV3">
            <v>0.37533899999999998</v>
          </cell>
          <cell r="BW3">
            <v>0</v>
          </cell>
          <cell r="BX3">
            <v>1.107E-2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0.114327</v>
          </cell>
          <cell r="CE3">
            <v>0.56775699999999996</v>
          </cell>
          <cell r="CF3">
            <v>0.71895999999999993</v>
          </cell>
          <cell r="CG3">
            <v>0</v>
          </cell>
          <cell r="CH3">
            <v>1.6399999999999998E-2</v>
          </cell>
          <cell r="CI3">
            <v>0</v>
          </cell>
          <cell r="CJ3">
            <v>0</v>
          </cell>
          <cell r="CK3">
            <v>0.1968</v>
          </cell>
          <cell r="CL3">
            <v>0.12585399999999999</v>
          </cell>
          <cell r="CM3">
            <v>0</v>
          </cell>
          <cell r="CN3">
            <v>0</v>
          </cell>
          <cell r="CO3">
            <v>0</v>
          </cell>
          <cell r="CP3">
            <v>3.0317999999999998E-2</v>
          </cell>
          <cell r="CQ3">
            <v>0.32799999999999996</v>
          </cell>
          <cell r="CR3">
            <v>0</v>
          </cell>
          <cell r="CS3">
            <v>3.6551359999999997</v>
          </cell>
          <cell r="CT3">
            <v>0</v>
          </cell>
          <cell r="CU3">
            <v>0</v>
          </cell>
          <cell r="CV3">
            <v>0.125331</v>
          </cell>
          <cell r="CW3">
            <v>9.458390888210932</v>
          </cell>
          <cell r="CX3">
            <v>7.0726698329710693</v>
          </cell>
          <cell r="CY3">
            <v>6.7756439999999998</v>
          </cell>
          <cell r="CZ3">
            <v>0.44897899999999996</v>
          </cell>
          <cell r="DA3">
            <v>9.3336000000000002E-2</v>
          </cell>
          <cell r="DB3">
            <v>3.8413999999999997E-2</v>
          </cell>
          <cell r="DC3">
            <v>0.82727699999999993</v>
          </cell>
          <cell r="DD3">
            <v>0.16247999999999999</v>
          </cell>
          <cell r="DE3">
            <v>3.8399999999999997E-2</v>
          </cell>
          <cell r="DF3">
            <v>1.8305999999999999E-2</v>
          </cell>
          <cell r="DG3">
            <v>0</v>
          </cell>
          <cell r="DH3">
            <v>0</v>
          </cell>
          <cell r="DI3">
            <v>0</v>
          </cell>
          <cell r="DJ3">
            <v>3.3599999999999998E-2</v>
          </cell>
          <cell r="DK3">
            <v>3.8243459999999998</v>
          </cell>
          <cell r="DL3">
            <v>0.41803999999999997</v>
          </cell>
          <cell r="DM3">
            <v>0</v>
          </cell>
          <cell r="DN3">
            <v>5.2668E-2</v>
          </cell>
          <cell r="DO3">
            <v>0.19381999999999999</v>
          </cell>
          <cell r="DP3">
            <v>0.16127999999999998</v>
          </cell>
          <cell r="DQ3">
            <v>0</v>
          </cell>
          <cell r="DR3">
            <v>1.940205</v>
          </cell>
          <cell r="DS3">
            <v>3.2870409999999999</v>
          </cell>
          <cell r="DT3">
            <v>8.398499999999999E-2</v>
          </cell>
          <cell r="DU3">
            <v>0</v>
          </cell>
          <cell r="DV3">
            <v>0</v>
          </cell>
          <cell r="DW3">
            <v>0.20226</v>
          </cell>
          <cell r="DX3">
            <v>0.42527999999999999</v>
          </cell>
          <cell r="DY3">
            <v>0.146455</v>
          </cell>
          <cell r="DZ3">
            <v>16.317599999999999</v>
          </cell>
          <cell r="EA3">
            <v>0</v>
          </cell>
          <cell r="EB3">
            <v>0</v>
          </cell>
          <cell r="EC3">
            <v>1.0942859999999999</v>
          </cell>
          <cell r="ED3">
            <v>43.656371832971061</v>
          </cell>
          <cell r="EE3">
            <v>233.06971619601134</v>
          </cell>
          <cell r="EF3">
            <v>27.184725999999998</v>
          </cell>
          <cell r="EG3">
            <v>1.1188909999999999</v>
          </cell>
          <cell r="EH3">
            <v>10.948051999999999</v>
          </cell>
          <cell r="EI3">
            <v>13.245804999999999</v>
          </cell>
          <cell r="EJ3">
            <v>31.986011999999999</v>
          </cell>
          <cell r="EK3">
            <v>57.744571999999998</v>
          </cell>
          <cell r="EL3">
            <v>4.1849879999999997</v>
          </cell>
          <cell r="EM3">
            <v>11.249986999999999</v>
          </cell>
          <cell r="EN3">
            <v>2.1772800000000001</v>
          </cell>
          <cell r="EO3">
            <v>2.6121999999999999E-2</v>
          </cell>
          <cell r="EP3">
            <v>0.12096799999999999</v>
          </cell>
          <cell r="EQ3">
            <v>0</v>
          </cell>
          <cell r="ER3">
            <v>140.32163</v>
          </cell>
          <cell r="ES3">
            <v>72.209902999999997</v>
          </cell>
          <cell r="ET3">
            <v>0.57001000000000002</v>
          </cell>
          <cell r="EU3">
            <v>32.650624999999998</v>
          </cell>
          <cell r="EV3">
            <v>0.88395000000000001</v>
          </cell>
          <cell r="EW3">
            <v>5.9213709999999997</v>
          </cell>
          <cell r="EX3">
            <v>0.98783999999999994</v>
          </cell>
          <cell r="EY3">
            <v>3.6611999999999999E-2</v>
          </cell>
          <cell r="EZ3">
            <v>86.108978999999991</v>
          </cell>
          <cell r="FA3">
            <v>13.325026999999999</v>
          </cell>
          <cell r="FB3">
            <v>0</v>
          </cell>
          <cell r="FC3">
            <v>0.4032</v>
          </cell>
          <cell r="FD3">
            <v>10.901066999999999</v>
          </cell>
          <cell r="FE3">
            <v>7.2220800000000001</v>
          </cell>
          <cell r="FF3">
            <v>0.27216000000000001</v>
          </cell>
          <cell r="FG3">
            <v>540.84827999999993</v>
          </cell>
          <cell r="FH3">
            <v>7.8244749999999996</v>
          </cell>
          <cell r="FI3">
            <v>1.89E-2</v>
          </cell>
          <cell r="FJ3">
            <v>13.306491686376587</v>
          </cell>
          <cell r="FK3">
            <v>1326.8697198823879</v>
          </cell>
          <cell r="FL3">
            <v>1.5052379999999999</v>
          </cell>
          <cell r="FM3">
            <v>0.51256800000000002</v>
          </cell>
          <cell r="FN3">
            <v>0</v>
          </cell>
          <cell r="FO3">
            <v>0</v>
          </cell>
          <cell r="FP3">
            <v>0</v>
          </cell>
          <cell r="FQ3">
            <v>0.12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0.31246799999999997</v>
          </cell>
          <cell r="FZ3">
            <v>9.9319999999999992E-2</v>
          </cell>
          <cell r="GA3">
            <v>4.17E-4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0.29289599999999999</v>
          </cell>
          <cell r="GG3">
            <v>3.7582999999999998E-2</v>
          </cell>
          <cell r="GH3">
            <v>1.8305999999999999E-2</v>
          </cell>
          <cell r="GI3">
            <v>0</v>
          </cell>
          <cell r="GJ3">
            <v>0</v>
          </cell>
          <cell r="GK3">
            <v>0.02</v>
          </cell>
          <cell r="GL3">
            <v>0.4224</v>
          </cell>
          <cell r="GM3">
            <v>0</v>
          </cell>
          <cell r="GN3">
            <v>1.6819009999999999</v>
          </cell>
          <cell r="GO3">
            <v>0</v>
          </cell>
          <cell r="GP3">
            <v>0</v>
          </cell>
          <cell r="GQ3">
            <v>0.28411199999999998</v>
          </cell>
          <cell r="GR3">
            <v>5.3072089999999994</v>
          </cell>
        </row>
      </sheetData>
      <sheetData sheetId="1">
        <row r="3">
          <cell r="AF3">
            <v>258.12998683289766</v>
          </cell>
          <cell r="AG3">
            <v>136.763711</v>
          </cell>
          <cell r="AH3">
            <v>0.84852845034894142</v>
          </cell>
          <cell r="AI3">
            <v>11.608599999999999</v>
          </cell>
          <cell r="AJ3">
            <v>12.931749</v>
          </cell>
          <cell r="AK3">
            <v>46.517160999999994</v>
          </cell>
          <cell r="AL3">
            <v>54.904038</v>
          </cell>
          <cell r="AM3">
            <v>8.7063059999999997</v>
          </cell>
          <cell r="AN3">
            <v>10.648285999999999</v>
          </cell>
          <cell r="AO3">
            <v>0.66411999999999993</v>
          </cell>
          <cell r="AP3">
            <v>3.6872129999999999</v>
          </cell>
          <cell r="AQ3">
            <v>1.0568659999999999</v>
          </cell>
          <cell r="AR3">
            <v>0</v>
          </cell>
          <cell r="AS3">
            <v>157.68525058213848</v>
          </cell>
          <cell r="AT3">
            <v>60.060853120878441</v>
          </cell>
          <cell r="AU3">
            <v>4.9137984351197703</v>
          </cell>
          <cell r="AV3">
            <v>18.477650000000001</v>
          </cell>
          <cell r="AW3">
            <v>2.961605</v>
          </cell>
          <cell r="AX3">
            <v>7.9269719999999992</v>
          </cell>
          <cell r="AY3">
            <v>1.2400708945078849</v>
          </cell>
          <cell r="AZ3">
            <v>5.5683499999999997</v>
          </cell>
          <cell r="BA3">
            <v>78.387411</v>
          </cell>
          <cell r="BB3">
            <v>18.619412000000001</v>
          </cell>
          <cell r="BC3">
            <v>0</v>
          </cell>
          <cell r="BD3">
            <v>0.34891899999999998</v>
          </cell>
          <cell r="BE3">
            <v>18.19875</v>
          </cell>
          <cell r="BF3">
            <v>8.350263</v>
          </cell>
          <cell r="BG3">
            <v>1.3174919999999999</v>
          </cell>
          <cell r="BH3">
            <v>517.18741</v>
          </cell>
          <cell r="BI3">
            <v>8.044884999999999</v>
          </cell>
          <cell r="BJ3">
            <v>8.4099999999999994E-2</v>
          </cell>
          <cell r="BK3">
            <v>14.063007667443472</v>
          </cell>
          <cell r="BL3">
            <v>1469.9027649833347</v>
          </cell>
          <cell r="BQ3">
            <v>1.7444949999999999</v>
          </cell>
          <cell r="BR3">
            <v>0.29565199999999997</v>
          </cell>
          <cell r="BS3">
            <v>4.0794999999999998E-2</v>
          </cell>
          <cell r="BT3">
            <v>0.25431500000000001</v>
          </cell>
          <cell r="BU3">
            <v>4.0999999999999995E-3</v>
          </cell>
          <cell r="BV3">
            <v>0</v>
          </cell>
          <cell r="BW3">
            <v>0</v>
          </cell>
          <cell r="BX3">
            <v>2.0159999999999997E-2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0.14699399999999999</v>
          </cell>
          <cell r="CE3">
            <v>0.44539999999999996</v>
          </cell>
          <cell r="CF3">
            <v>0.37246799999999997</v>
          </cell>
          <cell r="CG3">
            <v>0</v>
          </cell>
          <cell r="CH3">
            <v>4.8000000000000001E-2</v>
          </cell>
          <cell r="CI3">
            <v>0</v>
          </cell>
          <cell r="CJ3">
            <v>5.3949778436856496E-3</v>
          </cell>
          <cell r="CK3">
            <v>0</v>
          </cell>
          <cell r="CL3">
            <v>0.166827</v>
          </cell>
          <cell r="CM3">
            <v>0</v>
          </cell>
          <cell r="CN3">
            <v>0</v>
          </cell>
          <cell r="CO3">
            <v>0</v>
          </cell>
          <cell r="CP3">
            <v>3.9999999999999996E-5</v>
          </cell>
          <cell r="CQ3">
            <v>0</v>
          </cell>
          <cell r="CR3">
            <v>0</v>
          </cell>
          <cell r="CS3">
            <v>6.2553979999999996</v>
          </cell>
          <cell r="CT3">
            <v>0</v>
          </cell>
          <cell r="CU3">
            <v>6.3939999999999997E-2</v>
          </cell>
          <cell r="CV3">
            <v>0.51626399999999995</v>
          </cell>
          <cell r="CW3">
            <v>10.380242977843684</v>
          </cell>
          <cell r="CX3">
            <v>5.6231419999999996</v>
          </cell>
          <cell r="CY3">
            <v>5.8070529999999998</v>
          </cell>
          <cell r="CZ3">
            <v>1.457E-3</v>
          </cell>
          <cell r="DA3">
            <v>9.5237999999999989E-2</v>
          </cell>
          <cell r="DB3">
            <v>1.9199999999999998E-2</v>
          </cell>
          <cell r="DC3">
            <v>0.61027799999999999</v>
          </cell>
          <cell r="DD3">
            <v>1.9524E-2</v>
          </cell>
          <cell r="DE3">
            <v>1.9199999999999998E-2</v>
          </cell>
          <cell r="DF3">
            <v>1.8305999999999999E-2</v>
          </cell>
          <cell r="DG3">
            <v>3.916E-2</v>
          </cell>
          <cell r="DH3">
            <v>0.26101199999999997</v>
          </cell>
          <cell r="DI3">
            <v>8.9186000000000001E-2</v>
          </cell>
          <cell r="DJ3">
            <v>0</v>
          </cell>
          <cell r="DK3">
            <v>3.860744</v>
          </cell>
          <cell r="DL3">
            <v>0.23238</v>
          </cell>
          <cell r="DM3">
            <v>2.1280000000000001E-3</v>
          </cell>
          <cell r="DN3">
            <v>0</v>
          </cell>
          <cell r="DO3">
            <v>0</v>
          </cell>
          <cell r="DP3">
            <v>0</v>
          </cell>
          <cell r="DQ3">
            <v>2.5196999999999997E-2</v>
          </cell>
          <cell r="DR3">
            <v>3.6887759999999998</v>
          </cell>
          <cell r="DS3">
            <v>1.6942649999999999</v>
          </cell>
          <cell r="DT3">
            <v>0.28712499999999996</v>
          </cell>
          <cell r="DU3">
            <v>0</v>
          </cell>
          <cell r="DV3">
            <v>0.19239099999999998</v>
          </cell>
          <cell r="DW3">
            <v>0.10821699999999999</v>
          </cell>
          <cell r="DX3">
            <v>0.59519999999999995</v>
          </cell>
          <cell r="DY3">
            <v>0</v>
          </cell>
          <cell r="DZ3">
            <v>9.1208819999999999</v>
          </cell>
          <cell r="EA3">
            <v>0</v>
          </cell>
          <cell r="EB3">
            <v>0</v>
          </cell>
          <cell r="EC3">
            <v>0.29914553860885068</v>
          </cell>
          <cell r="ED3">
            <v>32.709206538608846</v>
          </cell>
          <cell r="EE3">
            <v>249.0583430856133</v>
          </cell>
          <cell r="EF3">
            <v>129.61631800000001</v>
          </cell>
          <cell r="EG3">
            <v>0.45116499999999998</v>
          </cell>
          <cell r="EH3">
            <v>11.259046999999999</v>
          </cell>
          <cell r="EI3">
            <v>12.907399999999999</v>
          </cell>
          <cell r="EJ3">
            <v>45.739297000000001</v>
          </cell>
          <cell r="EK3">
            <v>54.884513999999996</v>
          </cell>
          <cell r="EL3">
            <v>8.6486400000000003</v>
          </cell>
          <cell r="EM3">
            <v>10.62998</v>
          </cell>
          <cell r="EN3">
            <v>0.62495999999999996</v>
          </cell>
          <cell r="EO3">
            <v>3.4262009999999998</v>
          </cell>
          <cell r="EP3">
            <v>0.96767999999999998</v>
          </cell>
          <cell r="EQ3">
            <v>0</v>
          </cell>
          <cell r="ER3">
            <v>147.43712199999999</v>
          </cell>
          <cell r="ES3">
            <v>59.306896999999999</v>
          </cell>
          <cell r="ET3">
            <v>3.8526689999999997</v>
          </cell>
          <cell r="EU3">
            <v>18.477650000000001</v>
          </cell>
          <cell r="EV3">
            <v>2.8742449999999997</v>
          </cell>
          <cell r="EW3">
            <v>7.9269719999999992</v>
          </cell>
          <cell r="EX3">
            <v>0.84671999999999992</v>
          </cell>
          <cell r="EY3">
            <v>1.7211259999999999</v>
          </cell>
          <cell r="EZ3">
            <v>75.959741999999991</v>
          </cell>
          <cell r="FA3">
            <v>18.332287000000001</v>
          </cell>
          <cell r="FB3">
            <v>0</v>
          </cell>
          <cell r="FC3">
            <v>1.0079999999999999E-2</v>
          </cell>
          <cell r="FD3">
            <v>17.929532999999999</v>
          </cell>
          <cell r="FE3">
            <v>6.9294589999999996</v>
          </cell>
          <cell r="FF3">
            <v>1.3174919999999999</v>
          </cell>
          <cell r="FG3">
            <v>500.26952999999997</v>
          </cell>
          <cell r="FH3">
            <v>8.044884999999999</v>
          </cell>
          <cell r="FI3">
            <v>2.0159999999999997E-2</v>
          </cell>
          <cell r="FJ3">
            <v>12.866024872590664</v>
          </cell>
          <cell r="FK3">
            <v>1412.3361389582039</v>
          </cell>
          <cell r="FL3">
            <v>1.6914832394712012</v>
          </cell>
          <cell r="FM3">
            <v>1.0446880000000001</v>
          </cell>
          <cell r="FN3">
            <v>0.35511145034894148</v>
          </cell>
          <cell r="FO3">
            <v>0</v>
          </cell>
          <cell r="FP3">
            <v>4.8799999999999999E-4</v>
          </cell>
          <cell r="FQ3">
            <v>0.16758599999999998</v>
          </cell>
          <cell r="FR3">
            <v>0</v>
          </cell>
          <cell r="FS3">
            <v>1.8305999999999999E-2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6.1919915821384803</v>
          </cell>
          <cell r="FZ3">
            <v>7.1999999999999995E-2</v>
          </cell>
          <cell r="GA3">
            <v>0.68653343511977094</v>
          </cell>
          <cell r="GB3">
            <v>0</v>
          </cell>
          <cell r="GC3">
            <v>3.9359999999999999E-2</v>
          </cell>
          <cell r="GD3">
            <v>0</v>
          </cell>
          <cell r="GE3">
            <v>0.3627589166641994</v>
          </cell>
          <cell r="GF3">
            <v>0.15844800000000001</v>
          </cell>
          <cell r="GG3">
            <v>0.31445200000000001</v>
          </cell>
          <cell r="GH3">
            <v>0</v>
          </cell>
          <cell r="GI3">
            <v>0</v>
          </cell>
          <cell r="GJ3">
            <v>0.14644799999999999</v>
          </cell>
          <cell r="GK3">
            <v>0.16095999999999999</v>
          </cell>
          <cell r="GL3">
            <v>0.825604</v>
          </cell>
          <cell r="GM3">
            <v>0</v>
          </cell>
          <cell r="GN3">
            <v>1.5408419999999998</v>
          </cell>
          <cell r="GO3">
            <v>0</v>
          </cell>
          <cell r="GP3">
            <v>0</v>
          </cell>
          <cell r="GQ3">
            <v>0.38148625624395788</v>
          </cell>
          <cell r="GR3">
            <v>14.158546879986552</v>
          </cell>
        </row>
      </sheetData>
      <sheetData sheetId="2">
        <row r="3">
          <cell r="AF3">
            <v>260.76813963995784</v>
          </cell>
          <cell r="AG3">
            <v>46.021552</v>
          </cell>
          <cell r="AH3">
            <v>0.288798</v>
          </cell>
          <cell r="AI3">
            <v>9.1472709999999999</v>
          </cell>
          <cell r="AJ3">
            <v>4.94482</v>
          </cell>
          <cell r="AK3">
            <v>37.317070000000001</v>
          </cell>
          <cell r="AL3">
            <v>62.854201999999994</v>
          </cell>
          <cell r="AM3">
            <v>8.7083969999999997</v>
          </cell>
          <cell r="AN3">
            <v>9.7396459999999987</v>
          </cell>
          <cell r="AO3">
            <v>2.0962920213457417</v>
          </cell>
          <cell r="AP3">
            <v>1.12906</v>
          </cell>
          <cell r="AQ3">
            <v>0.34455599999999997</v>
          </cell>
          <cell r="AR3">
            <v>0</v>
          </cell>
          <cell r="AS3">
            <v>233.71662039121486</v>
          </cell>
          <cell r="AT3">
            <v>69.607794999999996</v>
          </cell>
          <cell r="AU3">
            <v>1.8531211935081304</v>
          </cell>
          <cell r="AV3">
            <v>17.717917175657547</v>
          </cell>
          <cell r="AW3">
            <v>3.579339</v>
          </cell>
          <cell r="AX3">
            <v>6.5558399999999999</v>
          </cell>
          <cell r="AY3">
            <v>1.588735723784666</v>
          </cell>
          <cell r="AZ3">
            <v>3.2032639999999999</v>
          </cell>
          <cell r="BA3">
            <v>72.651230999999996</v>
          </cell>
          <cell r="BB3">
            <v>20.247553999999997</v>
          </cell>
          <cell r="BC3">
            <v>0</v>
          </cell>
          <cell r="BD3">
            <v>0.36157</v>
          </cell>
          <cell r="BE3">
            <v>15.855798999999999</v>
          </cell>
          <cell r="BF3">
            <v>19.723351999999998</v>
          </cell>
          <cell r="BG3">
            <v>0.342864</v>
          </cell>
          <cell r="BH3">
            <v>593.14330299999995</v>
          </cell>
          <cell r="BI3">
            <v>6.2193629999999995</v>
          </cell>
          <cell r="BJ3">
            <v>0.19806399999999999</v>
          </cell>
          <cell r="BK3">
            <v>17.013672496937037</v>
          </cell>
          <cell r="BL3">
            <v>1526.9392086424059</v>
          </cell>
          <cell r="BQ3">
            <v>2.6023329999999998</v>
          </cell>
          <cell r="BR3">
            <v>0.689805</v>
          </cell>
          <cell r="BS3">
            <v>2.1526E-2</v>
          </cell>
          <cell r="BT3">
            <v>2.0159999999999997E-2</v>
          </cell>
          <cell r="BU3">
            <v>5.2499999999999995E-3</v>
          </cell>
          <cell r="BV3">
            <v>0</v>
          </cell>
          <cell r="BW3">
            <v>0.31526999999999999</v>
          </cell>
          <cell r="BX3">
            <v>0</v>
          </cell>
          <cell r="BY3">
            <v>0</v>
          </cell>
          <cell r="BZ3">
            <v>0.34361202134574143</v>
          </cell>
          <cell r="CA3">
            <v>0</v>
          </cell>
          <cell r="CB3">
            <v>4.3470999999999996E-2</v>
          </cell>
          <cell r="CC3">
            <v>0</v>
          </cell>
          <cell r="CD3">
            <v>0.44081399999999998</v>
          </cell>
          <cell r="CE3">
            <v>0.924647</v>
          </cell>
          <cell r="CF3">
            <v>0.29993999999999998</v>
          </cell>
          <cell r="CG3">
            <v>0</v>
          </cell>
          <cell r="CH3">
            <v>9.4879999999999992E-2</v>
          </cell>
          <cell r="CI3">
            <v>0</v>
          </cell>
          <cell r="CJ3">
            <v>2.1349999999999997E-3</v>
          </cell>
          <cell r="CK3">
            <v>0</v>
          </cell>
          <cell r="CL3">
            <v>7.676899999999999E-2</v>
          </cell>
          <cell r="CM3">
            <v>0</v>
          </cell>
          <cell r="CN3">
            <v>0</v>
          </cell>
          <cell r="CO3">
            <v>5.44E-4</v>
          </cell>
          <cell r="CP3">
            <v>0.148503</v>
          </cell>
          <cell r="CQ3">
            <v>6.0479999999999999E-2</v>
          </cell>
          <cell r="CR3">
            <v>0</v>
          </cell>
          <cell r="CS3">
            <v>1.93286</v>
          </cell>
          <cell r="CT3">
            <v>0</v>
          </cell>
          <cell r="CU3">
            <v>8.4519999999999998E-2</v>
          </cell>
          <cell r="CV3">
            <v>0.863927</v>
          </cell>
          <cell r="CW3">
            <v>8.9714460213457414</v>
          </cell>
          <cell r="CX3">
            <v>5.8117380000000001</v>
          </cell>
          <cell r="CY3">
            <v>10.099936999999999</v>
          </cell>
          <cell r="CZ3">
            <v>0</v>
          </cell>
          <cell r="DA3">
            <v>0.16750199999999998</v>
          </cell>
          <cell r="DB3">
            <v>5.7599999999999998E-2</v>
          </cell>
          <cell r="DC3">
            <v>0.68279599999999996</v>
          </cell>
          <cell r="DD3">
            <v>0.19295999999999999</v>
          </cell>
          <cell r="DE3">
            <v>0.18842199999999998</v>
          </cell>
          <cell r="DF3">
            <v>0.127468</v>
          </cell>
          <cell r="DG3">
            <v>0</v>
          </cell>
          <cell r="DH3">
            <v>0</v>
          </cell>
          <cell r="DI3">
            <v>9.153E-2</v>
          </cell>
          <cell r="DJ3">
            <v>0</v>
          </cell>
          <cell r="DK3">
            <v>2.8192629999999999</v>
          </cell>
          <cell r="DL3">
            <v>1.5971899999999999</v>
          </cell>
          <cell r="DM3">
            <v>1.6999999999999999E-4</v>
          </cell>
          <cell r="DN3">
            <v>0.20809117565754909</v>
          </cell>
          <cell r="DO3">
            <v>0</v>
          </cell>
          <cell r="DP3">
            <v>0</v>
          </cell>
          <cell r="DQ3">
            <v>0</v>
          </cell>
          <cell r="DR3">
            <v>2.2661229999999999</v>
          </cell>
          <cell r="DS3">
            <v>5.0519660000000002</v>
          </cell>
          <cell r="DT3">
            <v>0.316998</v>
          </cell>
          <cell r="DU3">
            <v>0</v>
          </cell>
          <cell r="DV3">
            <v>1.8305999999999999E-2</v>
          </cell>
          <cell r="DW3">
            <v>0.14155799999999999</v>
          </cell>
          <cell r="DX3">
            <v>0.54199999999999993</v>
          </cell>
          <cell r="DY3">
            <v>7.3223999999999997E-2</v>
          </cell>
          <cell r="DZ3">
            <v>13.727919999999999</v>
          </cell>
          <cell r="EA3">
            <v>0</v>
          </cell>
          <cell r="EB3">
            <v>7.3223999999999997E-2</v>
          </cell>
          <cell r="EC3">
            <v>9.2423999999999992E-2</v>
          </cell>
          <cell r="ED3">
            <v>44.348410175657548</v>
          </cell>
          <cell r="EE3">
            <v>250.26962799999998</v>
          </cell>
          <cell r="EF3">
            <v>33.328593999999995</v>
          </cell>
          <cell r="EG3">
            <v>2.1999999999999999E-5</v>
          </cell>
          <cell r="EH3">
            <v>8.9596090000000004</v>
          </cell>
          <cell r="EI3">
            <v>4.88192</v>
          </cell>
          <cell r="EJ3">
            <v>36.519073999999996</v>
          </cell>
          <cell r="EK3">
            <v>62.345952999999994</v>
          </cell>
          <cell r="EL3">
            <v>8.5199749999999987</v>
          </cell>
          <cell r="EM3">
            <v>9.6121780000000001</v>
          </cell>
          <cell r="EN3">
            <v>1.75268</v>
          </cell>
          <cell r="EO3">
            <v>1.12896</v>
          </cell>
          <cell r="EP3">
            <v>0.18143999999999999</v>
          </cell>
          <cell r="EQ3">
            <v>0</v>
          </cell>
          <cell r="ER3">
            <v>204.09312599999998</v>
          </cell>
          <cell r="ES3">
            <v>66.837018</v>
          </cell>
          <cell r="ET3">
            <v>0.206675</v>
          </cell>
          <cell r="EU3">
            <v>17.509775999999999</v>
          </cell>
          <cell r="EV3">
            <v>3.4844589999999998</v>
          </cell>
          <cell r="EW3">
            <v>6.5558399999999999</v>
          </cell>
          <cell r="EX3">
            <v>0.56515799999999994</v>
          </cell>
          <cell r="EY3">
            <v>0.77238699999999993</v>
          </cell>
          <cell r="EZ3">
            <v>66.505451999999991</v>
          </cell>
          <cell r="FA3">
            <v>19.736639999999998</v>
          </cell>
          <cell r="FB3">
            <v>0</v>
          </cell>
          <cell r="FC3">
            <v>0.34271999999999997</v>
          </cell>
          <cell r="FD3">
            <v>15.298492</v>
          </cell>
          <cell r="FE3">
            <v>17.911272</v>
          </cell>
          <cell r="FF3">
            <v>0.26963999999999999</v>
          </cell>
          <cell r="FG3">
            <v>577.05851199999995</v>
          </cell>
          <cell r="FH3">
            <v>6.2193629999999995</v>
          </cell>
          <cell r="FI3">
            <v>4.0319999999999995E-2</v>
          </cell>
          <cell r="FJ3">
            <v>15.086974999999999</v>
          </cell>
          <cell r="FK3">
            <v>1435.993858</v>
          </cell>
          <cell r="FL3">
            <v>2.0522286399578498</v>
          </cell>
          <cell r="FM3">
            <v>1.903216</v>
          </cell>
          <cell r="FN3">
            <v>0.26724999999999999</v>
          </cell>
          <cell r="FO3">
            <v>0</v>
          </cell>
          <cell r="FP3">
            <v>3.1999999999999999E-5</v>
          </cell>
          <cell r="FQ3">
            <v>0.1152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2.8114999999999998E-2</v>
          </cell>
          <cell r="FX3">
            <v>0</v>
          </cell>
          <cell r="FY3">
            <v>26.202353391214888</v>
          </cell>
          <cell r="FZ3">
            <v>0.24893999999999999</v>
          </cell>
          <cell r="GA3">
            <v>1.3462581935081304</v>
          </cell>
          <cell r="GB3">
            <v>4.9999999999999996E-5</v>
          </cell>
          <cell r="GC3">
            <v>0</v>
          </cell>
          <cell r="GD3">
            <v>0</v>
          </cell>
          <cell r="GE3">
            <v>1.0214427237846659</v>
          </cell>
          <cell r="GF3">
            <v>0.16475399999999998</v>
          </cell>
          <cell r="GG3">
            <v>0.84310699999999994</v>
          </cell>
          <cell r="GH3">
            <v>0.19391600000000001</v>
          </cell>
          <cell r="GI3">
            <v>0</v>
          </cell>
          <cell r="GJ3">
            <v>0</v>
          </cell>
          <cell r="GK3">
            <v>0.24276599999999998</v>
          </cell>
          <cell r="GL3">
            <v>1.2096</v>
          </cell>
          <cell r="GM3">
            <v>0</v>
          </cell>
          <cell r="GN3">
            <v>0.42385899999999999</v>
          </cell>
          <cell r="GO3">
            <v>0</v>
          </cell>
          <cell r="GP3">
            <v>0</v>
          </cell>
          <cell r="GQ3">
            <v>0.97029149693703476</v>
          </cell>
          <cell r="GR3">
            <v>37.233379445402569</v>
          </cell>
        </row>
      </sheetData>
      <sheetData sheetId="3">
        <row r="3">
          <cell r="AF3">
            <v>277.06731735427468</v>
          </cell>
          <cell r="AG3">
            <v>107.72445599999999</v>
          </cell>
          <cell r="AH3">
            <v>1.286996580063712</v>
          </cell>
          <cell r="AI3">
            <v>15.200128999999999</v>
          </cell>
          <cell r="AJ3">
            <v>12.963132</v>
          </cell>
          <cell r="AK3">
            <v>52.598222</v>
          </cell>
          <cell r="AL3">
            <v>61.199835999999998</v>
          </cell>
          <cell r="AM3">
            <v>10.006850999999999</v>
          </cell>
          <cell r="AN3">
            <v>13.522464999999999</v>
          </cell>
          <cell r="AO3">
            <v>0.58463999999999994</v>
          </cell>
          <cell r="AP3">
            <v>1.4248429999999999</v>
          </cell>
          <cell r="AQ3">
            <v>0.50063199999999997</v>
          </cell>
          <cell r="AR3">
            <v>0</v>
          </cell>
          <cell r="AS3">
            <v>228.956526</v>
          </cell>
          <cell r="AT3">
            <v>77.103916999999996</v>
          </cell>
          <cell r="AU3">
            <v>4.3818269999999995</v>
          </cell>
          <cell r="AV3">
            <v>22.711962687096211</v>
          </cell>
          <cell r="AW3">
            <v>3.2114129999999999</v>
          </cell>
          <cell r="AX3">
            <v>5.1563989999999995</v>
          </cell>
          <cell r="AY3">
            <v>0.68661063412219026</v>
          </cell>
          <cell r="AZ3">
            <v>2.7475829999999997</v>
          </cell>
          <cell r="BA3">
            <v>79.316592</v>
          </cell>
          <cell r="BB3">
            <v>21.147266999999999</v>
          </cell>
          <cell r="BC3">
            <v>0</v>
          </cell>
          <cell r="BD3">
            <v>0.25393795969714839</v>
          </cell>
          <cell r="BE3">
            <v>13.764629999999999</v>
          </cell>
          <cell r="BF3">
            <v>22.584270999999998</v>
          </cell>
          <cell r="BG3">
            <v>5.4291669999999996</v>
          </cell>
          <cell r="BH3">
            <v>598.31031199999995</v>
          </cell>
          <cell r="BI3">
            <v>7.6354299999999995</v>
          </cell>
          <cell r="BJ3">
            <v>0.32694200000000001</v>
          </cell>
          <cell r="BK3">
            <v>15.431600430929191</v>
          </cell>
          <cell r="BL3">
            <v>1663.235907646183</v>
          </cell>
          <cell r="BQ3">
            <v>4.8588789999999999</v>
          </cell>
          <cell r="BR3">
            <v>0.63833899999999999</v>
          </cell>
          <cell r="BS3">
            <v>7.3587E-2</v>
          </cell>
          <cell r="BT3">
            <v>0</v>
          </cell>
          <cell r="BU3">
            <v>2.0118999999999998E-2</v>
          </cell>
          <cell r="BV3">
            <v>5.4802999999999998E-2</v>
          </cell>
          <cell r="BW3">
            <v>0.48421999999999998</v>
          </cell>
          <cell r="BX3">
            <v>0</v>
          </cell>
          <cell r="BY3">
            <v>0</v>
          </cell>
          <cell r="BZ3">
            <v>0</v>
          </cell>
          <cell r="CA3">
            <v>0.23666299999999998</v>
          </cell>
          <cell r="CB3">
            <v>2.1687999999999999E-2</v>
          </cell>
          <cell r="CC3">
            <v>0</v>
          </cell>
          <cell r="CD3">
            <v>0.64558300000000002</v>
          </cell>
          <cell r="CE3">
            <v>0.34929299999999996</v>
          </cell>
          <cell r="CF3">
            <v>0.918709</v>
          </cell>
          <cell r="CG3">
            <v>4.0319999999999995E-2</v>
          </cell>
          <cell r="CH3">
            <v>3.2000000000000001E-2</v>
          </cell>
          <cell r="CI3">
            <v>0</v>
          </cell>
          <cell r="CJ3">
            <v>0.12837099999999999</v>
          </cell>
          <cell r="CK3">
            <v>5.0000999999999997E-2</v>
          </cell>
          <cell r="CL3">
            <v>0.43441999999999997</v>
          </cell>
          <cell r="CM3">
            <v>1.1E-5</v>
          </cell>
          <cell r="CN3">
            <v>0</v>
          </cell>
          <cell r="CO3">
            <v>0.105</v>
          </cell>
          <cell r="CP3">
            <v>0.35441299999999998</v>
          </cell>
          <cell r="CQ3">
            <v>1.9199999999999998E-2</v>
          </cell>
          <cell r="CR3">
            <v>0</v>
          </cell>
          <cell r="CS3">
            <v>1.665948</v>
          </cell>
          <cell r="CT3">
            <v>0</v>
          </cell>
          <cell r="CU3">
            <v>0</v>
          </cell>
          <cell r="CV3">
            <v>1.4245579603577168</v>
          </cell>
          <cell r="CW3">
            <v>12.556124960357716</v>
          </cell>
          <cell r="CX3">
            <v>5.4194870000000002</v>
          </cell>
          <cell r="CY3">
            <v>10.432150999999999</v>
          </cell>
          <cell r="CZ3">
            <v>1.831E-2</v>
          </cell>
          <cell r="DA3">
            <v>3.8466E-2</v>
          </cell>
          <cell r="DB3">
            <v>1.7E-5</v>
          </cell>
          <cell r="DC3">
            <v>0.42279600000000001</v>
          </cell>
          <cell r="DD3">
            <v>0.14016000000000001</v>
          </cell>
          <cell r="DE3">
            <v>8.0639999999999989E-2</v>
          </cell>
          <cell r="DF3">
            <v>8.5440000000000002E-2</v>
          </cell>
          <cell r="DG3">
            <v>0</v>
          </cell>
          <cell r="DH3">
            <v>0</v>
          </cell>
          <cell r="DI3">
            <v>7.3223999999999997E-2</v>
          </cell>
          <cell r="DJ3">
            <v>0</v>
          </cell>
          <cell r="DK3">
            <v>5.8464390000000002</v>
          </cell>
          <cell r="DL3">
            <v>3.6250279999999999</v>
          </cell>
          <cell r="DM3">
            <v>7.3174000000000003E-2</v>
          </cell>
          <cell r="DN3">
            <v>2.0159999999999997E-2</v>
          </cell>
          <cell r="DO3">
            <v>0.23022899999999999</v>
          </cell>
          <cell r="DP3">
            <v>0</v>
          </cell>
          <cell r="DQ3">
            <v>0</v>
          </cell>
          <cell r="DR3">
            <v>1.622622</v>
          </cell>
          <cell r="DS3">
            <v>1.292537</v>
          </cell>
          <cell r="DT3">
            <v>0.17759999999999998</v>
          </cell>
          <cell r="DU3">
            <v>0</v>
          </cell>
          <cell r="DV3">
            <v>0</v>
          </cell>
          <cell r="DW3">
            <v>0.29283899999999996</v>
          </cell>
          <cell r="DX3">
            <v>1.1404799999999999</v>
          </cell>
          <cell r="DY3">
            <v>2.9258669999999998</v>
          </cell>
          <cell r="DZ3">
            <v>11.942556</v>
          </cell>
          <cell r="EA3">
            <v>0</v>
          </cell>
          <cell r="EB3">
            <v>0.12814200000000001</v>
          </cell>
          <cell r="EC3">
            <v>0.13658899999999999</v>
          </cell>
          <cell r="ED3">
            <v>46.164952999999997</v>
          </cell>
          <cell r="EE3">
            <v>265.83828299999999</v>
          </cell>
          <cell r="EF3">
            <v>94.037509</v>
          </cell>
          <cell r="EG3">
            <v>0.23374899999999998</v>
          </cell>
          <cell r="EH3">
            <v>15.161662999999999</v>
          </cell>
          <cell r="EI3">
            <v>12.942706999999999</v>
          </cell>
          <cell r="EJ3">
            <v>51.995266000000001</v>
          </cell>
          <cell r="EK3">
            <v>60.575454999999998</v>
          </cell>
          <cell r="EL3">
            <v>9.825410999999999</v>
          </cell>
          <cell r="EM3">
            <v>13.437025</v>
          </cell>
          <cell r="EN3">
            <v>0.58463999999999994</v>
          </cell>
          <cell r="EO3">
            <v>1.18818</v>
          </cell>
          <cell r="EP3">
            <v>0.40571999999999997</v>
          </cell>
          <cell r="EQ3">
            <v>0</v>
          </cell>
          <cell r="ER3">
            <v>219.47325999999998</v>
          </cell>
          <cell r="ES3">
            <v>72.918796</v>
          </cell>
          <cell r="ET3">
            <v>3.1949699999999996</v>
          </cell>
          <cell r="EU3">
            <v>22.647528999999999</v>
          </cell>
          <cell r="EV3">
            <v>2.4775169999999997</v>
          </cell>
          <cell r="EW3">
            <v>5.1563989999999995</v>
          </cell>
          <cell r="EX3">
            <v>0.49423799999999996</v>
          </cell>
          <cell r="EY3">
            <v>0.80036999999999991</v>
          </cell>
          <cell r="EZ3">
            <v>75.983363999999995</v>
          </cell>
          <cell r="FA3">
            <v>20.700362999999999</v>
          </cell>
          <cell r="FB3">
            <v>0</v>
          </cell>
          <cell r="FC3">
            <v>0.14893795969714838</v>
          </cell>
          <cell r="FD3">
            <v>13.011377</v>
          </cell>
          <cell r="FE3">
            <v>19.649837999999999</v>
          </cell>
          <cell r="FF3">
            <v>2.5032999999999999</v>
          </cell>
          <cell r="FG3">
            <v>583.51441799999998</v>
          </cell>
          <cell r="FH3">
            <v>7.6354299999999995</v>
          </cell>
          <cell r="FI3">
            <v>0.1988</v>
          </cell>
          <cell r="FJ3">
            <v>13.715767</v>
          </cell>
          <cell r="FK3">
            <v>1590.4502819596971</v>
          </cell>
          <cell r="FL3">
            <v>0.94761235427463053</v>
          </cell>
          <cell r="FM3">
            <v>2.616457</v>
          </cell>
          <cell r="FN3">
            <v>0.96135058006371199</v>
          </cell>
          <cell r="FO3">
            <v>0</v>
          </cell>
          <cell r="FP3">
            <v>0</v>
          </cell>
          <cell r="FQ3">
            <v>0.12529999999999999</v>
          </cell>
          <cell r="FR3">
            <v>0</v>
          </cell>
          <cell r="FS3">
            <v>0.1008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2.5875849999999998</v>
          </cell>
          <cell r="FZ3">
            <v>0</v>
          </cell>
          <cell r="GA3">
            <v>0.10495399999999999</v>
          </cell>
          <cell r="GB3">
            <v>3.9496870962102797E-3</v>
          </cell>
          <cell r="GC3">
            <v>0.471667</v>
          </cell>
          <cell r="GD3">
            <v>0</v>
          </cell>
          <cell r="GE3">
            <v>6.4001634122190301E-2</v>
          </cell>
          <cell r="GF3">
            <v>0.27459</v>
          </cell>
          <cell r="GG3">
            <v>1.349834</v>
          </cell>
          <cell r="GH3">
            <v>0.269293</v>
          </cell>
          <cell r="GI3">
            <v>0</v>
          </cell>
          <cell r="GJ3">
            <v>0</v>
          </cell>
          <cell r="GK3">
            <v>8.0656999999999993E-2</v>
          </cell>
          <cell r="GL3">
            <v>1.774753</v>
          </cell>
          <cell r="GM3">
            <v>0</v>
          </cell>
          <cell r="GN3">
            <v>1.1248799999999999</v>
          </cell>
          <cell r="GO3">
            <v>0</v>
          </cell>
          <cell r="GP3">
            <v>0</v>
          </cell>
          <cell r="GQ3">
            <v>0.15436347057147606</v>
          </cell>
          <cell r="GR3">
            <v>13.01204772612822</v>
          </cell>
        </row>
      </sheetData>
      <sheetData sheetId="4">
        <row r="3">
          <cell r="AF3">
            <v>294.58882479687878</v>
          </cell>
          <cell r="AG3">
            <v>197.59844699999999</v>
          </cell>
          <cell r="AH3">
            <v>0.9718483170666643</v>
          </cell>
          <cell r="AI3">
            <v>17.485112999999998</v>
          </cell>
          <cell r="AJ3">
            <v>14.815767999999998</v>
          </cell>
          <cell r="AK3">
            <v>58.836264</v>
          </cell>
          <cell r="AL3">
            <v>70.566435999999996</v>
          </cell>
          <cell r="AM3">
            <v>11.561988999999999</v>
          </cell>
          <cell r="AN3">
            <v>18.343792000000001</v>
          </cell>
          <cell r="AO3">
            <v>0.7056</v>
          </cell>
          <cell r="AP3">
            <v>6.2844949999999997</v>
          </cell>
          <cell r="AQ3">
            <v>0.79047899999999993</v>
          </cell>
          <cell r="AR3">
            <v>0</v>
          </cell>
          <cell r="AS3">
            <v>225.38965499999998</v>
          </cell>
          <cell r="AT3">
            <v>76.793830999999997</v>
          </cell>
          <cell r="AU3">
            <v>2.8360729999999998</v>
          </cell>
          <cell r="AV3">
            <v>31.910702999999998</v>
          </cell>
          <cell r="AW3">
            <v>6.0470639999999998</v>
          </cell>
          <cell r="AX3">
            <v>4.3948799999999997</v>
          </cell>
          <cell r="AY3">
            <v>1.6143661547427168</v>
          </cell>
          <cell r="AZ3">
            <v>2.8507729999999998</v>
          </cell>
          <cell r="BA3">
            <v>86.101883000000001</v>
          </cell>
          <cell r="BB3">
            <v>27.906834</v>
          </cell>
          <cell r="BC3">
            <v>0</v>
          </cell>
          <cell r="BD3">
            <v>1.417438</v>
          </cell>
          <cell r="BE3">
            <v>15.502797999999999</v>
          </cell>
          <cell r="BF3">
            <v>28.426462999999998</v>
          </cell>
          <cell r="BG3">
            <v>7.1017829999999993</v>
          </cell>
          <cell r="BH3">
            <v>627.66668099999993</v>
          </cell>
          <cell r="BI3">
            <v>13.933919999999999</v>
          </cell>
          <cell r="BJ3">
            <v>2.4816569999999998</v>
          </cell>
          <cell r="BK3">
            <v>21.222088091541998</v>
          </cell>
          <cell r="BL3">
            <v>1876.14794636023</v>
          </cell>
          <cell r="BQ3">
            <v>2.5061469118772415</v>
          </cell>
          <cell r="BR3">
            <v>1.129454</v>
          </cell>
          <cell r="BS3">
            <v>3.637E-3</v>
          </cell>
          <cell r="BT3">
            <v>0.12096</v>
          </cell>
          <cell r="BU3">
            <v>9.929099999999999E-2</v>
          </cell>
          <cell r="BV3">
            <v>0.2016</v>
          </cell>
          <cell r="BW3">
            <v>4.0319999999999995E-2</v>
          </cell>
          <cell r="BX3">
            <v>0</v>
          </cell>
          <cell r="BY3">
            <v>0.14112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0.82084000000000001</v>
          </cell>
          <cell r="CE3">
            <v>0.77334899999999995</v>
          </cell>
          <cell r="CF3">
            <v>0.101991</v>
          </cell>
          <cell r="CG3">
            <v>8.234E-3</v>
          </cell>
          <cell r="CH3">
            <v>0.2016</v>
          </cell>
          <cell r="CI3">
            <v>0</v>
          </cell>
          <cell r="CJ3">
            <v>0</v>
          </cell>
          <cell r="CK3">
            <v>0.10983599999999999</v>
          </cell>
          <cell r="CL3">
            <v>0.203348</v>
          </cell>
          <cell r="CM3">
            <v>8.0693000000000001E-2</v>
          </cell>
          <cell r="CN3">
            <v>0</v>
          </cell>
          <cell r="CO3">
            <v>0</v>
          </cell>
          <cell r="CP3">
            <v>0.28357199999999999</v>
          </cell>
          <cell r="CQ3">
            <v>0.38303999999999999</v>
          </cell>
          <cell r="CR3">
            <v>0</v>
          </cell>
          <cell r="CS3">
            <v>4.189959</v>
          </cell>
          <cell r="CT3">
            <v>0</v>
          </cell>
          <cell r="CU3">
            <v>4.6299999999999998E-4</v>
          </cell>
          <cell r="CV3">
            <v>0.88106132996463005</v>
          </cell>
          <cell r="CW3">
            <v>12.28051524184187</v>
          </cell>
          <cell r="CX3">
            <v>30.675912</v>
          </cell>
          <cell r="CY3">
            <v>23.065466999999998</v>
          </cell>
          <cell r="CZ3">
            <v>0.20447299999999999</v>
          </cell>
          <cell r="DA3">
            <v>0.64326499999999998</v>
          </cell>
          <cell r="DB3">
            <v>1.4319769999999998</v>
          </cell>
          <cell r="DC3">
            <v>3.261657</v>
          </cell>
          <cell r="DD3">
            <v>4.0409600000000001</v>
          </cell>
          <cell r="DE3">
            <v>0.35917199999999999</v>
          </cell>
          <cell r="DF3">
            <v>0.84486600000000001</v>
          </cell>
          <cell r="DG3">
            <v>2.0159999999999997E-2</v>
          </cell>
          <cell r="DH3">
            <v>4.8599999999999997E-2</v>
          </cell>
          <cell r="DI3">
            <v>0.16475399999999998</v>
          </cell>
          <cell r="DJ3">
            <v>0</v>
          </cell>
          <cell r="DK3">
            <v>27.575099999999999</v>
          </cell>
          <cell r="DL3">
            <v>8.6328359999999993</v>
          </cell>
          <cell r="DM3">
            <v>2.349E-2</v>
          </cell>
          <cell r="DN3">
            <v>1.7327999999999999</v>
          </cell>
          <cell r="DO3">
            <v>0.16614599999999999</v>
          </cell>
          <cell r="DP3">
            <v>0.22175999999999998</v>
          </cell>
          <cell r="DQ3">
            <v>0.504</v>
          </cell>
          <cell r="DR3">
            <v>1.2325009999999998</v>
          </cell>
          <cell r="DS3">
            <v>2.1850579999999997</v>
          </cell>
          <cell r="DT3">
            <v>4.2873599999999996</v>
          </cell>
          <cell r="DU3">
            <v>0</v>
          </cell>
          <cell r="DV3">
            <v>6.2389999999999998E-3</v>
          </cell>
          <cell r="DW3">
            <v>1.1786459999999999</v>
          </cell>
          <cell r="DX3">
            <v>1.3603189999999998</v>
          </cell>
          <cell r="DY3">
            <v>1.7358259999999999</v>
          </cell>
          <cell r="DZ3">
            <v>25.653281999999997</v>
          </cell>
          <cell r="EA3">
            <v>2.9517599999999997</v>
          </cell>
          <cell r="EB3">
            <v>0.15385399999999999</v>
          </cell>
          <cell r="EC3">
            <v>1.532424</v>
          </cell>
          <cell r="ED3">
            <v>145.89466400000001</v>
          </cell>
          <cell r="EE3">
            <v>260.95783399999999</v>
          </cell>
          <cell r="EF3">
            <v>172.43247299999999</v>
          </cell>
          <cell r="EG3">
            <v>0.25095600000000001</v>
          </cell>
          <cell r="EH3">
            <v>16.720887999999999</v>
          </cell>
          <cell r="EI3">
            <v>13.2845</v>
          </cell>
          <cell r="EJ3">
            <v>55.220019999999998</v>
          </cell>
          <cell r="EK3">
            <v>66.485148999999993</v>
          </cell>
          <cell r="EL3">
            <v>11.202817</v>
          </cell>
          <cell r="EM3">
            <v>17.349053999999999</v>
          </cell>
          <cell r="EN3">
            <v>0.68543999999999994</v>
          </cell>
          <cell r="EO3">
            <v>6.2358949999999993</v>
          </cell>
          <cell r="EP3">
            <v>0.62572499999999998</v>
          </cell>
          <cell r="EQ3">
            <v>0</v>
          </cell>
          <cell r="ER3">
            <v>195.72613699999999</v>
          </cell>
          <cell r="ES3">
            <v>67.188878000000003</v>
          </cell>
          <cell r="ET3">
            <v>0.73599199999999998</v>
          </cell>
          <cell r="EU3">
            <v>30.169668999999999</v>
          </cell>
          <cell r="EV3">
            <v>5.4777179999999994</v>
          </cell>
          <cell r="EW3">
            <v>4.1731199999999999</v>
          </cell>
          <cell r="EX3">
            <v>1.0483199999999999</v>
          </cell>
          <cell r="EY3">
            <v>1.5084359999999999</v>
          </cell>
          <cell r="EZ3">
            <v>82.506042999999991</v>
          </cell>
          <cell r="FA3">
            <v>23.173980999999998</v>
          </cell>
          <cell r="FB3">
            <v>0</v>
          </cell>
          <cell r="FC3">
            <v>1.4111989999999999</v>
          </cell>
          <cell r="FD3">
            <v>13.885444999999999</v>
          </cell>
          <cell r="FE3">
            <v>25.319903999999998</v>
          </cell>
          <cell r="FF3">
            <v>5.3659569999999999</v>
          </cell>
          <cell r="FG3">
            <v>595.89578299999994</v>
          </cell>
          <cell r="FH3">
            <v>10.98216</v>
          </cell>
          <cell r="FI3">
            <v>2.32734</v>
          </cell>
          <cell r="FJ3">
            <v>18.764900000000001</v>
          </cell>
          <cell r="FK3">
            <v>1707.111733</v>
          </cell>
          <cell r="FL3">
            <v>0.44804288500155248</v>
          </cell>
          <cell r="FM3">
            <v>0.91057299999999997</v>
          </cell>
          <cell r="FN3">
            <v>0.51224931706666432</v>
          </cell>
          <cell r="FO3">
            <v>0</v>
          </cell>
          <cell r="FP3">
            <v>0</v>
          </cell>
          <cell r="FQ3">
            <v>0.15270599999999998</v>
          </cell>
          <cell r="FR3">
            <v>0</v>
          </cell>
          <cell r="FS3">
            <v>0</v>
          </cell>
          <cell r="FT3">
            <v>8.7519999999999994E-3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1.091566</v>
          </cell>
          <cell r="FZ3">
            <v>0.19866</v>
          </cell>
          <cell r="GA3">
            <v>1.9745999999999999</v>
          </cell>
          <cell r="GB3">
            <v>0</v>
          </cell>
          <cell r="GC3">
            <v>0.2016</v>
          </cell>
          <cell r="GD3">
            <v>0</v>
          </cell>
          <cell r="GE3">
            <v>6.2046154742716832E-2</v>
          </cell>
          <cell r="GF3">
            <v>0</v>
          </cell>
          <cell r="GG3">
            <v>0.696241</v>
          </cell>
          <cell r="GH3">
            <v>0.36479999999999996</v>
          </cell>
          <cell r="GI3">
            <v>0</v>
          </cell>
          <cell r="GJ3">
            <v>0</v>
          </cell>
          <cell r="GK3">
            <v>0.106185</v>
          </cell>
          <cell r="GL3">
            <v>1.3632</v>
          </cell>
          <cell r="GM3">
            <v>0</v>
          </cell>
          <cell r="GN3">
            <v>1.9274399999999998</v>
          </cell>
          <cell r="GO3">
            <v>0</v>
          </cell>
          <cell r="GP3">
            <v>0</v>
          </cell>
          <cell r="GQ3">
            <v>4.3701761577366625E-2</v>
          </cell>
          <cell r="GR3">
            <v>10.0623631183883</v>
          </cell>
        </row>
      </sheetData>
      <sheetData sheetId="5">
        <row r="3">
          <cell r="AF3">
            <v>274.65327500000001</v>
          </cell>
          <cell r="AG3">
            <v>249.79097499999997</v>
          </cell>
          <cell r="AH3">
            <v>1.143205</v>
          </cell>
          <cell r="AI3">
            <v>20.310319</v>
          </cell>
          <cell r="AJ3">
            <v>15.01615</v>
          </cell>
          <cell r="AK3">
            <v>55.01641</v>
          </cell>
          <cell r="AL3">
            <v>71.768880999999993</v>
          </cell>
          <cell r="AM3">
            <v>8.9348369999999999</v>
          </cell>
          <cell r="AN3">
            <v>21.251994999999997</v>
          </cell>
          <cell r="AO3">
            <v>1.63296</v>
          </cell>
          <cell r="AP3">
            <v>18.656164</v>
          </cell>
          <cell r="AQ3">
            <v>1.994651</v>
          </cell>
          <cell r="AR3">
            <v>0</v>
          </cell>
          <cell r="AS3">
            <v>260.81196799999998</v>
          </cell>
          <cell r="AT3">
            <v>74.881688999999994</v>
          </cell>
          <cell r="AU3">
            <v>2.0901419999999997</v>
          </cell>
          <cell r="AV3">
            <v>27.143203</v>
          </cell>
          <cell r="AW3">
            <v>6.2287439999999998</v>
          </cell>
          <cell r="AX3">
            <v>3.6242019999999999</v>
          </cell>
          <cell r="AY3">
            <v>2.3468420000000001</v>
          </cell>
          <cell r="AZ3">
            <v>2.774124</v>
          </cell>
          <cell r="BA3">
            <v>115.613553</v>
          </cell>
          <cell r="BB3">
            <v>30.812740999999999</v>
          </cell>
          <cell r="BC3">
            <v>0</v>
          </cell>
          <cell r="BD3">
            <v>2.8996029999999999</v>
          </cell>
          <cell r="BE3">
            <v>16.602008999999999</v>
          </cell>
          <cell r="BF3">
            <v>27.257017999999999</v>
          </cell>
          <cell r="BG3">
            <v>3.4132789999999997</v>
          </cell>
          <cell r="BH3">
            <v>669.11981200000002</v>
          </cell>
          <cell r="BI3">
            <v>14.938058999999999</v>
          </cell>
          <cell r="BJ3">
            <v>6.5066239999999995</v>
          </cell>
          <cell r="BK3">
            <v>17.375021</v>
          </cell>
          <cell r="BL3">
            <v>2024.6084549999998</v>
          </cell>
          <cell r="BQ3">
            <v>0.54728999999999994</v>
          </cell>
          <cell r="BR3">
            <v>0.90659999999999996</v>
          </cell>
          <cell r="BS3">
            <v>3.5999999999999999E-3</v>
          </cell>
          <cell r="BT3">
            <v>0</v>
          </cell>
          <cell r="BU3">
            <v>7.5939999999999994E-2</v>
          </cell>
          <cell r="BV3">
            <v>0.73758499999999994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0.10874499999999999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5.5999999999999999E-5</v>
          </cell>
          <cell r="CK3">
            <v>0</v>
          </cell>
          <cell r="CL3">
            <v>0.14114599999999999</v>
          </cell>
          <cell r="CM3">
            <v>0</v>
          </cell>
          <cell r="CN3">
            <v>0</v>
          </cell>
          <cell r="CO3">
            <v>0</v>
          </cell>
          <cell r="CP3">
            <v>2.7324999999999999E-2</v>
          </cell>
          <cell r="CQ3">
            <v>0</v>
          </cell>
          <cell r="CR3">
            <v>0</v>
          </cell>
          <cell r="CS3">
            <v>1.252027</v>
          </cell>
          <cell r="CT3">
            <v>0</v>
          </cell>
          <cell r="CU3">
            <v>0</v>
          </cell>
          <cell r="CV3">
            <v>0.213279</v>
          </cell>
          <cell r="CW3">
            <v>4.0135930000000002</v>
          </cell>
          <cell r="CX3">
            <v>70.37119899999999</v>
          </cell>
          <cell r="CY3">
            <v>37.773890000000002</v>
          </cell>
          <cell r="CZ3">
            <v>0.55844799999999994</v>
          </cell>
          <cell r="DA3">
            <v>2.7014389999999997</v>
          </cell>
          <cell r="DB3">
            <v>4.2741470000000001</v>
          </cell>
          <cell r="DC3">
            <v>4.397373</v>
          </cell>
          <cell r="DD3">
            <v>11.314268</v>
          </cell>
          <cell r="DE3">
            <v>1.3748399999999998</v>
          </cell>
          <cell r="DF3">
            <v>2.6611199999999999</v>
          </cell>
          <cell r="DG3">
            <v>1.512</v>
          </cell>
          <cell r="DH3">
            <v>3.168094</v>
          </cell>
          <cell r="DI3">
            <v>0.86317099999999991</v>
          </cell>
          <cell r="DJ3">
            <v>0</v>
          </cell>
          <cell r="DK3">
            <v>88.542245999999992</v>
          </cell>
          <cell r="DL3">
            <v>15.68648</v>
          </cell>
          <cell r="DM3">
            <v>4.2998000000000001E-2</v>
          </cell>
          <cell r="DN3">
            <v>6.4915209999999997</v>
          </cell>
          <cell r="DO3">
            <v>0.88634399999999991</v>
          </cell>
          <cell r="DP3">
            <v>0.85965399999999992</v>
          </cell>
          <cell r="DQ3">
            <v>2.195586</v>
          </cell>
          <cell r="DR3">
            <v>1.8804219999999998</v>
          </cell>
          <cell r="DS3">
            <v>9.5147510000000004</v>
          </cell>
          <cell r="DT3">
            <v>11.488313999999999</v>
          </cell>
          <cell r="DU3">
            <v>0</v>
          </cell>
          <cell r="DV3">
            <v>1.050586</v>
          </cell>
          <cell r="DW3">
            <v>6.4831009999999996</v>
          </cell>
          <cell r="DX3">
            <v>1.2004249999999999</v>
          </cell>
          <cell r="DY3">
            <v>1.981922</v>
          </cell>
          <cell r="DZ3">
            <v>33.171219000000001</v>
          </cell>
          <cell r="EA3">
            <v>6.7939189999999998</v>
          </cell>
          <cell r="EB3">
            <v>0.86131499999999994</v>
          </cell>
          <cell r="EC3">
            <v>4.024489</v>
          </cell>
          <cell r="ED3">
            <v>334.12528099999997</v>
          </cell>
          <cell r="EE3">
            <v>203.69020799999998</v>
          </cell>
          <cell r="EF3">
            <v>211.11048499999998</v>
          </cell>
          <cell r="EG3">
            <v>0.58115699999999992</v>
          </cell>
          <cell r="EH3">
            <v>17.608879999999999</v>
          </cell>
          <cell r="EI3">
            <v>10.664588999999999</v>
          </cell>
          <cell r="EJ3">
            <v>49.880775</v>
          </cell>
          <cell r="EK3">
            <v>60.454612999999995</v>
          </cell>
          <cell r="EL3">
            <v>7.5599970000000001</v>
          </cell>
          <cell r="EM3">
            <v>18.590875</v>
          </cell>
          <cell r="EN3">
            <v>0.12096</v>
          </cell>
          <cell r="EO3">
            <v>15.488069999999999</v>
          </cell>
          <cell r="EP3">
            <v>1.13148</v>
          </cell>
          <cell r="EQ3">
            <v>0</v>
          </cell>
          <cell r="ER3">
            <v>171.95265599999999</v>
          </cell>
          <cell r="ES3">
            <v>59.090393999999996</v>
          </cell>
          <cell r="ET3">
            <v>2.0470820000000001</v>
          </cell>
          <cell r="EU3">
            <v>20.651681999999997</v>
          </cell>
          <cell r="EV3">
            <v>5.3423999999999996</v>
          </cell>
          <cell r="EW3">
            <v>2.764548</v>
          </cell>
          <cell r="EX3">
            <v>0.1512</v>
          </cell>
          <cell r="EY3">
            <v>0.893702</v>
          </cell>
          <cell r="EZ3">
            <v>105.427961</v>
          </cell>
          <cell r="FA3">
            <v>19.324427</v>
          </cell>
          <cell r="FB3">
            <v>0</v>
          </cell>
          <cell r="FC3">
            <v>1.8490169999999999</v>
          </cell>
          <cell r="FD3">
            <v>10.091583</v>
          </cell>
          <cell r="FE3">
            <v>26.056592999999999</v>
          </cell>
          <cell r="FF3">
            <v>1.431357</v>
          </cell>
          <cell r="FG3">
            <v>634.69656599999996</v>
          </cell>
          <cell r="FH3">
            <v>8.1441400000000002</v>
          </cell>
          <cell r="FI3">
            <v>5.6453090000000001</v>
          </cell>
          <cell r="FJ3">
            <v>13.137252</v>
          </cell>
          <cell r="FK3">
            <v>1685.579958</v>
          </cell>
          <cell r="FL3">
            <v>2.4555999999999998E-2</v>
          </cell>
          <cell r="FM3">
            <v>0</v>
          </cell>
          <cell r="FN3">
            <v>0</v>
          </cell>
          <cell r="FO3">
            <v>0</v>
          </cell>
          <cell r="FP3">
            <v>1.4739999999999998E-3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3.21E-4</v>
          </cell>
          <cell r="FZ3">
            <v>3.5999999999999997E-2</v>
          </cell>
          <cell r="GA3">
            <v>6.2000000000000003E-5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9.9999999999999995E-7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6.2413999999999997E-2</v>
          </cell>
        </row>
      </sheetData>
      <sheetData sheetId="6">
        <row r="3">
          <cell r="AF3">
            <v>340.64656299999996</v>
          </cell>
          <cell r="AG3">
            <v>337.22256399999998</v>
          </cell>
          <cell r="AH3">
            <v>2.1170809999999998</v>
          </cell>
          <cell r="AI3">
            <v>25.032851999999998</v>
          </cell>
          <cell r="AJ3">
            <v>14.583553999999999</v>
          </cell>
          <cell r="AK3">
            <v>48.38240203008737</v>
          </cell>
          <cell r="AL3">
            <v>66.045102999999997</v>
          </cell>
          <cell r="AM3">
            <v>8.3138329999999989</v>
          </cell>
          <cell r="AN3">
            <v>19.103113999999998</v>
          </cell>
          <cell r="AO3">
            <v>2.6812799999999997</v>
          </cell>
          <cell r="AP3">
            <v>30.610318999999997</v>
          </cell>
          <cell r="AQ3">
            <v>21.965114</v>
          </cell>
          <cell r="AR3">
            <v>0</v>
          </cell>
          <cell r="AS3">
            <v>357.828305</v>
          </cell>
          <cell r="AT3">
            <v>90.640464999999992</v>
          </cell>
          <cell r="AU3">
            <v>5.6887729999999994</v>
          </cell>
          <cell r="AV3">
            <v>27.732254999999999</v>
          </cell>
          <cell r="AW3">
            <v>5.8286679999999995</v>
          </cell>
          <cell r="AX3">
            <v>3.2116370000000001</v>
          </cell>
          <cell r="AY3">
            <v>4.074357</v>
          </cell>
          <cell r="AZ3">
            <v>6.8907369999999997</v>
          </cell>
          <cell r="BA3">
            <v>136.123896</v>
          </cell>
          <cell r="BB3">
            <v>29.159032</v>
          </cell>
          <cell r="BC3">
            <v>0</v>
          </cell>
          <cell r="BD3">
            <v>0.44351999999999997</v>
          </cell>
          <cell r="BE3">
            <v>20.859176999999999</v>
          </cell>
          <cell r="BF3">
            <v>28.461758</v>
          </cell>
          <cell r="BG3">
            <v>2.614274</v>
          </cell>
          <cell r="BH3">
            <v>590.95169248702985</v>
          </cell>
          <cell r="BI3">
            <v>14.062638999999999</v>
          </cell>
          <cell r="BJ3">
            <v>28.304902999999999</v>
          </cell>
          <cell r="BK3">
            <v>17.500350999999998</v>
          </cell>
          <cell r="BL3">
            <v>2287.0802185171174</v>
          </cell>
          <cell r="BQ3">
            <v>1.0674239999999999</v>
          </cell>
          <cell r="BR3">
            <v>2.4954999999999998</v>
          </cell>
          <cell r="BS3">
            <v>0.28849999999999998</v>
          </cell>
          <cell r="BT3">
            <v>0</v>
          </cell>
          <cell r="BU3">
            <v>7.6509999999999998E-3</v>
          </cell>
          <cell r="BV3">
            <v>0.35968800000000001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3.9031999999999997E-2</v>
          </cell>
          <cell r="CE3">
            <v>0.71244299999999994</v>
          </cell>
          <cell r="CF3">
            <v>0.36</v>
          </cell>
          <cell r="CG3">
            <v>0</v>
          </cell>
          <cell r="CH3">
            <v>0.2016</v>
          </cell>
          <cell r="CI3">
            <v>0</v>
          </cell>
          <cell r="CJ3">
            <v>0</v>
          </cell>
          <cell r="CK3">
            <v>0</v>
          </cell>
          <cell r="CL3">
            <v>0.12452299999999999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2.57742</v>
          </cell>
          <cell r="CT3">
            <v>0</v>
          </cell>
          <cell r="CU3">
            <v>9.9999999999999992E-2</v>
          </cell>
          <cell r="CV3">
            <v>0</v>
          </cell>
          <cell r="CW3">
            <v>8.3337810000000001</v>
          </cell>
          <cell r="CX3">
            <v>75.408658000000003</v>
          </cell>
          <cell r="CY3">
            <v>51.296861</v>
          </cell>
          <cell r="CZ3">
            <v>0.98385999999999996</v>
          </cell>
          <cell r="DA3">
            <v>0.88488</v>
          </cell>
          <cell r="DB3">
            <v>2.3386339999999999</v>
          </cell>
          <cell r="DC3">
            <v>3.4284479999999999</v>
          </cell>
          <cell r="DD3">
            <v>11.350373999999999</v>
          </cell>
          <cell r="DE3">
            <v>0.86131799999999992</v>
          </cell>
          <cell r="DF3">
            <v>0.45863899999999996</v>
          </cell>
          <cell r="DG3">
            <v>2.6812799999999997</v>
          </cell>
          <cell r="DH3">
            <v>3.4032579999999997</v>
          </cell>
          <cell r="DI3">
            <v>2.79297</v>
          </cell>
          <cell r="DJ3">
            <v>0</v>
          </cell>
          <cell r="DK3">
            <v>78.594837999999996</v>
          </cell>
          <cell r="DL3">
            <v>7.7392399999999997</v>
          </cell>
          <cell r="DM3">
            <v>1.616919</v>
          </cell>
          <cell r="DN3">
            <v>3.3879379999999997</v>
          </cell>
          <cell r="DO3">
            <v>0.80863999999999991</v>
          </cell>
          <cell r="DP3">
            <v>0.33715699999999998</v>
          </cell>
          <cell r="DQ3">
            <v>3.8324369999999996</v>
          </cell>
          <cell r="DR3">
            <v>3.8388639999999996</v>
          </cell>
          <cell r="DS3">
            <v>10.723639</v>
          </cell>
          <cell r="DT3">
            <v>8.1167990000000003</v>
          </cell>
          <cell r="DU3">
            <v>0</v>
          </cell>
          <cell r="DV3">
            <v>4.0319999999999995E-2</v>
          </cell>
          <cell r="DW3">
            <v>7.2837699999999996</v>
          </cell>
          <cell r="DX3">
            <v>1.5792629999999999</v>
          </cell>
          <cell r="DY3">
            <v>2.3890400000000001</v>
          </cell>
          <cell r="DZ3">
            <v>30.317854999999998</v>
          </cell>
          <cell r="EA3">
            <v>4.3142399999999999</v>
          </cell>
          <cell r="EB3">
            <v>1.7050179999999999</v>
          </cell>
          <cell r="EC3">
            <v>2.8774359999999999</v>
          </cell>
          <cell r="ED3">
            <v>325.39259299999998</v>
          </cell>
          <cell r="EE3">
            <v>264.17047600000001</v>
          </cell>
          <cell r="EF3">
            <v>283.42989499999999</v>
          </cell>
          <cell r="EG3">
            <v>0.844692</v>
          </cell>
          <cell r="EH3">
            <v>24.147971999999999</v>
          </cell>
          <cell r="EI3">
            <v>12.237268</v>
          </cell>
          <cell r="EJ3">
            <v>44.571638999999998</v>
          </cell>
          <cell r="EK3">
            <v>54.694728999999995</v>
          </cell>
          <cell r="EL3">
            <v>7.452515</v>
          </cell>
          <cell r="EM3">
            <v>18.644475</v>
          </cell>
          <cell r="EN3">
            <v>0</v>
          </cell>
          <cell r="EO3">
            <v>27.207060999999999</v>
          </cell>
          <cell r="EP3">
            <v>19.172143999999999</v>
          </cell>
          <cell r="EQ3">
            <v>0</v>
          </cell>
          <cell r="ER3">
            <v>278.905035</v>
          </cell>
          <cell r="ES3">
            <v>82.141233999999997</v>
          </cell>
          <cell r="ET3">
            <v>3.7118539999999998</v>
          </cell>
          <cell r="EU3">
            <v>24.344317</v>
          </cell>
          <cell r="EV3">
            <v>4.8184279999999999</v>
          </cell>
          <cell r="EW3">
            <v>2.8744799999999997</v>
          </cell>
          <cell r="EX3">
            <v>0.24192</v>
          </cell>
          <cell r="EY3">
            <v>3.0518730000000001</v>
          </cell>
          <cell r="EZ3">
            <v>124.555599</v>
          </cell>
          <cell r="FA3">
            <v>21.042233</v>
          </cell>
          <cell r="FB3">
            <v>0</v>
          </cell>
          <cell r="FC3">
            <v>0.4032</v>
          </cell>
          <cell r="FD3">
            <v>13.574876999999999</v>
          </cell>
          <cell r="FE3">
            <v>26.882494999999999</v>
          </cell>
          <cell r="FF3">
            <v>0.22523399999999999</v>
          </cell>
          <cell r="FG3">
            <v>558.05093999999997</v>
          </cell>
          <cell r="FH3">
            <v>9.7483989999999991</v>
          </cell>
          <cell r="FI3">
            <v>26.499884999999999</v>
          </cell>
          <cell r="FJ3">
            <v>14.622902999999999</v>
          </cell>
          <cell r="FK3">
            <v>1952.2677719999999</v>
          </cell>
          <cell r="FL3">
            <v>3.0000000000000001E-6</v>
          </cell>
          <cell r="FM3">
            <v>0</v>
          </cell>
          <cell r="FN3">
            <v>0</v>
          </cell>
          <cell r="FO3">
            <v>0</v>
          </cell>
          <cell r="FP3">
            <v>9.9999999999999995E-7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2.5499999999999997E-3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2.5539999999999998E-3</v>
          </cell>
        </row>
      </sheetData>
      <sheetData sheetId="7">
        <row r="3">
          <cell r="AF3">
            <v>348.057681</v>
          </cell>
          <cell r="AG3">
            <v>341.82061599999997</v>
          </cell>
          <cell r="AH3">
            <v>1.0032189999999999</v>
          </cell>
          <cell r="AI3">
            <v>21.322801999999999</v>
          </cell>
          <cell r="AJ3">
            <v>15.098028999999999</v>
          </cell>
          <cell r="AK3">
            <v>65.748913000000002</v>
          </cell>
          <cell r="AL3">
            <v>53.628104999999998</v>
          </cell>
          <cell r="AM3">
            <v>4.9425549999999996</v>
          </cell>
          <cell r="AN3">
            <v>15.67103</v>
          </cell>
          <cell r="AO3">
            <v>4.6128599999999995</v>
          </cell>
          <cell r="AP3">
            <v>51.072485999999998</v>
          </cell>
          <cell r="AQ3">
            <v>13.607972</v>
          </cell>
          <cell r="AR3">
            <v>0</v>
          </cell>
          <cell r="AS3">
            <v>398.02453299999996</v>
          </cell>
          <cell r="AT3">
            <v>93.138871999999992</v>
          </cell>
          <cell r="AU3">
            <v>2.2974869999999998</v>
          </cell>
          <cell r="AV3">
            <v>21.768311999999998</v>
          </cell>
          <cell r="AW3">
            <v>4.7241439999999999</v>
          </cell>
          <cell r="AX3">
            <v>2.0075979999999998</v>
          </cell>
          <cell r="AY3">
            <v>4.7081619999999997</v>
          </cell>
          <cell r="AZ3">
            <v>4.2145969999999995</v>
          </cell>
          <cell r="BA3">
            <v>162.032186</v>
          </cell>
          <cell r="BB3">
            <v>30.708449999999999</v>
          </cell>
          <cell r="BC3">
            <v>0</v>
          </cell>
          <cell r="BD3">
            <v>0.42587999999999998</v>
          </cell>
          <cell r="BE3">
            <v>21.965948999999998</v>
          </cell>
          <cell r="BF3">
            <v>43.312467999999996</v>
          </cell>
          <cell r="BG3">
            <v>2.8370109999999999</v>
          </cell>
          <cell r="BH3">
            <v>644.26987699999995</v>
          </cell>
          <cell r="BI3">
            <v>9.3945559999999997</v>
          </cell>
          <cell r="BJ3">
            <v>9.9369669999999992</v>
          </cell>
          <cell r="BK3">
            <v>15.495139</v>
          </cell>
          <cell r="BL3">
            <v>2407.8484559999997</v>
          </cell>
          <cell r="BQ3">
            <v>0.86980099999999994</v>
          </cell>
          <cell r="BR3">
            <v>2.98305</v>
          </cell>
          <cell r="BS3">
            <v>0.66437899999999994</v>
          </cell>
          <cell r="BT3">
            <v>0</v>
          </cell>
          <cell r="BU3">
            <v>0</v>
          </cell>
          <cell r="BV3">
            <v>0.18064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3.6128E-2</v>
          </cell>
          <cell r="CE3">
            <v>0</v>
          </cell>
          <cell r="CF3">
            <v>1.9999999999999999E-6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2.6930000000000001E-3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0.29477999999999999</v>
          </cell>
          <cell r="CR3">
            <v>0</v>
          </cell>
          <cell r="CS3">
            <v>2.578894</v>
          </cell>
          <cell r="CT3">
            <v>0</v>
          </cell>
          <cell r="CU3">
            <v>0</v>
          </cell>
          <cell r="CV3">
            <v>0</v>
          </cell>
          <cell r="CW3">
            <v>7.6103669999999992</v>
          </cell>
          <cell r="CX3">
            <v>55.382995999999999</v>
          </cell>
          <cell r="CY3">
            <v>41.028728999999998</v>
          </cell>
          <cell r="CZ3">
            <v>0.17857399999999998</v>
          </cell>
          <cell r="DA3">
            <v>1.3488659999999999</v>
          </cell>
          <cell r="DB3">
            <v>2.4980329999999999</v>
          </cell>
          <cell r="DC3">
            <v>6.4736729999999998</v>
          </cell>
          <cell r="DD3">
            <v>6.7273589999999999</v>
          </cell>
          <cell r="DE3">
            <v>0.25367999999999996</v>
          </cell>
          <cell r="DF3">
            <v>0.34104000000000001</v>
          </cell>
          <cell r="DG3">
            <v>4.4553599999999998</v>
          </cell>
          <cell r="DH3">
            <v>7.2803839999999997</v>
          </cell>
          <cell r="DI3">
            <v>0.52415999999999996</v>
          </cell>
          <cell r="DJ3">
            <v>0</v>
          </cell>
          <cell r="DK3">
            <v>71.381011000000001</v>
          </cell>
          <cell r="DL3">
            <v>7.2917639999999997</v>
          </cell>
          <cell r="DM3">
            <v>0.56451200000000001</v>
          </cell>
          <cell r="DN3">
            <v>3.1248</v>
          </cell>
          <cell r="DO3">
            <v>8.7359999999999993E-2</v>
          </cell>
          <cell r="DP3">
            <v>0</v>
          </cell>
          <cell r="DQ3">
            <v>1.2809619999999999</v>
          </cell>
          <cell r="DR3">
            <v>2.4800179999999998</v>
          </cell>
          <cell r="DS3">
            <v>15.146828999999999</v>
          </cell>
          <cell r="DT3">
            <v>8.1955179999999999</v>
          </cell>
          <cell r="DU3">
            <v>0</v>
          </cell>
          <cell r="DV3">
            <v>0.4032</v>
          </cell>
          <cell r="DW3">
            <v>6.3093110000000001</v>
          </cell>
          <cell r="DX3">
            <v>4.0166389999999996</v>
          </cell>
          <cell r="DY3">
            <v>0.28942099999999998</v>
          </cell>
          <cell r="DZ3">
            <v>22.306801</v>
          </cell>
          <cell r="EA3">
            <v>2.3318369999999997</v>
          </cell>
          <cell r="EB3">
            <v>1.4980849999999999</v>
          </cell>
          <cell r="EC3">
            <v>2.295623</v>
          </cell>
          <cell r="ED3">
            <v>275.49654499999997</v>
          </cell>
          <cell r="EE3">
            <v>291.78722999999997</v>
          </cell>
          <cell r="EF3">
            <v>297.80879199999998</v>
          </cell>
          <cell r="EG3">
            <v>0.16026599999999999</v>
          </cell>
          <cell r="EH3">
            <v>19.973935999999998</v>
          </cell>
          <cell r="EI3">
            <v>12.599995999999999</v>
          </cell>
          <cell r="EJ3">
            <v>57.945595999999995</v>
          </cell>
          <cell r="EK3">
            <v>46.900745999999998</v>
          </cell>
          <cell r="EL3">
            <v>4.6888749999999995</v>
          </cell>
          <cell r="EM3">
            <v>15.329989999999999</v>
          </cell>
          <cell r="EN3">
            <v>0.1575</v>
          </cell>
          <cell r="EO3">
            <v>43.760101999999996</v>
          </cell>
          <cell r="EP3">
            <v>13.083812</v>
          </cell>
          <cell r="EQ3">
            <v>0</v>
          </cell>
          <cell r="ER3">
            <v>326.358315</v>
          </cell>
          <cell r="ES3">
            <v>85.798857999999996</v>
          </cell>
          <cell r="ET3">
            <v>1.7329479999999999</v>
          </cell>
          <cell r="EU3">
            <v>18.643511999999998</v>
          </cell>
          <cell r="EV3">
            <v>4.6367839999999996</v>
          </cell>
          <cell r="EW3">
            <v>2.0075979999999998</v>
          </cell>
          <cell r="EX3">
            <v>3.4272</v>
          </cell>
          <cell r="EY3">
            <v>1.7345789999999999</v>
          </cell>
          <cell r="EZ3">
            <v>146.105028</v>
          </cell>
          <cell r="FA3">
            <v>22.512931999999999</v>
          </cell>
          <cell r="FB3">
            <v>0</v>
          </cell>
          <cell r="FC3">
            <v>2.2679999999999999E-2</v>
          </cell>
          <cell r="FD3">
            <v>15.656637999999999</v>
          </cell>
          <cell r="FE3">
            <v>39.001048999999995</v>
          </cell>
          <cell r="FF3">
            <v>2.54759</v>
          </cell>
          <cell r="FG3">
            <v>619.38380499999994</v>
          </cell>
          <cell r="FH3">
            <v>7.0627189999999995</v>
          </cell>
          <cell r="FI3">
            <v>8.4388819999999996</v>
          </cell>
          <cell r="FJ3">
            <v>13.199515999999999</v>
          </cell>
          <cell r="FK3">
            <v>2122.467474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1.1486799999999999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3.2000000000000001E-2</v>
          </cell>
          <cell r="FW3">
            <v>0</v>
          </cell>
          <cell r="FX3">
            <v>0</v>
          </cell>
          <cell r="FY3">
            <v>7.4599999999999992E-4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9.9999999999999995E-7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7.0999999999999991E-5</v>
          </cell>
          <cell r="GO3">
            <v>0</v>
          </cell>
          <cell r="GP3">
            <v>0</v>
          </cell>
          <cell r="GQ3">
            <v>0</v>
          </cell>
          <cell r="GR3">
            <v>1.1814979999999999</v>
          </cell>
        </row>
      </sheetData>
      <sheetData sheetId="8">
        <row r="3">
          <cell r="AF3">
            <v>306.40675099999999</v>
          </cell>
          <cell r="AG3">
            <v>318.84116899999998</v>
          </cell>
          <cell r="AH3">
            <v>1.365864</v>
          </cell>
          <cell r="AI3">
            <v>18.503273</v>
          </cell>
          <cell r="AJ3">
            <v>13.789954999999999</v>
          </cell>
          <cell r="AK3">
            <v>77.065771999999996</v>
          </cell>
          <cell r="AL3">
            <v>59.162653999999996</v>
          </cell>
          <cell r="AM3">
            <v>2.8819149999999998</v>
          </cell>
          <cell r="AN3">
            <v>13.010382999999999</v>
          </cell>
          <cell r="AO3">
            <v>5.4835199999999995</v>
          </cell>
          <cell r="AP3">
            <v>26.559165999999998</v>
          </cell>
          <cell r="AQ3">
            <v>11.080093</v>
          </cell>
          <cell r="AR3">
            <v>0.64511999999999992</v>
          </cell>
          <cell r="AS3">
            <v>400.89120599999995</v>
          </cell>
          <cell r="AT3">
            <v>106.46034999999999</v>
          </cell>
          <cell r="AU3">
            <v>4.8892359999999995</v>
          </cell>
          <cell r="AV3">
            <v>20.782080000000001</v>
          </cell>
          <cell r="AW3">
            <v>3.6664239999999997</v>
          </cell>
          <cell r="AX3">
            <v>0.22912199999999999</v>
          </cell>
          <cell r="AY3">
            <v>6.8942389999999998</v>
          </cell>
          <cell r="AZ3">
            <v>2.9371489999999998</v>
          </cell>
          <cell r="BA3">
            <v>152.06221600000001</v>
          </cell>
          <cell r="BB3">
            <v>27.723825999999999</v>
          </cell>
          <cell r="BC3">
            <v>0</v>
          </cell>
          <cell r="BD3">
            <v>0.90719899999999998</v>
          </cell>
          <cell r="BE3">
            <v>18.837410999999999</v>
          </cell>
          <cell r="BF3">
            <v>39.952176999999999</v>
          </cell>
          <cell r="BG3">
            <v>4.0049479999999997</v>
          </cell>
          <cell r="BH3">
            <v>622.16711299999997</v>
          </cell>
          <cell r="BI3">
            <v>9.9279599999999988</v>
          </cell>
          <cell r="BJ3">
            <v>5.327388</v>
          </cell>
          <cell r="BK3">
            <v>14.019888</v>
          </cell>
          <cell r="BL3">
            <v>2296.475567</v>
          </cell>
          <cell r="BQ3">
            <v>0.657918</v>
          </cell>
          <cell r="BR3">
            <v>5.0693000000000001</v>
          </cell>
          <cell r="BS3">
            <v>0.84187999999999996</v>
          </cell>
          <cell r="BT3">
            <v>0</v>
          </cell>
          <cell r="BU3">
            <v>0</v>
          </cell>
          <cell r="BV3">
            <v>8.6069999999999994E-2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0.31820499999999996</v>
          </cell>
          <cell r="CE3">
            <v>0.36035999999999996</v>
          </cell>
          <cell r="CF3">
            <v>2.4999999999999998E-2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1.7523E-2</v>
          </cell>
          <cell r="CM3">
            <v>6.0479999999999999E-2</v>
          </cell>
          <cell r="CN3">
            <v>0</v>
          </cell>
          <cell r="CO3">
            <v>0</v>
          </cell>
          <cell r="CP3">
            <v>1.9999999999999999E-6</v>
          </cell>
          <cell r="CQ3">
            <v>0.90498999999999996</v>
          </cell>
          <cell r="CR3">
            <v>0</v>
          </cell>
          <cell r="CS3">
            <v>0.18270699999999998</v>
          </cell>
          <cell r="CT3">
            <v>0</v>
          </cell>
          <cell r="CU3">
            <v>0</v>
          </cell>
          <cell r="CV3">
            <v>2.2096999999999999E-2</v>
          </cell>
          <cell r="CW3">
            <v>8.5465319999999991</v>
          </cell>
          <cell r="CX3">
            <v>32.362290999999999</v>
          </cell>
          <cell r="CY3">
            <v>12.887143999999999</v>
          </cell>
          <cell r="CZ3">
            <v>0.238174</v>
          </cell>
          <cell r="DA3">
            <v>0.51926300000000003</v>
          </cell>
          <cell r="DB3">
            <v>0.44370199999999999</v>
          </cell>
          <cell r="DC3">
            <v>4.4081450000000002</v>
          </cell>
          <cell r="DD3">
            <v>5.2784379999999995</v>
          </cell>
          <cell r="DE3">
            <v>0.30143999999999999</v>
          </cell>
          <cell r="DF3">
            <v>0.75935999999999992</v>
          </cell>
          <cell r="DG3">
            <v>1.1088</v>
          </cell>
          <cell r="DH3">
            <v>2.135732</v>
          </cell>
          <cell r="DI3">
            <v>5.6770999999999995E-2</v>
          </cell>
          <cell r="DJ3">
            <v>2.0159999999999997E-2</v>
          </cell>
          <cell r="DK3">
            <v>28.514389999999999</v>
          </cell>
          <cell r="DL3">
            <v>2.7655989999999999</v>
          </cell>
          <cell r="DM3">
            <v>1.1688799999999999</v>
          </cell>
          <cell r="DN3">
            <v>1.53216</v>
          </cell>
          <cell r="DO3">
            <v>1.3439999999999999E-2</v>
          </cell>
          <cell r="DP3">
            <v>0.17049599999999998</v>
          </cell>
          <cell r="DQ3">
            <v>2.3197730000000001</v>
          </cell>
          <cell r="DR3">
            <v>2.0134970000000001</v>
          </cell>
          <cell r="DS3">
            <v>11.631214999999999</v>
          </cell>
          <cell r="DT3">
            <v>3.3024</v>
          </cell>
          <cell r="DU3">
            <v>0</v>
          </cell>
          <cell r="DV3">
            <v>0</v>
          </cell>
          <cell r="DW3">
            <v>1.9276659999999999</v>
          </cell>
          <cell r="DX3">
            <v>1.6114689999999998</v>
          </cell>
          <cell r="DY3">
            <v>1.308926</v>
          </cell>
          <cell r="DZ3">
            <v>16.578012999999999</v>
          </cell>
          <cell r="EA3">
            <v>0.86687999999999998</v>
          </cell>
          <cell r="EB3">
            <v>0.977634</v>
          </cell>
          <cell r="EC3">
            <v>0.53310400000000002</v>
          </cell>
          <cell r="ED3">
            <v>137.75496200000001</v>
          </cell>
          <cell r="EE3">
            <v>273.36888499999998</v>
          </cell>
          <cell r="EF3">
            <v>300.88461699999999</v>
          </cell>
          <cell r="EG3">
            <v>0.28581000000000001</v>
          </cell>
          <cell r="EH3">
            <v>17.984009999999998</v>
          </cell>
          <cell r="EI3">
            <v>13.345901999999999</v>
          </cell>
          <cell r="EJ3">
            <v>71.865956999999995</v>
          </cell>
          <cell r="EK3">
            <v>53.884215999999995</v>
          </cell>
          <cell r="EL3">
            <v>2.5804749999999999</v>
          </cell>
          <cell r="EM3">
            <v>12.251023</v>
          </cell>
          <cell r="EN3">
            <v>4.3747199999999999</v>
          </cell>
          <cell r="EO3">
            <v>24.423434</v>
          </cell>
          <cell r="EP3">
            <v>11.023322</v>
          </cell>
          <cell r="EQ3">
            <v>0.62495999999999996</v>
          </cell>
          <cell r="ER3">
            <v>371.860411</v>
          </cell>
          <cell r="ES3">
            <v>103.334175</v>
          </cell>
          <cell r="ET3">
            <v>3.6953559999999999</v>
          </cell>
          <cell r="EU3">
            <v>19.249919999999999</v>
          </cell>
          <cell r="EV3">
            <v>3.652984</v>
          </cell>
          <cell r="EW3">
            <v>5.8625999999999998E-2</v>
          </cell>
          <cell r="EX3">
            <v>4.5744660000000001</v>
          </cell>
          <cell r="EY3">
            <v>0.92365199999999992</v>
          </cell>
          <cell r="EZ3">
            <v>139.61083499999998</v>
          </cell>
          <cell r="FA3">
            <v>24.360945999999998</v>
          </cell>
          <cell r="FB3">
            <v>0</v>
          </cell>
          <cell r="FC3">
            <v>0.90719899999999998</v>
          </cell>
          <cell r="FD3">
            <v>16.909742999999999</v>
          </cell>
          <cell r="FE3">
            <v>37.435718000000001</v>
          </cell>
          <cell r="FF3">
            <v>2.6960219999999997</v>
          </cell>
          <cell r="FG3">
            <v>605.40623099999993</v>
          </cell>
          <cell r="FH3">
            <v>9.0610800000000005</v>
          </cell>
          <cell r="FI3">
            <v>4.3497539999999999</v>
          </cell>
          <cell r="FJ3">
            <v>13.464234999999999</v>
          </cell>
          <cell r="FK3">
            <v>2148.448684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0.7056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4.5199999999999998E-4</v>
          </cell>
          <cell r="GR3">
            <v>0.70605200000000001</v>
          </cell>
        </row>
      </sheetData>
      <sheetData sheetId="9">
        <row r="3">
          <cell r="AF3">
            <v>231.15275213649014</v>
          </cell>
          <cell r="AG3">
            <v>457.11818899999997</v>
          </cell>
          <cell r="AH3">
            <v>1.066435</v>
          </cell>
          <cell r="AI3">
            <v>23.862925000000001</v>
          </cell>
          <cell r="AJ3">
            <v>9.2793589999999995</v>
          </cell>
          <cell r="AK3">
            <v>58.506653999999997</v>
          </cell>
          <cell r="AL3">
            <v>51.209516000000001</v>
          </cell>
          <cell r="AM3">
            <v>0.76607799999999993</v>
          </cell>
          <cell r="AN3">
            <v>6.3265149999999997</v>
          </cell>
          <cell r="AO3">
            <v>6.3705590000000001</v>
          </cell>
          <cell r="AP3">
            <v>83.251769999999993</v>
          </cell>
          <cell r="AQ3">
            <v>13.795413</v>
          </cell>
          <cell r="AR3">
            <v>2.4796800000000001</v>
          </cell>
          <cell r="AS3">
            <v>273.02181100000001</v>
          </cell>
          <cell r="AT3">
            <v>99.598242098616396</v>
          </cell>
          <cell r="AU3">
            <v>33.450645000000002</v>
          </cell>
          <cell r="AV3">
            <v>7.8892789999999993</v>
          </cell>
          <cell r="AW3">
            <v>5.4835139999999996</v>
          </cell>
          <cell r="AX3">
            <v>4.0319999999999995E-2</v>
          </cell>
          <cell r="AY3">
            <v>5.8980199999999998</v>
          </cell>
          <cell r="AZ3">
            <v>2.5093799999999997</v>
          </cell>
          <cell r="BA3">
            <v>100.74770941727611</v>
          </cell>
          <cell r="BB3">
            <v>24.234959</v>
          </cell>
          <cell r="BC3">
            <v>0</v>
          </cell>
          <cell r="BD3">
            <v>1.9433819999999999</v>
          </cell>
          <cell r="BE3">
            <v>23.655552</v>
          </cell>
          <cell r="BF3">
            <v>38.325949999999999</v>
          </cell>
          <cell r="BG3">
            <v>6.0479999999999999E-2</v>
          </cell>
          <cell r="BH3">
            <v>394.30662000000001</v>
          </cell>
          <cell r="BI3">
            <v>5.6678069999999998</v>
          </cell>
          <cell r="BJ3">
            <v>19.676233999999997</v>
          </cell>
          <cell r="BK3">
            <v>10.362019</v>
          </cell>
          <cell r="BL3">
            <v>1992.0577686523825</v>
          </cell>
          <cell r="BQ3">
            <v>4.4826136490138141E-2</v>
          </cell>
          <cell r="BR3">
            <v>5.621569</v>
          </cell>
          <cell r="BS3">
            <v>0</v>
          </cell>
          <cell r="BT3">
            <v>0</v>
          </cell>
          <cell r="BU3">
            <v>0</v>
          </cell>
          <cell r="BV3">
            <v>1.2829999999999999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4.0518999999999999E-2</v>
          </cell>
          <cell r="CB3">
            <v>6.0479999999999999E-2</v>
          </cell>
          <cell r="CC3">
            <v>0</v>
          </cell>
          <cell r="CD3">
            <v>6.0000000000000002E-6</v>
          </cell>
          <cell r="CE3">
            <v>0.1176</v>
          </cell>
          <cell r="CF3">
            <v>0.76560499999999998</v>
          </cell>
          <cell r="CG3">
            <v>0</v>
          </cell>
          <cell r="CH3">
            <v>0.16127999999999998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1.7999999999999999E-2</v>
          </cell>
          <cell r="CQ3">
            <v>0.80031999999999992</v>
          </cell>
          <cell r="CR3">
            <v>0</v>
          </cell>
          <cell r="CS3">
            <v>0.23569999999999999</v>
          </cell>
          <cell r="CT3">
            <v>0</v>
          </cell>
          <cell r="CU3">
            <v>0</v>
          </cell>
          <cell r="CV3">
            <v>2.13E-4</v>
          </cell>
          <cell r="CW3">
            <v>9.1491181364901379</v>
          </cell>
          <cell r="CX3">
            <v>10.189242</v>
          </cell>
          <cell r="CY3">
            <v>17.797727999999999</v>
          </cell>
          <cell r="CZ3">
            <v>0.50145600000000001</v>
          </cell>
          <cell r="DA3">
            <v>0.16905000000000001</v>
          </cell>
          <cell r="DB3">
            <v>4.0319999999999995E-2</v>
          </cell>
          <cell r="DC3">
            <v>0.48385799999999995</v>
          </cell>
          <cell r="DD3">
            <v>2.9646489999999996</v>
          </cell>
          <cell r="DE3">
            <v>0.16127999999999998</v>
          </cell>
          <cell r="DF3">
            <v>2.3999999999999998E-3</v>
          </cell>
          <cell r="DG3">
            <v>0</v>
          </cell>
          <cell r="DH3">
            <v>7.5355909999999993</v>
          </cell>
          <cell r="DI3">
            <v>0</v>
          </cell>
          <cell r="DJ3">
            <v>4.0319999999999995E-2</v>
          </cell>
          <cell r="DK3">
            <v>5.3445209999999994</v>
          </cell>
          <cell r="DL3">
            <v>0.940446</v>
          </cell>
          <cell r="DM3">
            <v>0.68407499999999999</v>
          </cell>
          <cell r="DN3">
            <v>2.0159999999999997E-2</v>
          </cell>
          <cell r="DO3">
            <v>0.1008</v>
          </cell>
          <cell r="DP3">
            <v>0</v>
          </cell>
          <cell r="DQ3">
            <v>3.1460000000000002E-2</v>
          </cell>
          <cell r="DR3">
            <v>1.6714799999999999</v>
          </cell>
          <cell r="DS3">
            <v>5.3576679999999994</v>
          </cell>
          <cell r="DT3">
            <v>0.23519999999999999</v>
          </cell>
          <cell r="DU3">
            <v>0</v>
          </cell>
          <cell r="DV3">
            <v>0.79426199999999991</v>
          </cell>
          <cell r="DW3">
            <v>7.3325399999999998</v>
          </cell>
          <cell r="DX3">
            <v>0.77808999999999995</v>
          </cell>
          <cell r="DY3">
            <v>6.0479999999999999E-2</v>
          </cell>
          <cell r="DZ3">
            <v>11.687783</v>
          </cell>
          <cell r="EA3">
            <v>0</v>
          </cell>
          <cell r="EB3">
            <v>1.6945899999999998</v>
          </cell>
          <cell r="EC3">
            <v>0.420406</v>
          </cell>
          <cell r="ED3">
            <v>77.039855000000003</v>
          </cell>
          <cell r="EE3">
            <v>220.90268399999999</v>
          </cell>
          <cell r="EF3">
            <v>433.698892</v>
          </cell>
          <cell r="EG3">
            <v>0.56447899999999995</v>
          </cell>
          <cell r="EH3">
            <v>23.693874999999998</v>
          </cell>
          <cell r="EI3">
            <v>9.239039</v>
          </cell>
          <cell r="EJ3">
            <v>56.739795999999998</v>
          </cell>
          <cell r="EK3">
            <v>48.244866999999999</v>
          </cell>
          <cell r="EL3">
            <v>0.60479799999999995</v>
          </cell>
          <cell r="EM3">
            <v>6.3241149999999999</v>
          </cell>
          <cell r="EN3">
            <v>6.3705590000000001</v>
          </cell>
          <cell r="EO3">
            <v>75.675659999999993</v>
          </cell>
          <cell r="EP3">
            <v>13.734933</v>
          </cell>
          <cell r="EQ3">
            <v>2.4393599999999998</v>
          </cell>
          <cell r="ER3">
            <v>267.53328399999998</v>
          </cell>
          <cell r="ES3">
            <v>98.490273000000002</v>
          </cell>
          <cell r="ET3">
            <v>31.940584999999999</v>
          </cell>
          <cell r="EU3">
            <v>7.8691189999999995</v>
          </cell>
          <cell r="EV3">
            <v>5.2214339999999995</v>
          </cell>
          <cell r="EW3">
            <v>4.0319999999999995E-2</v>
          </cell>
          <cell r="EX3">
            <v>5.8665599999999998</v>
          </cell>
          <cell r="EY3">
            <v>0.83789999999999998</v>
          </cell>
          <cell r="EZ3">
            <v>94.807764999999989</v>
          </cell>
          <cell r="FA3">
            <v>23.999758999999997</v>
          </cell>
          <cell r="FB3">
            <v>0</v>
          </cell>
          <cell r="FC3">
            <v>1.1491199999999999</v>
          </cell>
          <cell r="FD3">
            <v>16.305011999999998</v>
          </cell>
          <cell r="FE3">
            <v>36.747540000000001</v>
          </cell>
          <cell r="FF3">
            <v>0</v>
          </cell>
          <cell r="FG3">
            <v>382.38313699999998</v>
          </cell>
          <cell r="FH3">
            <v>5.6678069999999998</v>
          </cell>
          <cell r="FI3">
            <v>17.981643999999999</v>
          </cell>
          <cell r="FJ3">
            <v>9.9413999999999998</v>
          </cell>
          <cell r="FK3">
            <v>1905.0157159999999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6.0379999999999996E-2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5.4854172761215963E-3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6.5865417276121593E-2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341.89277399999997</v>
          </cell>
          <cell r="AG3">
            <v>418.09775199999996</v>
          </cell>
          <cell r="AH3">
            <v>3.6611999999999999E-2</v>
          </cell>
          <cell r="AI3">
            <v>25.358074999999999</v>
          </cell>
          <cell r="AJ3">
            <v>6.2748149999999994</v>
          </cell>
          <cell r="AK3">
            <v>110.079132</v>
          </cell>
          <cell r="AL3">
            <v>69.546109000000001</v>
          </cell>
          <cell r="AM3">
            <v>3.3465590000000001</v>
          </cell>
          <cell r="AN3">
            <v>6.2200759999999997</v>
          </cell>
          <cell r="AO3">
            <v>7.8435699999999997</v>
          </cell>
          <cell r="AP3">
            <v>99.322974000000002</v>
          </cell>
          <cell r="AQ3">
            <v>11.297222</v>
          </cell>
          <cell r="AR3">
            <v>2.1168</v>
          </cell>
          <cell r="AS3">
            <v>313.44055460616363</v>
          </cell>
          <cell r="AT3">
            <v>91.810557000000003</v>
          </cell>
          <cell r="AU3">
            <v>8.5256769999999999</v>
          </cell>
          <cell r="AV3">
            <v>17.459674</v>
          </cell>
          <cell r="AW3">
            <v>4.7190959999999995</v>
          </cell>
          <cell r="AX3">
            <v>1.9756739999999999</v>
          </cell>
          <cell r="AY3">
            <v>6.0846119999999999</v>
          </cell>
          <cell r="AZ3">
            <v>8.6472859999999994</v>
          </cell>
          <cell r="BA3">
            <v>118.254497</v>
          </cell>
          <cell r="BB3">
            <v>27.527994999999997</v>
          </cell>
          <cell r="BC3">
            <v>0</v>
          </cell>
          <cell r="BD3">
            <v>0.82856999999999992</v>
          </cell>
          <cell r="BE3">
            <v>30.848008999999998</v>
          </cell>
          <cell r="BF3">
            <v>55.693718999999994</v>
          </cell>
          <cell r="BG3">
            <v>0.16007299999999999</v>
          </cell>
          <cell r="BH3">
            <v>546.54811699999993</v>
          </cell>
          <cell r="BI3">
            <v>5.6145589999999999</v>
          </cell>
          <cell r="BJ3">
            <v>4.4259579999999996</v>
          </cell>
          <cell r="BK3">
            <v>8.7784839999999988</v>
          </cell>
          <cell r="BL3">
            <v>2352.7755816061635</v>
          </cell>
          <cell r="BQ3">
            <v>0.975997</v>
          </cell>
          <cell r="BR3">
            <v>2.9297580000000001</v>
          </cell>
          <cell r="BS3">
            <v>0</v>
          </cell>
          <cell r="BT3">
            <v>0</v>
          </cell>
          <cell r="BU3">
            <v>0</v>
          </cell>
          <cell r="BV3">
            <v>1.30426</v>
          </cell>
          <cell r="BW3">
            <v>0</v>
          </cell>
          <cell r="BX3">
            <v>0</v>
          </cell>
          <cell r="BY3">
            <v>0</v>
          </cell>
          <cell r="BZ3">
            <v>2.1489999999999999E-2</v>
          </cell>
          <cell r="CA3">
            <v>0.93224999999999991</v>
          </cell>
          <cell r="CB3">
            <v>0.4032</v>
          </cell>
          <cell r="CC3">
            <v>0</v>
          </cell>
          <cell r="CD3">
            <v>5.1606163646303052E-5</v>
          </cell>
          <cell r="CE3">
            <v>0.74205999999999994</v>
          </cell>
          <cell r="CF3">
            <v>1.262729</v>
          </cell>
          <cell r="CG3">
            <v>0</v>
          </cell>
          <cell r="CH3">
            <v>1.29376</v>
          </cell>
          <cell r="CI3">
            <v>0</v>
          </cell>
          <cell r="CJ3">
            <v>0</v>
          </cell>
          <cell r="CK3">
            <v>0</v>
          </cell>
          <cell r="CL3">
            <v>0.181448</v>
          </cell>
          <cell r="CM3">
            <v>0</v>
          </cell>
          <cell r="CN3">
            <v>0</v>
          </cell>
          <cell r="CO3">
            <v>0</v>
          </cell>
          <cell r="CP3">
            <v>4.0702999999999996E-2</v>
          </cell>
          <cell r="CQ3">
            <v>1.8867589999999999</v>
          </cell>
          <cell r="CR3">
            <v>0</v>
          </cell>
          <cell r="CS3">
            <v>0.26730999999999999</v>
          </cell>
          <cell r="CT3">
            <v>0</v>
          </cell>
          <cell r="CU3">
            <v>0.24359999999999998</v>
          </cell>
          <cell r="CV3">
            <v>0.44354699999999997</v>
          </cell>
          <cell r="CW3">
            <v>12.928922606163647</v>
          </cell>
          <cell r="CX3">
            <v>5.5465979999999995</v>
          </cell>
          <cell r="CY3">
            <v>6.4828459999999994</v>
          </cell>
          <cell r="CZ3">
            <v>3.6611999999999999E-2</v>
          </cell>
          <cell r="DA3">
            <v>5.6610999999999995E-2</v>
          </cell>
          <cell r="DB3">
            <v>8.0657999999999994E-2</v>
          </cell>
          <cell r="DC3">
            <v>0.77670399999999995</v>
          </cell>
          <cell r="DD3">
            <v>0.18143999999999999</v>
          </cell>
          <cell r="DE3">
            <v>0.1008</v>
          </cell>
          <cell r="DF3">
            <v>2.3999999999999998E-3</v>
          </cell>
          <cell r="DG3">
            <v>0</v>
          </cell>
          <cell r="DH3">
            <v>10.062322999999999</v>
          </cell>
          <cell r="DI3">
            <v>3.6611999999999999E-2</v>
          </cell>
          <cell r="DJ3">
            <v>0</v>
          </cell>
          <cell r="DK3">
            <v>4.5553849999999994</v>
          </cell>
          <cell r="DL3">
            <v>0.97339799999999999</v>
          </cell>
          <cell r="DM3">
            <v>1.590616</v>
          </cell>
          <cell r="DN3">
            <v>2.0159999999999997E-2</v>
          </cell>
          <cell r="DO3">
            <v>7.8785999999999995E-2</v>
          </cell>
          <cell r="DP3">
            <v>0</v>
          </cell>
          <cell r="DQ3">
            <v>1.8305999999999999E-2</v>
          </cell>
          <cell r="DR3">
            <v>1.797928</v>
          </cell>
          <cell r="DS3">
            <v>5.8092139999999999</v>
          </cell>
          <cell r="DT3">
            <v>0.27455999999999997</v>
          </cell>
          <cell r="DU3">
            <v>0</v>
          </cell>
          <cell r="DV3">
            <v>3.7289999999999997E-2</v>
          </cell>
          <cell r="DW3">
            <v>11.008545999999999</v>
          </cell>
          <cell r="DX3">
            <v>0.88231899999999996</v>
          </cell>
          <cell r="DY3">
            <v>5.9272999999999999E-2</v>
          </cell>
          <cell r="DZ3">
            <v>9.5250149999999998</v>
          </cell>
          <cell r="EA3">
            <v>0</v>
          </cell>
          <cell r="EB3">
            <v>0</v>
          </cell>
          <cell r="EC3">
            <v>0.171101</v>
          </cell>
          <cell r="ED3">
            <v>60.165500999999999</v>
          </cell>
          <cell r="EE3">
            <v>335.37006099999996</v>
          </cell>
          <cell r="EF3">
            <v>408.68504899999999</v>
          </cell>
          <cell r="EG3">
            <v>0</v>
          </cell>
          <cell r="EH3">
            <v>25.301463999999999</v>
          </cell>
          <cell r="EI3">
            <v>6.1941569999999997</v>
          </cell>
          <cell r="EJ3">
            <v>107.99816799999999</v>
          </cell>
          <cell r="EK3">
            <v>69.364668999999992</v>
          </cell>
          <cell r="EL3">
            <v>3.2457590000000001</v>
          </cell>
          <cell r="EM3">
            <v>6.217676</v>
          </cell>
          <cell r="EN3">
            <v>7.8220799999999997</v>
          </cell>
          <cell r="EO3">
            <v>88.328400999999999</v>
          </cell>
          <cell r="EP3">
            <v>10.85741</v>
          </cell>
          <cell r="EQ3">
            <v>2.1168</v>
          </cell>
          <cell r="ER3">
            <v>308.687118</v>
          </cell>
          <cell r="ES3">
            <v>90.09496399999999</v>
          </cell>
          <cell r="ET3">
            <v>5.6723319999999999</v>
          </cell>
          <cell r="EU3">
            <v>17.439513999999999</v>
          </cell>
          <cell r="EV3">
            <v>3.3465499999999997</v>
          </cell>
          <cell r="EW3">
            <v>1.9756739999999999</v>
          </cell>
          <cell r="EX3">
            <v>6.066306</v>
          </cell>
          <cell r="EY3">
            <v>6.8493579999999996</v>
          </cell>
          <cell r="EZ3">
            <v>111.60144099999999</v>
          </cell>
          <cell r="FA3">
            <v>27.253435</v>
          </cell>
          <cell r="FB3">
            <v>0</v>
          </cell>
          <cell r="FC3">
            <v>0.79127999999999998</v>
          </cell>
          <cell r="FD3">
            <v>19.798759999999998</v>
          </cell>
          <cell r="FE3">
            <v>52.924640999999994</v>
          </cell>
          <cell r="FF3">
            <v>0.1008</v>
          </cell>
          <cell r="FG3">
            <v>536.75577899999996</v>
          </cell>
          <cell r="FH3">
            <v>5.6145589999999999</v>
          </cell>
          <cell r="FI3">
            <v>4.1823579999999998</v>
          </cell>
          <cell r="FJ3">
            <v>8.1638359999999999</v>
          </cell>
          <cell r="FK3">
            <v>2278.8203989999997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>
        <row r="3">
          <cell r="AF3">
            <v>429.48266283779191</v>
          </cell>
          <cell r="AG3">
            <v>409.38745399999999</v>
          </cell>
          <cell r="AH3">
            <v>4.0419999999999998E-2</v>
          </cell>
          <cell r="AI3">
            <v>26.769506</v>
          </cell>
          <cell r="AJ3">
            <v>4.7197749999999994</v>
          </cell>
          <cell r="AK3">
            <v>94.425831000000002</v>
          </cell>
          <cell r="AL3">
            <v>77.262427000000002</v>
          </cell>
          <cell r="AM3">
            <v>1.6099859999999999</v>
          </cell>
          <cell r="AN3">
            <v>5.6436779999999995</v>
          </cell>
          <cell r="AO3">
            <v>7.3422339999999995</v>
          </cell>
          <cell r="AP3">
            <v>68.769424999999998</v>
          </cell>
          <cell r="AQ3">
            <v>14.424453999999999</v>
          </cell>
          <cell r="AR3">
            <v>4.1529509999999998</v>
          </cell>
          <cell r="AS3">
            <v>387.81709899999998</v>
          </cell>
          <cell r="AT3">
            <v>120.089941</v>
          </cell>
          <cell r="AU3">
            <v>4.3439329999999998</v>
          </cell>
          <cell r="AV3">
            <v>17.204865999999999</v>
          </cell>
          <cell r="AW3">
            <v>3.5901519999999998</v>
          </cell>
          <cell r="AX3">
            <v>1.411197</v>
          </cell>
          <cell r="AY3">
            <v>5.6044799999999997</v>
          </cell>
          <cell r="AZ3">
            <v>9.1722469999999987</v>
          </cell>
          <cell r="BA3">
            <v>105.40421599999999</v>
          </cell>
          <cell r="BB3">
            <v>26.625615999999997</v>
          </cell>
          <cell r="BC3">
            <v>0</v>
          </cell>
          <cell r="BD3">
            <v>0.54432000000000003</v>
          </cell>
          <cell r="BE3">
            <v>30.559752999999997</v>
          </cell>
          <cell r="BF3">
            <v>71.554712999999992</v>
          </cell>
          <cell r="BG3">
            <v>0.54385099999999997</v>
          </cell>
          <cell r="BH3">
            <v>607.86979399999996</v>
          </cell>
          <cell r="BI3">
            <v>8.5226379999999988</v>
          </cell>
          <cell r="BJ3">
            <v>2.0667079999999998</v>
          </cell>
          <cell r="BK3">
            <v>10.159547</v>
          </cell>
          <cell r="BL3">
            <v>2557.1158748377916</v>
          </cell>
          <cell r="BQ3">
            <v>0.57887</v>
          </cell>
          <cell r="BR3">
            <v>1.4422999999999999</v>
          </cell>
          <cell r="BS3">
            <v>0</v>
          </cell>
          <cell r="BT3">
            <v>0</v>
          </cell>
          <cell r="BU3">
            <v>0</v>
          </cell>
          <cell r="BV3">
            <v>1.0999999999999999</v>
          </cell>
          <cell r="BW3">
            <v>0</v>
          </cell>
          <cell r="BX3">
            <v>0</v>
          </cell>
          <cell r="BY3">
            <v>0</v>
          </cell>
          <cell r="BZ3">
            <v>0.14385499999999998</v>
          </cell>
          <cell r="CA3">
            <v>0</v>
          </cell>
          <cell r="CB3">
            <v>0</v>
          </cell>
          <cell r="CC3">
            <v>0</v>
          </cell>
          <cell r="CD3">
            <v>1.9999999999999999E-6</v>
          </cell>
          <cell r="CE3">
            <v>0.31176499999999996</v>
          </cell>
          <cell r="CF3">
            <v>1.2655889999999999</v>
          </cell>
          <cell r="CG3">
            <v>0</v>
          </cell>
          <cell r="CH3">
            <v>0.1447</v>
          </cell>
          <cell r="CI3">
            <v>0</v>
          </cell>
          <cell r="CJ3">
            <v>0</v>
          </cell>
          <cell r="CK3">
            <v>0</v>
          </cell>
          <cell r="CL3">
            <v>9.9999999999999995E-7</v>
          </cell>
          <cell r="CM3">
            <v>0</v>
          </cell>
          <cell r="CN3">
            <v>0</v>
          </cell>
          <cell r="CO3">
            <v>0</v>
          </cell>
          <cell r="CP3">
            <v>3.5399999999999999E-4</v>
          </cell>
          <cell r="CQ3">
            <v>4.1693350000000002</v>
          </cell>
          <cell r="CR3">
            <v>0</v>
          </cell>
          <cell r="CS3">
            <v>8.3099999999999993E-2</v>
          </cell>
          <cell r="CT3">
            <v>0</v>
          </cell>
          <cell r="CU3">
            <v>0.26200000000000001</v>
          </cell>
          <cell r="CV3">
            <v>4.9999999999999996E-6</v>
          </cell>
          <cell r="CW3">
            <v>9.5018759999999993</v>
          </cell>
          <cell r="CX3">
            <v>5.777355</v>
          </cell>
          <cell r="CY3">
            <v>12.318017999999999</v>
          </cell>
          <cell r="CZ3">
            <v>2.026E-2</v>
          </cell>
          <cell r="DA3">
            <v>0.15201000000000001</v>
          </cell>
          <cell r="DB3">
            <v>6.2820000000000001E-2</v>
          </cell>
          <cell r="DC3">
            <v>1.0203759999999999</v>
          </cell>
          <cell r="DD3">
            <v>0.28223999999999999</v>
          </cell>
          <cell r="DE3">
            <v>3.7505999999999998E-2</v>
          </cell>
          <cell r="DF3">
            <v>0</v>
          </cell>
          <cell r="DG3">
            <v>0</v>
          </cell>
          <cell r="DH3">
            <v>8.365886999999999</v>
          </cell>
          <cell r="DI3">
            <v>0</v>
          </cell>
          <cell r="DJ3">
            <v>0.14111899999999999</v>
          </cell>
          <cell r="DK3">
            <v>5.0523829999999998</v>
          </cell>
          <cell r="DL3">
            <v>0.61187000000000002</v>
          </cell>
          <cell r="DM3">
            <v>1.312262</v>
          </cell>
          <cell r="DN3">
            <v>2.0159999999999997E-2</v>
          </cell>
          <cell r="DO3">
            <v>0.32066</v>
          </cell>
          <cell r="DP3">
            <v>0</v>
          </cell>
          <cell r="DQ3">
            <v>6.0479999999999999E-2</v>
          </cell>
          <cell r="DR3">
            <v>1.5618639999999999</v>
          </cell>
          <cell r="DS3">
            <v>6.4745200000000001</v>
          </cell>
          <cell r="DT3">
            <v>0.175705</v>
          </cell>
          <cell r="DU3">
            <v>0</v>
          </cell>
          <cell r="DV3">
            <v>0.14112</v>
          </cell>
          <cell r="DW3">
            <v>10.86003</v>
          </cell>
          <cell r="DX3">
            <v>1.3076489999999998</v>
          </cell>
          <cell r="DY3">
            <v>0.40273100000000001</v>
          </cell>
          <cell r="DZ3">
            <v>10.747541999999999</v>
          </cell>
          <cell r="EA3">
            <v>0</v>
          </cell>
          <cell r="EB3">
            <v>0</v>
          </cell>
          <cell r="EC3">
            <v>0.10638299999999999</v>
          </cell>
          <cell r="ED3">
            <v>67.332949999999997</v>
          </cell>
          <cell r="EE3">
            <v>423.10331299999996</v>
          </cell>
          <cell r="EF3">
            <v>395.61704599999996</v>
          </cell>
          <cell r="EG3">
            <v>2.0159999999999997E-2</v>
          </cell>
          <cell r="EH3">
            <v>26.617495999999999</v>
          </cell>
          <cell r="EI3">
            <v>4.656955</v>
          </cell>
          <cell r="EJ3">
            <v>92.305454999999995</v>
          </cell>
          <cell r="EK3">
            <v>76.980187000000001</v>
          </cell>
          <cell r="EL3">
            <v>1.5724799999999999</v>
          </cell>
          <cell r="EM3">
            <v>5.6436779999999995</v>
          </cell>
          <cell r="EN3">
            <v>7.1983790000000001</v>
          </cell>
          <cell r="EO3">
            <v>60.403537999999998</v>
          </cell>
          <cell r="EP3">
            <v>14.424453999999999</v>
          </cell>
          <cell r="EQ3">
            <v>4.0118320000000001</v>
          </cell>
          <cell r="ER3">
            <v>382.602642</v>
          </cell>
          <cell r="ES3">
            <v>119.134957</v>
          </cell>
          <cell r="ET3">
            <v>1.7651869999999998</v>
          </cell>
          <cell r="EU3">
            <v>17.184705999999998</v>
          </cell>
          <cell r="EV3">
            <v>3.1247919999999998</v>
          </cell>
          <cell r="EW3">
            <v>1.411197</v>
          </cell>
          <cell r="EX3">
            <v>5.5439999999999996</v>
          </cell>
          <cell r="EY3">
            <v>7.6103829999999997</v>
          </cell>
          <cell r="EZ3">
            <v>97.787651999999994</v>
          </cell>
          <cell r="FA3">
            <v>26.449911</v>
          </cell>
          <cell r="FB3">
            <v>0</v>
          </cell>
          <cell r="FC3">
            <v>0.4032</v>
          </cell>
          <cell r="FD3">
            <v>19.696497999999998</v>
          </cell>
          <cell r="FE3">
            <v>66.077728999999991</v>
          </cell>
          <cell r="FF3">
            <v>0.14112</v>
          </cell>
          <cell r="FG3">
            <v>597.03914799999995</v>
          </cell>
          <cell r="FH3">
            <v>8.5226379999999988</v>
          </cell>
          <cell r="FI3">
            <v>1.803264</v>
          </cell>
          <cell r="FJ3">
            <v>10.050036</v>
          </cell>
          <cell r="FK3">
            <v>2478.9040329999998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2.22E-4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3.0000000000000001E-6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2.2499999999999999E-4</v>
          </cell>
        </row>
      </sheetData>
      <sheetData sheetId="2">
        <row r="3">
          <cell r="AF3">
            <v>355.17652433196429</v>
          </cell>
          <cell r="AG3">
            <v>437.76090699999997</v>
          </cell>
          <cell r="AH3">
            <v>0.32417999999999997</v>
          </cell>
          <cell r="AI3">
            <v>29.685815999999999</v>
          </cell>
          <cell r="AJ3">
            <v>4.9593609999999995</v>
          </cell>
          <cell r="AK3">
            <v>71.086060000000003</v>
          </cell>
          <cell r="AL3">
            <v>76.700819999999993</v>
          </cell>
          <cell r="AM3">
            <v>1.4314129999999998</v>
          </cell>
          <cell r="AN3">
            <v>5.3115999999999994</v>
          </cell>
          <cell r="AO3">
            <v>5.9878599999999995</v>
          </cell>
          <cell r="AP3">
            <v>107.84849899999999</v>
          </cell>
          <cell r="AQ3">
            <v>4.2940800000000001</v>
          </cell>
          <cell r="AR3">
            <v>7.3281599999999996</v>
          </cell>
          <cell r="AS3">
            <v>389.36010899999997</v>
          </cell>
          <cell r="AT3">
            <v>142.71698599999999</v>
          </cell>
          <cell r="AU3">
            <v>3.852125</v>
          </cell>
          <cell r="AV3">
            <v>18.84582</v>
          </cell>
          <cell r="AW3">
            <v>5.1994259999999999</v>
          </cell>
          <cell r="AX3">
            <v>0.72575999999999996</v>
          </cell>
          <cell r="AY3">
            <v>6.3099210000000001</v>
          </cell>
          <cell r="AZ3">
            <v>12.685967</v>
          </cell>
          <cell r="BA3">
            <v>64.513814999999994</v>
          </cell>
          <cell r="BB3">
            <v>27.53472</v>
          </cell>
          <cell r="BC3">
            <v>0</v>
          </cell>
          <cell r="BD3">
            <v>0.60192000000000001</v>
          </cell>
          <cell r="BE3">
            <v>27.415164999999998</v>
          </cell>
          <cell r="BF3">
            <v>55.060499999999998</v>
          </cell>
          <cell r="BG3">
            <v>5.4917999999999995E-2</v>
          </cell>
          <cell r="BH3">
            <v>572.278367</v>
          </cell>
          <cell r="BI3">
            <v>5.7846599999999997</v>
          </cell>
          <cell r="BJ3">
            <v>0.45955999999999997</v>
          </cell>
          <cell r="BK3">
            <v>4.3814510000000002</v>
          </cell>
          <cell r="BL3">
            <v>2445.6764703319645</v>
          </cell>
          <cell r="BQ3">
            <v>0.62433300000000003</v>
          </cell>
          <cell r="BR3">
            <v>0.42111999999999999</v>
          </cell>
          <cell r="BS3">
            <v>0</v>
          </cell>
          <cell r="BT3">
            <v>0</v>
          </cell>
          <cell r="BU3">
            <v>9.9999999999999995E-7</v>
          </cell>
          <cell r="BV3">
            <v>1.3199999999999998</v>
          </cell>
          <cell r="BW3">
            <v>0</v>
          </cell>
          <cell r="BX3">
            <v>0</v>
          </cell>
          <cell r="BY3">
            <v>0</v>
          </cell>
          <cell r="BZ3">
            <v>0.22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0.33599999999999997</v>
          </cell>
          <cell r="CF3">
            <v>5.0044999999999999E-2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3.8036399999999997</v>
          </cell>
          <cell r="CR3">
            <v>0</v>
          </cell>
          <cell r="CS3">
            <v>0.14845800000000001</v>
          </cell>
          <cell r="CT3">
            <v>0</v>
          </cell>
          <cell r="CU3">
            <v>0.45949999999999996</v>
          </cell>
          <cell r="CV3">
            <v>0.23686399999999999</v>
          </cell>
          <cell r="CW3">
            <v>7.619961</v>
          </cell>
          <cell r="CX3">
            <v>6.1784629999999998</v>
          </cell>
          <cell r="CY3">
            <v>11.457507</v>
          </cell>
          <cell r="CZ3">
            <v>0.32417999999999997</v>
          </cell>
          <cell r="DA3">
            <v>0.19047599999999998</v>
          </cell>
          <cell r="DB3">
            <v>0.74591999999999992</v>
          </cell>
          <cell r="DC3">
            <v>1.2230399999999999</v>
          </cell>
          <cell r="DD3">
            <v>0.22175999999999998</v>
          </cell>
          <cell r="DE3">
            <v>0.14112</v>
          </cell>
          <cell r="DF3">
            <v>0</v>
          </cell>
          <cell r="DG3">
            <v>0</v>
          </cell>
          <cell r="DH3">
            <v>11.023133</v>
          </cell>
          <cell r="DI3">
            <v>0.38303999999999999</v>
          </cell>
          <cell r="DJ3">
            <v>0.73583999999999994</v>
          </cell>
          <cell r="DK3">
            <v>4.7793139999999994</v>
          </cell>
          <cell r="DL3">
            <v>0.44735999999999998</v>
          </cell>
          <cell r="DM3">
            <v>0.47755999999999998</v>
          </cell>
          <cell r="DN3">
            <v>2.0159999999999997E-2</v>
          </cell>
          <cell r="DO3">
            <v>1.2682259999999999</v>
          </cell>
          <cell r="DP3">
            <v>0</v>
          </cell>
          <cell r="DQ3">
            <v>0.140961</v>
          </cell>
          <cell r="DR3">
            <v>0.62272699999999992</v>
          </cell>
          <cell r="DS3">
            <v>6.2598560000000001</v>
          </cell>
          <cell r="DT3">
            <v>7.6799999999999993E-2</v>
          </cell>
          <cell r="DU3">
            <v>0</v>
          </cell>
          <cell r="DV3">
            <v>0.38016</v>
          </cell>
          <cell r="DW3">
            <v>9.8845559999999999</v>
          </cell>
          <cell r="DX3">
            <v>1.65696</v>
          </cell>
          <cell r="DY3">
            <v>5.4917999999999995E-2</v>
          </cell>
          <cell r="DZ3">
            <v>7.930974</v>
          </cell>
          <cell r="EA3">
            <v>0</v>
          </cell>
          <cell r="EB3">
            <v>0</v>
          </cell>
          <cell r="EC3">
            <v>5.7071999999999998E-2</v>
          </cell>
          <cell r="ED3">
            <v>66.682082999999992</v>
          </cell>
          <cell r="EE3">
            <v>348.36359999999996</v>
          </cell>
          <cell r="EF3">
            <v>425.87157999999999</v>
          </cell>
          <cell r="EG3">
            <v>0</v>
          </cell>
          <cell r="EH3">
            <v>29.495339999999999</v>
          </cell>
          <cell r="EI3">
            <v>4.2134399999999994</v>
          </cell>
          <cell r="EJ3">
            <v>68.543019999999999</v>
          </cell>
          <cell r="EK3">
            <v>76.47905999999999</v>
          </cell>
          <cell r="EL3">
            <v>1.2902399999999998</v>
          </cell>
          <cell r="EM3">
            <v>5.3115999999999994</v>
          </cell>
          <cell r="EN3">
            <v>5.7678599999999998</v>
          </cell>
          <cell r="EO3">
            <v>96.825366000000002</v>
          </cell>
          <cell r="EP3">
            <v>3.9110399999999998</v>
          </cell>
          <cell r="EQ3">
            <v>6.59232</v>
          </cell>
          <cell r="ER3">
            <v>384.45479499999999</v>
          </cell>
          <cell r="ES3">
            <v>141.9075</v>
          </cell>
          <cell r="ET3">
            <v>3.3245199999999997</v>
          </cell>
          <cell r="EU3">
            <v>18.825659999999999</v>
          </cell>
          <cell r="EV3">
            <v>3.9312</v>
          </cell>
          <cell r="EW3">
            <v>0.72575999999999996</v>
          </cell>
          <cell r="EX3">
            <v>6.1689599999999993</v>
          </cell>
          <cell r="EY3">
            <v>12.063239999999999</v>
          </cell>
          <cell r="EZ3">
            <v>57.20064</v>
          </cell>
          <cell r="FA3">
            <v>27.457919999999998</v>
          </cell>
          <cell r="FB3">
            <v>0</v>
          </cell>
          <cell r="FC3">
            <v>0.22175999999999998</v>
          </cell>
          <cell r="FD3">
            <v>17.51904</v>
          </cell>
          <cell r="FE3">
            <v>49.599899999999998</v>
          </cell>
          <cell r="FF3">
            <v>0</v>
          </cell>
          <cell r="FG3">
            <v>564.19893500000001</v>
          </cell>
          <cell r="FH3">
            <v>5.7846599999999997</v>
          </cell>
          <cell r="FI3">
            <v>0</v>
          </cell>
          <cell r="FJ3">
            <v>4.08744</v>
          </cell>
          <cell r="FK3">
            <v>2370.1363959999999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3">
        <row r="3">
          <cell r="AF3">
            <v>413.36849102077184</v>
          </cell>
          <cell r="AG3">
            <v>511.70033799999999</v>
          </cell>
          <cell r="AH3">
            <v>1.5499999999999999E-3</v>
          </cell>
          <cell r="AI3">
            <v>31.885109999999997</v>
          </cell>
          <cell r="AJ3">
            <v>5.5845379999999993</v>
          </cell>
          <cell r="AK3">
            <v>87.700791999999993</v>
          </cell>
          <cell r="AL3">
            <v>71.982422999999997</v>
          </cell>
          <cell r="AM3">
            <v>1.1272119999999999</v>
          </cell>
          <cell r="AN3">
            <v>6.7115999999999998</v>
          </cell>
          <cell r="AO3">
            <v>5.6977199999999995</v>
          </cell>
          <cell r="AP3">
            <v>144.48917299999999</v>
          </cell>
          <cell r="AQ3">
            <v>1.7136</v>
          </cell>
          <cell r="AR3">
            <v>6.8947199999999995</v>
          </cell>
          <cell r="AS3">
            <v>426.03123599999998</v>
          </cell>
          <cell r="AT3">
            <v>147.332437</v>
          </cell>
          <cell r="AU3">
            <v>7.2509589999999999</v>
          </cell>
          <cell r="AV3">
            <v>18.111660000000001</v>
          </cell>
          <cell r="AW3">
            <v>5.9726879999999998</v>
          </cell>
          <cell r="AX3">
            <v>4.6771199999999995</v>
          </cell>
          <cell r="AY3">
            <v>5.1783199999999994</v>
          </cell>
          <cell r="AZ3">
            <v>15.422103</v>
          </cell>
          <cell r="BA3">
            <v>22.85072722549252</v>
          </cell>
          <cell r="BB3">
            <v>29.412479999999999</v>
          </cell>
          <cell r="BC3">
            <v>0</v>
          </cell>
          <cell r="BD3">
            <v>3.8543999999999996</v>
          </cell>
          <cell r="BE3">
            <v>34.146374999999999</v>
          </cell>
          <cell r="BF3">
            <v>71.64631</v>
          </cell>
          <cell r="BG3">
            <v>5.6705999999999999E-2</v>
          </cell>
          <cell r="BH3">
            <v>609.77408500000001</v>
          </cell>
          <cell r="BI3">
            <v>5.7544199999999996</v>
          </cell>
          <cell r="BJ3">
            <v>0.78939599999999999</v>
          </cell>
          <cell r="BK3">
            <v>6.1678839999999999</v>
          </cell>
          <cell r="BL3">
            <v>2703.2865732462642</v>
          </cell>
          <cell r="BQ3">
            <v>0.27793999999999996</v>
          </cell>
          <cell r="BR3">
            <v>0.19999999999999998</v>
          </cell>
          <cell r="BS3">
            <v>0</v>
          </cell>
          <cell r="BT3">
            <v>0</v>
          </cell>
          <cell r="BU3">
            <v>0</v>
          </cell>
          <cell r="BV3">
            <v>0.19999999999999998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1.0722549252299731E-4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4.5188499999999996</v>
          </cell>
          <cell r="CR3">
            <v>0</v>
          </cell>
          <cell r="CS3">
            <v>8.5999999999999993E-2</v>
          </cell>
          <cell r="CT3">
            <v>0</v>
          </cell>
          <cell r="CU3">
            <v>0.47399999999999998</v>
          </cell>
          <cell r="CV3">
            <v>0.15065999999999999</v>
          </cell>
          <cell r="CW3">
            <v>5.907557225492523</v>
          </cell>
          <cell r="CX3">
            <v>9.1645019999999988</v>
          </cell>
          <cell r="CY3">
            <v>10.611417999999999</v>
          </cell>
          <cell r="CZ3">
            <v>0</v>
          </cell>
          <cell r="DA3">
            <v>0.15201000000000001</v>
          </cell>
          <cell r="DB3">
            <v>0.36287999999999998</v>
          </cell>
          <cell r="DC3">
            <v>0.90757199999999993</v>
          </cell>
          <cell r="DD3">
            <v>0.64007999999999998</v>
          </cell>
          <cell r="DE3">
            <v>9.8945999999999992E-2</v>
          </cell>
          <cell r="DF3">
            <v>0</v>
          </cell>
          <cell r="DG3">
            <v>8.0639999999999989E-2</v>
          </cell>
          <cell r="DH3">
            <v>10.190813</v>
          </cell>
          <cell r="DI3">
            <v>0.3024</v>
          </cell>
          <cell r="DJ3">
            <v>0.46367999999999998</v>
          </cell>
          <cell r="DK3">
            <v>6.5478869999999993</v>
          </cell>
          <cell r="DL3">
            <v>0.58595999999999993</v>
          </cell>
          <cell r="DM3">
            <v>0.56222799999999995</v>
          </cell>
          <cell r="DN3">
            <v>0</v>
          </cell>
          <cell r="DO3">
            <v>2.1826080000000001</v>
          </cell>
          <cell r="DP3">
            <v>0</v>
          </cell>
          <cell r="DQ3">
            <v>4.0319999999999995E-2</v>
          </cell>
          <cell r="DR3">
            <v>0.56933999999999996</v>
          </cell>
          <cell r="DS3">
            <v>4.1005440000000002</v>
          </cell>
          <cell r="DT3">
            <v>0.12</v>
          </cell>
          <cell r="DU3">
            <v>0</v>
          </cell>
          <cell r="DV3">
            <v>2.9270399999999999</v>
          </cell>
          <cell r="DW3">
            <v>8.6736839999999997</v>
          </cell>
          <cell r="DX3">
            <v>1.65408</v>
          </cell>
          <cell r="DY3">
            <v>5.6705999999999999E-2</v>
          </cell>
          <cell r="DZ3">
            <v>8.2216000000000005</v>
          </cell>
          <cell r="EA3">
            <v>0</v>
          </cell>
          <cell r="EB3">
            <v>3.0599999999999999E-2</v>
          </cell>
          <cell r="EC3">
            <v>7.6071E-2</v>
          </cell>
          <cell r="ED3">
            <v>69.32360899999999</v>
          </cell>
          <cell r="EE3">
            <v>403.90619299999997</v>
          </cell>
          <cell r="EF3">
            <v>500.88891999999998</v>
          </cell>
          <cell r="EG3">
            <v>0</v>
          </cell>
          <cell r="EH3">
            <v>31.7331</v>
          </cell>
          <cell r="EI3">
            <v>5.2214399999999994</v>
          </cell>
          <cell r="EJ3">
            <v>86.593220000000002</v>
          </cell>
          <cell r="EK3">
            <v>71.342299999999994</v>
          </cell>
          <cell r="EL3">
            <v>1.02816</v>
          </cell>
          <cell r="EM3">
            <v>6.7115999999999998</v>
          </cell>
          <cell r="EN3">
            <v>5.6170799999999996</v>
          </cell>
          <cell r="EO3">
            <v>134.29836</v>
          </cell>
          <cell r="EP3">
            <v>1.4112</v>
          </cell>
          <cell r="EQ3">
            <v>6.4310399999999994</v>
          </cell>
          <cell r="ER3">
            <v>419.321349</v>
          </cell>
          <cell r="ES3">
            <v>146.72196</v>
          </cell>
          <cell r="ET3">
            <v>6.6887309999999998</v>
          </cell>
          <cell r="EU3">
            <v>18.111660000000001</v>
          </cell>
          <cell r="EV3">
            <v>3.7900799999999997</v>
          </cell>
          <cell r="EW3">
            <v>4.6771199999999995</v>
          </cell>
          <cell r="EX3">
            <v>5.1379999999999999</v>
          </cell>
          <cell r="EY3">
            <v>14.852762999999999</v>
          </cell>
          <cell r="EZ3">
            <v>17.667439999999999</v>
          </cell>
          <cell r="FA3">
            <v>29.292479999999998</v>
          </cell>
          <cell r="FB3">
            <v>0</v>
          </cell>
          <cell r="FC3">
            <v>0.92735999999999996</v>
          </cell>
          <cell r="FD3">
            <v>25.472239999999999</v>
          </cell>
          <cell r="FE3">
            <v>65.473379999999992</v>
          </cell>
          <cell r="FF3">
            <v>0</v>
          </cell>
          <cell r="FG3">
            <v>601.46648499999992</v>
          </cell>
          <cell r="FH3">
            <v>5.7544199999999996</v>
          </cell>
          <cell r="FI3">
            <v>0.28476000000000001</v>
          </cell>
          <cell r="FJ3">
            <v>5.9409000000000001</v>
          </cell>
          <cell r="FK3">
            <v>2626.7637409999998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4">
        <row r="3">
          <cell r="AF3">
            <v>427.64231763771033</v>
          </cell>
          <cell r="AG3">
            <v>367.03720185063338</v>
          </cell>
          <cell r="AH3">
            <v>0.36743899999999996</v>
          </cell>
          <cell r="AI3">
            <v>30.375309999999999</v>
          </cell>
          <cell r="AJ3">
            <v>5.6580050000000002</v>
          </cell>
          <cell r="AK3">
            <v>103.47844599999999</v>
          </cell>
          <cell r="AL3">
            <v>73.843159999999997</v>
          </cell>
          <cell r="AM3">
            <v>0.2016</v>
          </cell>
          <cell r="AN3">
            <v>2.6208</v>
          </cell>
          <cell r="AO3">
            <v>4.76722</v>
          </cell>
          <cell r="AP3">
            <v>195.81112399999998</v>
          </cell>
          <cell r="AQ3">
            <v>1.9555199999999999</v>
          </cell>
          <cell r="AR3">
            <v>8.1043199999999995</v>
          </cell>
          <cell r="AS3">
            <v>409.16847799999999</v>
          </cell>
          <cell r="AT3">
            <v>158.75987699999999</v>
          </cell>
          <cell r="AU3">
            <v>5.4307150000000002</v>
          </cell>
          <cell r="AV3">
            <v>22.845759999999999</v>
          </cell>
          <cell r="AW3">
            <v>8.6354279999999992</v>
          </cell>
          <cell r="AX3">
            <v>2.9635199999999999</v>
          </cell>
          <cell r="AY3">
            <v>8.6284799999999997</v>
          </cell>
          <cell r="AZ3">
            <v>16.909217999999999</v>
          </cell>
          <cell r="BA3">
            <v>19.062383999999998</v>
          </cell>
          <cell r="BB3">
            <v>28.602492999999999</v>
          </cell>
          <cell r="BC3">
            <v>0</v>
          </cell>
          <cell r="BD3">
            <v>5.88096</v>
          </cell>
          <cell r="BE3">
            <v>33.669412999999999</v>
          </cell>
          <cell r="BF3">
            <v>75.800640000000001</v>
          </cell>
          <cell r="BG3">
            <v>1.9199999999999998E-2</v>
          </cell>
          <cell r="BH3">
            <v>597.84788900000001</v>
          </cell>
          <cell r="BI3">
            <v>1.9920599999999999</v>
          </cell>
          <cell r="BJ3">
            <v>1.9074899999999999</v>
          </cell>
          <cell r="BK3">
            <v>4.4370329999999996</v>
          </cell>
          <cell r="BL3">
            <v>2624.4235014883434</v>
          </cell>
          <cell r="BQ3">
            <v>0.90286</v>
          </cell>
          <cell r="BR3">
            <v>0.33449999999999996</v>
          </cell>
          <cell r="BS3">
            <v>0</v>
          </cell>
          <cell r="BT3">
            <v>0</v>
          </cell>
          <cell r="BU3">
            <v>2.4999999999999998E-5</v>
          </cell>
          <cell r="BV3">
            <v>9.9999999999999992E-2</v>
          </cell>
          <cell r="BW3">
            <v>0</v>
          </cell>
          <cell r="BX3">
            <v>0</v>
          </cell>
          <cell r="BY3">
            <v>0</v>
          </cell>
          <cell r="BZ3">
            <v>0.17199999999999999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1.6E-2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3.117</v>
          </cell>
          <cell r="CR3">
            <v>0</v>
          </cell>
          <cell r="CS3">
            <v>0.14849999999999999</v>
          </cell>
          <cell r="CT3">
            <v>0</v>
          </cell>
          <cell r="CU3">
            <v>0.57596000000000003</v>
          </cell>
          <cell r="CV3">
            <v>4.3084999999999998E-2</v>
          </cell>
          <cell r="CW3">
            <v>5.4099300000000001</v>
          </cell>
          <cell r="CX3">
            <v>5.2501949999999997</v>
          </cell>
          <cell r="CY3">
            <v>8.7607359999999996</v>
          </cell>
          <cell r="CZ3">
            <v>0.16564799999999999</v>
          </cell>
          <cell r="DA3">
            <v>0.17216999999999999</v>
          </cell>
          <cell r="DB3">
            <v>0.58590199999999992</v>
          </cell>
          <cell r="DC3">
            <v>0.57270599999999994</v>
          </cell>
          <cell r="DD3">
            <v>0.26207999999999998</v>
          </cell>
          <cell r="DE3">
            <v>4.0319999999999995E-2</v>
          </cell>
          <cell r="DF3">
            <v>0</v>
          </cell>
          <cell r="DG3">
            <v>0</v>
          </cell>
          <cell r="DH3">
            <v>16.038384000000001</v>
          </cell>
          <cell r="DI3">
            <v>0.504</v>
          </cell>
          <cell r="DJ3">
            <v>0.72575999999999996</v>
          </cell>
          <cell r="DK3">
            <v>7.1652979999999999</v>
          </cell>
          <cell r="DL3">
            <v>0.28959999999999997</v>
          </cell>
          <cell r="DM3">
            <v>0.56172500000000003</v>
          </cell>
          <cell r="DN3">
            <v>2.0159999999999997E-2</v>
          </cell>
          <cell r="DO3">
            <v>3.0511079999999997</v>
          </cell>
          <cell r="DP3">
            <v>0</v>
          </cell>
          <cell r="DQ3">
            <v>6.0479999999999999E-2</v>
          </cell>
          <cell r="DR3">
            <v>3.1861379999999997</v>
          </cell>
          <cell r="DS3">
            <v>4.0680319999999996</v>
          </cell>
          <cell r="DT3">
            <v>0.32809299999999997</v>
          </cell>
          <cell r="DU3">
            <v>0</v>
          </cell>
          <cell r="DV3">
            <v>3.4819199999999997</v>
          </cell>
          <cell r="DW3">
            <v>4.8405480000000001</v>
          </cell>
          <cell r="DX3">
            <v>1.5129599999999999</v>
          </cell>
          <cell r="DY3">
            <v>1.9199999999999998E-2</v>
          </cell>
          <cell r="DZ3">
            <v>6.5320979999999995</v>
          </cell>
          <cell r="EA3">
            <v>0</v>
          </cell>
          <cell r="EB3">
            <v>0</v>
          </cell>
          <cell r="EC3">
            <v>0.11205</v>
          </cell>
          <cell r="ED3">
            <v>68.307310999999999</v>
          </cell>
          <cell r="EE3">
            <v>421.48614899999995</v>
          </cell>
          <cell r="EF3">
            <v>357.93759699999998</v>
          </cell>
          <cell r="EG3">
            <v>0.2016</v>
          </cell>
          <cell r="EH3">
            <v>30.203139999999998</v>
          </cell>
          <cell r="EI3">
            <v>5.0714999999999995</v>
          </cell>
          <cell r="EJ3">
            <v>102.80574</v>
          </cell>
          <cell r="EK3">
            <v>73.58108</v>
          </cell>
          <cell r="EL3">
            <v>0.16127999999999998</v>
          </cell>
          <cell r="EM3">
            <v>2.6208</v>
          </cell>
          <cell r="EN3">
            <v>4.5952199999999994</v>
          </cell>
          <cell r="EO3">
            <v>179.77274</v>
          </cell>
          <cell r="EP3">
            <v>1.4515199999999999</v>
          </cell>
          <cell r="EQ3">
            <v>7.3785599999999993</v>
          </cell>
          <cell r="ER3">
            <v>401.85917999999998</v>
          </cell>
          <cell r="ES3">
            <v>158.43323999999998</v>
          </cell>
          <cell r="ET3">
            <v>4.8689900000000002</v>
          </cell>
          <cell r="EU3">
            <v>22.825599999999998</v>
          </cell>
          <cell r="EV3">
            <v>5.58432</v>
          </cell>
          <cell r="EW3">
            <v>2.9635199999999999</v>
          </cell>
          <cell r="EX3">
            <v>8.5679999999999996</v>
          </cell>
          <cell r="EY3">
            <v>13.72308</v>
          </cell>
          <cell r="EZ3">
            <v>14.2212</v>
          </cell>
          <cell r="FA3">
            <v>28.2744</v>
          </cell>
          <cell r="FB3">
            <v>0</v>
          </cell>
          <cell r="FC3">
            <v>2.3990399999999998</v>
          </cell>
          <cell r="FD3">
            <v>28.828799999999998</v>
          </cell>
          <cell r="FE3">
            <v>71.17067999999999</v>
          </cell>
          <cell r="FF3">
            <v>0</v>
          </cell>
          <cell r="FG3">
            <v>591.16729099999998</v>
          </cell>
          <cell r="FH3">
            <v>1.9920599999999999</v>
          </cell>
          <cell r="FI3">
            <v>1.33056</v>
          </cell>
          <cell r="FJ3">
            <v>4.27644</v>
          </cell>
          <cell r="FK3">
            <v>2549.7533269999999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5">
        <row r="3">
          <cell r="AF3">
            <v>430.58562899999998</v>
          </cell>
          <cell r="AG3">
            <v>289.49036599999999</v>
          </cell>
          <cell r="AH3">
            <v>9.2291999999999999E-2</v>
          </cell>
          <cell r="AI3">
            <v>30.329777478892467</v>
          </cell>
          <cell r="AJ3">
            <v>4.1731210000000001</v>
          </cell>
          <cell r="AK3">
            <v>95.508225999999993</v>
          </cell>
          <cell r="AL3">
            <v>76.832279999999997</v>
          </cell>
          <cell r="AM3">
            <v>1.4102399999999999</v>
          </cell>
          <cell r="AN3">
            <v>2.4053399999999998</v>
          </cell>
          <cell r="AO3">
            <v>6.5344443542509545</v>
          </cell>
          <cell r="AP3">
            <v>204.60665439403402</v>
          </cell>
          <cell r="AQ3">
            <v>4.7779199999999999</v>
          </cell>
          <cell r="AR3">
            <v>5.2214399999999994</v>
          </cell>
          <cell r="AS3">
            <v>425.14524108719343</v>
          </cell>
          <cell r="AT3">
            <v>182.89493899999999</v>
          </cell>
          <cell r="AU3">
            <v>3.6296389999999996</v>
          </cell>
          <cell r="AV3">
            <v>29.30536</v>
          </cell>
          <cell r="AW3">
            <v>12.076938</v>
          </cell>
          <cell r="AX3">
            <v>3.4876799999999997</v>
          </cell>
          <cell r="AY3">
            <v>6.5088799999999996</v>
          </cell>
          <cell r="AZ3">
            <v>15.704219999999999</v>
          </cell>
          <cell r="BA3">
            <v>32.233879000000002</v>
          </cell>
          <cell r="BB3">
            <v>24.075119999999998</v>
          </cell>
          <cell r="BC3">
            <v>0</v>
          </cell>
          <cell r="BD3">
            <v>4.560346</v>
          </cell>
          <cell r="BE3">
            <v>32.667643999999996</v>
          </cell>
          <cell r="BF3">
            <v>73.023820000000001</v>
          </cell>
          <cell r="BG3">
            <v>0</v>
          </cell>
          <cell r="BH3">
            <v>624.73326099999997</v>
          </cell>
          <cell r="BI3">
            <v>0.74591999999999992</v>
          </cell>
          <cell r="BJ3">
            <v>3.999784029954923</v>
          </cell>
          <cell r="BK3">
            <v>5.9714508858991788</v>
          </cell>
          <cell r="BL3">
            <v>2632.7318522302248</v>
          </cell>
          <cell r="BQ3">
            <v>0.60199999999999998</v>
          </cell>
          <cell r="BR3">
            <v>0.76</v>
          </cell>
          <cell r="BS3">
            <v>0</v>
          </cell>
          <cell r="BT3">
            <v>0</v>
          </cell>
          <cell r="BU3">
            <v>0</v>
          </cell>
          <cell r="BV3">
            <v>0.45999999999999996</v>
          </cell>
          <cell r="BW3">
            <v>0</v>
          </cell>
          <cell r="BX3">
            <v>0</v>
          </cell>
          <cell r="BY3">
            <v>0</v>
          </cell>
          <cell r="BZ3">
            <v>7.9044354250954046E-2</v>
          </cell>
          <cell r="CA3">
            <v>0</v>
          </cell>
          <cell r="CB3">
            <v>0</v>
          </cell>
          <cell r="CC3">
            <v>0</v>
          </cell>
          <cell r="CD3">
            <v>7.0871934324195282E-6</v>
          </cell>
          <cell r="CE3">
            <v>5.4999999999999995E-5</v>
          </cell>
          <cell r="CF3">
            <v>0</v>
          </cell>
          <cell r="CG3">
            <v>0</v>
          </cell>
          <cell r="CH3">
            <v>2.52E-2</v>
          </cell>
          <cell r="CI3">
            <v>0</v>
          </cell>
          <cell r="CJ3">
            <v>0</v>
          </cell>
          <cell r="CK3">
            <v>0</v>
          </cell>
          <cell r="CL3">
            <v>2.8E-5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2.4299999999999997</v>
          </cell>
          <cell r="CR3">
            <v>0</v>
          </cell>
          <cell r="CS3">
            <v>0.86249999999999993</v>
          </cell>
          <cell r="CT3">
            <v>0</v>
          </cell>
          <cell r="CU3">
            <v>2.3263030299549232</v>
          </cell>
          <cell r="CV3">
            <v>0.45173588589917901</v>
          </cell>
          <cell r="CW3">
            <v>7.9968733572984885</v>
          </cell>
          <cell r="CX3">
            <v>13.49319</v>
          </cell>
          <cell r="CY3">
            <v>6.5783059999999995</v>
          </cell>
          <cell r="CZ3">
            <v>9.153E-2</v>
          </cell>
          <cell r="DA3">
            <v>0.27415747889246744</v>
          </cell>
          <cell r="DB3">
            <v>1.0080009999999999</v>
          </cell>
          <cell r="DC3">
            <v>0.63222599999999995</v>
          </cell>
          <cell r="DD3">
            <v>0.66527999999999998</v>
          </cell>
          <cell r="DE3">
            <v>1.9199999999999998E-2</v>
          </cell>
          <cell r="DF3">
            <v>0</v>
          </cell>
          <cell r="DG3">
            <v>4.0319999999999995E-2</v>
          </cell>
          <cell r="DH3">
            <v>20.984759394034018</v>
          </cell>
          <cell r="DI3">
            <v>3.3264</v>
          </cell>
          <cell r="DJ3">
            <v>8.0639999999999989E-2</v>
          </cell>
          <cell r="DK3">
            <v>4.4849699999999997</v>
          </cell>
          <cell r="DL3">
            <v>9.7279999999999991E-2</v>
          </cell>
          <cell r="DM3">
            <v>0.50609899999999997</v>
          </cell>
          <cell r="DN3">
            <v>0.24192</v>
          </cell>
          <cell r="DO3">
            <v>5.217498</v>
          </cell>
          <cell r="DP3">
            <v>0</v>
          </cell>
          <cell r="DQ3">
            <v>6.0479999999999999E-2</v>
          </cell>
          <cell r="DR3">
            <v>0.68837999999999999</v>
          </cell>
          <cell r="DS3">
            <v>3.9805569999999997</v>
          </cell>
          <cell r="DT3">
            <v>0.8256</v>
          </cell>
          <cell r="DU3">
            <v>0</v>
          </cell>
          <cell r="DV3">
            <v>0.95142599999999999</v>
          </cell>
          <cell r="DW3">
            <v>4.9795799999999995</v>
          </cell>
          <cell r="DX3">
            <v>2.9963599999999997</v>
          </cell>
          <cell r="DY3">
            <v>0</v>
          </cell>
          <cell r="DZ3">
            <v>8.0839110000000005</v>
          </cell>
          <cell r="EA3">
            <v>0</v>
          </cell>
          <cell r="EB3">
            <v>0</v>
          </cell>
          <cell r="EC3">
            <v>5.5015999999999995E-2</v>
          </cell>
          <cell r="ED3">
            <v>80.363086872926488</v>
          </cell>
          <cell r="EE3">
            <v>416.48970299999996</v>
          </cell>
          <cell r="EF3">
            <v>282.15206000000001</v>
          </cell>
          <cell r="EG3">
            <v>1.9999999999999999E-6</v>
          </cell>
          <cell r="EH3">
            <v>30.055619999999998</v>
          </cell>
          <cell r="EI3">
            <v>3.1651199999999999</v>
          </cell>
          <cell r="EJ3">
            <v>94.415999999999997</v>
          </cell>
          <cell r="EK3">
            <v>76.167000000000002</v>
          </cell>
          <cell r="EL3">
            <v>1.3910399999999998</v>
          </cell>
          <cell r="EM3">
            <v>2.4053399999999998</v>
          </cell>
          <cell r="EN3">
            <v>6.4150799999999997</v>
          </cell>
          <cell r="EO3">
            <v>183.62189499999999</v>
          </cell>
          <cell r="EP3">
            <v>1.4515199999999999</v>
          </cell>
          <cell r="EQ3">
            <v>5.1407999999999996</v>
          </cell>
          <cell r="ER3">
            <v>420.58826399999998</v>
          </cell>
          <cell r="ES3">
            <v>182.77627999999999</v>
          </cell>
          <cell r="ET3">
            <v>3.1235399999999998</v>
          </cell>
          <cell r="EU3">
            <v>29.06344</v>
          </cell>
          <cell r="EV3">
            <v>6.8342399999999994</v>
          </cell>
          <cell r="EW3">
            <v>3.4876799999999997</v>
          </cell>
          <cell r="EX3">
            <v>6.4483999999999995</v>
          </cell>
          <cell r="EY3">
            <v>15.015839999999999</v>
          </cell>
          <cell r="EZ3">
            <v>27.562639999999998</v>
          </cell>
          <cell r="FA3">
            <v>23.24952</v>
          </cell>
          <cell r="FB3">
            <v>0</v>
          </cell>
          <cell r="FC3">
            <v>3.6089199999999999</v>
          </cell>
          <cell r="FD3">
            <v>27.688063999999997</v>
          </cell>
          <cell r="FE3">
            <v>67.597459999999998</v>
          </cell>
          <cell r="FF3">
            <v>0</v>
          </cell>
          <cell r="FG3">
            <v>615.78684199999998</v>
          </cell>
          <cell r="FH3">
            <v>0.74591999999999992</v>
          </cell>
          <cell r="FI3">
            <v>1.63296</v>
          </cell>
          <cell r="FJ3">
            <v>5.46462</v>
          </cell>
          <cell r="FK3">
            <v>2543.5458100000001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6">
        <row r="3">
          <cell r="AF3">
            <v>397.55537762907966</v>
          </cell>
          <cell r="AG3">
            <v>302.91817900000001</v>
          </cell>
          <cell r="AH3">
            <v>1.1E-5</v>
          </cell>
          <cell r="AI3">
            <v>27.987299999999998</v>
          </cell>
          <cell r="AJ3">
            <v>3.04542</v>
          </cell>
          <cell r="AK3">
            <v>96.083872</v>
          </cell>
          <cell r="AL3">
            <v>74.042659999999998</v>
          </cell>
          <cell r="AM3">
            <v>3.4435199999999999</v>
          </cell>
          <cell r="AN3">
            <v>4.0118399999999994</v>
          </cell>
          <cell r="AO3">
            <v>8.0633800000000004</v>
          </cell>
          <cell r="AP3">
            <v>230.946991</v>
          </cell>
          <cell r="AQ3">
            <v>3.0221459999999998</v>
          </cell>
          <cell r="AR3">
            <v>4.5359999999999996</v>
          </cell>
          <cell r="AS3">
            <v>421.35974499999998</v>
          </cell>
          <cell r="AT3">
            <v>179.34724</v>
          </cell>
          <cell r="AU3">
            <v>3.0506199999999999</v>
          </cell>
          <cell r="AV3">
            <v>28.490559999999999</v>
          </cell>
          <cell r="AW3">
            <v>15.246288</v>
          </cell>
          <cell r="AX3">
            <v>4.4150399999999994</v>
          </cell>
          <cell r="AY3">
            <v>7.2171199999999995</v>
          </cell>
          <cell r="AZ3">
            <v>17.895569999999999</v>
          </cell>
          <cell r="BA3">
            <v>19.567311</v>
          </cell>
          <cell r="BB3">
            <v>19.835459999999998</v>
          </cell>
          <cell r="BC3">
            <v>0</v>
          </cell>
          <cell r="BD3">
            <v>12.208319999999999</v>
          </cell>
          <cell r="BE3">
            <v>34.255745999999995</v>
          </cell>
          <cell r="BF3">
            <v>70.757919999999999</v>
          </cell>
          <cell r="BG3">
            <v>0</v>
          </cell>
          <cell r="BH3">
            <v>577.66907700000002</v>
          </cell>
          <cell r="BI3">
            <v>2.016</v>
          </cell>
          <cell r="BJ3">
            <v>5.4292799999999994</v>
          </cell>
          <cell r="BK3">
            <v>4.7284869999999994</v>
          </cell>
          <cell r="BL3">
            <v>2579.1464806290792</v>
          </cell>
          <cell r="BQ3">
            <v>0.36011748087055589</v>
          </cell>
          <cell r="BR3">
            <v>1.01</v>
          </cell>
          <cell r="BS3">
            <v>0</v>
          </cell>
          <cell r="BT3">
            <v>0</v>
          </cell>
          <cell r="BU3">
            <v>0</v>
          </cell>
          <cell r="BV3">
            <v>6.4500000000000002E-2</v>
          </cell>
          <cell r="BW3">
            <v>0</v>
          </cell>
          <cell r="BX3">
            <v>0</v>
          </cell>
          <cell r="BY3">
            <v>0</v>
          </cell>
          <cell r="BZ3">
            <v>0.17199999999999999</v>
          </cell>
          <cell r="CA3">
            <v>0.126</v>
          </cell>
          <cell r="CB3">
            <v>0</v>
          </cell>
          <cell r="CC3">
            <v>0</v>
          </cell>
          <cell r="CD3">
            <v>9.9999999999999995E-7</v>
          </cell>
          <cell r="CE3">
            <v>1.2799999999999999E-3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1.1E-5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2.2624999999999997</v>
          </cell>
          <cell r="CR3">
            <v>0</v>
          </cell>
          <cell r="CS3">
            <v>1.2489999999999999</v>
          </cell>
          <cell r="CT3">
            <v>0</v>
          </cell>
          <cell r="CU3">
            <v>0.83279999999999998</v>
          </cell>
          <cell r="CV3">
            <v>4.365E-3</v>
          </cell>
          <cell r="CW3">
            <v>6.082574480870556</v>
          </cell>
          <cell r="CX3">
            <v>11.366899999999999</v>
          </cell>
          <cell r="CY3">
            <v>8.5222639999999998</v>
          </cell>
          <cell r="CZ3">
            <v>1.1E-5</v>
          </cell>
          <cell r="DA3">
            <v>7.8719999999999998E-2</v>
          </cell>
          <cell r="DB3">
            <v>0.64511999999999992</v>
          </cell>
          <cell r="DC3">
            <v>0.51613199999999992</v>
          </cell>
          <cell r="DD3">
            <v>1.25064</v>
          </cell>
          <cell r="DE3">
            <v>0.13727999999999999</v>
          </cell>
          <cell r="DF3">
            <v>0</v>
          </cell>
          <cell r="DG3">
            <v>0.16127999999999998</v>
          </cell>
          <cell r="DH3">
            <v>20.8413</v>
          </cell>
          <cell r="DI3">
            <v>1.0263059999999999</v>
          </cell>
          <cell r="DJ3">
            <v>0</v>
          </cell>
          <cell r="DK3">
            <v>8.6619639999999993</v>
          </cell>
          <cell r="DL3">
            <v>0.21887999999999999</v>
          </cell>
          <cell r="DM3">
            <v>9.9919999999999995E-2</v>
          </cell>
          <cell r="DN3">
            <v>0.2016</v>
          </cell>
          <cell r="DO3">
            <v>3.4728479999999999</v>
          </cell>
          <cell r="DP3">
            <v>0</v>
          </cell>
          <cell r="DQ3">
            <v>6.0319999999999999E-2</v>
          </cell>
          <cell r="DR3">
            <v>0.82214999999999994</v>
          </cell>
          <cell r="DS3">
            <v>1.8622399999999999</v>
          </cell>
          <cell r="DT3">
            <v>0.25631999999999999</v>
          </cell>
          <cell r="DU3">
            <v>0</v>
          </cell>
          <cell r="DV3">
            <v>0.53567999999999993</v>
          </cell>
          <cell r="DW3">
            <v>5.6109059999999999</v>
          </cell>
          <cell r="DX3">
            <v>3.9043199999999998</v>
          </cell>
          <cell r="DY3">
            <v>0</v>
          </cell>
          <cell r="DZ3">
            <v>8.0441199999999995</v>
          </cell>
          <cell r="EA3">
            <v>0</v>
          </cell>
          <cell r="EB3">
            <v>0.12096</v>
          </cell>
          <cell r="EC3">
            <v>1.9199999999999998E-2</v>
          </cell>
          <cell r="ED3">
            <v>78.437381000000002</v>
          </cell>
          <cell r="EE3">
            <v>385.81969999999995</v>
          </cell>
          <cell r="EF3">
            <v>293.38591500000001</v>
          </cell>
          <cell r="EG3">
            <v>0</v>
          </cell>
          <cell r="EH3">
            <v>27.908579999999997</v>
          </cell>
          <cell r="EI3">
            <v>2.4003000000000001</v>
          </cell>
          <cell r="EJ3">
            <v>95.503239999999991</v>
          </cell>
          <cell r="EK3">
            <v>72.792019999999994</v>
          </cell>
          <cell r="EL3">
            <v>3.3062399999999998</v>
          </cell>
          <cell r="EM3">
            <v>4.0118399999999994</v>
          </cell>
          <cell r="EN3">
            <v>7.7300999999999993</v>
          </cell>
          <cell r="EO3">
            <v>209.979691</v>
          </cell>
          <cell r="EP3">
            <v>1.9958399999999998</v>
          </cell>
          <cell r="EQ3">
            <v>4.5359999999999996</v>
          </cell>
          <cell r="ER3">
            <v>412.62577999999996</v>
          </cell>
          <cell r="ES3">
            <v>179.12707999999998</v>
          </cell>
          <cell r="ET3">
            <v>2.9506999999999999</v>
          </cell>
          <cell r="EU3">
            <v>28.288959999999999</v>
          </cell>
          <cell r="EV3">
            <v>11.773439999999999</v>
          </cell>
          <cell r="EW3">
            <v>4.4150399999999994</v>
          </cell>
          <cell r="EX3">
            <v>7.1567999999999996</v>
          </cell>
          <cell r="EY3">
            <v>17.073419999999999</v>
          </cell>
          <cell r="EZ3">
            <v>16.818619999999999</v>
          </cell>
          <cell r="FA3">
            <v>19.579139999999999</v>
          </cell>
          <cell r="FB3">
            <v>0</v>
          </cell>
          <cell r="FC3">
            <v>11.672639999999999</v>
          </cell>
          <cell r="FD3">
            <v>28.644839999999999</v>
          </cell>
          <cell r="FE3">
            <v>64.591099999999997</v>
          </cell>
          <cell r="FF3">
            <v>0</v>
          </cell>
          <cell r="FG3">
            <v>568.37591999999995</v>
          </cell>
          <cell r="FH3">
            <v>2.016</v>
          </cell>
          <cell r="FI3">
            <v>4.4755199999999995</v>
          </cell>
          <cell r="FJ3">
            <v>4.7048399999999999</v>
          </cell>
          <cell r="FK3">
            <v>2493.659306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7">
        <row r="3">
          <cell r="AF3">
            <v>465.43340207220098</v>
          </cell>
          <cell r="AG3">
            <v>445.58071899999999</v>
          </cell>
          <cell r="AH3">
            <v>0</v>
          </cell>
          <cell r="AI3">
            <v>28.083739999999999</v>
          </cell>
          <cell r="AJ3">
            <v>5.5887359999999999</v>
          </cell>
          <cell r="AK3">
            <v>98.026477999999997</v>
          </cell>
          <cell r="AL3">
            <v>90.403054999999995</v>
          </cell>
          <cell r="AM3">
            <v>0.14112</v>
          </cell>
          <cell r="AN3">
            <v>5.09544</v>
          </cell>
          <cell r="AO3">
            <v>10.419419999999999</v>
          </cell>
          <cell r="AP3">
            <v>259.903029</v>
          </cell>
          <cell r="AQ3">
            <v>6.772494</v>
          </cell>
          <cell r="AR3">
            <v>6.3302399999999999</v>
          </cell>
          <cell r="AS3">
            <v>463.850572</v>
          </cell>
          <cell r="AT3">
            <v>192.825795</v>
          </cell>
          <cell r="AU3">
            <v>42.335228000000001</v>
          </cell>
          <cell r="AV3">
            <v>27.603659999999998</v>
          </cell>
          <cell r="AW3">
            <v>21.782501999999997</v>
          </cell>
          <cell r="AX3">
            <v>4.0521599999999998</v>
          </cell>
          <cell r="AY3">
            <v>3.6086399999999998</v>
          </cell>
          <cell r="AZ3">
            <v>17.923956</v>
          </cell>
          <cell r="BA3">
            <v>17.350795099842077</v>
          </cell>
          <cell r="BB3">
            <v>21.147841</v>
          </cell>
          <cell r="BC3">
            <v>0</v>
          </cell>
          <cell r="BD3">
            <v>13.84878</v>
          </cell>
          <cell r="BE3">
            <v>40.328212000000001</v>
          </cell>
          <cell r="BF3">
            <v>90.03848099999999</v>
          </cell>
          <cell r="BG3">
            <v>0</v>
          </cell>
          <cell r="BH3">
            <v>589.37523199999998</v>
          </cell>
          <cell r="BI3">
            <v>2.016</v>
          </cell>
          <cell r="BJ3">
            <v>19.288146999999999</v>
          </cell>
          <cell r="BK3">
            <v>5.8956909999999993</v>
          </cell>
          <cell r="BL3">
            <v>2995.0495651720425</v>
          </cell>
          <cell r="BQ3">
            <v>0.51100000000000001</v>
          </cell>
          <cell r="BR3">
            <v>1.0999999999999999</v>
          </cell>
          <cell r="BS3">
            <v>0</v>
          </cell>
          <cell r="BT3">
            <v>0</v>
          </cell>
          <cell r="BU3">
            <v>0</v>
          </cell>
          <cell r="BV3">
            <v>0.1075</v>
          </cell>
          <cell r="BW3">
            <v>4.9999999999999996E-6</v>
          </cell>
          <cell r="BX3">
            <v>0</v>
          </cell>
          <cell r="BY3">
            <v>0</v>
          </cell>
          <cell r="BZ3">
            <v>0.129</v>
          </cell>
          <cell r="CA3">
            <v>0.315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4.2841999999999998E-2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4.8999999999999998E-5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2.1564999999999999</v>
          </cell>
          <cell r="CR3">
            <v>0</v>
          </cell>
          <cell r="CS3">
            <v>1.1644999999999999</v>
          </cell>
          <cell r="CT3">
            <v>0</v>
          </cell>
          <cell r="CU3">
            <v>0.77237499999999992</v>
          </cell>
          <cell r="CV3">
            <v>2.1502999999999998E-2</v>
          </cell>
          <cell r="CW3">
            <v>6.3202739999999995</v>
          </cell>
          <cell r="CX3">
            <v>10.740945072201034</v>
          </cell>
          <cell r="CY3">
            <v>10.634679</v>
          </cell>
          <cell r="CZ3">
            <v>0</v>
          </cell>
          <cell r="DA3">
            <v>0.1008</v>
          </cell>
          <cell r="DB3">
            <v>0.38303999999999999</v>
          </cell>
          <cell r="DC3">
            <v>5.4917999999999995E-2</v>
          </cell>
          <cell r="DD3">
            <v>0.25536999999999999</v>
          </cell>
          <cell r="DE3">
            <v>0.14112</v>
          </cell>
          <cell r="DF3">
            <v>0</v>
          </cell>
          <cell r="DG3">
            <v>0</v>
          </cell>
          <cell r="DH3">
            <v>12.112748999999999</v>
          </cell>
          <cell r="DI3">
            <v>0</v>
          </cell>
          <cell r="DJ3">
            <v>0</v>
          </cell>
          <cell r="DK3">
            <v>10.631801999999999</v>
          </cell>
          <cell r="DL3">
            <v>0.26241999999999999</v>
          </cell>
          <cell r="DM3">
            <v>1.8305999999999999E-2</v>
          </cell>
          <cell r="DN3">
            <v>0.1008</v>
          </cell>
          <cell r="DO3">
            <v>0.35175599999999996</v>
          </cell>
          <cell r="DP3">
            <v>0</v>
          </cell>
          <cell r="DQ3">
            <v>8.0639999999999989E-2</v>
          </cell>
          <cell r="DR3">
            <v>0.75981599999999994</v>
          </cell>
          <cell r="DS3">
            <v>1.0767099842078886E-2</v>
          </cell>
          <cell r="DT3">
            <v>0.14112</v>
          </cell>
          <cell r="DU3">
            <v>0</v>
          </cell>
          <cell r="DV3">
            <v>1.9199999999999998E-2</v>
          </cell>
          <cell r="DW3">
            <v>5.362152</v>
          </cell>
          <cell r="DX3">
            <v>0.55296000000000001</v>
          </cell>
          <cell r="DY3">
            <v>0</v>
          </cell>
          <cell r="DZ3">
            <v>10.805759999999999</v>
          </cell>
          <cell r="EA3">
            <v>0</v>
          </cell>
          <cell r="EB3">
            <v>0.13741200000000001</v>
          </cell>
          <cell r="EC3">
            <v>0.21063599999999999</v>
          </cell>
          <cell r="ED3">
            <v>63.869168172043111</v>
          </cell>
          <cell r="EE3">
            <v>454.18127999999996</v>
          </cell>
          <cell r="EF3">
            <v>433.84603999999996</v>
          </cell>
          <cell r="EG3">
            <v>0</v>
          </cell>
          <cell r="EH3">
            <v>27.982939999999999</v>
          </cell>
          <cell r="EI3">
            <v>5.2056959999999997</v>
          </cell>
          <cell r="EJ3">
            <v>97.864059999999995</v>
          </cell>
          <cell r="EK3">
            <v>90.147679999999994</v>
          </cell>
          <cell r="EL3">
            <v>0</v>
          </cell>
          <cell r="EM3">
            <v>5.09544</v>
          </cell>
          <cell r="EN3">
            <v>10.290419999999999</v>
          </cell>
          <cell r="EO3">
            <v>247.47528</v>
          </cell>
          <cell r="EP3">
            <v>6.772494</v>
          </cell>
          <cell r="EQ3">
            <v>6.3302399999999999</v>
          </cell>
          <cell r="ER3">
            <v>453.05676999999997</v>
          </cell>
          <cell r="ES3">
            <v>192.56337499999998</v>
          </cell>
          <cell r="ET3">
            <v>42.274079999999998</v>
          </cell>
          <cell r="EU3">
            <v>27.502859999999998</v>
          </cell>
          <cell r="EV3">
            <v>21.430745999999999</v>
          </cell>
          <cell r="EW3">
            <v>4.0521599999999998</v>
          </cell>
          <cell r="EX3">
            <v>3.528</v>
          </cell>
          <cell r="EY3">
            <v>17.16414</v>
          </cell>
          <cell r="EZ3">
            <v>16.668119999999998</v>
          </cell>
          <cell r="FA3">
            <v>21.006719999999998</v>
          </cell>
          <cell r="FB3">
            <v>0</v>
          </cell>
          <cell r="FC3">
            <v>13.82958</v>
          </cell>
          <cell r="FD3">
            <v>34.966059999999999</v>
          </cell>
          <cell r="FE3">
            <v>87.329020999999997</v>
          </cell>
          <cell r="FF3">
            <v>0</v>
          </cell>
          <cell r="FG3">
            <v>577.40476000000001</v>
          </cell>
          <cell r="FH3">
            <v>2.016</v>
          </cell>
          <cell r="FI3">
            <v>18.378360000000001</v>
          </cell>
          <cell r="FJ3">
            <v>5.6635369999999998</v>
          </cell>
          <cell r="FK3">
            <v>2924.0258589999999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8">
        <row r="3">
          <cell r="AF3">
            <v>453.66571939993707</v>
          </cell>
          <cell r="AG3">
            <v>252.03718499999999</v>
          </cell>
          <cell r="AH3">
            <v>0.100866</v>
          </cell>
          <cell r="AI3">
            <v>25.6935</v>
          </cell>
          <cell r="AJ3">
            <v>4.5562749999999994</v>
          </cell>
          <cell r="AK3">
            <v>94.755005999999995</v>
          </cell>
          <cell r="AL3">
            <v>89.967280000000002</v>
          </cell>
          <cell r="AM3">
            <v>2.0159999999999997E-2</v>
          </cell>
          <cell r="AN3">
            <v>7.8951599999999997</v>
          </cell>
          <cell r="AO3">
            <v>11.24802</v>
          </cell>
          <cell r="AP3">
            <v>302.87346099999996</v>
          </cell>
          <cell r="AQ3">
            <v>3.6248089999999999</v>
          </cell>
          <cell r="AR3">
            <v>6.4310399999999994</v>
          </cell>
          <cell r="AS3">
            <v>483.80786499999999</v>
          </cell>
          <cell r="AT3">
            <v>189.53785999999999</v>
          </cell>
          <cell r="AU3">
            <v>3.0842809999999998</v>
          </cell>
          <cell r="AV3">
            <v>32.614539999999998</v>
          </cell>
          <cell r="AW3">
            <v>17.440839999999998</v>
          </cell>
          <cell r="AX3">
            <v>3.3465599999999998</v>
          </cell>
          <cell r="AY3">
            <v>3.3264</v>
          </cell>
          <cell r="AZ3">
            <v>24.348597999999999</v>
          </cell>
          <cell r="BA3">
            <v>1.6590659999999999</v>
          </cell>
          <cell r="BB3">
            <v>24.2928</v>
          </cell>
          <cell r="BC3">
            <v>0</v>
          </cell>
          <cell r="BD3">
            <v>18.810369999999999</v>
          </cell>
          <cell r="BE3">
            <v>38.278796</v>
          </cell>
          <cell r="BF3">
            <v>94.930939999999993</v>
          </cell>
          <cell r="BG3">
            <v>2.0159999999999997E-2</v>
          </cell>
          <cell r="BH3">
            <v>605.96083999999996</v>
          </cell>
          <cell r="BI3">
            <v>0.76607999999999998</v>
          </cell>
          <cell r="BJ3">
            <v>10.708421</v>
          </cell>
          <cell r="BK3">
            <v>6.8892039999999994</v>
          </cell>
          <cell r="BL3">
            <v>2812.6921023999371</v>
          </cell>
          <cell r="BQ3">
            <v>0.53749999999999998</v>
          </cell>
          <cell r="BR3">
            <v>0.100021</v>
          </cell>
          <cell r="BS3">
            <v>4.8000000000000001E-5</v>
          </cell>
          <cell r="BT3">
            <v>0</v>
          </cell>
          <cell r="BU3">
            <v>0</v>
          </cell>
          <cell r="BV3">
            <v>0.60149999999999992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0.189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1.95E-4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2.379</v>
          </cell>
          <cell r="CR3">
            <v>0</v>
          </cell>
          <cell r="CS3">
            <v>0.491508</v>
          </cell>
          <cell r="CT3">
            <v>0</v>
          </cell>
          <cell r="CU3">
            <v>0.81229999999999991</v>
          </cell>
          <cell r="CV3">
            <v>4.3115999999999995E-2</v>
          </cell>
          <cell r="CW3">
            <v>5.1541879999999995</v>
          </cell>
          <cell r="CX3">
            <v>10.397461</v>
          </cell>
          <cell r="CY3">
            <v>8.015784</v>
          </cell>
          <cell r="CZ3">
            <v>9.0000000000000002E-6</v>
          </cell>
          <cell r="DA3">
            <v>6.0479999999999999E-2</v>
          </cell>
          <cell r="DB3">
            <v>1.4999999999999999E-5</v>
          </cell>
          <cell r="DC3">
            <v>0.27846599999999999</v>
          </cell>
          <cell r="DD3">
            <v>0.58799999999999997</v>
          </cell>
          <cell r="DE3">
            <v>2.0159999999999997E-2</v>
          </cell>
          <cell r="DF3">
            <v>0</v>
          </cell>
          <cell r="DG3">
            <v>8.0639999999999989E-2</v>
          </cell>
          <cell r="DH3">
            <v>14.890300999999999</v>
          </cell>
          <cell r="DI3">
            <v>0.19760899999999998</v>
          </cell>
          <cell r="DJ3">
            <v>0</v>
          </cell>
          <cell r="DK3">
            <v>10.93538</v>
          </cell>
          <cell r="DL3">
            <v>3.5839999999999997E-2</v>
          </cell>
          <cell r="DM3">
            <v>6.0600999999999995E-2</v>
          </cell>
          <cell r="DN3">
            <v>0.11903999999999999</v>
          </cell>
          <cell r="DO3">
            <v>0.34511999999999998</v>
          </cell>
          <cell r="DP3">
            <v>0</v>
          </cell>
          <cell r="DQ3">
            <v>0.12096</v>
          </cell>
          <cell r="DR3">
            <v>4.0722579999999997</v>
          </cell>
          <cell r="DS3">
            <v>1.1368999999999999E-2</v>
          </cell>
          <cell r="DT3">
            <v>6.0479999999999999E-2</v>
          </cell>
          <cell r="DU3">
            <v>0</v>
          </cell>
          <cell r="DV3">
            <v>1.8970000000000001E-2</v>
          </cell>
          <cell r="DW3">
            <v>4.6115959999999996</v>
          </cell>
          <cell r="DX3">
            <v>5.8559999999999994E-2</v>
          </cell>
          <cell r="DY3">
            <v>2.0159999999999997E-2</v>
          </cell>
          <cell r="DZ3">
            <v>10.03632</v>
          </cell>
          <cell r="EA3">
            <v>0</v>
          </cell>
          <cell r="EB3">
            <v>9.3852999999999992E-2</v>
          </cell>
          <cell r="EC3">
            <v>7.2017999999999999E-2</v>
          </cell>
          <cell r="ED3">
            <v>65.201449999999994</v>
          </cell>
          <cell r="EE3">
            <v>442.72452999999996</v>
          </cell>
          <cell r="EF3">
            <v>243.92138</v>
          </cell>
          <cell r="EG3">
            <v>0.1008</v>
          </cell>
          <cell r="EH3">
            <v>25.633019999999998</v>
          </cell>
          <cell r="EI3">
            <v>4.55626</v>
          </cell>
          <cell r="EJ3">
            <v>93.875039999999998</v>
          </cell>
          <cell r="EK3">
            <v>89.379279999999994</v>
          </cell>
          <cell r="EL3">
            <v>0</v>
          </cell>
          <cell r="EM3">
            <v>7.8951599999999997</v>
          </cell>
          <cell r="EN3">
            <v>11.16738</v>
          </cell>
          <cell r="EO3">
            <v>287.79415999999998</v>
          </cell>
          <cell r="EP3">
            <v>3.4272</v>
          </cell>
          <cell r="EQ3">
            <v>6.4310399999999994</v>
          </cell>
          <cell r="ER3">
            <v>472.78248499999995</v>
          </cell>
          <cell r="ES3">
            <v>189.50201999999999</v>
          </cell>
          <cell r="ET3">
            <v>3.0236799999999997</v>
          </cell>
          <cell r="EU3">
            <v>32.4955</v>
          </cell>
          <cell r="EV3">
            <v>17.09572</v>
          </cell>
          <cell r="EW3">
            <v>3.3465599999999998</v>
          </cell>
          <cell r="EX3">
            <v>3.2054399999999998</v>
          </cell>
          <cell r="EY3">
            <v>20.276339999999998</v>
          </cell>
          <cell r="EZ3">
            <v>1.0673599999999999</v>
          </cell>
          <cell r="FA3">
            <v>24.232319999999998</v>
          </cell>
          <cell r="FB3">
            <v>0</v>
          </cell>
          <cell r="FC3">
            <v>18.791399999999999</v>
          </cell>
          <cell r="FD3">
            <v>33.667200000000001</v>
          </cell>
          <cell r="FE3">
            <v>92.493380000000002</v>
          </cell>
          <cell r="FF3">
            <v>0</v>
          </cell>
          <cell r="FG3">
            <v>595.43283999999994</v>
          </cell>
          <cell r="FH3">
            <v>0.76607999999999998</v>
          </cell>
          <cell r="FI3">
            <v>9.800279999999999</v>
          </cell>
          <cell r="FJ3">
            <v>6.773962</v>
          </cell>
          <cell r="FK3">
            <v>2741.6578169999998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9">
        <row r="3">
          <cell r="AF3">
            <v>402.71426923917619</v>
          </cell>
          <cell r="AG3">
            <v>220.26055699999998</v>
          </cell>
          <cell r="AH3">
            <v>0.1008</v>
          </cell>
          <cell r="AI3">
            <v>25.822899999999997</v>
          </cell>
          <cell r="AJ3">
            <v>3.8917139999999999</v>
          </cell>
          <cell r="AK3">
            <v>81.329391999999999</v>
          </cell>
          <cell r="AL3">
            <v>74.314480000000003</v>
          </cell>
          <cell r="AM3">
            <v>6.0479999999999999E-2</v>
          </cell>
          <cell r="AN3">
            <v>7.0761599999999998</v>
          </cell>
          <cell r="AO3">
            <v>8.16554</v>
          </cell>
          <cell r="AP3">
            <v>200.15874399999998</v>
          </cell>
          <cell r="AQ3">
            <v>0.2016</v>
          </cell>
          <cell r="AR3">
            <v>3.9916799999999997</v>
          </cell>
          <cell r="AS3">
            <v>505.220305</v>
          </cell>
          <cell r="AT3">
            <v>169.24574899999999</v>
          </cell>
          <cell r="AU3">
            <v>5.0366279999999994</v>
          </cell>
          <cell r="AV3">
            <v>34.419739999999997</v>
          </cell>
          <cell r="AW3">
            <v>15.688139999999999</v>
          </cell>
          <cell r="AX3">
            <v>3.2659199999999999</v>
          </cell>
          <cell r="AY3">
            <v>4.3343999999999996</v>
          </cell>
          <cell r="AZ3">
            <v>14.071007999999999</v>
          </cell>
          <cell r="BA3">
            <v>0.61912099999999992</v>
          </cell>
          <cell r="BB3">
            <v>25.986239999999999</v>
          </cell>
          <cell r="BC3">
            <v>0</v>
          </cell>
          <cell r="BD3">
            <v>16.372160000000001</v>
          </cell>
          <cell r="BE3">
            <v>34.732970000000002</v>
          </cell>
          <cell r="BF3">
            <v>78.198499999999996</v>
          </cell>
          <cell r="BG3">
            <v>0</v>
          </cell>
          <cell r="BH3">
            <v>554.26266999999996</v>
          </cell>
          <cell r="BI3">
            <v>0.46367999999999998</v>
          </cell>
          <cell r="BJ3">
            <v>6.1488259999999997</v>
          </cell>
          <cell r="BK3">
            <v>8.1109779999999994</v>
          </cell>
          <cell r="BL3">
            <v>2504.2653512391762</v>
          </cell>
          <cell r="BQ3">
            <v>0.61516723917621108</v>
          </cell>
          <cell r="BR3">
            <v>2.5131000000000001E-2</v>
          </cell>
          <cell r="BS3">
            <v>0</v>
          </cell>
          <cell r="BT3">
            <v>0</v>
          </cell>
          <cell r="BU3">
            <v>8.34E-4</v>
          </cell>
          <cell r="BV3">
            <v>0.53749999999999998</v>
          </cell>
          <cell r="BW3">
            <v>0</v>
          </cell>
          <cell r="BX3">
            <v>0</v>
          </cell>
          <cell r="BY3">
            <v>0</v>
          </cell>
          <cell r="BZ3">
            <v>8.5999999999999993E-2</v>
          </cell>
          <cell r="CA3">
            <v>8.3999999999999991E-2</v>
          </cell>
          <cell r="CB3">
            <v>0</v>
          </cell>
          <cell r="CC3">
            <v>0</v>
          </cell>
          <cell r="CD3">
            <v>0</v>
          </cell>
          <cell r="CE3">
            <v>2.9E-5</v>
          </cell>
          <cell r="CF3">
            <v>1.8E-5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1.03E-4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2.3574999999999999</v>
          </cell>
          <cell r="CR3">
            <v>0</v>
          </cell>
          <cell r="CS3">
            <v>0.47301899999999997</v>
          </cell>
          <cell r="CT3">
            <v>0</v>
          </cell>
          <cell r="CU3">
            <v>0.84544999999999992</v>
          </cell>
          <cell r="CV3">
            <v>0.559137</v>
          </cell>
          <cell r="CW3">
            <v>5.5838882391762104</v>
          </cell>
          <cell r="CX3">
            <v>12.056792</v>
          </cell>
          <cell r="CY3">
            <v>8.3623049999999992</v>
          </cell>
          <cell r="CZ3">
            <v>0</v>
          </cell>
          <cell r="DA3">
            <v>6.0479999999999999E-2</v>
          </cell>
          <cell r="DB3">
            <v>0</v>
          </cell>
          <cell r="DC3">
            <v>0.15277199999999999</v>
          </cell>
          <cell r="DD3">
            <v>1.7573399999999999</v>
          </cell>
          <cell r="DE3">
            <v>0</v>
          </cell>
          <cell r="DF3">
            <v>0</v>
          </cell>
          <cell r="DG3">
            <v>0</v>
          </cell>
          <cell r="DH3">
            <v>7.362724</v>
          </cell>
          <cell r="DI3">
            <v>0</v>
          </cell>
          <cell r="DJ3">
            <v>0</v>
          </cell>
          <cell r="DK3">
            <v>11.45689</v>
          </cell>
          <cell r="DL3">
            <v>1.0239999999999999E-2</v>
          </cell>
          <cell r="DM3">
            <v>0</v>
          </cell>
          <cell r="DN3">
            <v>5.9519999999999997E-2</v>
          </cell>
          <cell r="DO3">
            <v>0.24431999999999998</v>
          </cell>
          <cell r="DP3">
            <v>0</v>
          </cell>
          <cell r="DQ3">
            <v>0</v>
          </cell>
          <cell r="DR3">
            <v>0.573048</v>
          </cell>
          <cell r="DS3">
            <v>1.8E-5</v>
          </cell>
          <cell r="DT3">
            <v>6.0479999999999999E-2</v>
          </cell>
          <cell r="DU3">
            <v>0</v>
          </cell>
          <cell r="DV3">
            <v>0</v>
          </cell>
          <cell r="DW3">
            <v>3.8352299999999997</v>
          </cell>
          <cell r="DX3">
            <v>6.9599999999999995E-2</v>
          </cell>
          <cell r="DY3">
            <v>0</v>
          </cell>
          <cell r="DZ3">
            <v>10.716899999999999</v>
          </cell>
          <cell r="EA3">
            <v>0</v>
          </cell>
          <cell r="EB3">
            <v>0.65901599999999994</v>
          </cell>
          <cell r="EC3">
            <v>5.3999999999999999E-2</v>
          </cell>
          <cell r="ED3">
            <v>57.491675000000001</v>
          </cell>
          <cell r="EE3">
            <v>390.04228000000001</v>
          </cell>
          <cell r="EF3">
            <v>211.873121</v>
          </cell>
          <cell r="EG3">
            <v>0.1008</v>
          </cell>
          <cell r="EH3">
            <v>25.762419999999999</v>
          </cell>
          <cell r="EI3">
            <v>3.8908799999999997</v>
          </cell>
          <cell r="EJ3">
            <v>80.639119999999991</v>
          </cell>
          <cell r="EK3">
            <v>72.55713999999999</v>
          </cell>
          <cell r="EL3">
            <v>6.0479999999999999E-2</v>
          </cell>
          <cell r="EM3">
            <v>7.0761599999999998</v>
          </cell>
          <cell r="EN3">
            <v>8.0795399999999997</v>
          </cell>
          <cell r="EO3">
            <v>192.71202</v>
          </cell>
          <cell r="EP3">
            <v>0.2016</v>
          </cell>
          <cell r="EQ3">
            <v>3.9916799999999997</v>
          </cell>
          <cell r="ER3">
            <v>493.67341499999998</v>
          </cell>
          <cell r="ES3">
            <v>169.23548</v>
          </cell>
          <cell r="ET3">
            <v>5.0366099999999996</v>
          </cell>
          <cell r="EU3">
            <v>34.360219999999998</v>
          </cell>
          <cell r="EV3">
            <v>15.443819999999999</v>
          </cell>
          <cell r="EW3">
            <v>3.2659199999999999</v>
          </cell>
          <cell r="EX3">
            <v>4.3343999999999996</v>
          </cell>
          <cell r="EY3">
            <v>13.497959999999999</v>
          </cell>
          <cell r="EZ3">
            <v>0.12767999999999999</v>
          </cell>
          <cell r="FA3">
            <v>25.92576</v>
          </cell>
          <cell r="FB3">
            <v>0</v>
          </cell>
          <cell r="FC3">
            <v>16.372160000000001</v>
          </cell>
          <cell r="FD3">
            <v>30.897739999999999</v>
          </cell>
          <cell r="FE3">
            <v>75.7714</v>
          </cell>
          <cell r="FF3">
            <v>0</v>
          </cell>
          <cell r="FG3">
            <v>543.07258000000002</v>
          </cell>
          <cell r="FH3">
            <v>0.46367999999999998</v>
          </cell>
          <cell r="FI3">
            <v>4.6443599999999998</v>
          </cell>
          <cell r="FJ3">
            <v>7.4978400000000001</v>
          </cell>
          <cell r="FK3">
            <v>2440.6082659999997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9"/>
  <sheetViews>
    <sheetView workbookViewId="0">
      <pane xSplit="1" ySplit="2" topLeftCell="B15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C39" sqref="A39:XFD3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25.321272999999998</v>
      </c>
      <c r="C1" s="2">
        <f t="shared" si="0"/>
        <v>21.375503173860888</v>
      </c>
      <c r="D1" s="2">
        <f t="shared" si="0"/>
        <v>18.210899999999999</v>
      </c>
      <c r="E1" s="2">
        <f t="shared" si="0"/>
        <v>12.727225288514092</v>
      </c>
      <c r="F1" s="2">
        <f t="shared" si="0"/>
        <v>9.458390888210932</v>
      </c>
      <c r="G1" s="2">
        <f t="shared" si="0"/>
        <v>10.380242977843684</v>
      </c>
      <c r="H1" s="2">
        <f t="shared" si="0"/>
        <v>8.9714460213457414</v>
      </c>
      <c r="I1" s="2">
        <f t="shared" si="0"/>
        <v>12.556124960357716</v>
      </c>
      <c r="J1" s="2">
        <f t="shared" si="0"/>
        <v>12.280515241841872</v>
      </c>
      <c r="K1" s="2">
        <f t="shared" si="0"/>
        <v>4.0135929999999993</v>
      </c>
      <c r="L1" s="2">
        <f t="shared" si="0"/>
        <v>8.3337810000000001</v>
      </c>
      <c r="M1" s="2">
        <f t="shared" si="0"/>
        <v>7.6103670000000001</v>
      </c>
      <c r="N1" s="2">
        <f t="shared" si="0"/>
        <v>8.5465320000000027</v>
      </c>
      <c r="O1" s="2">
        <f t="shared" si="0"/>
        <v>9.1491181364901379</v>
      </c>
      <c r="P1" s="2">
        <f t="shared" si="0"/>
        <v>12.928922606163649</v>
      </c>
      <c r="Q1" s="2">
        <f t="shared" si="0"/>
        <v>9.5018759999999993</v>
      </c>
      <c r="R1" s="2">
        <f t="shared" si="0"/>
        <v>7.6199609999999991</v>
      </c>
      <c r="S1" s="2">
        <f t="shared" si="0"/>
        <v>5.907557225492523</v>
      </c>
      <c r="T1" s="2">
        <f t="shared" si="0"/>
        <v>5.4099300000000001</v>
      </c>
      <c r="U1" s="2">
        <f t="shared" si="0"/>
        <v>7.9968733572984876</v>
      </c>
      <c r="V1" s="2">
        <f t="shared" si="0"/>
        <v>6.0825744808705551</v>
      </c>
      <c r="W1" s="2">
        <f t="shared" si="0"/>
        <v>6.3202740000000004</v>
      </c>
      <c r="X1" s="2">
        <f t="shared" si="0"/>
        <v>5.1541879999999995</v>
      </c>
      <c r="Y1" s="2">
        <f t="shared" si="0"/>
        <v>5.5838882391762104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4.4015649999999997</v>
      </c>
      <c r="C3" s="2">
        <f>Summary40011000!$C$4</f>
        <v>2.410749</v>
      </c>
      <c r="D3" s="2">
        <f>Summary40011000!$C$5</f>
        <v>0.21220499999999998</v>
      </c>
      <c r="E3" s="2">
        <f>Summary40011000!$C$6</f>
        <v>0.86195528851409087</v>
      </c>
      <c r="F3" s="2">
        <f>Summary40011000!$C$7</f>
        <v>2.4174308882109319</v>
      </c>
      <c r="G3" s="2">
        <f>Summary40011000!$C$8</f>
        <v>1.7444949999999999</v>
      </c>
      <c r="H3" s="2">
        <f>Summary40011000!$C$9</f>
        <v>2.6023329999999998</v>
      </c>
      <c r="I3" s="2">
        <f>Summary40011000!$C$10</f>
        <v>4.8588789999999999</v>
      </c>
      <c r="J3" s="2">
        <f>Summary40011000!$C$11</f>
        <v>2.5061469118772415</v>
      </c>
      <c r="K3" s="2">
        <f>Summary40011000!$C$12</f>
        <v>0.54728999999999994</v>
      </c>
      <c r="L3" s="2">
        <f>Summary40011000!$C$13</f>
        <v>1.0674239999999999</v>
      </c>
      <c r="M3" s="2">
        <f>Summary40011000!$C$14</f>
        <v>0.86980099999999994</v>
      </c>
      <c r="N3" s="2">
        <f>Summary40011000!$C$15</f>
        <v>0.657918</v>
      </c>
      <c r="O3" s="2">
        <f>Summary40011000!$C$16</f>
        <v>4.4826136490138141E-2</v>
      </c>
      <c r="P3" s="2">
        <f>Summary40011000!$C$17</f>
        <v>0.975997</v>
      </c>
      <c r="Q3" s="2">
        <f>Summary40011000!$C$18</f>
        <v>0.57887</v>
      </c>
      <c r="R3" s="2">
        <f>Summary40011000!$C$19</f>
        <v>0.62433300000000003</v>
      </c>
      <c r="S3" s="2">
        <f>Summary40011000!$C$20</f>
        <v>0.27793999999999996</v>
      </c>
      <c r="T3" s="2">
        <f>Summary40011000!$C$21</f>
        <v>0.90286</v>
      </c>
      <c r="U3" s="2">
        <f>Summary40011000!$C$22</f>
        <v>0.60199999999999998</v>
      </c>
      <c r="V3" s="2">
        <f>Summary40011000!$C$23</f>
        <v>0.36011748087055589</v>
      </c>
      <c r="W3" s="2">
        <f>Summary40011000!$C$24</f>
        <v>0.51100000000000001</v>
      </c>
      <c r="X3" s="2">
        <f>Summary40011000!$C$25</f>
        <v>0.53749999999999998</v>
      </c>
      <c r="Y3" s="2">
        <f>Summary40011000!$C$26</f>
        <v>0.61516723917621108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0.433062</v>
      </c>
      <c r="D4" s="2">
        <f>Summary40011000!$D$5</f>
        <v>1.1629369999999999</v>
      </c>
      <c r="E4" s="2">
        <f>Summary40011000!$D$6</f>
        <v>1.1829369999999999</v>
      </c>
      <c r="F4" s="2">
        <f>Summary40011000!$D$7</f>
        <v>0.61180099999999993</v>
      </c>
      <c r="G4" s="2">
        <f>Summary40011000!$D$8</f>
        <v>0.29565199999999997</v>
      </c>
      <c r="H4" s="2">
        <f>Summary40011000!$D$9</f>
        <v>0.689805</v>
      </c>
      <c r="I4" s="2">
        <f>Summary40011000!$D$10</f>
        <v>0.63833899999999999</v>
      </c>
      <c r="J4" s="2">
        <f>Summary40011000!$D$11</f>
        <v>1.129454</v>
      </c>
      <c r="K4" s="2">
        <f>Summary40011000!$D$12</f>
        <v>0.90659999999999996</v>
      </c>
      <c r="L4" s="2">
        <f>Summary40011000!$D$13</f>
        <v>2.4954999999999998</v>
      </c>
      <c r="M4" s="2">
        <f>Summary40011000!$D$14</f>
        <v>2.98305</v>
      </c>
      <c r="N4" s="2">
        <f>Summary40011000!$D$15</f>
        <v>5.0693000000000001</v>
      </c>
      <c r="O4" s="2">
        <f>Summary40011000!$D$16</f>
        <v>5.621569</v>
      </c>
      <c r="P4" s="2">
        <f>Summary40011000!$D$17</f>
        <v>2.9297580000000001</v>
      </c>
      <c r="Q4" s="2">
        <f>Summary40011000!$D$18</f>
        <v>1.4422999999999999</v>
      </c>
      <c r="R4" s="2">
        <f>Summary40011000!$D$19</f>
        <v>0.42111999999999999</v>
      </c>
      <c r="S4" s="2">
        <f>Summary40011000!$D$20</f>
        <v>0.19999999999999998</v>
      </c>
      <c r="T4" s="2">
        <f>Summary40011000!$D$21</f>
        <v>0.33449999999999996</v>
      </c>
      <c r="U4" s="2">
        <f>Summary40011000!$D$22</f>
        <v>0.76</v>
      </c>
      <c r="V4" s="2">
        <f>Summary40011000!$D$23</f>
        <v>1.01</v>
      </c>
      <c r="W4" s="2">
        <f>Summary40011000!$D$24</f>
        <v>1.0999999999999999</v>
      </c>
      <c r="X4" s="2">
        <f>Summary40011000!$D$25</f>
        <v>0.100021</v>
      </c>
      <c r="Y4" s="2">
        <f>Summary40011000!$D$26</f>
        <v>2.5131000000000001E-2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0.292875</v>
      </c>
      <c r="E5" s="2">
        <f>Summary40011000!$E$6</f>
        <v>1.2437E-2</v>
      </c>
      <c r="F5" s="2">
        <f>Summary40011000!$E$7</f>
        <v>9.9039999999999989E-2</v>
      </c>
      <c r="G5" s="2">
        <f>Summary40011000!$E$8</f>
        <v>4.0794999999999998E-2</v>
      </c>
      <c r="H5" s="2">
        <f>Summary40011000!$E$9</f>
        <v>2.1526E-2</v>
      </c>
      <c r="I5" s="2">
        <f>Summary40011000!$E$10</f>
        <v>7.3587E-2</v>
      </c>
      <c r="J5" s="2">
        <f>Summary40011000!$E$11</f>
        <v>3.637E-3</v>
      </c>
      <c r="K5" s="2">
        <f>Summary40011000!$E$12</f>
        <v>3.5999999999999999E-3</v>
      </c>
      <c r="L5" s="2">
        <f>Summary40011000!$E$13</f>
        <v>0.28849999999999998</v>
      </c>
      <c r="M5" s="2">
        <f>Summary40011000!$E$14</f>
        <v>0.66437899999999994</v>
      </c>
      <c r="N5" s="2">
        <f>Summary40011000!$E$15</f>
        <v>0.84187999999999996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4.8000000000000001E-5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Argentina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0.25431500000000001</v>
      </c>
      <c r="H6" s="2">
        <f>Summary40011000!$F$9</f>
        <v>2.0159999999999997E-2</v>
      </c>
      <c r="I6" s="2">
        <f>Summary40011000!$F$10</f>
        <v>0</v>
      </c>
      <c r="J6" s="2">
        <f>Summary40011000!$F$11</f>
        <v>0.12096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Australia</v>
      </c>
      <c r="B7" s="2">
        <f>Summary40011000!$G$3</f>
        <v>1.4374999999999999E-2</v>
      </c>
      <c r="C7" s="2">
        <f>Summary40011000!$G$4</f>
        <v>1.6397999999999999E-2</v>
      </c>
      <c r="D7" s="2">
        <f>Summary40011000!$G$5</f>
        <v>2.062E-3</v>
      </c>
      <c r="E7" s="2">
        <f>Summary40011000!$G$6</f>
        <v>9.186999999999999E-3</v>
      </c>
      <c r="F7" s="2">
        <f>Summary40011000!$G$7</f>
        <v>6.4826999999999996E-2</v>
      </c>
      <c r="G7" s="2">
        <f>Summary40011000!$G$8</f>
        <v>4.0999999999999995E-3</v>
      </c>
      <c r="H7" s="2">
        <f>Summary40011000!$G$9</f>
        <v>5.2499999999999995E-3</v>
      </c>
      <c r="I7" s="2">
        <f>Summary40011000!$G$10</f>
        <v>2.0118999999999998E-2</v>
      </c>
      <c r="J7" s="2">
        <f>Summary40011000!$G$11</f>
        <v>9.929099999999999E-2</v>
      </c>
      <c r="K7" s="2">
        <f>Summary40011000!$G$12</f>
        <v>7.5939999999999994E-2</v>
      </c>
      <c r="L7" s="2">
        <f>Summary40011000!$G$13</f>
        <v>7.6509999999999998E-3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9.9999999999999995E-7</v>
      </c>
      <c r="S7" s="2">
        <f>Summary40011000!$G$20</f>
        <v>0</v>
      </c>
      <c r="T7" s="2">
        <f>Summary40011000!$G$21</f>
        <v>2.4999999999999998E-5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8.34E-4</v>
      </c>
      <c r="Z7" s="2">
        <f>Summary40011000!$G$27</f>
        <v>0</v>
      </c>
    </row>
    <row r="8" spans="1:26" x14ac:dyDescent="0.25">
      <c r="A8" t="str">
        <f>Summary40011000!$H$2</f>
        <v>Brazil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0.1008</v>
      </c>
      <c r="F8" s="2">
        <f>Summary40011000!$H$7</f>
        <v>0.37533899999999998</v>
      </c>
      <c r="G8" s="2">
        <f>Summary40011000!$H$8</f>
        <v>0</v>
      </c>
      <c r="H8" s="2">
        <f>Summary40011000!$H$9</f>
        <v>0</v>
      </c>
      <c r="I8" s="2">
        <f>Summary40011000!$H$10</f>
        <v>5.4802999999999998E-2</v>
      </c>
      <c r="J8" s="2">
        <f>Summary40011000!$H$11</f>
        <v>0.2016</v>
      </c>
      <c r="K8" s="2">
        <f>Summary40011000!$H$12</f>
        <v>0.73758499999999994</v>
      </c>
      <c r="L8" s="2">
        <f>Summary40011000!$H$13</f>
        <v>0.35968800000000001</v>
      </c>
      <c r="M8" s="2">
        <f>Summary40011000!$H$14</f>
        <v>0.18064</v>
      </c>
      <c r="N8" s="2">
        <f>Summary40011000!$H$15</f>
        <v>8.6069999999999994E-2</v>
      </c>
      <c r="O8" s="2">
        <f>Summary40011000!$H$16</f>
        <v>1.2829999999999999</v>
      </c>
      <c r="P8" s="2">
        <f>Summary40011000!$H$17</f>
        <v>1.30426</v>
      </c>
      <c r="Q8" s="2">
        <f>Summary40011000!$H$18</f>
        <v>1.0999999999999999</v>
      </c>
      <c r="R8" s="2">
        <f>Summary40011000!$H$19</f>
        <v>1.3199999999999998</v>
      </c>
      <c r="S8" s="2">
        <f>Summary40011000!$H$20</f>
        <v>0.19999999999999998</v>
      </c>
      <c r="T8" s="2">
        <f>Summary40011000!$H$21</f>
        <v>9.9999999999999992E-2</v>
      </c>
      <c r="U8" s="2">
        <f>Summary40011000!$H$22</f>
        <v>0.45999999999999996</v>
      </c>
      <c r="V8" s="2">
        <f>Summary40011000!$H$23</f>
        <v>6.4500000000000002E-2</v>
      </c>
      <c r="W8" s="2">
        <f>Summary40011000!$H$24</f>
        <v>0.1075</v>
      </c>
      <c r="X8" s="2">
        <f>Summary40011000!$H$25</f>
        <v>0.60149999999999992</v>
      </c>
      <c r="Y8" s="2">
        <f>Summary40011000!$H$26</f>
        <v>0.53749999999999998</v>
      </c>
      <c r="Z8" s="2">
        <f>Summary40011000!$H$27</f>
        <v>0</v>
      </c>
    </row>
    <row r="9" spans="1:26" x14ac:dyDescent="0.25">
      <c r="A9" t="str">
        <f>Summary40011000!$I$2</f>
        <v>Canada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0.31526999999999999</v>
      </c>
      <c r="I9" s="2">
        <f>Summary40011000!$I$10</f>
        <v>0.48421999999999998</v>
      </c>
      <c r="J9" s="2">
        <f>Summary40011000!$I$11</f>
        <v>4.0319999999999995E-2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0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4.9999999999999996E-6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Chile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1.107E-2</v>
      </c>
      <c r="G10" s="2">
        <f>Summary40011000!$J$8</f>
        <v>2.0159999999999997E-2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Colombia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0.14112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Egypt</v>
      </c>
      <c r="B12" s="2">
        <f>Summary40011000!$L$3</f>
        <v>0</v>
      </c>
      <c r="C12" s="2">
        <f>Summary40011000!$L$4</f>
        <v>0</v>
      </c>
      <c r="D12" s="2">
        <f>Summary40011000!$L$5</f>
        <v>0.18960099999999999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0.34361202134574143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2.1489999999999999E-2</v>
      </c>
      <c r="Q12" s="2">
        <f>Summary40011000!$L$18</f>
        <v>0.14385499999999998</v>
      </c>
      <c r="R12" s="2">
        <f>Summary40011000!$L$19</f>
        <v>0.22</v>
      </c>
      <c r="S12" s="2">
        <f>Summary40011000!$L$20</f>
        <v>0</v>
      </c>
      <c r="T12" s="2">
        <f>Summary40011000!$L$21</f>
        <v>0.17199999999999999</v>
      </c>
      <c r="U12" s="2">
        <f>Summary40011000!$L$22</f>
        <v>7.9044354250954046E-2</v>
      </c>
      <c r="V12" s="2">
        <f>Summary40011000!$L$23</f>
        <v>0.17199999999999999</v>
      </c>
      <c r="W12" s="2">
        <f>Summary40011000!$L$24</f>
        <v>0.129</v>
      </c>
      <c r="X12" s="2">
        <f>Summary40011000!$L$25</f>
        <v>0</v>
      </c>
      <c r="Y12" s="2">
        <f>Summary40011000!$L$26</f>
        <v>8.5999999999999993E-2</v>
      </c>
      <c r="Z12" s="2">
        <f>Summary40011000!$L$27</f>
        <v>0</v>
      </c>
    </row>
    <row r="13" spans="1:26" x14ac:dyDescent="0.25">
      <c r="A13" t="str">
        <f>Summary40011000!$M$2</f>
        <v>India</v>
      </c>
      <c r="B13" s="2">
        <f>Summary40011000!$M$3</f>
        <v>0</v>
      </c>
      <c r="C13" s="2">
        <f>Summary40011000!$M$4</f>
        <v>0</v>
      </c>
      <c r="D13" s="2">
        <f>Summary40011000!$M$5</f>
        <v>0.155339</v>
      </c>
      <c r="E13" s="2">
        <f>Summary40011000!$M$6</f>
        <v>2.2792E-2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0.23666299999999998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4.0518999999999999E-2</v>
      </c>
      <c r="P13" s="2">
        <f>Summary40011000!$M$17</f>
        <v>0.93224999999999991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0</v>
      </c>
      <c r="V13" s="2">
        <f>Summary40011000!$M$23</f>
        <v>0.126</v>
      </c>
      <c r="W13" s="2">
        <f>Summary40011000!$M$24</f>
        <v>0.315</v>
      </c>
      <c r="X13" s="2">
        <f>Summary40011000!$M$25</f>
        <v>0.189</v>
      </c>
      <c r="Y13" s="2">
        <f>Summary40011000!$M$26</f>
        <v>8.3999999999999991E-2</v>
      </c>
      <c r="Z13" s="2">
        <f>Summary40011000!$M$27</f>
        <v>0</v>
      </c>
    </row>
    <row r="14" spans="1:26" x14ac:dyDescent="0.25">
      <c r="A14" t="str">
        <f>Summary40011000!$N$2</f>
        <v>Iran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4.3470999999999996E-2</v>
      </c>
      <c r="I14" s="2">
        <f>Summary40011000!$N$10</f>
        <v>2.1687999999999999E-2</v>
      </c>
      <c r="J14" s="2">
        <f>Summary40011000!$N$11</f>
        <v>0</v>
      </c>
      <c r="K14" s="2">
        <f>Summary40011000!$N$12</f>
        <v>0</v>
      </c>
      <c r="L14" s="2">
        <f>Summary40011000!$N$13</f>
        <v>0</v>
      </c>
      <c r="M14" s="2">
        <f>Summary40011000!$N$14</f>
        <v>0</v>
      </c>
      <c r="N14" s="2">
        <f>Summary40011000!$N$15</f>
        <v>0</v>
      </c>
      <c r="O14" s="2">
        <f>Summary40011000!$N$16</f>
        <v>6.0479999999999999E-2</v>
      </c>
      <c r="P14" s="2">
        <f>Summary40011000!$N$17</f>
        <v>0.4032</v>
      </c>
      <c r="Q14" s="2">
        <f>Summary40011000!$N$18</f>
        <v>0</v>
      </c>
      <c r="R14" s="2">
        <f>Summary40011000!$N$19</f>
        <v>0</v>
      </c>
      <c r="S14" s="2">
        <f>Summary40011000!$N$20</f>
        <v>0</v>
      </c>
      <c r="T14" s="2">
        <f>Summary40011000!$N$21</f>
        <v>0</v>
      </c>
      <c r="U14" s="2">
        <f>Summary40011000!$N$22</f>
        <v>0</v>
      </c>
      <c r="V14" s="2">
        <f>Summary40011000!$N$23</f>
        <v>0</v>
      </c>
      <c r="W14" s="2">
        <f>Summary40011000!$N$24</f>
        <v>0</v>
      </c>
      <c r="X14" s="2">
        <f>Summary40011000!$N$25</f>
        <v>0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Israel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0</v>
      </c>
      <c r="I15" s="2">
        <f>Summary40011000!$O$10</f>
        <v>0</v>
      </c>
      <c r="J15" s="2">
        <f>Summary40011000!$O$11</f>
        <v>0</v>
      </c>
      <c r="K15" s="2">
        <f>Summary40011000!$O$12</f>
        <v>0</v>
      </c>
      <c r="L15" s="2">
        <f>Summary40011000!$O$13</f>
        <v>0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Japan</v>
      </c>
      <c r="B16" s="2">
        <f>Summary40011000!$P$3</f>
        <v>0.14471799999999999</v>
      </c>
      <c r="C16" s="2">
        <f>Summary40011000!$P$4</f>
        <v>0.43212499999999998</v>
      </c>
      <c r="D16" s="2">
        <f>Summary40011000!$P$5</f>
        <v>0.22865199999999999</v>
      </c>
      <c r="E16" s="2">
        <f>Summary40011000!$P$6</f>
        <v>0.240171</v>
      </c>
      <c r="F16" s="2">
        <f>Summary40011000!$P$7</f>
        <v>0.114327</v>
      </c>
      <c r="G16" s="2">
        <f>Summary40011000!$P$8</f>
        <v>0.14699399999999999</v>
      </c>
      <c r="H16" s="2">
        <f>Summary40011000!$P$9</f>
        <v>0.44081399999999998</v>
      </c>
      <c r="I16" s="2">
        <f>Summary40011000!$P$10</f>
        <v>0.64558300000000002</v>
      </c>
      <c r="J16" s="2">
        <f>Summary40011000!$P$11</f>
        <v>0.82084000000000001</v>
      </c>
      <c r="K16" s="2">
        <f>Summary40011000!$P$12</f>
        <v>0.10874499999999999</v>
      </c>
      <c r="L16" s="2">
        <f>Summary40011000!$P$13</f>
        <v>3.9031999999999997E-2</v>
      </c>
      <c r="M16" s="2">
        <f>Summary40011000!$P$14</f>
        <v>3.6128E-2</v>
      </c>
      <c r="N16" s="2">
        <f>Summary40011000!$P$15</f>
        <v>0.31820499999999996</v>
      </c>
      <c r="O16" s="2">
        <f>Summary40011000!$P$16</f>
        <v>6.0000000000000002E-6</v>
      </c>
      <c r="P16" s="2">
        <f>Summary40011000!$P$17</f>
        <v>5.1606163646303052E-5</v>
      </c>
      <c r="Q16" s="2">
        <f>Summary40011000!$P$18</f>
        <v>1.9999999999999999E-6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7.0871934324195282E-6</v>
      </c>
      <c r="V16" s="2">
        <f>Summary40011000!$P$23</f>
        <v>9.9999999999999995E-7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Korea, South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0.29256199999999999</v>
      </c>
      <c r="F17" s="2">
        <f>Summary40011000!$Q$7</f>
        <v>0.56775699999999996</v>
      </c>
      <c r="G17" s="2">
        <f>Summary40011000!$Q$8</f>
        <v>0.44539999999999996</v>
      </c>
      <c r="H17" s="2">
        <f>Summary40011000!$Q$9</f>
        <v>0.924647</v>
      </c>
      <c r="I17" s="2">
        <f>Summary40011000!$Q$10</f>
        <v>0.34929299999999996</v>
      </c>
      <c r="J17" s="2">
        <f>Summary40011000!$Q$11</f>
        <v>0.77334899999999995</v>
      </c>
      <c r="K17" s="2">
        <f>Summary40011000!$Q$12</f>
        <v>0</v>
      </c>
      <c r="L17" s="2">
        <f>Summary40011000!$Q$13</f>
        <v>0.71244299999999994</v>
      </c>
      <c r="M17" s="2">
        <f>Summary40011000!$Q$14</f>
        <v>0</v>
      </c>
      <c r="N17" s="2">
        <f>Summary40011000!$Q$15</f>
        <v>0.36035999999999996</v>
      </c>
      <c r="O17" s="2">
        <f>Summary40011000!$Q$16</f>
        <v>0.1176</v>
      </c>
      <c r="P17" s="2">
        <f>Summary40011000!$Q$17</f>
        <v>0.74205999999999994</v>
      </c>
      <c r="Q17" s="2">
        <f>Summary40011000!$Q$18</f>
        <v>0.31176499999999996</v>
      </c>
      <c r="R17" s="2">
        <f>Summary40011000!$Q$19</f>
        <v>0.33599999999999997</v>
      </c>
      <c r="S17" s="2">
        <f>Summary40011000!$Q$20</f>
        <v>0</v>
      </c>
      <c r="T17" s="2">
        <f>Summary40011000!$Q$21</f>
        <v>1.6E-2</v>
      </c>
      <c r="U17" s="2">
        <f>Summary40011000!$Q$22</f>
        <v>5.4999999999999995E-5</v>
      </c>
      <c r="V17" s="2">
        <f>Summary40011000!$Q$23</f>
        <v>1.2799999999999999E-3</v>
      </c>
      <c r="W17" s="2">
        <f>Summary40011000!$Q$24</f>
        <v>0</v>
      </c>
      <c r="X17" s="2">
        <f>Summary40011000!$Q$25</f>
        <v>0</v>
      </c>
      <c r="Y17" s="2">
        <f>Summary40011000!$Q$26</f>
        <v>2.9E-5</v>
      </c>
      <c r="Z17" s="2">
        <f>Summary40011000!$Q$27</f>
        <v>0</v>
      </c>
    </row>
    <row r="18" spans="1:26" x14ac:dyDescent="0.25">
      <c r="A18" t="str">
        <f>Summary40011000!$R$2</f>
        <v>Malaysia</v>
      </c>
      <c r="B18" s="2">
        <f>Summary40011000!$R$3</f>
        <v>0.16405</v>
      </c>
      <c r="C18" s="2">
        <f>Summary40011000!$R$4</f>
        <v>0.41</v>
      </c>
      <c r="D18" s="2">
        <f>Summary40011000!$R$5</f>
        <v>0.11199999999999999</v>
      </c>
      <c r="E18" s="2">
        <f>Summary40011000!$R$6</f>
        <v>4.6995999999999996E-2</v>
      </c>
      <c r="F18" s="2">
        <f>Summary40011000!$R$7</f>
        <v>0.71895999999999993</v>
      </c>
      <c r="G18" s="2">
        <f>Summary40011000!$R$8</f>
        <v>0.37246799999999997</v>
      </c>
      <c r="H18" s="2">
        <f>Summary40011000!$R$9</f>
        <v>0.29993999999999998</v>
      </c>
      <c r="I18" s="2">
        <f>Summary40011000!$R$10</f>
        <v>0.918709</v>
      </c>
      <c r="J18" s="2">
        <f>Summary40011000!$R$11</f>
        <v>0.101991</v>
      </c>
      <c r="K18" s="2">
        <f>Summary40011000!$R$12</f>
        <v>0</v>
      </c>
      <c r="L18" s="2">
        <f>Summary40011000!$R$13</f>
        <v>0.36</v>
      </c>
      <c r="M18" s="2">
        <f>Summary40011000!$R$14</f>
        <v>1.9999999999999999E-6</v>
      </c>
      <c r="N18" s="2">
        <f>Summary40011000!$R$15</f>
        <v>2.4999999999999998E-2</v>
      </c>
      <c r="O18" s="2">
        <f>Summary40011000!$R$16</f>
        <v>0.76560499999999998</v>
      </c>
      <c r="P18" s="2">
        <f>Summary40011000!$R$17</f>
        <v>1.262729</v>
      </c>
      <c r="Q18" s="2">
        <f>Summary40011000!$R$18</f>
        <v>1.2655889999999999</v>
      </c>
      <c r="R18" s="2">
        <f>Summary40011000!$R$19</f>
        <v>5.0044999999999999E-2</v>
      </c>
      <c r="S18" s="2">
        <f>Summary40011000!$R$20</f>
        <v>0</v>
      </c>
      <c r="T18" s="2">
        <f>Summary40011000!$R$21</f>
        <v>0</v>
      </c>
      <c r="U18" s="2">
        <f>Summary40011000!$R$22</f>
        <v>0</v>
      </c>
      <c r="V18" s="2">
        <f>Summary40011000!$R$23</f>
        <v>0</v>
      </c>
      <c r="W18" s="2">
        <f>Summary40011000!$R$24</f>
        <v>4.2841999999999998E-2</v>
      </c>
      <c r="X18" s="2">
        <f>Summary40011000!$R$25</f>
        <v>0</v>
      </c>
      <c r="Y18" s="2">
        <f>Summary40011000!$R$26</f>
        <v>1.8E-5</v>
      </c>
      <c r="Z18" s="2">
        <f>Summary40011000!$R$27</f>
        <v>0</v>
      </c>
    </row>
    <row r="19" spans="1:26" x14ac:dyDescent="0.25">
      <c r="A19" t="str">
        <f>Summary40011000!$S$2</f>
        <v>Mexico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4.0319999999999995E-2</v>
      </c>
      <c r="J19" s="2">
        <f>Summary40011000!$S$11</f>
        <v>8.234E-3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Pakistan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3.8850999999999997E-2</v>
      </c>
      <c r="F20" s="2">
        <f>Summary40011000!$T$7</f>
        <v>1.6399999999999998E-2</v>
      </c>
      <c r="G20" s="2">
        <f>Summary40011000!$T$8</f>
        <v>4.8000000000000001E-2</v>
      </c>
      <c r="H20" s="2">
        <f>Summary40011000!$T$9</f>
        <v>9.4879999999999992E-2</v>
      </c>
      <c r="I20" s="2">
        <f>Summary40011000!$T$10</f>
        <v>3.2000000000000001E-2</v>
      </c>
      <c r="J20" s="2">
        <f>Summary40011000!$T$11</f>
        <v>0.2016</v>
      </c>
      <c r="K20" s="2">
        <f>Summary40011000!$T$12</f>
        <v>0</v>
      </c>
      <c r="L20" s="2">
        <f>Summary40011000!$T$13</f>
        <v>0.2016</v>
      </c>
      <c r="M20" s="2">
        <f>Summary40011000!$T$14</f>
        <v>0</v>
      </c>
      <c r="N20" s="2">
        <f>Summary40011000!$T$15</f>
        <v>0</v>
      </c>
      <c r="O20" s="2">
        <f>Summary40011000!$T$16</f>
        <v>0.16127999999999998</v>
      </c>
      <c r="P20" s="2">
        <f>Summary40011000!$T$17</f>
        <v>1.29376</v>
      </c>
      <c r="Q20" s="2">
        <f>Summary40011000!$T$18</f>
        <v>0.1447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2.52E-2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Peru</v>
      </c>
      <c r="B21" s="2">
        <f>Summary40011000!$U$3</f>
        <v>0</v>
      </c>
      <c r="C21" s="2">
        <f>Summary40011000!$U$4</f>
        <v>0</v>
      </c>
      <c r="D21" s="2">
        <f>Summary40011000!$U$5</f>
        <v>0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0</v>
      </c>
      <c r="J21" s="2">
        <f>Summary40011000!$U$11</f>
        <v>0</v>
      </c>
      <c r="K21" s="2">
        <f>Summary40011000!$U$12</f>
        <v>0</v>
      </c>
      <c r="L21" s="2">
        <f>Summary40011000!$U$13</f>
        <v>0</v>
      </c>
      <c r="M21" s="2">
        <f>Summary40011000!$U$14</f>
        <v>0</v>
      </c>
      <c r="N21" s="2">
        <f>Summary40011000!$U$15</f>
        <v>0</v>
      </c>
      <c r="O21" s="2">
        <f>Summary40011000!$U$16</f>
        <v>0</v>
      </c>
      <c r="P21" s="2">
        <f>Summary40011000!$U$17</f>
        <v>0</v>
      </c>
      <c r="Q21" s="2">
        <f>Summary40011000!$U$18</f>
        <v>0</v>
      </c>
      <c r="R21" s="2">
        <f>Summary40011000!$U$19</f>
        <v>0</v>
      </c>
      <c r="S21" s="2">
        <f>Summary40011000!$U$20</f>
        <v>0</v>
      </c>
      <c r="T21" s="2">
        <f>Summary40011000!$U$21</f>
        <v>0</v>
      </c>
      <c r="U21" s="2">
        <f>Summary40011000!$U$22</f>
        <v>0</v>
      </c>
      <c r="V21" s="2">
        <f>Summary40011000!$U$23</f>
        <v>0</v>
      </c>
      <c r="W21" s="2">
        <f>Summary40011000!$U$24</f>
        <v>0</v>
      </c>
      <c r="X21" s="2">
        <f>Summary40011000!$U$25</f>
        <v>0</v>
      </c>
      <c r="Y21" s="2">
        <f>Summary40011000!$U$26</f>
        <v>0</v>
      </c>
      <c r="Z21" s="2">
        <f>Summary40011000!$U$27</f>
        <v>0</v>
      </c>
    </row>
    <row r="22" spans="1:26" x14ac:dyDescent="0.25">
      <c r="A22" t="str">
        <f>Summary40011000!$V$2</f>
        <v>Philippines</v>
      </c>
      <c r="B22" s="2">
        <f>Summary40011000!$V$3</f>
        <v>1.3375E-2</v>
      </c>
      <c r="C22" s="2">
        <f>Summary40011000!$V$4</f>
        <v>0.21260899999999999</v>
      </c>
      <c r="D22" s="2">
        <f>Summary40011000!$V$5</f>
        <v>2.6249999999999997E-3</v>
      </c>
      <c r="E22" s="2">
        <f>Summary40011000!$V$6</f>
        <v>7.8143999999999991E-2</v>
      </c>
      <c r="F22" s="2">
        <f>Summary40011000!$V$7</f>
        <v>0</v>
      </c>
      <c r="G22" s="2">
        <f>Summary40011000!$V$8</f>
        <v>5.3949778436856496E-3</v>
      </c>
      <c r="H22" s="2">
        <f>Summary40011000!$V$9</f>
        <v>2.1349999999999997E-3</v>
      </c>
      <c r="I22" s="2">
        <f>Summary40011000!$V$10</f>
        <v>0.12837099999999999</v>
      </c>
      <c r="J22" s="2">
        <f>Summary40011000!$V$11</f>
        <v>0</v>
      </c>
      <c r="K22" s="2">
        <f>Summary40011000!$V$12</f>
        <v>5.5999999999999999E-5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Russian Federation</v>
      </c>
      <c r="B23" s="2">
        <f>Summary40011000!$W$3</f>
        <v>0</v>
      </c>
      <c r="C23" s="2">
        <f>Summary40011000!$W$4</f>
        <v>0</v>
      </c>
      <c r="D23" s="2">
        <f>Summary40011000!$W$5</f>
        <v>0.1008</v>
      </c>
      <c r="E23" s="2">
        <f>Summary40011000!$W$6</f>
        <v>0</v>
      </c>
      <c r="F23" s="2">
        <f>Summary40011000!$W$7</f>
        <v>0.1968</v>
      </c>
      <c r="G23" s="2">
        <f>Summary40011000!$W$8</f>
        <v>0</v>
      </c>
      <c r="H23" s="2">
        <f>Summary40011000!$W$9</f>
        <v>0</v>
      </c>
      <c r="I23" s="2">
        <f>Summary40011000!$W$10</f>
        <v>5.0000999999999997E-2</v>
      </c>
      <c r="J23" s="2">
        <f>Summary40011000!$W$11</f>
        <v>0.10983599999999999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Singapore</v>
      </c>
      <c r="B24" s="2">
        <f>Summary40011000!$X$3</f>
        <v>3.4944999999999997E-2</v>
      </c>
      <c r="C24" s="2">
        <f>Summary40011000!$X$4</f>
        <v>2.6115173860890295E-2</v>
      </c>
      <c r="D24" s="2">
        <f>Summary40011000!$X$5</f>
        <v>1.39225</v>
      </c>
      <c r="E24" s="2">
        <f>Summary40011000!$X$6</f>
        <v>5.8471999999999996E-2</v>
      </c>
      <c r="F24" s="2">
        <f>Summary40011000!$X$7</f>
        <v>0.12585399999999999</v>
      </c>
      <c r="G24" s="2">
        <f>Summary40011000!$X$8</f>
        <v>0.166827</v>
      </c>
      <c r="H24" s="2">
        <f>Summary40011000!$X$9</f>
        <v>7.676899999999999E-2</v>
      </c>
      <c r="I24" s="2">
        <f>Summary40011000!$X$10</f>
        <v>0.43441999999999997</v>
      </c>
      <c r="J24" s="2">
        <f>Summary40011000!$X$11</f>
        <v>0.203348</v>
      </c>
      <c r="K24" s="2">
        <f>Summary40011000!$X$12</f>
        <v>0.14114599999999999</v>
      </c>
      <c r="L24" s="2">
        <f>Summary40011000!$X$13</f>
        <v>0.12452299999999999</v>
      </c>
      <c r="M24" s="2">
        <f>Summary40011000!$X$14</f>
        <v>2.6930000000000001E-3</v>
      </c>
      <c r="N24" s="2">
        <f>Summary40011000!$X$15</f>
        <v>1.7523E-2</v>
      </c>
      <c r="O24" s="2">
        <f>Summary40011000!$X$16</f>
        <v>0</v>
      </c>
      <c r="P24" s="2">
        <f>Summary40011000!$X$17</f>
        <v>0.181448</v>
      </c>
      <c r="Q24" s="2">
        <f>Summary40011000!$X$18</f>
        <v>9.9999999999999995E-7</v>
      </c>
      <c r="R24" s="2">
        <f>Summary40011000!$X$19</f>
        <v>0</v>
      </c>
      <c r="S24" s="2">
        <f>Summary40011000!$X$20</f>
        <v>1.0722549252299731E-4</v>
      </c>
      <c r="T24" s="2">
        <f>Summary40011000!$X$21</f>
        <v>0</v>
      </c>
      <c r="U24" s="2">
        <f>Summary40011000!$X$22</f>
        <v>2.8E-5</v>
      </c>
      <c r="V24" s="2">
        <f>Summary40011000!$X$23</f>
        <v>1.1E-5</v>
      </c>
      <c r="W24" s="2">
        <f>Summary40011000!$X$24</f>
        <v>4.8999999999999998E-5</v>
      </c>
      <c r="X24" s="2">
        <f>Summary40011000!$X$25</f>
        <v>1.95E-4</v>
      </c>
      <c r="Y24" s="2">
        <f>Summary40011000!$X$26</f>
        <v>1.03E-4</v>
      </c>
      <c r="Z24" s="2">
        <f>Summary40011000!$X$27</f>
        <v>0</v>
      </c>
    </row>
    <row r="25" spans="1:26" x14ac:dyDescent="0.25">
      <c r="A25" t="str">
        <f>Summary40011000!$Y$2</f>
        <v>South Africa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1.1E-5</v>
      </c>
      <c r="J25" s="2">
        <f>Summary40011000!$Y$11</f>
        <v>8.0693000000000001E-2</v>
      </c>
      <c r="K25" s="2">
        <f>Summary40011000!$Y$12</f>
        <v>0</v>
      </c>
      <c r="L25" s="2">
        <f>Summary40011000!$Y$13</f>
        <v>0</v>
      </c>
      <c r="M25" s="2">
        <f>Summary40011000!$Y$14</f>
        <v>0</v>
      </c>
      <c r="N25" s="2">
        <f>Summary40011000!$Y$15</f>
        <v>6.0479999999999999E-2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Southern African Customs Union</v>
      </c>
      <c r="B26" s="2">
        <f>Summary40011000!$Z$3</f>
        <v>0</v>
      </c>
      <c r="C26" s="2">
        <f>Summary40011000!$Z$4</f>
        <v>0</v>
      </c>
      <c r="D26" s="2">
        <f>Summary40011000!$Z$5</f>
        <v>0</v>
      </c>
      <c r="E26" s="2">
        <f>Summary40011000!$Z$6</f>
        <v>0</v>
      </c>
      <c r="F26" s="2">
        <f>Summary40011000!$Z$7</f>
        <v>0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Sri Lanka</v>
      </c>
      <c r="B27" s="2">
        <f>Summary40011000!$AA$3</f>
        <v>0</v>
      </c>
      <c r="C27" s="2">
        <f>Summary40011000!$AA$4</f>
        <v>3.6151999999999997E-2</v>
      </c>
      <c r="D27" s="2">
        <f>Summary40011000!$AA$5</f>
        <v>0</v>
      </c>
      <c r="E27" s="2">
        <f>Summary40011000!$AA$6</f>
        <v>0</v>
      </c>
      <c r="F27" s="2">
        <f>Summary40011000!$AA$7</f>
        <v>0</v>
      </c>
      <c r="G27" s="2">
        <f>Summary40011000!$AA$8</f>
        <v>0</v>
      </c>
      <c r="H27" s="2">
        <f>Summary40011000!$AA$9</f>
        <v>5.44E-4</v>
      </c>
      <c r="I27" s="2">
        <f>Summary40011000!$AA$10</f>
        <v>0.105</v>
      </c>
      <c r="J27" s="2">
        <f>Summary40011000!$AA$11</f>
        <v>0</v>
      </c>
      <c r="K27" s="2">
        <f>Summary40011000!$AA$12</f>
        <v>0</v>
      </c>
      <c r="L27" s="2">
        <f>Summary40011000!$AA$13</f>
        <v>0</v>
      </c>
      <c r="M27" s="2">
        <f>Summary40011000!$AA$14</f>
        <v>0</v>
      </c>
      <c r="N27" s="2">
        <f>Summary40011000!$AA$15</f>
        <v>0</v>
      </c>
      <c r="O27" s="2">
        <f>Summary40011000!$AA$16</f>
        <v>0</v>
      </c>
      <c r="P27" s="2">
        <f>Summary40011000!$AA$17</f>
        <v>0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Taiwan</v>
      </c>
      <c r="B28" s="2">
        <f>Summary40011000!$AB$3</f>
        <v>9.6869999999999994E-3</v>
      </c>
      <c r="C28" s="2">
        <f>Summary40011000!$AB$4</f>
        <v>7.1999999999999995E-2</v>
      </c>
      <c r="D28" s="2">
        <f>Summary40011000!$AB$5</f>
        <v>0</v>
      </c>
      <c r="E28" s="2">
        <f>Summary40011000!$AB$6</f>
        <v>5.4303999999999998E-2</v>
      </c>
      <c r="F28" s="2">
        <f>Summary40011000!$AB$7</f>
        <v>3.0317999999999998E-2</v>
      </c>
      <c r="G28" s="2">
        <f>Summary40011000!$AB$8</f>
        <v>3.9999999999999996E-5</v>
      </c>
      <c r="H28" s="2">
        <f>Summary40011000!$AB$9</f>
        <v>0.148503</v>
      </c>
      <c r="I28" s="2">
        <f>Summary40011000!$AB$10</f>
        <v>0.35441299999999998</v>
      </c>
      <c r="J28" s="2">
        <f>Summary40011000!$AB$11</f>
        <v>0.28357199999999999</v>
      </c>
      <c r="K28" s="2">
        <f>Summary40011000!$AB$12</f>
        <v>2.7324999999999999E-2</v>
      </c>
      <c r="L28" s="2">
        <f>Summary40011000!$AB$13</f>
        <v>0</v>
      </c>
      <c r="M28" s="2">
        <f>Summary40011000!$AB$14</f>
        <v>0</v>
      </c>
      <c r="N28" s="2">
        <f>Summary40011000!$AB$15</f>
        <v>1.9999999999999999E-6</v>
      </c>
      <c r="O28" s="2">
        <f>Summary40011000!$AB$16</f>
        <v>1.7999999999999999E-2</v>
      </c>
      <c r="P28" s="2">
        <f>Summary40011000!$AB$17</f>
        <v>4.0702999999999996E-2</v>
      </c>
      <c r="Q28" s="2">
        <f>Summary40011000!$AB$18</f>
        <v>3.5399999999999999E-4</v>
      </c>
      <c r="R28" s="2">
        <f>Summary40011000!$AB$19</f>
        <v>0</v>
      </c>
      <c r="S28" s="2">
        <f>Summary40011000!$AB$20</f>
        <v>0</v>
      </c>
      <c r="T28" s="2">
        <f>Summary40011000!$AB$21</f>
        <v>0</v>
      </c>
      <c r="U28" s="2">
        <f>Summary40011000!$AB$22</f>
        <v>0</v>
      </c>
      <c r="V28" s="2">
        <f>Summary40011000!$AB$23</f>
        <v>0</v>
      </c>
      <c r="W28" s="2">
        <f>Summary40011000!$AB$24</f>
        <v>0</v>
      </c>
      <c r="X28" s="2">
        <f>Summary40011000!$AB$25</f>
        <v>0</v>
      </c>
      <c r="Y28" s="2">
        <f>Summary40011000!$AB$26</f>
        <v>0</v>
      </c>
      <c r="Z28" s="2">
        <f>Summary40011000!$AB$27</f>
        <v>0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0.32799999999999996</v>
      </c>
      <c r="G29" s="2">
        <f>Summary40011000!$AC$8</f>
        <v>0</v>
      </c>
      <c r="H29" s="2">
        <f>Summary40011000!$AC$9</f>
        <v>6.0479999999999999E-2</v>
      </c>
      <c r="I29" s="2">
        <f>Summary40011000!$AC$10</f>
        <v>1.9199999999999998E-2</v>
      </c>
      <c r="J29" s="2">
        <f>Summary40011000!$AC$11</f>
        <v>0.38303999999999999</v>
      </c>
      <c r="K29" s="2">
        <f>Summary40011000!$AC$12</f>
        <v>0</v>
      </c>
      <c r="L29" s="2">
        <f>Summary40011000!$AC$13</f>
        <v>0</v>
      </c>
      <c r="M29" s="2">
        <f>Summary40011000!$AC$14</f>
        <v>0.29477999999999999</v>
      </c>
      <c r="N29" s="2">
        <f>Summary40011000!$AC$15</f>
        <v>0.90498999999999996</v>
      </c>
      <c r="O29" s="2">
        <f>Summary40011000!$AC$16</f>
        <v>0.80031999999999992</v>
      </c>
      <c r="P29" s="2">
        <f>Summary40011000!$AC$17</f>
        <v>1.8867589999999999</v>
      </c>
      <c r="Q29" s="2">
        <f>Summary40011000!$AC$18</f>
        <v>4.1693350000000002</v>
      </c>
      <c r="R29" s="2">
        <f>Summary40011000!$AC$19</f>
        <v>3.8036399999999997</v>
      </c>
      <c r="S29" s="2">
        <f>Summary40011000!$AC$20</f>
        <v>4.5188499999999996</v>
      </c>
      <c r="T29" s="2">
        <f>Summary40011000!$AC$21</f>
        <v>3.117</v>
      </c>
      <c r="U29" s="2">
        <f>Summary40011000!$AC$22</f>
        <v>2.4299999999999997</v>
      </c>
      <c r="V29" s="2">
        <f>Summary40011000!$AC$23</f>
        <v>2.2624999999999997</v>
      </c>
      <c r="W29" s="2">
        <f>Summary40011000!$AC$24</f>
        <v>2.1564999999999999</v>
      </c>
      <c r="X29" s="2">
        <f>Summary40011000!$AC$25</f>
        <v>2.379</v>
      </c>
      <c r="Y29" s="2">
        <f>Summary40011000!$AC$26</f>
        <v>2.3574999999999999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20.528307999999999</v>
      </c>
      <c r="C31" s="2">
        <f>Summary40011000!$AE$4</f>
        <v>17.218871999999998</v>
      </c>
      <c r="D31" s="2">
        <f>Summary40011000!$AE$5</f>
        <v>14.338113</v>
      </c>
      <c r="E31" s="2">
        <f>Summary40011000!$AE$6</f>
        <v>9.6774529999999999</v>
      </c>
      <c r="F31" s="2">
        <f>Summary40011000!$AE$7</f>
        <v>3.6551359999999997</v>
      </c>
      <c r="G31" s="2">
        <f>Summary40011000!$AE$8</f>
        <v>6.2553979999999996</v>
      </c>
      <c r="H31" s="2">
        <f>Summary40011000!$AE$9</f>
        <v>1.93286</v>
      </c>
      <c r="I31" s="2">
        <f>Summary40011000!$AE$10</f>
        <v>1.665948</v>
      </c>
      <c r="J31" s="2">
        <f>Summary40011000!$AE$11</f>
        <v>4.189959</v>
      </c>
      <c r="K31" s="2">
        <f>Summary40011000!$AE$12</f>
        <v>1.252027</v>
      </c>
      <c r="L31" s="2">
        <f>Summary40011000!$AE$13</f>
        <v>2.57742</v>
      </c>
      <c r="M31" s="2">
        <f>Summary40011000!$AE$14</f>
        <v>2.578894</v>
      </c>
      <c r="N31" s="2">
        <f>Summary40011000!$AE$15</f>
        <v>0.18270699999999998</v>
      </c>
      <c r="O31" s="2">
        <f>Summary40011000!$AE$16</f>
        <v>0.23569999999999999</v>
      </c>
      <c r="P31" s="2">
        <f>Summary40011000!$AE$17</f>
        <v>0.26730999999999999</v>
      </c>
      <c r="Q31" s="2">
        <f>Summary40011000!$AE$18</f>
        <v>8.3099999999999993E-2</v>
      </c>
      <c r="R31" s="2">
        <f>Summary40011000!$AE$19</f>
        <v>0.14845800000000001</v>
      </c>
      <c r="S31" s="2">
        <f>Summary40011000!$AE$20</f>
        <v>8.5999999999999993E-2</v>
      </c>
      <c r="T31" s="2">
        <f>Summary40011000!$AE$21</f>
        <v>0.14849999999999999</v>
      </c>
      <c r="U31" s="2">
        <f>Summary40011000!$AE$22</f>
        <v>0.86249999999999993</v>
      </c>
      <c r="V31" s="2">
        <f>Summary40011000!$AE$23</f>
        <v>1.2489999999999999</v>
      </c>
      <c r="W31" s="2">
        <f>Summary40011000!$AE$24</f>
        <v>1.1644999999999999</v>
      </c>
      <c r="X31" s="2">
        <f>Summary40011000!$AE$25</f>
        <v>0.491508</v>
      </c>
      <c r="Y31" s="2">
        <f>Summary40011000!$AE$26</f>
        <v>0.47301899999999997</v>
      </c>
      <c r="Z31" s="2">
        <f>Summary40011000!$AE$27</f>
        <v>0</v>
      </c>
    </row>
    <row r="32" spans="1:26" x14ac:dyDescent="0.25">
      <c r="A32" t="str">
        <f>Summary40011000!$AF$2</f>
        <v>Venezuela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0</v>
      </c>
      <c r="G33" s="2">
        <f>Summary40011000!$AG$8</f>
        <v>6.3939999999999997E-2</v>
      </c>
      <c r="H33" s="2">
        <f>Summary40011000!$AG$9</f>
        <v>8.4519999999999998E-2</v>
      </c>
      <c r="I33" s="2">
        <f>Summary40011000!$AG$10</f>
        <v>0</v>
      </c>
      <c r="J33" s="2">
        <f>Summary40011000!$AG$11</f>
        <v>4.6299999999999998E-4</v>
      </c>
      <c r="K33" s="2">
        <f>Summary40011000!$AG$12</f>
        <v>0</v>
      </c>
      <c r="L33" s="2">
        <f>Summary40011000!$AG$13</f>
        <v>9.9999999999999992E-2</v>
      </c>
      <c r="M33" s="2">
        <f>Summary40011000!$AG$14</f>
        <v>0</v>
      </c>
      <c r="N33" s="2">
        <f>Summary40011000!$AG$15</f>
        <v>0</v>
      </c>
      <c r="O33" s="2">
        <f>Summary40011000!$AG$16</f>
        <v>0</v>
      </c>
      <c r="P33" s="2">
        <f>Summary40011000!$AG$17</f>
        <v>0.24359999999999998</v>
      </c>
      <c r="Q33" s="2">
        <f>Summary40011000!$AG$18</f>
        <v>0.26200000000000001</v>
      </c>
      <c r="R33" s="2">
        <f>Summary40011000!$AG$19</f>
        <v>0.45949999999999996</v>
      </c>
      <c r="S33" s="2">
        <f>Summary40011000!$AG$20</f>
        <v>0.47399999999999998</v>
      </c>
      <c r="T33" s="2">
        <f>Summary40011000!$AG$21</f>
        <v>0.57596000000000003</v>
      </c>
      <c r="U33" s="2">
        <f>Summary40011000!$AG$22</f>
        <v>2.3263030299549232</v>
      </c>
      <c r="V33" s="2">
        <f>Summary40011000!$AG$23</f>
        <v>0.83279999999999998</v>
      </c>
      <c r="W33" s="2">
        <f>Summary40011000!$AG$24</f>
        <v>0.77237499999999992</v>
      </c>
      <c r="X33" s="2">
        <f>Summary40011000!$AG$25</f>
        <v>0.81229999999999991</v>
      </c>
      <c r="Y33" s="2">
        <f>Summary40011000!$AG$26</f>
        <v>0.84544999999999992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1.0249999999999999E-2</v>
      </c>
      <c r="C34" s="2">
        <f>Summary40011000!$AH$4</f>
        <v>0.10742099999999999</v>
      </c>
      <c r="D34" s="2">
        <f>Summary40011000!$AH$5</f>
        <v>2.1440999999999998E-2</v>
      </c>
      <c r="E34" s="2">
        <f>Summary40011000!$AH$6</f>
        <v>5.0164E-2</v>
      </c>
      <c r="F34" s="2">
        <f>Summary40011000!$AH$7</f>
        <v>0.125331</v>
      </c>
      <c r="G34" s="2">
        <f>Summary40011000!$AH$8</f>
        <v>0.51626399999999995</v>
      </c>
      <c r="H34" s="2">
        <f>Summary40011000!$AH$9</f>
        <v>0.863927</v>
      </c>
      <c r="I34" s="2">
        <f>Summary40011000!$AH$10</f>
        <v>1.4245579603577168</v>
      </c>
      <c r="J34" s="2">
        <f>Summary40011000!$AH$11</f>
        <v>0.88106132996463005</v>
      </c>
      <c r="K34" s="2">
        <f>Summary40011000!$AH$12</f>
        <v>0.213279</v>
      </c>
      <c r="L34" s="2">
        <f>Summary40011000!$AH$13</f>
        <v>0</v>
      </c>
      <c r="M34" s="2">
        <f>Summary40011000!$AH$14</f>
        <v>0</v>
      </c>
      <c r="N34" s="2">
        <f>Summary40011000!$AH$15</f>
        <v>2.2096999999999999E-2</v>
      </c>
      <c r="O34" s="2">
        <f>Summary40011000!$AH$16</f>
        <v>2.13E-4</v>
      </c>
      <c r="P34" s="2">
        <f>Summary40011000!$AH$17</f>
        <v>0.44354699999999997</v>
      </c>
      <c r="Q34" s="2">
        <f>Summary40011000!$AH$18</f>
        <v>4.9999999999999996E-6</v>
      </c>
      <c r="R34" s="2">
        <f>Summary40011000!$AH$19</f>
        <v>0.23686399999999999</v>
      </c>
      <c r="S34" s="2">
        <f>Summary40011000!$AH$20</f>
        <v>0.15065999999999999</v>
      </c>
      <c r="T34" s="2">
        <f>Summary40011000!$AH$21</f>
        <v>4.3084999999999998E-2</v>
      </c>
      <c r="U34" s="2">
        <f>Summary40011000!$AH$22</f>
        <v>0.45173588589917901</v>
      </c>
      <c r="V34" s="2">
        <f>Summary40011000!$AH$23</f>
        <v>4.365E-3</v>
      </c>
      <c r="W34" s="2">
        <f>Summary40011000!$AH$24</f>
        <v>2.1502999999999998E-2</v>
      </c>
      <c r="X34" s="2">
        <f>Summary40011000!$AH$25</f>
        <v>4.3115999999999995E-2</v>
      </c>
      <c r="Y34" s="2">
        <f>Summary40011000!$AH$26</f>
        <v>0.559137</v>
      </c>
      <c r="Z34" s="2">
        <f>Summary40011000!$AH$27</f>
        <v>0</v>
      </c>
    </row>
    <row r="36" spans="1:26" x14ac:dyDescent="0.25">
      <c r="B36" s="7">
        <f>Summary40011000!$B$3</f>
        <v>25.321272999999998</v>
      </c>
      <c r="C36" s="7">
        <f>Summary40011000!$B$4</f>
        <v>21.375503173860888</v>
      </c>
      <c r="D36" s="7">
        <f>Summary40011000!$B$5</f>
        <v>18.210899999999999</v>
      </c>
      <c r="E36" s="7">
        <f>Summary40011000!$B$6</f>
        <v>12.72722528851409</v>
      </c>
      <c r="F36" s="7">
        <f>Summary40011000!$B$7</f>
        <v>9.458390888210932</v>
      </c>
      <c r="G36" s="7">
        <f>Summary40011000!$B$8</f>
        <v>10.380242977843684</v>
      </c>
      <c r="H36" s="7">
        <f>Summary40011000!$B$9</f>
        <v>8.9714460213457414</v>
      </c>
      <c r="I36" s="7">
        <f>Summary40011000!$B$10</f>
        <v>12.556124960357716</v>
      </c>
      <c r="J36" s="7">
        <f>0+(Summary40011000!$B$11)</f>
        <v>12.28051524184187</v>
      </c>
      <c r="K36" s="7">
        <f>0+(Summary40011000!$B$12)</f>
        <v>4.0135930000000002</v>
      </c>
      <c r="L36" s="7">
        <f>Summary40011000!$B$13</f>
        <v>8.3337810000000001</v>
      </c>
      <c r="M36" s="7">
        <f>Summary40011000!$B$14</f>
        <v>7.6103669999999992</v>
      </c>
      <c r="N36" s="7">
        <f>Summary40011000!$B$15</f>
        <v>8.5465319999999991</v>
      </c>
      <c r="O36" s="7">
        <f>Summary40011000!$B$16</f>
        <v>9.1491181364901379</v>
      </c>
      <c r="P36" s="7">
        <f>Summary40011000!$B$17</f>
        <v>12.928922606163647</v>
      </c>
      <c r="Q36" s="7">
        <f>Summary40011000!$B$18</f>
        <v>9.5018759999999993</v>
      </c>
      <c r="R36" s="7">
        <f>Summary40011000!$B$19</f>
        <v>7.619961</v>
      </c>
      <c r="S36" s="7">
        <f>Summary40011000!$B$20</f>
        <v>5.907557225492523</v>
      </c>
      <c r="T36" s="7">
        <f>Summary40011000!$B$21</f>
        <v>5.4099300000000001</v>
      </c>
      <c r="U36" s="7">
        <f>Summary40011000!$B$22</f>
        <v>7.9968733572984885</v>
      </c>
      <c r="V36" s="7">
        <f>Summary40011000!$B$23</f>
        <v>6.082574480870556</v>
      </c>
      <c r="W36" s="7">
        <f>Summary40011000!$B$24</f>
        <v>6.3202739999999995</v>
      </c>
      <c r="X36" s="7">
        <f>Summary40011000!$B$25</f>
        <v>5.1541879999999995</v>
      </c>
      <c r="Y36" s="7">
        <f>Summary40011000!$B$26</f>
        <v>5.5838882391762104</v>
      </c>
      <c r="Z36" s="7">
        <f>Summary40011000!$B$27</f>
        <v>0</v>
      </c>
    </row>
    <row r="38" spans="1:26" ht="13" x14ac:dyDescent="0.3">
      <c r="A38" s="55" t="s">
        <v>30</v>
      </c>
      <c r="B38" s="54">
        <f>SUM(B4:B5)</f>
        <v>0</v>
      </c>
      <c r="C38" s="54">
        <f t="shared" ref="C38:Z38" si="1">SUM(C4:C5)</f>
        <v>0.433062</v>
      </c>
      <c r="D38" s="54">
        <f t="shared" si="1"/>
        <v>1.4558119999999999</v>
      </c>
      <c r="E38" s="54">
        <f t="shared" si="1"/>
        <v>1.1953739999999999</v>
      </c>
      <c r="F38" s="54">
        <f t="shared" si="1"/>
        <v>0.71084099999999995</v>
      </c>
      <c r="G38" s="54">
        <f t="shared" si="1"/>
        <v>0.33644699999999994</v>
      </c>
      <c r="H38" s="54">
        <f t="shared" si="1"/>
        <v>0.71133100000000005</v>
      </c>
      <c r="I38" s="54">
        <f t="shared" si="1"/>
        <v>0.71192599999999995</v>
      </c>
      <c r="J38" s="54">
        <f t="shared" si="1"/>
        <v>1.1330909999999998</v>
      </c>
      <c r="K38" s="54">
        <f t="shared" si="1"/>
        <v>0.91020000000000001</v>
      </c>
      <c r="L38" s="54">
        <f t="shared" si="1"/>
        <v>2.7839999999999998</v>
      </c>
      <c r="M38" s="54">
        <f t="shared" si="1"/>
        <v>3.6474289999999998</v>
      </c>
      <c r="N38" s="54">
        <f t="shared" si="1"/>
        <v>5.9111799999999999</v>
      </c>
      <c r="O38" s="54">
        <f t="shared" si="1"/>
        <v>5.621569</v>
      </c>
      <c r="P38" s="54">
        <f t="shared" si="1"/>
        <v>2.9297580000000001</v>
      </c>
      <c r="Q38" s="54">
        <f t="shared" si="1"/>
        <v>1.4422999999999999</v>
      </c>
      <c r="R38" s="54">
        <f t="shared" si="1"/>
        <v>0.42111999999999999</v>
      </c>
      <c r="S38" s="54">
        <f t="shared" si="1"/>
        <v>0.19999999999999998</v>
      </c>
      <c r="T38" s="54">
        <f t="shared" si="1"/>
        <v>0.33449999999999996</v>
      </c>
      <c r="U38" s="54">
        <f t="shared" si="1"/>
        <v>0.76</v>
      </c>
      <c r="V38" s="54">
        <f t="shared" si="1"/>
        <v>1.01</v>
      </c>
      <c r="W38" s="54">
        <f t="shared" si="1"/>
        <v>1.0999999999999999</v>
      </c>
      <c r="X38" s="54">
        <f t="shared" si="1"/>
        <v>0.10006900000000001</v>
      </c>
      <c r="Y38" s="54">
        <f t="shared" si="1"/>
        <v>2.5131000000000001E-2</v>
      </c>
      <c r="Z38" s="54">
        <f t="shared" si="1"/>
        <v>0</v>
      </c>
    </row>
    <row r="39" spans="1:26" ht="13" x14ac:dyDescent="0.3">
      <c r="A39" s="55" t="s">
        <v>46</v>
      </c>
      <c r="B39" s="54">
        <f t="shared" ref="B39:Z39" si="2">SUM(B25:B26)</f>
        <v>0</v>
      </c>
      <c r="C39" s="54">
        <f t="shared" si="2"/>
        <v>0</v>
      </c>
      <c r="D39" s="54">
        <f t="shared" si="2"/>
        <v>0</v>
      </c>
      <c r="E39" s="54">
        <f t="shared" si="2"/>
        <v>0</v>
      </c>
      <c r="F39" s="54">
        <f t="shared" si="2"/>
        <v>0</v>
      </c>
      <c r="G39" s="54">
        <f t="shared" si="2"/>
        <v>0</v>
      </c>
      <c r="H39" s="54">
        <f t="shared" si="2"/>
        <v>0</v>
      </c>
      <c r="I39" s="54">
        <f t="shared" si="2"/>
        <v>1.1E-5</v>
      </c>
      <c r="J39" s="54">
        <f t="shared" si="2"/>
        <v>8.0693000000000001E-2</v>
      </c>
      <c r="K39" s="54">
        <f t="shared" si="2"/>
        <v>0</v>
      </c>
      <c r="L39" s="54">
        <f t="shared" si="2"/>
        <v>0</v>
      </c>
      <c r="M39" s="54">
        <f t="shared" si="2"/>
        <v>0</v>
      </c>
      <c r="N39" s="54">
        <f t="shared" si="2"/>
        <v>6.0479999999999999E-2</v>
      </c>
      <c r="O39" s="54">
        <f t="shared" si="2"/>
        <v>0</v>
      </c>
      <c r="P39" s="54">
        <f t="shared" si="2"/>
        <v>0</v>
      </c>
      <c r="Q39" s="54">
        <f t="shared" si="2"/>
        <v>0</v>
      </c>
      <c r="R39" s="54">
        <f t="shared" si="2"/>
        <v>0</v>
      </c>
      <c r="S39" s="54">
        <f t="shared" si="2"/>
        <v>0</v>
      </c>
      <c r="T39" s="54">
        <f t="shared" si="2"/>
        <v>0</v>
      </c>
      <c r="U39" s="54">
        <f t="shared" si="2"/>
        <v>0</v>
      </c>
      <c r="V39" s="54">
        <f t="shared" si="2"/>
        <v>0</v>
      </c>
      <c r="W39" s="54">
        <f t="shared" si="2"/>
        <v>0</v>
      </c>
      <c r="X39" s="54">
        <f t="shared" si="2"/>
        <v>0</v>
      </c>
      <c r="Y39" s="54">
        <f t="shared" si="2"/>
        <v>0</v>
      </c>
      <c r="Z39" s="54">
        <f t="shared" si="2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9"/>
  <sheetViews>
    <sheetView workbookViewId="0">
      <pane xSplit="1" ySplit="2" topLeftCell="B30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A39" sqref="A39:XFD3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72.010965999999996</v>
      </c>
      <c r="C1" s="2">
        <f t="shared" si="0"/>
        <v>58.265617999999996</v>
      </c>
      <c r="D1" s="2">
        <f t="shared" si="0"/>
        <v>45.119176999999993</v>
      </c>
      <c r="E1" s="2">
        <f t="shared" si="0"/>
        <v>58.362138905637075</v>
      </c>
      <c r="F1" s="2">
        <f t="shared" si="0"/>
        <v>43.656371832971061</v>
      </c>
      <c r="G1" s="2">
        <f t="shared" si="0"/>
        <v>32.709206538608846</v>
      </c>
      <c r="H1" s="2">
        <f t="shared" si="0"/>
        <v>44.348410175657555</v>
      </c>
      <c r="I1" s="2">
        <f t="shared" si="0"/>
        <v>46.164952999999997</v>
      </c>
      <c r="J1" s="2">
        <f t="shared" si="0"/>
        <v>145.89466399999998</v>
      </c>
      <c r="K1" s="2">
        <f t="shared" si="0"/>
        <v>334.12528099999997</v>
      </c>
      <c r="L1" s="2">
        <f t="shared" si="0"/>
        <v>325.39259299999998</v>
      </c>
      <c r="M1" s="2">
        <f t="shared" si="0"/>
        <v>275.49654499999997</v>
      </c>
      <c r="N1" s="2">
        <f t="shared" si="0"/>
        <v>137.75496200000001</v>
      </c>
      <c r="O1" s="2">
        <f t="shared" si="0"/>
        <v>77.039855000000003</v>
      </c>
      <c r="P1" s="2">
        <f t="shared" si="0"/>
        <v>60.165500999999985</v>
      </c>
      <c r="Q1" s="2">
        <f t="shared" si="0"/>
        <v>67.332949999999983</v>
      </c>
      <c r="R1" s="2">
        <f t="shared" si="0"/>
        <v>66.682083000000006</v>
      </c>
      <c r="S1" s="2">
        <f t="shared" si="0"/>
        <v>69.32360899999999</v>
      </c>
      <c r="T1" s="2">
        <f t="shared" si="0"/>
        <v>68.307310999999999</v>
      </c>
      <c r="U1" s="2">
        <f t="shared" si="0"/>
        <v>80.363086872926473</v>
      </c>
      <c r="V1" s="2">
        <f t="shared" si="0"/>
        <v>78.437381000000002</v>
      </c>
      <c r="W1" s="2">
        <f t="shared" si="0"/>
        <v>63.869168172043118</v>
      </c>
      <c r="X1" s="2">
        <f t="shared" si="0"/>
        <v>65.201449999999994</v>
      </c>
      <c r="Y1" s="2">
        <f t="shared" si="0"/>
        <v>57.491675000000008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3.1755359999999997</v>
      </c>
      <c r="C3" s="2">
        <f>Summary40012100!$C$4</f>
        <v>3.063955</v>
      </c>
      <c r="D3" s="2">
        <f>Summary40012100!$C$5</f>
        <v>3.107942</v>
      </c>
      <c r="E3" s="2">
        <f>Summary40012100!$C$6</f>
        <v>6.15945990563708</v>
      </c>
      <c r="F3" s="2">
        <f>Summary40012100!$C$7</f>
        <v>7.0726698329710693</v>
      </c>
      <c r="G3" s="2">
        <f>Summary40012100!$C$8</f>
        <v>5.6231419999999996</v>
      </c>
      <c r="H3" s="2">
        <f>Summary40012100!$C$9</f>
        <v>5.8117380000000001</v>
      </c>
      <c r="I3" s="2">
        <f>Summary40012100!$C$10</f>
        <v>5.4194870000000002</v>
      </c>
      <c r="J3" s="2">
        <f>Summary40012100!$C$11</f>
        <v>30.675912</v>
      </c>
      <c r="K3" s="2">
        <f>Summary40012100!$C$12</f>
        <v>70.37119899999999</v>
      </c>
      <c r="L3" s="2">
        <f>Summary40012100!$C$13</f>
        <v>75.408658000000003</v>
      </c>
      <c r="M3" s="2">
        <f>Summary40012100!$C$14</f>
        <v>55.382995999999999</v>
      </c>
      <c r="N3" s="2">
        <f>Summary40012100!$C$15</f>
        <v>32.362290999999999</v>
      </c>
      <c r="O3" s="2">
        <f>Summary40012100!$C$16</f>
        <v>10.189242</v>
      </c>
      <c r="P3" s="2">
        <f>Summary40012100!$C$17</f>
        <v>5.5465979999999995</v>
      </c>
      <c r="Q3" s="2">
        <f>Summary40012100!$C$18</f>
        <v>5.777355</v>
      </c>
      <c r="R3" s="2">
        <f>Summary40012100!$C$19</f>
        <v>6.1784629999999998</v>
      </c>
      <c r="S3" s="2">
        <f>Summary40012100!$C$20</f>
        <v>9.1645019999999988</v>
      </c>
      <c r="T3" s="2">
        <f>Summary40012100!$C$21</f>
        <v>5.2501949999999997</v>
      </c>
      <c r="U3" s="2">
        <f>Summary40012100!$C$22</f>
        <v>13.49319</v>
      </c>
      <c r="V3" s="2">
        <f>Summary40012100!$C$23</f>
        <v>11.366899999999999</v>
      </c>
      <c r="W3" s="2">
        <f>Summary40012100!$C$24</f>
        <v>10.740945072201034</v>
      </c>
      <c r="X3" s="2">
        <f>Summary40012100!$C$25</f>
        <v>10.397461</v>
      </c>
      <c r="Y3" s="2">
        <f>Summary40012100!$C$26</f>
        <v>12.056792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6.437824</v>
      </c>
      <c r="C4" s="2">
        <f>Summary40012100!$D$4</f>
        <v>2.5583119999999999</v>
      </c>
      <c r="D4" s="2">
        <f>Summary40012100!$D$5</f>
        <v>6.4248509999999994</v>
      </c>
      <c r="E4" s="2">
        <f>Summary40012100!$D$6</f>
        <v>11.136085</v>
      </c>
      <c r="F4" s="2">
        <f>Summary40012100!$D$7</f>
        <v>6.7756439999999998</v>
      </c>
      <c r="G4" s="2">
        <f>Summary40012100!$D$8</f>
        <v>5.8070529999999998</v>
      </c>
      <c r="H4" s="2">
        <f>Summary40012100!$D$9</f>
        <v>10.099936999999999</v>
      </c>
      <c r="I4" s="2">
        <f>Summary40012100!$D$10</f>
        <v>10.432150999999999</v>
      </c>
      <c r="J4" s="2">
        <f>Summary40012100!$D$11</f>
        <v>23.065466999999998</v>
      </c>
      <c r="K4" s="2">
        <f>Summary40012100!$D$12</f>
        <v>37.773890000000002</v>
      </c>
      <c r="L4" s="2">
        <f>Summary40012100!$D$13</f>
        <v>51.296861</v>
      </c>
      <c r="M4" s="2">
        <f>Summary40012100!$D$14</f>
        <v>41.028728999999998</v>
      </c>
      <c r="N4" s="2">
        <f>Summary40012100!$D$15</f>
        <v>12.887143999999999</v>
      </c>
      <c r="O4" s="2">
        <f>Summary40012100!$D$16</f>
        <v>17.797727999999999</v>
      </c>
      <c r="P4" s="2">
        <f>Summary40012100!$D$17</f>
        <v>6.4828459999999994</v>
      </c>
      <c r="Q4" s="2">
        <f>Summary40012100!$D$18</f>
        <v>12.318017999999999</v>
      </c>
      <c r="R4" s="2">
        <f>Summary40012100!$D$19</f>
        <v>11.457507</v>
      </c>
      <c r="S4" s="2">
        <f>Summary40012100!$D$20</f>
        <v>10.611417999999999</v>
      </c>
      <c r="T4" s="2">
        <f>Summary40012100!$D$21</f>
        <v>8.7607359999999996</v>
      </c>
      <c r="U4" s="2">
        <f>Summary40012100!$D$22</f>
        <v>6.5783059999999995</v>
      </c>
      <c r="V4" s="2">
        <f>Summary40012100!$D$23</f>
        <v>8.5222639999999998</v>
      </c>
      <c r="W4" s="2">
        <f>Summary40012100!$D$24</f>
        <v>10.634679</v>
      </c>
      <c r="X4" s="2">
        <f>Summary40012100!$D$25</f>
        <v>8.015784</v>
      </c>
      <c r="Y4" s="2">
        <f>Summary40012100!$D$26</f>
        <v>8.3623049999999992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1.3279369999999999</v>
      </c>
      <c r="C5" s="2">
        <f>Summary40012100!$E$4</f>
        <v>1.1532499999999999</v>
      </c>
      <c r="D5" s="2">
        <f>Summary40012100!$E$5</f>
        <v>0.78393699999999999</v>
      </c>
      <c r="E5" s="2">
        <f>Summary40012100!$E$6</f>
        <v>0.40024999999999999</v>
      </c>
      <c r="F5" s="2">
        <f>Summary40012100!$E$7</f>
        <v>0.44897899999999996</v>
      </c>
      <c r="G5" s="2">
        <f>Summary40012100!$E$8</f>
        <v>1.457E-3</v>
      </c>
      <c r="H5" s="2">
        <f>Summary40012100!$E$9</f>
        <v>0</v>
      </c>
      <c r="I5" s="2">
        <f>Summary40012100!$E$10</f>
        <v>1.831E-2</v>
      </c>
      <c r="J5" s="2">
        <f>Summary40012100!$E$11</f>
        <v>0.20447299999999999</v>
      </c>
      <c r="K5" s="2">
        <f>Summary40012100!$E$12</f>
        <v>0.55844799999999994</v>
      </c>
      <c r="L5" s="2">
        <f>Summary40012100!$E$13</f>
        <v>0.98385999999999996</v>
      </c>
      <c r="M5" s="2">
        <f>Summary40012100!$E$14</f>
        <v>0.17857399999999998</v>
      </c>
      <c r="N5" s="2">
        <f>Summary40012100!$E$15</f>
        <v>0.238174</v>
      </c>
      <c r="O5" s="2">
        <f>Summary40012100!$E$16</f>
        <v>0.50145600000000001</v>
      </c>
      <c r="P5" s="2">
        <f>Summary40012100!$E$17</f>
        <v>3.6611999999999999E-2</v>
      </c>
      <c r="Q5" s="2">
        <f>Summary40012100!$E$18</f>
        <v>2.026E-2</v>
      </c>
      <c r="R5" s="2">
        <f>Summary40012100!$E$19</f>
        <v>0.32417999999999997</v>
      </c>
      <c r="S5" s="2">
        <f>Summary40012100!$E$20</f>
        <v>0</v>
      </c>
      <c r="T5" s="2">
        <f>Summary40012100!$E$21</f>
        <v>0.16564799999999999</v>
      </c>
      <c r="U5" s="2">
        <f>Summary40012100!$E$22</f>
        <v>9.153E-2</v>
      </c>
      <c r="V5" s="2">
        <f>Summary40012100!$E$23</f>
        <v>1.1E-5</v>
      </c>
      <c r="W5" s="2">
        <f>Summary40012100!$E$24</f>
        <v>0</v>
      </c>
      <c r="X5" s="2">
        <f>Summary40012100!$E$25</f>
        <v>9.0000000000000002E-6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Argentina</v>
      </c>
      <c r="B6" s="2">
        <f>Summary40012100!$F$3</f>
        <v>0</v>
      </c>
      <c r="C6" s="2">
        <f>Summary40012100!$F$4</f>
        <v>5.8624999999999997E-2</v>
      </c>
      <c r="D6" s="2">
        <f>Summary40012100!$F$5</f>
        <v>6.0558000000000001E-2</v>
      </c>
      <c r="E6" s="2">
        <f>Summary40012100!$F$6</f>
        <v>0.17951899999999998</v>
      </c>
      <c r="F6" s="2">
        <f>Summary40012100!$F$7</f>
        <v>9.3336000000000002E-2</v>
      </c>
      <c r="G6" s="2">
        <f>Summary40012100!$F$8</f>
        <v>9.5237999999999989E-2</v>
      </c>
      <c r="H6" s="2">
        <f>Summary40012100!$F$9</f>
        <v>0.16750199999999998</v>
      </c>
      <c r="I6" s="2">
        <f>Summary40012100!$F$10</f>
        <v>3.8466E-2</v>
      </c>
      <c r="J6" s="2">
        <f>Summary40012100!$F$11</f>
        <v>0.64326499999999998</v>
      </c>
      <c r="K6" s="2">
        <f>Summary40012100!$F$12</f>
        <v>2.7014389999999997</v>
      </c>
      <c r="L6" s="2">
        <f>Summary40012100!$F$13</f>
        <v>0.88488</v>
      </c>
      <c r="M6" s="2">
        <f>Summary40012100!$F$14</f>
        <v>1.3488659999999999</v>
      </c>
      <c r="N6" s="2">
        <f>Summary40012100!$F$15</f>
        <v>0.51926300000000003</v>
      </c>
      <c r="O6" s="2">
        <f>Summary40012100!$F$16</f>
        <v>0.16905000000000001</v>
      </c>
      <c r="P6" s="2">
        <f>Summary40012100!$F$17</f>
        <v>5.6610999999999995E-2</v>
      </c>
      <c r="Q6" s="2">
        <f>Summary40012100!$F$18</f>
        <v>0.15201000000000001</v>
      </c>
      <c r="R6" s="2">
        <f>Summary40012100!$F$19</f>
        <v>0.19047599999999998</v>
      </c>
      <c r="S6" s="2">
        <f>Summary40012100!$F$20</f>
        <v>0.15201000000000001</v>
      </c>
      <c r="T6" s="2">
        <f>Summary40012100!$F$21</f>
        <v>0.17216999999999999</v>
      </c>
      <c r="U6" s="2">
        <f>Summary40012100!$F$22</f>
        <v>0.27415747889246744</v>
      </c>
      <c r="V6" s="2">
        <f>Summary40012100!$F$23</f>
        <v>7.8719999999999998E-2</v>
      </c>
      <c r="W6" s="2">
        <f>Summary40012100!$F$24</f>
        <v>0.1008</v>
      </c>
      <c r="X6" s="2">
        <f>Summary40012100!$F$25</f>
        <v>6.0479999999999999E-2</v>
      </c>
      <c r="Y6" s="2">
        <f>Summary40012100!$F$26</f>
        <v>6.0479999999999999E-2</v>
      </c>
      <c r="Z6" s="2">
        <f>Summary40012100!$F$27</f>
        <v>0</v>
      </c>
    </row>
    <row r="7" spans="1:26" x14ac:dyDescent="0.25">
      <c r="A7" t="str">
        <f>Summary40012100!$G$2</f>
        <v>Australia</v>
      </c>
      <c r="B7" s="2">
        <f>Summary40012100!$G$3</f>
        <v>0</v>
      </c>
      <c r="C7" s="2">
        <f>Summary40012100!$G$4</f>
        <v>0</v>
      </c>
      <c r="D7" s="2">
        <f>Summary40012100!$G$5</f>
        <v>2.1589000000000001E-2</v>
      </c>
      <c r="E7" s="2">
        <f>Summary40012100!$G$6</f>
        <v>0.100746</v>
      </c>
      <c r="F7" s="2">
        <f>Summary40012100!$G$7</f>
        <v>3.8413999999999997E-2</v>
      </c>
      <c r="G7" s="2">
        <f>Summary40012100!$G$8</f>
        <v>1.9199999999999998E-2</v>
      </c>
      <c r="H7" s="2">
        <f>Summary40012100!$G$9</f>
        <v>5.7599999999999998E-2</v>
      </c>
      <c r="I7" s="2">
        <f>Summary40012100!$G$10</f>
        <v>1.7E-5</v>
      </c>
      <c r="J7" s="2">
        <f>Summary40012100!$G$11</f>
        <v>1.4319769999999998</v>
      </c>
      <c r="K7" s="2">
        <f>Summary40012100!$G$12</f>
        <v>4.2741470000000001</v>
      </c>
      <c r="L7" s="2">
        <f>Summary40012100!$G$13</f>
        <v>2.3386339999999999</v>
      </c>
      <c r="M7" s="2">
        <f>Summary40012100!$G$14</f>
        <v>2.4980329999999999</v>
      </c>
      <c r="N7" s="2">
        <f>Summary40012100!$G$15</f>
        <v>0.44370199999999999</v>
      </c>
      <c r="O7" s="2">
        <f>Summary40012100!$G$16</f>
        <v>4.0319999999999995E-2</v>
      </c>
      <c r="P7" s="2">
        <f>Summary40012100!$G$17</f>
        <v>8.0657999999999994E-2</v>
      </c>
      <c r="Q7" s="2">
        <f>Summary40012100!$G$18</f>
        <v>6.2820000000000001E-2</v>
      </c>
      <c r="R7" s="2">
        <f>Summary40012100!$G$19</f>
        <v>0.74591999999999992</v>
      </c>
      <c r="S7" s="2">
        <f>Summary40012100!$G$20</f>
        <v>0.36287999999999998</v>
      </c>
      <c r="T7" s="2">
        <f>Summary40012100!$G$21</f>
        <v>0.58590199999999992</v>
      </c>
      <c r="U7" s="2">
        <f>Summary40012100!$G$22</f>
        <v>1.0080009999999999</v>
      </c>
      <c r="V7" s="2">
        <f>Summary40012100!$G$23</f>
        <v>0.64511999999999992</v>
      </c>
      <c r="W7" s="2">
        <f>Summary40012100!$G$24</f>
        <v>0.38303999999999999</v>
      </c>
      <c r="X7" s="2">
        <f>Summary40012100!$G$25</f>
        <v>1.4999999999999999E-5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Brazil</v>
      </c>
      <c r="B8" s="2">
        <f>Summary40012100!$H$3</f>
        <v>0.40275</v>
      </c>
      <c r="C8" s="2">
        <f>Summary40012100!$H$4</f>
        <v>0.31118699999999999</v>
      </c>
      <c r="D8" s="2">
        <f>Summary40012100!$H$5</f>
        <v>0.42106199999999999</v>
      </c>
      <c r="E8" s="2">
        <f>Summary40012100!$H$6</f>
        <v>0.31743699999999997</v>
      </c>
      <c r="F8" s="2">
        <f>Summary40012100!$H$7</f>
        <v>0.82727699999999993</v>
      </c>
      <c r="G8" s="2">
        <f>Summary40012100!$H$8</f>
        <v>0.61027799999999999</v>
      </c>
      <c r="H8" s="2">
        <f>Summary40012100!$H$9</f>
        <v>0.68279599999999996</v>
      </c>
      <c r="I8" s="2">
        <f>Summary40012100!$H$10</f>
        <v>0.42279600000000001</v>
      </c>
      <c r="J8" s="2">
        <f>Summary40012100!$H$11</f>
        <v>3.261657</v>
      </c>
      <c r="K8" s="2">
        <f>Summary40012100!$H$12</f>
        <v>4.397373</v>
      </c>
      <c r="L8" s="2">
        <f>Summary40012100!$H$13</f>
        <v>3.4284479999999999</v>
      </c>
      <c r="M8" s="2">
        <f>Summary40012100!$H$14</f>
        <v>6.4736729999999998</v>
      </c>
      <c r="N8" s="2">
        <f>Summary40012100!$H$15</f>
        <v>4.4081450000000002</v>
      </c>
      <c r="O8" s="2">
        <f>Summary40012100!$H$16</f>
        <v>0.48385799999999995</v>
      </c>
      <c r="P8" s="2">
        <f>Summary40012100!$H$17</f>
        <v>0.77670399999999995</v>
      </c>
      <c r="Q8" s="2">
        <f>Summary40012100!$H$18</f>
        <v>1.0203759999999999</v>
      </c>
      <c r="R8" s="2">
        <f>Summary40012100!$H$19</f>
        <v>1.2230399999999999</v>
      </c>
      <c r="S8" s="2">
        <f>Summary40012100!$H$20</f>
        <v>0.90757199999999993</v>
      </c>
      <c r="T8" s="2">
        <f>Summary40012100!$H$21</f>
        <v>0.57270599999999994</v>
      </c>
      <c r="U8" s="2">
        <f>Summary40012100!$H$22</f>
        <v>0.63222599999999995</v>
      </c>
      <c r="V8" s="2">
        <f>Summary40012100!$H$23</f>
        <v>0.51613199999999992</v>
      </c>
      <c r="W8" s="2">
        <f>Summary40012100!$H$24</f>
        <v>5.4917999999999995E-2</v>
      </c>
      <c r="X8" s="2">
        <f>Summary40012100!$H$25</f>
        <v>0.27846599999999999</v>
      </c>
      <c r="Y8" s="2">
        <f>Summary40012100!$H$26</f>
        <v>0.15277199999999999</v>
      </c>
      <c r="Z8" s="2">
        <f>Summary40012100!$H$27</f>
        <v>0</v>
      </c>
    </row>
    <row r="9" spans="1:26" x14ac:dyDescent="0.25">
      <c r="A9" t="str">
        <f>Summary40012100!$I$2</f>
        <v>Canada</v>
      </c>
      <c r="B9" s="2">
        <f>Summary40012100!$I$3</f>
        <v>3.8398000000000002E-2</v>
      </c>
      <c r="C9" s="2">
        <f>Summary40012100!$I$4</f>
        <v>0.157441</v>
      </c>
      <c r="D9" s="2">
        <f>Summary40012100!$I$5</f>
        <v>9.6929000000000001E-2</v>
      </c>
      <c r="E9" s="2">
        <f>Summary40012100!$I$6</f>
        <v>0.88062499999999999</v>
      </c>
      <c r="F9" s="2">
        <f>Summary40012100!$I$7</f>
        <v>0.16247999999999999</v>
      </c>
      <c r="G9" s="2">
        <f>Summary40012100!$I$8</f>
        <v>1.9524E-2</v>
      </c>
      <c r="H9" s="2">
        <f>Summary40012100!$I$9</f>
        <v>0.19295999999999999</v>
      </c>
      <c r="I9" s="2">
        <f>Summary40012100!$I$10</f>
        <v>0.14016000000000001</v>
      </c>
      <c r="J9" s="2">
        <f>Summary40012100!$I$11</f>
        <v>4.0409600000000001</v>
      </c>
      <c r="K9" s="2">
        <f>Summary40012100!$I$12</f>
        <v>11.314268</v>
      </c>
      <c r="L9" s="2">
        <f>Summary40012100!$I$13</f>
        <v>11.350373999999999</v>
      </c>
      <c r="M9" s="2">
        <f>Summary40012100!$I$14</f>
        <v>6.7273589999999999</v>
      </c>
      <c r="N9" s="2">
        <f>Summary40012100!$I$15</f>
        <v>5.2784379999999995</v>
      </c>
      <c r="O9" s="2">
        <f>Summary40012100!$I$16</f>
        <v>2.9646489999999996</v>
      </c>
      <c r="P9" s="2">
        <f>Summary40012100!$I$17</f>
        <v>0.18143999999999999</v>
      </c>
      <c r="Q9" s="2">
        <f>Summary40012100!$I$18</f>
        <v>0.28223999999999999</v>
      </c>
      <c r="R9" s="2">
        <f>Summary40012100!$I$19</f>
        <v>0.22175999999999998</v>
      </c>
      <c r="S9" s="2">
        <f>Summary40012100!$I$20</f>
        <v>0.64007999999999998</v>
      </c>
      <c r="T9" s="2">
        <f>Summary40012100!$I$21</f>
        <v>0.26207999999999998</v>
      </c>
      <c r="U9" s="2">
        <f>Summary40012100!$I$22</f>
        <v>0.66527999999999998</v>
      </c>
      <c r="V9" s="2">
        <f>Summary40012100!$I$23</f>
        <v>1.25064</v>
      </c>
      <c r="W9" s="2">
        <f>Summary40012100!$I$24</f>
        <v>0.25536999999999999</v>
      </c>
      <c r="X9" s="2">
        <f>Summary40012100!$I$25</f>
        <v>0.58799999999999997</v>
      </c>
      <c r="Y9" s="2">
        <f>Summary40012100!$I$26</f>
        <v>1.7573399999999999</v>
      </c>
      <c r="Z9" s="2">
        <f>Summary40012100!$I$27</f>
        <v>0</v>
      </c>
    </row>
    <row r="10" spans="1:26" x14ac:dyDescent="0.25">
      <c r="A10" t="str">
        <f>Summary40012100!$J$2</f>
        <v>Chile</v>
      </c>
      <c r="B10" s="2">
        <f>Summary40012100!$J$3</f>
        <v>0.17153499999999999</v>
      </c>
      <c r="C10" s="2">
        <f>Summary40012100!$J$4</f>
        <v>2.0159999999999997E-2</v>
      </c>
      <c r="D10" s="2">
        <f>Summary40012100!$J$5</f>
        <v>1.8304000000000001E-2</v>
      </c>
      <c r="E10" s="2">
        <f>Summary40012100!$J$6</f>
        <v>0.117253</v>
      </c>
      <c r="F10" s="2">
        <f>Summary40012100!$J$7</f>
        <v>3.8399999999999997E-2</v>
      </c>
      <c r="G10" s="2">
        <f>Summary40012100!$J$8</f>
        <v>1.9199999999999998E-2</v>
      </c>
      <c r="H10" s="2">
        <f>Summary40012100!$J$9</f>
        <v>0.18842199999999998</v>
      </c>
      <c r="I10" s="2">
        <f>Summary40012100!$J$10</f>
        <v>8.0639999999999989E-2</v>
      </c>
      <c r="J10" s="2">
        <f>Summary40012100!$J$11</f>
        <v>0.35917199999999999</v>
      </c>
      <c r="K10" s="2">
        <f>Summary40012100!$J$12</f>
        <v>1.3748399999999998</v>
      </c>
      <c r="L10" s="2">
        <f>Summary40012100!$J$13</f>
        <v>0.86131799999999992</v>
      </c>
      <c r="M10" s="2">
        <f>Summary40012100!$J$14</f>
        <v>0.25367999999999996</v>
      </c>
      <c r="N10" s="2">
        <f>Summary40012100!$J$15</f>
        <v>0.30143999999999999</v>
      </c>
      <c r="O10" s="2">
        <f>Summary40012100!$J$16</f>
        <v>0.16127999999999998</v>
      </c>
      <c r="P10" s="2">
        <f>Summary40012100!$J$17</f>
        <v>0.1008</v>
      </c>
      <c r="Q10" s="2">
        <f>Summary40012100!$J$18</f>
        <v>3.7505999999999998E-2</v>
      </c>
      <c r="R10" s="2">
        <f>Summary40012100!$J$19</f>
        <v>0.14112</v>
      </c>
      <c r="S10" s="2">
        <f>Summary40012100!$J$20</f>
        <v>9.8945999999999992E-2</v>
      </c>
      <c r="T10" s="2">
        <f>Summary40012100!$J$21</f>
        <v>4.0319999999999995E-2</v>
      </c>
      <c r="U10" s="2">
        <f>Summary40012100!$J$22</f>
        <v>1.9199999999999998E-2</v>
      </c>
      <c r="V10" s="2">
        <f>Summary40012100!$J$23</f>
        <v>0.13727999999999999</v>
      </c>
      <c r="W10" s="2">
        <f>Summary40012100!$J$24</f>
        <v>0.14112</v>
      </c>
      <c r="X10" s="2">
        <f>Summary40012100!$J$25</f>
        <v>2.0159999999999997E-2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Colombia</v>
      </c>
      <c r="B11" s="2">
        <f>Summary40012100!$K$3</f>
        <v>8.1698999999999994E-2</v>
      </c>
      <c r="C11" s="2">
        <f>Summary40012100!$K$4</f>
        <v>1.2874999999999999E-2</v>
      </c>
      <c r="D11" s="2">
        <f>Summary40012100!$K$5</f>
        <v>3.6613E-2</v>
      </c>
      <c r="E11" s="2">
        <f>Summary40012100!$K$6</f>
        <v>0.23820999999999998</v>
      </c>
      <c r="F11" s="2">
        <f>Summary40012100!$K$7</f>
        <v>1.8305999999999999E-2</v>
      </c>
      <c r="G11" s="2">
        <f>Summary40012100!$K$8</f>
        <v>1.8305999999999999E-2</v>
      </c>
      <c r="H11" s="2">
        <f>Summary40012100!$K$9</f>
        <v>0.127468</v>
      </c>
      <c r="I11" s="2">
        <f>Summary40012100!$K$10</f>
        <v>8.5440000000000002E-2</v>
      </c>
      <c r="J11" s="2">
        <f>Summary40012100!$K$11</f>
        <v>0.84486600000000001</v>
      </c>
      <c r="K11" s="2">
        <f>Summary40012100!$K$12</f>
        <v>2.6611199999999999</v>
      </c>
      <c r="L11" s="2">
        <f>Summary40012100!$K$13</f>
        <v>0.45863899999999996</v>
      </c>
      <c r="M11" s="2">
        <f>Summary40012100!$K$14</f>
        <v>0.34104000000000001</v>
      </c>
      <c r="N11" s="2">
        <f>Summary40012100!$K$15</f>
        <v>0.75935999999999992</v>
      </c>
      <c r="O11" s="2">
        <f>Summary40012100!$K$16</f>
        <v>2.3999999999999998E-3</v>
      </c>
      <c r="P11" s="2">
        <f>Summary40012100!$K$17</f>
        <v>2.3999999999999998E-3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Egypt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3.916E-2</v>
      </c>
      <c r="H12" s="2">
        <f>Summary40012100!$L$9</f>
        <v>0</v>
      </c>
      <c r="I12" s="2">
        <f>Summary40012100!$L$10</f>
        <v>0</v>
      </c>
      <c r="J12" s="2">
        <f>Summary40012100!$L$11</f>
        <v>2.0159999999999997E-2</v>
      </c>
      <c r="K12" s="2">
        <f>Summary40012100!$L$12</f>
        <v>1.512</v>
      </c>
      <c r="L12" s="2">
        <f>Summary40012100!$L$13</f>
        <v>2.6812799999999997</v>
      </c>
      <c r="M12" s="2">
        <f>Summary40012100!$L$14</f>
        <v>4.4553599999999998</v>
      </c>
      <c r="N12" s="2">
        <f>Summary40012100!$L$15</f>
        <v>1.1088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8.0639999999999989E-2</v>
      </c>
      <c r="T12" s="2">
        <f>Summary40012100!$L$21</f>
        <v>0</v>
      </c>
      <c r="U12" s="2">
        <f>Summary40012100!$L$22</f>
        <v>4.0319999999999995E-2</v>
      </c>
      <c r="V12" s="2">
        <f>Summary40012100!$L$23</f>
        <v>0.16127999999999998</v>
      </c>
      <c r="W12" s="2">
        <f>Summary40012100!$L$24</f>
        <v>0</v>
      </c>
      <c r="X12" s="2">
        <f>Summary40012100!$L$25</f>
        <v>8.0639999999999989E-2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India</v>
      </c>
      <c r="B13" s="2">
        <f>Summary40012100!$M$3</f>
        <v>0</v>
      </c>
      <c r="C13" s="2">
        <f>Summary40012100!$M$4</f>
        <v>0.82731199999999994</v>
      </c>
      <c r="D13" s="2">
        <f>Summary40012100!$M$5</f>
        <v>0</v>
      </c>
      <c r="E13" s="2">
        <f>Summary40012100!$M$6</f>
        <v>2.2199E-2</v>
      </c>
      <c r="F13" s="2">
        <f>Summary40012100!$M$7</f>
        <v>0</v>
      </c>
      <c r="G13" s="2">
        <f>Summary40012100!$M$8</f>
        <v>0.26101199999999997</v>
      </c>
      <c r="H13" s="2">
        <f>Summary40012100!$M$9</f>
        <v>0</v>
      </c>
      <c r="I13" s="2">
        <f>Summary40012100!$M$10</f>
        <v>0</v>
      </c>
      <c r="J13" s="2">
        <f>Summary40012100!$M$11</f>
        <v>4.8599999999999997E-2</v>
      </c>
      <c r="K13" s="2">
        <f>Summary40012100!$M$12</f>
        <v>3.168094</v>
      </c>
      <c r="L13" s="2">
        <f>Summary40012100!$M$13</f>
        <v>3.4032579999999997</v>
      </c>
      <c r="M13" s="2">
        <f>Summary40012100!$M$14</f>
        <v>7.2803839999999997</v>
      </c>
      <c r="N13" s="2">
        <f>Summary40012100!$M$15</f>
        <v>2.135732</v>
      </c>
      <c r="O13" s="2">
        <f>Summary40012100!$M$16</f>
        <v>7.5355909999999993</v>
      </c>
      <c r="P13" s="2">
        <f>Summary40012100!$M$17</f>
        <v>10.062322999999999</v>
      </c>
      <c r="Q13" s="2">
        <f>Summary40012100!$M$18</f>
        <v>8.365886999999999</v>
      </c>
      <c r="R13" s="2">
        <f>Summary40012100!$M$19</f>
        <v>11.023133</v>
      </c>
      <c r="S13" s="2">
        <f>Summary40012100!$M$20</f>
        <v>10.190813</v>
      </c>
      <c r="T13" s="2">
        <f>Summary40012100!$M$21</f>
        <v>16.038384000000001</v>
      </c>
      <c r="U13" s="2">
        <f>Summary40012100!$M$22</f>
        <v>20.984759394034018</v>
      </c>
      <c r="V13" s="2">
        <f>Summary40012100!$M$23</f>
        <v>20.8413</v>
      </c>
      <c r="W13" s="2">
        <f>Summary40012100!$M$24</f>
        <v>12.112748999999999</v>
      </c>
      <c r="X13" s="2">
        <f>Summary40012100!$M$25</f>
        <v>14.890300999999999</v>
      </c>
      <c r="Y13" s="2">
        <f>Summary40012100!$M$26</f>
        <v>7.362724</v>
      </c>
      <c r="Z13" s="2">
        <f>Summary40012100!$M$27</f>
        <v>0</v>
      </c>
    </row>
    <row r="14" spans="1:26" x14ac:dyDescent="0.25">
      <c r="A14" t="str">
        <f>Summary40012100!$N$2</f>
        <v>Iran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8.9186000000000001E-2</v>
      </c>
      <c r="H14" s="2">
        <f>Summary40012100!$N$9</f>
        <v>9.153E-2</v>
      </c>
      <c r="I14" s="2">
        <f>Summary40012100!$N$10</f>
        <v>7.3223999999999997E-2</v>
      </c>
      <c r="J14" s="2">
        <f>Summary40012100!$N$11</f>
        <v>0.16475399999999998</v>
      </c>
      <c r="K14" s="2">
        <f>Summary40012100!$N$12</f>
        <v>0.86317099999999991</v>
      </c>
      <c r="L14" s="2">
        <f>Summary40012100!$N$13</f>
        <v>2.79297</v>
      </c>
      <c r="M14" s="2">
        <f>Summary40012100!$N$14</f>
        <v>0.52415999999999996</v>
      </c>
      <c r="N14" s="2">
        <f>Summary40012100!$N$15</f>
        <v>5.6770999999999995E-2</v>
      </c>
      <c r="O14" s="2">
        <f>Summary40012100!$N$16</f>
        <v>0</v>
      </c>
      <c r="P14" s="2">
        <f>Summary40012100!$N$17</f>
        <v>3.6611999999999999E-2</v>
      </c>
      <c r="Q14" s="2">
        <f>Summary40012100!$N$18</f>
        <v>0</v>
      </c>
      <c r="R14" s="2">
        <f>Summary40012100!$N$19</f>
        <v>0.38303999999999999</v>
      </c>
      <c r="S14" s="2">
        <f>Summary40012100!$N$20</f>
        <v>0.3024</v>
      </c>
      <c r="T14" s="2">
        <f>Summary40012100!$N$21</f>
        <v>0.504</v>
      </c>
      <c r="U14" s="2">
        <f>Summary40012100!$N$22</f>
        <v>3.3264</v>
      </c>
      <c r="V14" s="2">
        <f>Summary40012100!$N$23</f>
        <v>1.0263059999999999</v>
      </c>
      <c r="W14" s="2">
        <f>Summary40012100!$N$24</f>
        <v>0</v>
      </c>
      <c r="X14" s="2">
        <f>Summary40012100!$N$25</f>
        <v>0.19760899999999998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Israel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3.3599999999999998E-2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0</v>
      </c>
      <c r="L15" s="2">
        <f>Summary40012100!$O$13</f>
        <v>0</v>
      </c>
      <c r="M15" s="2">
        <f>Summary40012100!$O$14</f>
        <v>0</v>
      </c>
      <c r="N15" s="2">
        <f>Summary40012100!$O$15</f>
        <v>2.0159999999999997E-2</v>
      </c>
      <c r="O15" s="2">
        <f>Summary40012100!$O$16</f>
        <v>4.0319999999999995E-2</v>
      </c>
      <c r="P15" s="2">
        <f>Summary40012100!$O$17</f>
        <v>0</v>
      </c>
      <c r="Q15" s="2">
        <f>Summary40012100!$O$18</f>
        <v>0.14111899999999999</v>
      </c>
      <c r="R15" s="2">
        <f>Summary40012100!$O$19</f>
        <v>0.73583999999999994</v>
      </c>
      <c r="S15" s="2">
        <f>Summary40012100!$O$20</f>
        <v>0.46367999999999998</v>
      </c>
      <c r="T15" s="2">
        <f>Summary40012100!$O$21</f>
        <v>0.72575999999999996</v>
      </c>
      <c r="U15" s="2">
        <f>Summary40012100!$O$22</f>
        <v>8.0639999999999989E-2</v>
      </c>
      <c r="V15" s="2">
        <f>Summary40012100!$O$23</f>
        <v>0</v>
      </c>
      <c r="W15" s="2">
        <f>Summary40012100!$O$24</f>
        <v>0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t="str">
        <f>Summary40012100!$P$2</f>
        <v>Japan</v>
      </c>
      <c r="B16" s="2">
        <f>Summary40012100!$P$3</f>
        <v>5.0535929999999993</v>
      </c>
      <c r="C16" s="2">
        <f>Summary40012100!$P$4</f>
        <v>4.7828590000000002</v>
      </c>
      <c r="D16" s="2">
        <f>Summary40012100!$P$5</f>
        <v>2.6515</v>
      </c>
      <c r="E16" s="2">
        <f>Summary40012100!$P$6</f>
        <v>4.0506869999999999</v>
      </c>
      <c r="F16" s="2">
        <f>Summary40012100!$P$7</f>
        <v>3.8243459999999998</v>
      </c>
      <c r="G16" s="2">
        <f>Summary40012100!$P$8</f>
        <v>3.860744</v>
      </c>
      <c r="H16" s="2">
        <f>Summary40012100!$P$9</f>
        <v>2.8192629999999999</v>
      </c>
      <c r="I16" s="2">
        <f>Summary40012100!$P$10</f>
        <v>5.8464390000000002</v>
      </c>
      <c r="J16" s="2">
        <f>Summary40012100!$P$11</f>
        <v>27.575099999999999</v>
      </c>
      <c r="K16" s="2">
        <f>Summary40012100!$P$12</f>
        <v>88.542245999999992</v>
      </c>
      <c r="L16" s="2">
        <f>Summary40012100!$P$13</f>
        <v>78.594837999999996</v>
      </c>
      <c r="M16" s="2">
        <f>Summary40012100!$P$14</f>
        <v>71.381011000000001</v>
      </c>
      <c r="N16" s="2">
        <f>Summary40012100!$P$15</f>
        <v>28.514389999999999</v>
      </c>
      <c r="O16" s="2">
        <f>Summary40012100!$P$16</f>
        <v>5.3445209999999994</v>
      </c>
      <c r="P16" s="2">
        <f>Summary40012100!$P$17</f>
        <v>4.5553849999999994</v>
      </c>
      <c r="Q16" s="2">
        <f>Summary40012100!$P$18</f>
        <v>5.0523829999999998</v>
      </c>
      <c r="R16" s="2">
        <f>Summary40012100!$P$19</f>
        <v>4.7793139999999994</v>
      </c>
      <c r="S16" s="2">
        <f>Summary40012100!$P$20</f>
        <v>6.5478869999999993</v>
      </c>
      <c r="T16" s="2">
        <f>Summary40012100!$P$21</f>
        <v>7.1652979999999999</v>
      </c>
      <c r="U16" s="2">
        <f>Summary40012100!$P$22</f>
        <v>4.4849699999999997</v>
      </c>
      <c r="V16" s="2">
        <f>Summary40012100!$P$23</f>
        <v>8.6619639999999993</v>
      </c>
      <c r="W16" s="2">
        <f>Summary40012100!$P$24</f>
        <v>10.631801999999999</v>
      </c>
      <c r="X16" s="2">
        <f>Summary40012100!$P$25</f>
        <v>10.93538</v>
      </c>
      <c r="Y16" s="2">
        <f>Summary40012100!$P$26</f>
        <v>11.45689</v>
      </c>
      <c r="Z16" s="2">
        <f>Summary40012100!$P$27</f>
        <v>0</v>
      </c>
    </row>
    <row r="17" spans="1:26" x14ac:dyDescent="0.25">
      <c r="A17" t="str">
        <f>Summary40012100!$Q$2</f>
        <v>Korea, South</v>
      </c>
      <c r="B17" s="2">
        <f>Summary40012100!$Q$3</f>
        <v>0.16830000000000001</v>
      </c>
      <c r="C17" s="2">
        <f>Summary40012100!$Q$4</f>
        <v>0.42031199999999996</v>
      </c>
      <c r="D17" s="2">
        <f>Summary40012100!$Q$5</f>
        <v>5.5198999999999998E-2</v>
      </c>
      <c r="E17" s="2">
        <f>Summary40012100!$Q$6</f>
        <v>0.31162499999999999</v>
      </c>
      <c r="F17" s="2">
        <f>Summary40012100!$Q$7</f>
        <v>0.41803999999999997</v>
      </c>
      <c r="G17" s="2">
        <f>Summary40012100!$Q$8</f>
        <v>0.23238</v>
      </c>
      <c r="H17" s="2">
        <f>Summary40012100!$Q$9</f>
        <v>1.5971899999999999</v>
      </c>
      <c r="I17" s="2">
        <f>Summary40012100!$Q$10</f>
        <v>3.6250279999999999</v>
      </c>
      <c r="J17" s="2">
        <f>Summary40012100!$Q$11</f>
        <v>8.6328359999999993</v>
      </c>
      <c r="K17" s="2">
        <f>Summary40012100!$Q$12</f>
        <v>15.68648</v>
      </c>
      <c r="L17" s="2">
        <f>Summary40012100!$Q$13</f>
        <v>7.7392399999999997</v>
      </c>
      <c r="M17" s="2">
        <f>Summary40012100!$Q$14</f>
        <v>7.2917639999999997</v>
      </c>
      <c r="N17" s="2">
        <f>Summary40012100!$Q$15</f>
        <v>2.7655989999999999</v>
      </c>
      <c r="O17" s="2">
        <f>Summary40012100!$Q$16</f>
        <v>0.940446</v>
      </c>
      <c r="P17" s="2">
        <f>Summary40012100!$Q$17</f>
        <v>0.97339799999999999</v>
      </c>
      <c r="Q17" s="2">
        <f>Summary40012100!$Q$18</f>
        <v>0.61187000000000002</v>
      </c>
      <c r="R17" s="2">
        <f>Summary40012100!$Q$19</f>
        <v>0.44735999999999998</v>
      </c>
      <c r="S17" s="2">
        <f>Summary40012100!$Q$20</f>
        <v>0.58595999999999993</v>
      </c>
      <c r="T17" s="2">
        <f>Summary40012100!$Q$21</f>
        <v>0.28959999999999997</v>
      </c>
      <c r="U17" s="2">
        <f>Summary40012100!$Q$22</f>
        <v>9.7279999999999991E-2</v>
      </c>
      <c r="V17" s="2">
        <f>Summary40012100!$Q$23</f>
        <v>0.21887999999999999</v>
      </c>
      <c r="W17" s="2">
        <f>Summary40012100!$Q$24</f>
        <v>0.26241999999999999</v>
      </c>
      <c r="X17" s="2">
        <f>Summary40012100!$Q$25</f>
        <v>3.5839999999999997E-2</v>
      </c>
      <c r="Y17" s="2">
        <f>Summary40012100!$Q$26</f>
        <v>1.0239999999999999E-2</v>
      </c>
      <c r="Z17" s="2">
        <f>Summary40012100!$Q$27</f>
        <v>0</v>
      </c>
    </row>
    <row r="18" spans="1:26" x14ac:dyDescent="0.25">
      <c r="A18" t="str">
        <f>Summary40012100!$R$2</f>
        <v>Malaysia</v>
      </c>
      <c r="B18" s="2">
        <f>Summary40012100!$R$3</f>
        <v>0</v>
      </c>
      <c r="C18" s="2">
        <f>Summary40012100!$R$4</f>
        <v>0.11699999999999999</v>
      </c>
      <c r="D18" s="2">
        <f>Summary40012100!$R$5</f>
        <v>7.5999999999999998E-2</v>
      </c>
      <c r="E18" s="2">
        <f>Summary40012100!$R$6</f>
        <v>9.6698999999999993E-2</v>
      </c>
      <c r="F18" s="2">
        <f>Summary40012100!$R$7</f>
        <v>0</v>
      </c>
      <c r="G18" s="2">
        <f>Summary40012100!$R$8</f>
        <v>2.1280000000000001E-3</v>
      </c>
      <c r="H18" s="2">
        <f>Summary40012100!$R$9</f>
        <v>1.6999999999999999E-4</v>
      </c>
      <c r="I18" s="2">
        <f>Summary40012100!$R$10</f>
        <v>7.3174000000000003E-2</v>
      </c>
      <c r="J18" s="2">
        <f>Summary40012100!$R$11</f>
        <v>2.349E-2</v>
      </c>
      <c r="K18" s="2">
        <f>Summary40012100!$R$12</f>
        <v>4.2998000000000001E-2</v>
      </c>
      <c r="L18" s="2">
        <f>Summary40012100!$R$13</f>
        <v>1.616919</v>
      </c>
      <c r="M18" s="2">
        <f>Summary40012100!$R$14</f>
        <v>0.56451200000000001</v>
      </c>
      <c r="N18" s="2">
        <f>Summary40012100!$R$15</f>
        <v>1.1688799999999999</v>
      </c>
      <c r="O18" s="2">
        <f>Summary40012100!$R$16</f>
        <v>0.68407499999999999</v>
      </c>
      <c r="P18" s="2">
        <f>Summary40012100!$R$17</f>
        <v>1.590616</v>
      </c>
      <c r="Q18" s="2">
        <f>Summary40012100!$R$18</f>
        <v>1.312262</v>
      </c>
      <c r="R18" s="2">
        <f>Summary40012100!$R$19</f>
        <v>0.47755999999999998</v>
      </c>
      <c r="S18" s="2">
        <f>Summary40012100!$R$20</f>
        <v>0.56222799999999995</v>
      </c>
      <c r="T18" s="2">
        <f>Summary40012100!$R$21</f>
        <v>0.56172500000000003</v>
      </c>
      <c r="U18" s="2">
        <f>Summary40012100!$R$22</f>
        <v>0.50609899999999997</v>
      </c>
      <c r="V18" s="2">
        <f>Summary40012100!$R$23</f>
        <v>9.9919999999999995E-2</v>
      </c>
      <c r="W18" s="2">
        <f>Summary40012100!$R$24</f>
        <v>1.8305999999999999E-2</v>
      </c>
      <c r="X18" s="2">
        <f>Summary40012100!$R$25</f>
        <v>6.0600999999999995E-2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Mexico</v>
      </c>
      <c r="B19" s="2">
        <f>Summary40012100!$S$3</f>
        <v>5.0397999999999998E-2</v>
      </c>
      <c r="C19" s="2">
        <f>Summary40012100!$S$4</f>
        <v>2.1842999999999998E-2</v>
      </c>
      <c r="D19" s="2">
        <f>Summary40012100!$S$5</f>
        <v>8.7995999999999991E-2</v>
      </c>
      <c r="E19" s="2">
        <f>Summary40012100!$S$6</f>
        <v>6.5972000000000003E-2</v>
      </c>
      <c r="F19" s="2">
        <f>Summary40012100!$S$7</f>
        <v>5.2668E-2</v>
      </c>
      <c r="G19" s="2">
        <f>Summary40012100!$S$8</f>
        <v>0</v>
      </c>
      <c r="H19" s="2">
        <f>Summary40012100!$S$9</f>
        <v>0.20809117565754909</v>
      </c>
      <c r="I19" s="2">
        <f>Summary40012100!$S$10</f>
        <v>2.0159999999999997E-2</v>
      </c>
      <c r="J19" s="2">
        <f>Summary40012100!$S$11</f>
        <v>1.7327999999999999</v>
      </c>
      <c r="K19" s="2">
        <f>Summary40012100!$S$12</f>
        <v>6.4915209999999997</v>
      </c>
      <c r="L19" s="2">
        <f>Summary40012100!$S$13</f>
        <v>3.3879379999999997</v>
      </c>
      <c r="M19" s="2">
        <f>Summary40012100!$S$14</f>
        <v>3.1248</v>
      </c>
      <c r="N19" s="2">
        <f>Summary40012100!$S$15</f>
        <v>1.53216</v>
      </c>
      <c r="O19" s="2">
        <f>Summary40012100!$S$16</f>
        <v>2.0159999999999997E-2</v>
      </c>
      <c r="P19" s="2">
        <f>Summary40012100!$S$17</f>
        <v>2.0159999999999997E-2</v>
      </c>
      <c r="Q19" s="2">
        <f>Summary40012100!$S$18</f>
        <v>2.0159999999999997E-2</v>
      </c>
      <c r="R19" s="2">
        <f>Summary40012100!$S$19</f>
        <v>2.0159999999999997E-2</v>
      </c>
      <c r="S19" s="2">
        <f>Summary40012100!$S$20</f>
        <v>0</v>
      </c>
      <c r="T19" s="2">
        <f>Summary40012100!$S$21</f>
        <v>2.0159999999999997E-2</v>
      </c>
      <c r="U19" s="2">
        <f>Summary40012100!$S$22</f>
        <v>0.24192</v>
      </c>
      <c r="V19" s="2">
        <f>Summary40012100!$S$23</f>
        <v>0.2016</v>
      </c>
      <c r="W19" s="2">
        <f>Summary40012100!$S$24</f>
        <v>0.1008</v>
      </c>
      <c r="X19" s="2">
        <f>Summary40012100!$S$25</f>
        <v>0.11903999999999999</v>
      </c>
      <c r="Y19" s="2">
        <f>Summary40012100!$S$26</f>
        <v>5.9519999999999997E-2</v>
      </c>
      <c r="Z19" s="2">
        <f>Summary40012100!$S$27</f>
        <v>0</v>
      </c>
    </row>
    <row r="20" spans="1:26" x14ac:dyDescent="0.25">
      <c r="A20" t="str">
        <f>Summary40012100!$T$2</f>
        <v>Pakistan</v>
      </c>
      <c r="B20" s="2">
        <f>Summary40012100!$T$3</f>
        <v>0</v>
      </c>
      <c r="C20" s="2">
        <f>Summary40012100!$T$4</f>
        <v>5.7444999999999996E-2</v>
      </c>
      <c r="D20" s="2">
        <f>Summary40012100!$T$5</f>
        <v>0</v>
      </c>
      <c r="E20" s="2">
        <f>Summary40012100!$T$6</f>
        <v>0</v>
      </c>
      <c r="F20" s="2">
        <f>Summary40012100!$T$7</f>
        <v>0.19381999999999999</v>
      </c>
      <c r="G20" s="2">
        <f>Summary40012100!$T$8</f>
        <v>0</v>
      </c>
      <c r="H20" s="2">
        <f>Summary40012100!$T$9</f>
        <v>0</v>
      </c>
      <c r="I20" s="2">
        <f>Summary40012100!$T$10</f>
        <v>0.23022899999999999</v>
      </c>
      <c r="J20" s="2">
        <f>Summary40012100!$T$11</f>
        <v>0.16614599999999999</v>
      </c>
      <c r="K20" s="2">
        <f>Summary40012100!$T$12</f>
        <v>0.88634399999999991</v>
      </c>
      <c r="L20" s="2">
        <f>Summary40012100!$T$13</f>
        <v>0.80863999999999991</v>
      </c>
      <c r="M20" s="2">
        <f>Summary40012100!$T$14</f>
        <v>8.7359999999999993E-2</v>
      </c>
      <c r="N20" s="2">
        <f>Summary40012100!$T$15</f>
        <v>1.3439999999999999E-2</v>
      </c>
      <c r="O20" s="2">
        <f>Summary40012100!$T$16</f>
        <v>0.1008</v>
      </c>
      <c r="P20" s="2">
        <f>Summary40012100!$T$17</f>
        <v>7.8785999999999995E-2</v>
      </c>
      <c r="Q20" s="2">
        <f>Summary40012100!$T$18</f>
        <v>0.32066</v>
      </c>
      <c r="R20" s="2">
        <f>Summary40012100!$T$19</f>
        <v>1.2682259999999999</v>
      </c>
      <c r="S20" s="2">
        <f>Summary40012100!$T$20</f>
        <v>2.1826080000000001</v>
      </c>
      <c r="T20" s="2">
        <f>Summary40012100!$T$21</f>
        <v>3.0511079999999997</v>
      </c>
      <c r="U20" s="2">
        <f>Summary40012100!$T$22</f>
        <v>5.217498</v>
      </c>
      <c r="V20" s="2">
        <f>Summary40012100!$T$23</f>
        <v>3.4728479999999999</v>
      </c>
      <c r="W20" s="2">
        <f>Summary40012100!$T$24</f>
        <v>0.35175599999999996</v>
      </c>
      <c r="X20" s="2">
        <f>Summary40012100!$T$25</f>
        <v>0.34511999999999998</v>
      </c>
      <c r="Y20" s="2">
        <f>Summary40012100!$T$26</f>
        <v>0.24431999999999998</v>
      </c>
      <c r="Z20" s="2">
        <f>Summary40012100!$T$27</f>
        <v>0</v>
      </c>
    </row>
    <row r="21" spans="1:26" x14ac:dyDescent="0.25">
      <c r="A21" t="str">
        <f>Summary40012100!$U$2</f>
        <v>Peru</v>
      </c>
      <c r="B21" s="2">
        <f>Summary40012100!$U$3</f>
        <v>0</v>
      </c>
      <c r="C21" s="2">
        <f>Summary40012100!$U$4</f>
        <v>0.1008</v>
      </c>
      <c r="D21" s="2">
        <f>Summary40012100!$U$5</f>
        <v>0</v>
      </c>
      <c r="E21" s="2">
        <f>Summary40012100!$U$6</f>
        <v>0</v>
      </c>
      <c r="F21" s="2">
        <f>Summary40012100!$U$7</f>
        <v>0.16127999999999998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0.22175999999999998</v>
      </c>
      <c r="K21" s="2">
        <f>Summary40012100!$U$12</f>
        <v>0.85965399999999992</v>
      </c>
      <c r="L21" s="2">
        <f>Summary40012100!$U$13</f>
        <v>0.33715699999999998</v>
      </c>
      <c r="M21" s="2">
        <f>Summary40012100!$U$14</f>
        <v>0</v>
      </c>
      <c r="N21" s="2">
        <f>Summary40012100!$U$15</f>
        <v>0.17049599999999998</v>
      </c>
      <c r="O21" s="2">
        <f>Summary40012100!$U$16</f>
        <v>0</v>
      </c>
      <c r="P21" s="2">
        <f>Summary40012100!$U$17</f>
        <v>0</v>
      </c>
      <c r="Q21" s="2">
        <f>Summary40012100!$U$18</f>
        <v>0</v>
      </c>
      <c r="R21" s="2">
        <f>Summary40012100!$U$19</f>
        <v>0</v>
      </c>
      <c r="S21" s="2">
        <f>Summary40012100!$U$20</f>
        <v>0</v>
      </c>
      <c r="T21" s="2">
        <f>Summary40012100!$U$21</f>
        <v>0</v>
      </c>
      <c r="U21" s="2">
        <f>Summary40012100!$U$22</f>
        <v>0</v>
      </c>
      <c r="V21" s="2">
        <f>Summary40012100!$U$23</f>
        <v>0</v>
      </c>
      <c r="W21" s="2">
        <f>Summary40012100!$U$24</f>
        <v>0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Philippines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2.5196999999999997E-2</v>
      </c>
      <c r="H22" s="2">
        <f>Summary40012100!$V$9</f>
        <v>0</v>
      </c>
      <c r="I22" s="2">
        <f>Summary40012100!$V$10</f>
        <v>0</v>
      </c>
      <c r="J22" s="2">
        <f>Summary40012100!$V$11</f>
        <v>0.504</v>
      </c>
      <c r="K22" s="2">
        <f>Summary40012100!$V$12</f>
        <v>2.195586</v>
      </c>
      <c r="L22" s="2">
        <f>Summary40012100!$V$13</f>
        <v>3.8324369999999996</v>
      </c>
      <c r="M22" s="2">
        <f>Summary40012100!$V$14</f>
        <v>1.2809619999999999</v>
      </c>
      <c r="N22" s="2">
        <f>Summary40012100!$V$15</f>
        <v>2.3197730000000001</v>
      </c>
      <c r="O22" s="2">
        <f>Summary40012100!$V$16</f>
        <v>3.1460000000000002E-2</v>
      </c>
      <c r="P22" s="2">
        <f>Summary40012100!$V$17</f>
        <v>1.8305999999999999E-2</v>
      </c>
      <c r="Q22" s="2">
        <f>Summary40012100!$V$18</f>
        <v>6.0479999999999999E-2</v>
      </c>
      <c r="R22" s="2">
        <f>Summary40012100!$V$19</f>
        <v>0.140961</v>
      </c>
      <c r="S22" s="2">
        <f>Summary40012100!$V$20</f>
        <v>4.0319999999999995E-2</v>
      </c>
      <c r="T22" s="2">
        <f>Summary40012100!$V$21</f>
        <v>6.0479999999999999E-2</v>
      </c>
      <c r="U22" s="2">
        <f>Summary40012100!$V$22</f>
        <v>6.0479999999999999E-2</v>
      </c>
      <c r="V22" s="2">
        <f>Summary40012100!$V$23</f>
        <v>6.0319999999999999E-2</v>
      </c>
      <c r="W22" s="2">
        <f>Summary40012100!$V$24</f>
        <v>8.0639999999999989E-2</v>
      </c>
      <c r="X22" s="2">
        <f>Summary40012100!$V$25</f>
        <v>0.12096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Russian Federation</v>
      </c>
      <c r="B23" s="2">
        <f>Summary40012100!$W$3</f>
        <v>10.856276999999999</v>
      </c>
      <c r="C23" s="2">
        <f>Summary40012100!$W$4</f>
        <v>7.3221999999999995E-2</v>
      </c>
      <c r="D23" s="2">
        <f>Summary40012100!$W$5</f>
        <v>0.27625</v>
      </c>
      <c r="E23" s="2">
        <f>Summary40012100!$W$6</f>
        <v>0.28568699999999997</v>
      </c>
      <c r="F23" s="2">
        <f>Summary40012100!$W$7</f>
        <v>1.940205</v>
      </c>
      <c r="G23" s="2">
        <f>Summary40012100!$W$8</f>
        <v>3.6887759999999998</v>
      </c>
      <c r="H23" s="2">
        <f>Summary40012100!$W$9</f>
        <v>2.2661229999999999</v>
      </c>
      <c r="I23" s="2">
        <f>Summary40012100!$W$10</f>
        <v>1.622622</v>
      </c>
      <c r="J23" s="2">
        <f>Summary40012100!$W$11</f>
        <v>1.2325009999999998</v>
      </c>
      <c r="K23" s="2">
        <f>Summary40012100!$W$12</f>
        <v>1.8804219999999998</v>
      </c>
      <c r="L23" s="2">
        <f>Summary40012100!$W$13</f>
        <v>3.8388639999999996</v>
      </c>
      <c r="M23" s="2">
        <f>Summary40012100!$W$14</f>
        <v>2.4800179999999998</v>
      </c>
      <c r="N23" s="2">
        <f>Summary40012100!$W$15</f>
        <v>2.0134970000000001</v>
      </c>
      <c r="O23" s="2">
        <f>Summary40012100!$W$16</f>
        <v>1.6714799999999999</v>
      </c>
      <c r="P23" s="2">
        <f>Summary40012100!$W$17</f>
        <v>1.797928</v>
      </c>
      <c r="Q23" s="2">
        <f>Summary40012100!$W$18</f>
        <v>1.5618639999999999</v>
      </c>
      <c r="R23" s="2">
        <f>Summary40012100!$W$19</f>
        <v>0.62272699999999992</v>
      </c>
      <c r="S23" s="2">
        <f>Summary40012100!$W$20</f>
        <v>0.56933999999999996</v>
      </c>
      <c r="T23" s="2">
        <f>Summary40012100!$W$21</f>
        <v>3.1861379999999997</v>
      </c>
      <c r="U23" s="2">
        <f>Summary40012100!$W$22</f>
        <v>0.68837999999999999</v>
      </c>
      <c r="V23" s="2">
        <f>Summary40012100!$W$23</f>
        <v>0.82214999999999994</v>
      </c>
      <c r="W23" s="2">
        <f>Summary40012100!$W$24</f>
        <v>0.75981599999999994</v>
      </c>
      <c r="X23" s="2">
        <f>Summary40012100!$W$25</f>
        <v>4.0722579999999997</v>
      </c>
      <c r="Y23" s="2">
        <f>Summary40012100!$W$26</f>
        <v>0.573048</v>
      </c>
      <c r="Z23" s="2">
        <f>Summary40012100!$W$27</f>
        <v>0</v>
      </c>
    </row>
    <row r="24" spans="1:26" x14ac:dyDescent="0.25">
      <c r="A24" t="str">
        <f>Summary40012100!$X$2</f>
        <v>Singapore</v>
      </c>
      <c r="B24" s="2">
        <f>Summary40012100!$X$3</f>
        <v>13.57282</v>
      </c>
      <c r="C24" s="2">
        <f>Summary40012100!$X$4</f>
        <v>17.026260000000001</v>
      </c>
      <c r="D24" s="2">
        <f>Summary40012100!$X$5</f>
        <v>8.1423319999999997</v>
      </c>
      <c r="E24" s="2">
        <f>Summary40012100!$X$6</f>
        <v>4.7090230000000002</v>
      </c>
      <c r="F24" s="2">
        <f>Summary40012100!$X$7</f>
        <v>3.2870409999999999</v>
      </c>
      <c r="G24" s="2">
        <f>Summary40012100!$X$8</f>
        <v>1.6942649999999999</v>
      </c>
      <c r="H24" s="2">
        <f>Summary40012100!$X$9</f>
        <v>5.0519660000000002</v>
      </c>
      <c r="I24" s="2">
        <f>Summary40012100!$X$10</f>
        <v>1.292537</v>
      </c>
      <c r="J24" s="2">
        <f>Summary40012100!$X$11</f>
        <v>2.1850579999999997</v>
      </c>
      <c r="K24" s="2">
        <f>Summary40012100!$X$12</f>
        <v>9.5147510000000004</v>
      </c>
      <c r="L24" s="2">
        <f>Summary40012100!$X$13</f>
        <v>10.723639</v>
      </c>
      <c r="M24" s="2">
        <f>Summary40012100!$X$14</f>
        <v>15.146828999999999</v>
      </c>
      <c r="N24" s="2">
        <f>Summary40012100!$X$15</f>
        <v>11.631214999999999</v>
      </c>
      <c r="O24" s="2">
        <f>Summary40012100!$X$16</f>
        <v>5.3576679999999994</v>
      </c>
      <c r="P24" s="2">
        <f>Summary40012100!$X$17</f>
        <v>5.8092139999999999</v>
      </c>
      <c r="Q24" s="2">
        <f>Summary40012100!$X$18</f>
        <v>6.4745200000000001</v>
      </c>
      <c r="R24" s="2">
        <f>Summary40012100!$X$19</f>
        <v>6.2598560000000001</v>
      </c>
      <c r="S24" s="2">
        <f>Summary40012100!$X$20</f>
        <v>4.1005440000000002</v>
      </c>
      <c r="T24" s="2">
        <f>Summary40012100!$X$21</f>
        <v>4.0680319999999996</v>
      </c>
      <c r="U24" s="2">
        <f>Summary40012100!$X$22</f>
        <v>3.9805569999999997</v>
      </c>
      <c r="V24" s="2">
        <f>Summary40012100!$X$23</f>
        <v>1.8622399999999999</v>
      </c>
      <c r="W24" s="2">
        <f>Summary40012100!$X$24</f>
        <v>1.0767099842078886E-2</v>
      </c>
      <c r="X24" s="2">
        <f>Summary40012100!$X$25</f>
        <v>1.1368999999999999E-2</v>
      </c>
      <c r="Y24" s="2">
        <f>Summary40012100!$X$26</f>
        <v>1.8E-5</v>
      </c>
      <c r="Z24" s="2">
        <f>Summary40012100!$X$27</f>
        <v>0</v>
      </c>
    </row>
    <row r="25" spans="1:26" x14ac:dyDescent="0.25">
      <c r="A25" t="str">
        <f>Summary40012100!$Y$2</f>
        <v>South Africa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8.398499999999999E-2</v>
      </c>
      <c r="G25" s="2">
        <f>Summary40012100!$Y$8</f>
        <v>0.28712499999999996</v>
      </c>
      <c r="H25" s="2">
        <f>Summary40012100!$Y$9</f>
        <v>0.316998</v>
      </c>
      <c r="I25" s="2">
        <f>Summary40012100!$Y$10</f>
        <v>0.17759999999999998</v>
      </c>
      <c r="J25" s="2">
        <f>Summary40012100!$Y$11</f>
        <v>4.2873599999999996</v>
      </c>
      <c r="K25" s="2">
        <f>Summary40012100!$Y$12</f>
        <v>11.488313999999999</v>
      </c>
      <c r="L25" s="2">
        <f>Summary40012100!$Y$13</f>
        <v>8.1167990000000003</v>
      </c>
      <c r="M25" s="2">
        <f>Summary40012100!$Y$14</f>
        <v>8.1955179999999999</v>
      </c>
      <c r="N25" s="2">
        <f>Summary40012100!$Y$15</f>
        <v>3.3024</v>
      </c>
      <c r="O25" s="2">
        <f>Summary40012100!$Y$16</f>
        <v>0.23519999999999999</v>
      </c>
      <c r="P25" s="2">
        <f>Summary40012100!$Y$17</f>
        <v>0.27455999999999997</v>
      </c>
      <c r="Q25" s="2">
        <f>Summary40012100!$Y$18</f>
        <v>0.175705</v>
      </c>
      <c r="R25" s="2">
        <f>Summary40012100!$Y$19</f>
        <v>7.6799999999999993E-2</v>
      </c>
      <c r="S25" s="2">
        <f>Summary40012100!$Y$20</f>
        <v>0.12</v>
      </c>
      <c r="T25" s="2">
        <f>Summary40012100!$Y$21</f>
        <v>0.32809299999999997</v>
      </c>
      <c r="U25" s="2">
        <f>Summary40012100!$Y$22</f>
        <v>0.8256</v>
      </c>
      <c r="V25" s="2">
        <f>Summary40012100!$Y$23</f>
        <v>0.25631999999999999</v>
      </c>
      <c r="W25" s="2">
        <f>Summary40012100!$Y$24</f>
        <v>0.14112</v>
      </c>
      <c r="X25" s="2">
        <f>Summary40012100!$Y$25</f>
        <v>6.0479999999999999E-2</v>
      </c>
      <c r="Y25" s="2">
        <f>Summary40012100!$Y$26</f>
        <v>6.0479999999999999E-2</v>
      </c>
      <c r="Z25" s="2">
        <f>Summary40012100!$Y$27</f>
        <v>0</v>
      </c>
    </row>
    <row r="26" spans="1:26" x14ac:dyDescent="0.25">
      <c r="A26" t="str">
        <f>Summary40012100!$Z$2</f>
        <v>Southern African Customs Union</v>
      </c>
      <c r="B26" s="2">
        <f>Summary40012100!$Z$3</f>
        <v>0</v>
      </c>
      <c r="C26" s="2">
        <f>Summary40012100!$Z$4</f>
        <v>1.8304000000000001E-2</v>
      </c>
      <c r="D26" s="2">
        <f>Summary40012100!$Z$5</f>
        <v>5.8557999999999999E-2</v>
      </c>
      <c r="E26" s="2">
        <f>Summary40012100!$Z$6</f>
        <v>5.7186999999999995E-2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Sri Lanka</v>
      </c>
      <c r="B27" s="2">
        <f>Summary40012100!$AA$3</f>
        <v>0</v>
      </c>
      <c r="C27" s="2">
        <f>Summary40012100!$AA$4</f>
        <v>0</v>
      </c>
      <c r="D27" s="2">
        <f>Summary40012100!$AA$5</f>
        <v>0</v>
      </c>
      <c r="E27" s="2">
        <f>Summary40012100!$AA$6</f>
        <v>0</v>
      </c>
      <c r="F27" s="2">
        <f>Summary40012100!$AA$7</f>
        <v>0</v>
      </c>
      <c r="G27" s="2">
        <f>Summary40012100!$AA$8</f>
        <v>0.19239099999999998</v>
      </c>
      <c r="H27" s="2">
        <f>Summary40012100!$AA$9</f>
        <v>1.8305999999999999E-2</v>
      </c>
      <c r="I27" s="2">
        <f>Summary40012100!$AA$10</f>
        <v>0</v>
      </c>
      <c r="J27" s="2">
        <f>Summary40012100!$AA$11</f>
        <v>6.2389999999999998E-3</v>
      </c>
      <c r="K27" s="2">
        <f>Summary40012100!$AA$12</f>
        <v>1.050586</v>
      </c>
      <c r="L27" s="2">
        <f>Summary40012100!$AA$13</f>
        <v>4.0319999999999995E-2</v>
      </c>
      <c r="M27" s="2">
        <f>Summary40012100!$AA$14</f>
        <v>0.4032</v>
      </c>
      <c r="N27" s="2">
        <f>Summary40012100!$AA$15</f>
        <v>0</v>
      </c>
      <c r="O27" s="2">
        <f>Summary40012100!$AA$16</f>
        <v>0.79426199999999991</v>
      </c>
      <c r="P27" s="2">
        <f>Summary40012100!$AA$17</f>
        <v>3.7289999999999997E-2</v>
      </c>
      <c r="Q27" s="2">
        <f>Summary40012100!$AA$18</f>
        <v>0.14112</v>
      </c>
      <c r="R27" s="2">
        <f>Summary40012100!$AA$19</f>
        <v>0.38016</v>
      </c>
      <c r="S27" s="2">
        <f>Summary40012100!$AA$20</f>
        <v>2.9270399999999999</v>
      </c>
      <c r="T27" s="2">
        <f>Summary40012100!$AA$21</f>
        <v>3.4819199999999997</v>
      </c>
      <c r="U27" s="2">
        <f>Summary40012100!$AA$22</f>
        <v>0.95142599999999999</v>
      </c>
      <c r="V27" s="2">
        <f>Summary40012100!$AA$23</f>
        <v>0.53567999999999993</v>
      </c>
      <c r="W27" s="2">
        <f>Summary40012100!$AA$24</f>
        <v>1.9199999999999998E-2</v>
      </c>
      <c r="X27" s="2">
        <f>Summary40012100!$AA$25</f>
        <v>1.8970000000000001E-2</v>
      </c>
      <c r="Y27" s="2">
        <f>Summary40012100!$AA$26</f>
        <v>0</v>
      </c>
      <c r="Z27" s="2">
        <f>Summary40012100!$AA$27</f>
        <v>0</v>
      </c>
    </row>
    <row r="28" spans="1:26" x14ac:dyDescent="0.25">
      <c r="A28" t="str">
        <f>Summary40012100!$AB$2</f>
        <v>Taiwan</v>
      </c>
      <c r="B28" s="2">
        <f>Summary40012100!$AB$3</f>
        <v>0.249917</v>
      </c>
      <c r="C28" s="2">
        <f>Summary40012100!$AB$4</f>
        <v>0.45656199999999997</v>
      </c>
      <c r="D28" s="2">
        <f>Summary40012100!$AB$5</f>
        <v>9.3315999999999996E-2</v>
      </c>
      <c r="E28" s="2">
        <f>Summary40012100!$AB$6</f>
        <v>0.16564799999999999</v>
      </c>
      <c r="F28" s="2">
        <f>Summary40012100!$AB$7</f>
        <v>0.20226</v>
      </c>
      <c r="G28" s="2">
        <f>Summary40012100!$AB$8</f>
        <v>0.10821699999999999</v>
      </c>
      <c r="H28" s="2">
        <f>Summary40012100!$AB$9</f>
        <v>0.14155799999999999</v>
      </c>
      <c r="I28" s="2">
        <f>Summary40012100!$AB$10</f>
        <v>0.29283899999999996</v>
      </c>
      <c r="J28" s="2">
        <f>Summary40012100!$AB$11</f>
        <v>1.1786459999999999</v>
      </c>
      <c r="K28" s="2">
        <f>Summary40012100!$AB$12</f>
        <v>6.4831009999999996</v>
      </c>
      <c r="L28" s="2">
        <f>Summary40012100!$AB$13</f>
        <v>7.2837699999999996</v>
      </c>
      <c r="M28" s="2">
        <f>Summary40012100!$AB$14</f>
        <v>6.3093110000000001</v>
      </c>
      <c r="N28" s="2">
        <f>Summary40012100!$AB$15</f>
        <v>1.9276659999999999</v>
      </c>
      <c r="O28" s="2">
        <f>Summary40012100!$AB$16</f>
        <v>7.3325399999999998</v>
      </c>
      <c r="P28" s="2">
        <f>Summary40012100!$AB$17</f>
        <v>11.008545999999999</v>
      </c>
      <c r="Q28" s="2">
        <f>Summary40012100!$AB$18</f>
        <v>10.86003</v>
      </c>
      <c r="R28" s="2">
        <f>Summary40012100!$AB$19</f>
        <v>9.8845559999999999</v>
      </c>
      <c r="S28" s="2">
        <f>Summary40012100!$AB$20</f>
        <v>8.6736839999999997</v>
      </c>
      <c r="T28" s="2">
        <f>Summary40012100!$AB$21</f>
        <v>4.8405480000000001</v>
      </c>
      <c r="U28" s="2">
        <f>Summary40012100!$AB$22</f>
        <v>4.9795799999999995</v>
      </c>
      <c r="V28" s="2">
        <f>Summary40012100!$AB$23</f>
        <v>5.6109059999999999</v>
      </c>
      <c r="W28" s="2">
        <f>Summary40012100!$AB$24</f>
        <v>5.362152</v>
      </c>
      <c r="X28" s="2">
        <f>Summary40012100!$AB$25</f>
        <v>4.6115959999999996</v>
      </c>
      <c r="Y28" s="2">
        <f>Summary40012100!$AB$26</f>
        <v>3.8352299999999997</v>
      </c>
      <c r="Z28" s="2">
        <f>Summary40012100!$AB$27</f>
        <v>0</v>
      </c>
    </row>
    <row r="29" spans="1:26" x14ac:dyDescent="0.25">
      <c r="A29" t="str">
        <f>Summary40012100!$AC$2</f>
        <v>Turkey</v>
      </c>
      <c r="B29" s="2">
        <f>Summary40012100!$AC$3</f>
        <v>5.7359E-2</v>
      </c>
      <c r="C29" s="2">
        <f>Summary40012100!$AC$4</f>
        <v>5.7600999999999999E-2</v>
      </c>
      <c r="D29" s="2">
        <f>Summary40012100!$AC$5</f>
        <v>0.33118700000000001</v>
      </c>
      <c r="E29" s="2">
        <f>Summary40012100!$AC$6</f>
        <v>0.32637499999999997</v>
      </c>
      <c r="F29" s="2">
        <f>Summary40012100!$AC$7</f>
        <v>0.42527999999999999</v>
      </c>
      <c r="G29" s="2">
        <f>Summary40012100!$AC$8</f>
        <v>0.59519999999999995</v>
      </c>
      <c r="H29" s="2">
        <f>Summary40012100!$AC$9</f>
        <v>0.54199999999999993</v>
      </c>
      <c r="I29" s="2">
        <f>Summary40012100!$AC$10</f>
        <v>1.1404799999999999</v>
      </c>
      <c r="J29" s="2">
        <f>Summary40012100!$AC$11</f>
        <v>1.3603189999999998</v>
      </c>
      <c r="K29" s="2">
        <f>Summary40012100!$AC$12</f>
        <v>1.2004249999999999</v>
      </c>
      <c r="L29" s="2">
        <f>Summary40012100!$AC$13</f>
        <v>1.5792629999999999</v>
      </c>
      <c r="M29" s="2">
        <f>Summary40012100!$AC$14</f>
        <v>4.0166389999999996</v>
      </c>
      <c r="N29" s="2">
        <f>Summary40012100!$AC$15</f>
        <v>1.6114689999999998</v>
      </c>
      <c r="O29" s="2">
        <f>Summary40012100!$AC$16</f>
        <v>0.77808999999999995</v>
      </c>
      <c r="P29" s="2">
        <f>Summary40012100!$AC$17</f>
        <v>0.88231899999999996</v>
      </c>
      <c r="Q29" s="2">
        <f>Summary40012100!$AC$18</f>
        <v>1.3076489999999998</v>
      </c>
      <c r="R29" s="2">
        <f>Summary40012100!$AC$19</f>
        <v>1.65696</v>
      </c>
      <c r="S29" s="2">
        <f>Summary40012100!$AC$20</f>
        <v>1.65408</v>
      </c>
      <c r="T29" s="2">
        <f>Summary40012100!$AC$21</f>
        <v>1.5129599999999999</v>
      </c>
      <c r="U29" s="2">
        <f>Summary40012100!$AC$22</f>
        <v>2.9963599999999997</v>
      </c>
      <c r="V29" s="2">
        <f>Summary40012100!$AC$23</f>
        <v>3.9043199999999998</v>
      </c>
      <c r="W29" s="2">
        <f>Summary40012100!$AC$24</f>
        <v>0.55296000000000001</v>
      </c>
      <c r="X29" s="2">
        <f>Summary40012100!$AC$25</f>
        <v>5.8559999999999994E-2</v>
      </c>
      <c r="Y29" s="2">
        <f>Summary40012100!$AC$26</f>
        <v>6.9599999999999995E-2</v>
      </c>
      <c r="Z29" s="2">
        <f>Summary40012100!$AC$27</f>
        <v>0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0.146455</v>
      </c>
      <c r="G30" s="2">
        <f>Summary40012100!$AD$8</f>
        <v>0</v>
      </c>
      <c r="H30" s="2">
        <f>Summary40012100!$AD$9</f>
        <v>7.3223999999999997E-2</v>
      </c>
      <c r="I30" s="2">
        <f>Summary40012100!$AD$10</f>
        <v>2.9258669999999998</v>
      </c>
      <c r="J30" s="2">
        <f>Summary40012100!$AD$11</f>
        <v>1.7358259999999999</v>
      </c>
      <c r="K30" s="2">
        <f>Summary40012100!$AD$12</f>
        <v>1.981922</v>
      </c>
      <c r="L30" s="2">
        <f>Summary40012100!$AD$13</f>
        <v>2.3890400000000001</v>
      </c>
      <c r="M30" s="2">
        <f>Summary40012100!$AD$14</f>
        <v>0.28942099999999998</v>
      </c>
      <c r="N30" s="2">
        <f>Summary40012100!$AD$15</f>
        <v>1.308926</v>
      </c>
      <c r="O30" s="2">
        <f>Summary40012100!$AD$16</f>
        <v>6.0479999999999999E-2</v>
      </c>
      <c r="P30" s="2">
        <f>Summary40012100!$AD$17</f>
        <v>5.9272999999999999E-2</v>
      </c>
      <c r="Q30" s="2">
        <f>Summary40012100!$AD$18</f>
        <v>0.40273100000000001</v>
      </c>
      <c r="R30" s="2">
        <f>Summary40012100!$AD$19</f>
        <v>5.4917999999999995E-2</v>
      </c>
      <c r="S30" s="2">
        <f>Summary40012100!$AD$20</f>
        <v>5.6705999999999999E-2</v>
      </c>
      <c r="T30" s="2">
        <f>Summary40012100!$AD$21</f>
        <v>1.9199999999999998E-2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2.0159999999999997E-2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30.022251999999998</v>
      </c>
      <c r="C31" s="2">
        <f>Summary40012100!$AE$4</f>
        <v>26.210725999999998</v>
      </c>
      <c r="D31" s="2">
        <f>Summary40012100!$AE$5</f>
        <v>22.138583999999998</v>
      </c>
      <c r="E31" s="2">
        <f>Summary40012100!$AE$6</f>
        <v>27.869713999999998</v>
      </c>
      <c r="F31" s="2">
        <f>Summary40012100!$AE$7</f>
        <v>16.317599999999999</v>
      </c>
      <c r="G31" s="2">
        <f>Summary40012100!$AE$8</f>
        <v>9.1208819999999999</v>
      </c>
      <c r="H31" s="2">
        <f>Summary40012100!$AE$9</f>
        <v>13.727919999999999</v>
      </c>
      <c r="I31" s="2">
        <f>Summary40012100!$AE$10</f>
        <v>11.942556</v>
      </c>
      <c r="J31" s="2">
        <f>Summary40012100!$AE$11</f>
        <v>25.653281999999997</v>
      </c>
      <c r="K31" s="2">
        <f>Summary40012100!$AE$12</f>
        <v>33.171219000000001</v>
      </c>
      <c r="L31" s="2">
        <f>Summary40012100!$AE$13</f>
        <v>30.317854999999998</v>
      </c>
      <c r="M31" s="2">
        <f>Summary40012100!$AE$14</f>
        <v>22.306801</v>
      </c>
      <c r="N31" s="2">
        <f>Summary40012100!$AE$15</f>
        <v>16.578012999999999</v>
      </c>
      <c r="O31" s="2">
        <f>Summary40012100!$AE$16</f>
        <v>11.687783</v>
      </c>
      <c r="P31" s="2">
        <f>Summary40012100!$AE$17</f>
        <v>9.5250149999999998</v>
      </c>
      <c r="Q31" s="2">
        <f>Summary40012100!$AE$18</f>
        <v>10.747541999999999</v>
      </c>
      <c r="R31" s="2">
        <f>Summary40012100!$AE$19</f>
        <v>7.930974</v>
      </c>
      <c r="S31" s="2">
        <f>Summary40012100!$AE$20</f>
        <v>8.2216000000000005</v>
      </c>
      <c r="T31" s="2">
        <f>Summary40012100!$AE$21</f>
        <v>6.5320979999999995</v>
      </c>
      <c r="U31" s="2">
        <f>Summary40012100!$AE$22</f>
        <v>8.0839110000000005</v>
      </c>
      <c r="V31" s="2">
        <f>Summary40012100!$AE$23</f>
        <v>8.0441199999999995</v>
      </c>
      <c r="W31" s="2">
        <f>Summary40012100!$AE$24</f>
        <v>10.805759999999999</v>
      </c>
      <c r="X31" s="2">
        <f>Summary40012100!$AE$25</f>
        <v>10.03632</v>
      </c>
      <c r="Y31" s="2">
        <f>Summary40012100!$AE$26</f>
        <v>10.716899999999999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2.9517599999999997</v>
      </c>
      <c r="K32" s="2">
        <f>Summary40012100!$AF$12</f>
        <v>6.7939189999999998</v>
      </c>
      <c r="L32" s="2">
        <f>Summary40012100!$AF$13</f>
        <v>4.3142399999999999</v>
      </c>
      <c r="M32" s="2">
        <f>Summary40012100!$AF$14</f>
        <v>2.3318369999999997</v>
      </c>
      <c r="N32" s="2">
        <f>Summary40012100!$AF$15</f>
        <v>0.86687999999999998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7.3223999999999997E-2</v>
      </c>
      <c r="I33" s="2">
        <f>Summary40012100!$AG$10</f>
        <v>0.12814200000000001</v>
      </c>
      <c r="J33" s="2">
        <f>Summary40012100!$AG$11</f>
        <v>0.15385399999999999</v>
      </c>
      <c r="K33" s="2">
        <f>Summary40012100!$AG$12</f>
        <v>0.86131499999999994</v>
      </c>
      <c r="L33" s="2">
        <f>Summary40012100!$AG$13</f>
        <v>1.7050179999999999</v>
      </c>
      <c r="M33" s="2">
        <f>Summary40012100!$AG$14</f>
        <v>1.4980849999999999</v>
      </c>
      <c r="N33" s="2">
        <f>Summary40012100!$AG$15</f>
        <v>0.977634</v>
      </c>
      <c r="O33" s="2">
        <f>Summary40012100!$AG$16</f>
        <v>1.6945899999999998</v>
      </c>
      <c r="P33" s="2">
        <f>Summary40012100!$AG$17</f>
        <v>0</v>
      </c>
      <c r="Q33" s="2">
        <f>Summary40012100!$AG$18</f>
        <v>0</v>
      </c>
      <c r="R33" s="2">
        <f>Summary40012100!$AG$19</f>
        <v>0</v>
      </c>
      <c r="S33" s="2">
        <f>Summary40012100!$AG$20</f>
        <v>3.0599999999999999E-2</v>
      </c>
      <c r="T33" s="2">
        <f>Summary40012100!$AG$21</f>
        <v>0</v>
      </c>
      <c r="U33" s="2">
        <f>Summary40012100!$AG$22</f>
        <v>0</v>
      </c>
      <c r="V33" s="2">
        <f>Summary40012100!$AG$23</f>
        <v>0.12096</v>
      </c>
      <c r="W33" s="2">
        <f>Summary40012100!$AG$24</f>
        <v>0.13741200000000001</v>
      </c>
      <c r="X33" s="2">
        <f>Summary40012100!$AG$25</f>
        <v>9.3852999999999992E-2</v>
      </c>
      <c r="Y33" s="2">
        <f>Summary40012100!$AG$26</f>
        <v>0.65901599999999994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0.34437099999999998</v>
      </c>
      <c r="C34" s="2">
        <f>Summary40012100!$AH$4</f>
        <v>0.75956699999999999</v>
      </c>
      <c r="D34" s="2">
        <f>Summary40012100!$AH$5</f>
        <v>0.23646999999999999</v>
      </c>
      <c r="E34" s="2">
        <f>Summary40012100!$AH$6</f>
        <v>0.87173800000000001</v>
      </c>
      <c r="F34" s="2">
        <f>Summary40012100!$AH$7</f>
        <v>1.0942859999999999</v>
      </c>
      <c r="G34" s="2">
        <f>Summary40012100!$AH$8</f>
        <v>0.29914553860885068</v>
      </c>
      <c r="H34" s="2">
        <f>Summary40012100!$AH$9</f>
        <v>9.2423999999999992E-2</v>
      </c>
      <c r="I34" s="2">
        <f>Summary40012100!$AH$10</f>
        <v>0.13658899999999999</v>
      </c>
      <c r="J34" s="2">
        <f>Summary40012100!$AH$11</f>
        <v>1.532424</v>
      </c>
      <c r="K34" s="2">
        <f>Summary40012100!$AH$12</f>
        <v>4.024489</v>
      </c>
      <c r="L34" s="2">
        <f>Summary40012100!$AH$13</f>
        <v>2.8774359999999999</v>
      </c>
      <c r="M34" s="2">
        <f>Summary40012100!$AH$14</f>
        <v>2.295623</v>
      </c>
      <c r="N34" s="2">
        <f>Summary40012100!$AH$15</f>
        <v>0.53310400000000002</v>
      </c>
      <c r="O34" s="2">
        <f>Summary40012100!$AH$16</f>
        <v>0.420406</v>
      </c>
      <c r="P34" s="2">
        <f>Summary40012100!$AH$17</f>
        <v>0.171101</v>
      </c>
      <c r="Q34" s="2">
        <f>Summary40012100!$AH$18</f>
        <v>0.10638299999999999</v>
      </c>
      <c r="R34" s="2">
        <f>Summary40012100!$AH$19</f>
        <v>5.7071999999999998E-2</v>
      </c>
      <c r="S34" s="2">
        <f>Summary40012100!$AH$20</f>
        <v>7.6071E-2</v>
      </c>
      <c r="T34" s="2">
        <f>Summary40012100!$AH$21</f>
        <v>0.11205</v>
      </c>
      <c r="U34" s="2">
        <f>Summary40012100!$AH$22</f>
        <v>5.5015999999999995E-2</v>
      </c>
      <c r="V34" s="2">
        <f>Summary40012100!$AH$23</f>
        <v>1.9199999999999998E-2</v>
      </c>
      <c r="W34" s="2">
        <f>Summary40012100!$AH$24</f>
        <v>0.21063599999999999</v>
      </c>
      <c r="X34" s="2">
        <f>Summary40012100!$AH$25</f>
        <v>7.2017999999999999E-2</v>
      </c>
      <c r="Y34" s="2">
        <f>Summary40012100!$AH$26</f>
        <v>5.3999999999999999E-2</v>
      </c>
      <c r="Z34" s="2">
        <f>Summary40012100!$AH$27</f>
        <v>0</v>
      </c>
    </row>
    <row r="36" spans="1:26" x14ac:dyDescent="0.25">
      <c r="B36" s="7">
        <f>Summary40012100!$B$3</f>
        <v>72.010965999999996</v>
      </c>
      <c r="C36" s="7">
        <f>Summary40012100!$B$4</f>
        <v>58.265617999999996</v>
      </c>
      <c r="D36" s="7">
        <f>Summary40012100!$B$5</f>
        <v>45.119177000000001</v>
      </c>
      <c r="E36" s="7">
        <f>Summary40012100!$B$6</f>
        <v>58.362138905637075</v>
      </c>
      <c r="F36" s="7">
        <f>Summary40012100!$B$7</f>
        <v>43.656371832971061</v>
      </c>
      <c r="G36" s="7">
        <f>Summary40012100!$B$8</f>
        <v>32.709206538608846</v>
      </c>
      <c r="H36" s="7">
        <f>Summary40012100!$B$9</f>
        <v>44.348410175657548</v>
      </c>
      <c r="I36" s="7">
        <f>Summary40012100!$B$10</f>
        <v>46.164952999999997</v>
      </c>
      <c r="J36" s="7">
        <f>0+(Summary40012100!$B$11)</f>
        <v>145.89466400000001</v>
      </c>
      <c r="K36" s="7">
        <f>0+(Summary40012100!$B$12)</f>
        <v>334.12528099999997</v>
      </c>
      <c r="L36" s="7">
        <f>Summary40012100!$B$13</f>
        <v>325.39259299999998</v>
      </c>
      <c r="M36" s="7">
        <f>Summary40012100!$B$14</f>
        <v>275.49654499999997</v>
      </c>
      <c r="N36" s="7">
        <f>Summary40012100!$B$15</f>
        <v>137.75496200000001</v>
      </c>
      <c r="O36" s="7">
        <f>Summary40012100!$B$16</f>
        <v>77.039855000000003</v>
      </c>
      <c r="P36" s="7">
        <f>Summary40012100!$B$17</f>
        <v>60.165500999999999</v>
      </c>
      <c r="Q36" s="7">
        <f>Summary40012100!$B$18</f>
        <v>67.332949999999997</v>
      </c>
      <c r="R36" s="7">
        <f>Summary40012100!$B$19</f>
        <v>66.682082999999992</v>
      </c>
      <c r="S36" s="7">
        <f>Summary40012100!$B$20</f>
        <v>69.32360899999999</v>
      </c>
      <c r="T36" s="7">
        <f>Summary40012100!$B$21</f>
        <v>68.307310999999999</v>
      </c>
      <c r="U36" s="7">
        <f>Summary40012100!$B$22</f>
        <v>80.363086872926488</v>
      </c>
      <c r="V36" s="7">
        <f>Summary40012100!$B$23</f>
        <v>78.437381000000002</v>
      </c>
      <c r="W36" s="7">
        <f>Summary40012100!$B$24</f>
        <v>63.869168172043111</v>
      </c>
      <c r="X36" s="7">
        <f>Summary40012100!$B$25</f>
        <v>65.201449999999994</v>
      </c>
      <c r="Y36" s="7">
        <f>Summary40012100!$B$26</f>
        <v>57.491675000000001</v>
      </c>
      <c r="Z36" s="7">
        <f>Summary40012100!$B$27</f>
        <v>0</v>
      </c>
    </row>
    <row r="38" spans="1:26" ht="13" x14ac:dyDescent="0.3">
      <c r="A38" s="55" t="s">
        <v>30</v>
      </c>
      <c r="B38" s="54">
        <f>SUM(B4:B5)</f>
        <v>7.7657609999999995</v>
      </c>
      <c r="C38" s="54">
        <f t="shared" ref="C38:Z38" si="1">SUM(C4:C5)</f>
        <v>3.7115619999999998</v>
      </c>
      <c r="D38" s="54">
        <f t="shared" si="1"/>
        <v>7.2087879999999993</v>
      </c>
      <c r="E38" s="54">
        <f t="shared" si="1"/>
        <v>11.536334999999999</v>
      </c>
      <c r="F38" s="54">
        <f t="shared" si="1"/>
        <v>7.2246229999999994</v>
      </c>
      <c r="G38" s="54">
        <f t="shared" si="1"/>
        <v>5.8085100000000001</v>
      </c>
      <c r="H38" s="54">
        <f t="shared" si="1"/>
        <v>10.099936999999999</v>
      </c>
      <c r="I38" s="54">
        <f t="shared" si="1"/>
        <v>10.450460999999999</v>
      </c>
      <c r="J38" s="54">
        <f t="shared" si="1"/>
        <v>23.269939999999998</v>
      </c>
      <c r="K38" s="54">
        <f t="shared" si="1"/>
        <v>38.332338</v>
      </c>
      <c r="L38" s="54">
        <f t="shared" si="1"/>
        <v>52.280721</v>
      </c>
      <c r="M38" s="54">
        <f t="shared" si="1"/>
        <v>41.207302999999996</v>
      </c>
      <c r="N38" s="54">
        <f t="shared" si="1"/>
        <v>13.125318</v>
      </c>
      <c r="O38" s="54">
        <f t="shared" si="1"/>
        <v>18.299184</v>
      </c>
      <c r="P38" s="54">
        <f t="shared" si="1"/>
        <v>6.5194579999999993</v>
      </c>
      <c r="Q38" s="54">
        <f t="shared" si="1"/>
        <v>12.338277999999999</v>
      </c>
      <c r="R38" s="54">
        <f t="shared" si="1"/>
        <v>11.781687</v>
      </c>
      <c r="S38" s="54">
        <f t="shared" si="1"/>
        <v>10.611417999999999</v>
      </c>
      <c r="T38" s="54">
        <f t="shared" si="1"/>
        <v>8.9263839999999988</v>
      </c>
      <c r="U38" s="54">
        <f t="shared" si="1"/>
        <v>6.6698359999999992</v>
      </c>
      <c r="V38" s="54">
        <f t="shared" si="1"/>
        <v>8.5222750000000005</v>
      </c>
      <c r="W38" s="54">
        <f t="shared" si="1"/>
        <v>10.634679</v>
      </c>
      <c r="X38" s="54">
        <f t="shared" si="1"/>
        <v>8.0157930000000004</v>
      </c>
      <c r="Y38" s="54">
        <f t="shared" si="1"/>
        <v>8.3623049999999992</v>
      </c>
      <c r="Z38" s="54">
        <f t="shared" si="1"/>
        <v>0</v>
      </c>
    </row>
    <row r="39" spans="1:26" ht="13" x14ac:dyDescent="0.3">
      <c r="A39" s="55" t="s">
        <v>46</v>
      </c>
      <c r="B39" s="54">
        <f t="shared" ref="B39:Z39" si="2">SUM(B25:B26)</f>
        <v>0</v>
      </c>
      <c r="C39" s="54">
        <f t="shared" si="2"/>
        <v>1.8304000000000001E-2</v>
      </c>
      <c r="D39" s="54">
        <f t="shared" si="2"/>
        <v>5.8557999999999999E-2</v>
      </c>
      <c r="E39" s="54">
        <f t="shared" si="2"/>
        <v>5.7186999999999995E-2</v>
      </c>
      <c r="F39" s="54">
        <f t="shared" si="2"/>
        <v>8.398499999999999E-2</v>
      </c>
      <c r="G39" s="54">
        <f t="shared" si="2"/>
        <v>0.28712499999999996</v>
      </c>
      <c r="H39" s="54">
        <f t="shared" si="2"/>
        <v>0.316998</v>
      </c>
      <c r="I39" s="54">
        <f t="shared" si="2"/>
        <v>0.17759999999999998</v>
      </c>
      <c r="J39" s="54">
        <f t="shared" si="2"/>
        <v>4.2873599999999996</v>
      </c>
      <c r="K39" s="54">
        <f t="shared" si="2"/>
        <v>11.488313999999999</v>
      </c>
      <c r="L39" s="54">
        <f t="shared" si="2"/>
        <v>8.1167990000000003</v>
      </c>
      <c r="M39" s="54">
        <f t="shared" si="2"/>
        <v>8.1955179999999999</v>
      </c>
      <c r="N39" s="54">
        <f t="shared" si="2"/>
        <v>3.3024</v>
      </c>
      <c r="O39" s="54">
        <f t="shared" si="2"/>
        <v>0.23519999999999999</v>
      </c>
      <c r="P39" s="54">
        <f t="shared" si="2"/>
        <v>0.27455999999999997</v>
      </c>
      <c r="Q39" s="54">
        <f t="shared" si="2"/>
        <v>0.175705</v>
      </c>
      <c r="R39" s="54">
        <f t="shared" si="2"/>
        <v>7.6799999999999993E-2</v>
      </c>
      <c r="S39" s="54">
        <f t="shared" si="2"/>
        <v>0.12</v>
      </c>
      <c r="T39" s="54">
        <f t="shared" si="2"/>
        <v>0.32809299999999997</v>
      </c>
      <c r="U39" s="54">
        <f t="shared" si="2"/>
        <v>0.8256</v>
      </c>
      <c r="V39" s="54">
        <f t="shared" si="2"/>
        <v>0.25631999999999999</v>
      </c>
      <c r="W39" s="54">
        <f t="shared" si="2"/>
        <v>0.14112</v>
      </c>
      <c r="X39" s="54">
        <f t="shared" si="2"/>
        <v>6.0479999999999999E-2</v>
      </c>
      <c r="Y39" s="54">
        <f t="shared" si="2"/>
        <v>6.0479999999999999E-2</v>
      </c>
      <c r="Z39" s="54">
        <f t="shared" si="2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9"/>
  <sheetViews>
    <sheetView workbookViewId="0">
      <pane xSplit="1" ySplit="2" topLeftCell="F16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G39" sqref="A39:XFD39"/>
    </sheetView>
  </sheetViews>
  <sheetFormatPr defaultRowHeight="12.5" x14ac:dyDescent="0.25"/>
  <cols>
    <col min="1" max="1" width="17.26953125" bestFit="1" customWidth="1"/>
    <col min="2" max="5" width="6.7265625" hidden="1" customWidth="1"/>
    <col min="6" max="26" width="6.7265625" customWidth="1"/>
  </cols>
  <sheetData>
    <row r="1" spans="1:26" x14ac:dyDescent="0.25">
      <c r="B1" s="2">
        <f t="shared" ref="B1:Z1" si="0">SUM(B3:B34)</f>
        <v>1336.0873750000001</v>
      </c>
      <c r="C1" s="2">
        <f t="shared" si="0"/>
        <v>1324.5182520533078</v>
      </c>
      <c r="D1" s="2">
        <f t="shared" si="0"/>
        <v>1572.7960393319995</v>
      </c>
      <c r="E1" s="2">
        <f t="shared" si="0"/>
        <v>1424.3049007776974</v>
      </c>
      <c r="F1" s="2">
        <f t="shared" si="0"/>
        <v>1326.8697198823877</v>
      </c>
      <c r="G1" s="2">
        <f t="shared" si="0"/>
        <v>1412.3361389582042</v>
      </c>
      <c r="H1" s="2">
        <f t="shared" si="0"/>
        <v>1435.9938579999998</v>
      </c>
      <c r="I1" s="2">
        <f t="shared" si="0"/>
        <v>1590.4502819596969</v>
      </c>
      <c r="J1" s="2">
        <f t="shared" si="0"/>
        <v>1707.1117329999995</v>
      </c>
      <c r="K1" s="2">
        <f t="shared" si="0"/>
        <v>1685.579958</v>
      </c>
      <c r="L1" s="2">
        <f t="shared" si="0"/>
        <v>1952.2677719999995</v>
      </c>
      <c r="M1" s="2">
        <f t="shared" si="0"/>
        <v>2122.467474</v>
      </c>
      <c r="N1" s="2">
        <f t="shared" si="0"/>
        <v>2148.448684</v>
      </c>
      <c r="O1" s="2">
        <f t="shared" si="0"/>
        <v>1905.0157160000001</v>
      </c>
      <c r="P1" s="2">
        <f t="shared" si="0"/>
        <v>2278.8203990000002</v>
      </c>
      <c r="Q1" s="2">
        <f t="shared" si="0"/>
        <v>2478.9040329999998</v>
      </c>
      <c r="R1" s="2">
        <f t="shared" si="0"/>
        <v>2370.136395999999</v>
      </c>
      <c r="S1" s="2">
        <f t="shared" si="0"/>
        <v>2626.7637410000007</v>
      </c>
      <c r="T1" s="2">
        <f t="shared" si="0"/>
        <v>2549.7533269999999</v>
      </c>
      <c r="U1" s="2">
        <f t="shared" si="0"/>
        <v>2543.5458099999996</v>
      </c>
      <c r="V1" s="2">
        <f t="shared" si="0"/>
        <v>2493.659306</v>
      </c>
      <c r="W1" s="2">
        <f t="shared" si="0"/>
        <v>2924.0258589999999</v>
      </c>
      <c r="X1" s="2">
        <f t="shared" si="0"/>
        <v>2741.6578169999998</v>
      </c>
      <c r="Y1" s="2">
        <f t="shared" si="0"/>
        <v>2440.6082659999997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171.72337399999998</v>
      </c>
      <c r="C3" s="2">
        <f>Summary40012200!$C$4</f>
        <v>189.59690205330776</v>
      </c>
      <c r="D3" s="2">
        <f>Summary40012200!$C$5</f>
        <v>258.38690132510413</v>
      </c>
      <c r="E3" s="2">
        <f>Summary40012200!$C$6</f>
        <v>222.79597677769763</v>
      </c>
      <c r="F3" s="2">
        <f>Summary40012200!$C$7</f>
        <v>233.06971619601134</v>
      </c>
      <c r="G3" s="2">
        <f>Summary40012200!$C$8</f>
        <v>249.0583430856133</v>
      </c>
      <c r="H3" s="2">
        <f>Summary40012200!$C$9</f>
        <v>250.26962799999998</v>
      </c>
      <c r="I3" s="2">
        <f>Summary40012200!$C$10</f>
        <v>265.83828299999999</v>
      </c>
      <c r="J3" s="2">
        <f>Summary40012200!$C$11</f>
        <v>260.95783399999999</v>
      </c>
      <c r="K3" s="2">
        <f>Summary40012200!$C$12</f>
        <v>203.69020799999998</v>
      </c>
      <c r="L3" s="2">
        <f>Summary40012200!$C$13</f>
        <v>264.17047600000001</v>
      </c>
      <c r="M3" s="2">
        <f>Summary40012200!$C$14</f>
        <v>291.78722999999997</v>
      </c>
      <c r="N3" s="2">
        <f>Summary40012200!$C$15</f>
        <v>273.36888499999998</v>
      </c>
      <c r="O3" s="2">
        <f>Summary40012200!$C$16</f>
        <v>220.90268399999999</v>
      </c>
      <c r="P3" s="2">
        <f>Summary40012200!$C$17</f>
        <v>335.37006099999996</v>
      </c>
      <c r="Q3" s="2">
        <f>Summary40012200!$C$18</f>
        <v>423.10331299999996</v>
      </c>
      <c r="R3" s="2">
        <f>Summary40012200!$C$19</f>
        <v>348.36359999999996</v>
      </c>
      <c r="S3" s="2">
        <f>Summary40012200!$C$20</f>
        <v>403.90619299999997</v>
      </c>
      <c r="T3" s="2">
        <f>Summary40012200!$C$21</f>
        <v>421.48614899999995</v>
      </c>
      <c r="U3" s="2">
        <f>Summary40012200!$C$22</f>
        <v>416.48970299999996</v>
      </c>
      <c r="V3" s="2">
        <f>Summary40012200!$C$23</f>
        <v>385.81969999999995</v>
      </c>
      <c r="W3" s="2">
        <f>Summary40012200!$C$24</f>
        <v>454.18127999999996</v>
      </c>
      <c r="X3" s="2">
        <f>Summary40012200!$C$25</f>
        <v>442.72452999999996</v>
      </c>
      <c r="Y3" s="2">
        <f>Summary40012200!$C$26</f>
        <v>390.04228000000001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44.740719999999996</v>
      </c>
      <c r="C4" s="2">
        <f>Summary40012200!$D$4</f>
        <v>19.6647</v>
      </c>
      <c r="D4" s="2">
        <f>Summary40012200!$D$5</f>
        <v>29.28612</v>
      </c>
      <c r="E4" s="2">
        <f>Summary40012200!$D$6</f>
        <v>14.598538999999999</v>
      </c>
      <c r="F4" s="2">
        <f>Summary40012200!$D$7</f>
        <v>27.184725999999998</v>
      </c>
      <c r="G4" s="2">
        <f>Summary40012200!$D$8</f>
        <v>129.61631800000001</v>
      </c>
      <c r="H4" s="2">
        <f>Summary40012200!$D$9</f>
        <v>33.328593999999995</v>
      </c>
      <c r="I4" s="2">
        <f>Summary40012200!$D$10</f>
        <v>94.037509</v>
      </c>
      <c r="J4" s="2">
        <f>Summary40012200!$D$11</f>
        <v>172.43247299999999</v>
      </c>
      <c r="K4" s="2">
        <f>Summary40012200!$D$12</f>
        <v>211.11048499999998</v>
      </c>
      <c r="L4" s="2">
        <f>Summary40012200!$D$13</f>
        <v>283.42989499999999</v>
      </c>
      <c r="M4" s="2">
        <f>Summary40012200!$D$14</f>
        <v>297.80879199999998</v>
      </c>
      <c r="N4" s="2">
        <f>Summary40012200!$D$15</f>
        <v>300.88461699999999</v>
      </c>
      <c r="O4" s="2">
        <f>Summary40012200!$D$16</f>
        <v>433.698892</v>
      </c>
      <c r="P4" s="2">
        <f>Summary40012200!$D$17</f>
        <v>408.68504899999999</v>
      </c>
      <c r="Q4" s="2">
        <f>Summary40012200!$D$18</f>
        <v>395.61704599999996</v>
      </c>
      <c r="R4" s="2">
        <f>Summary40012200!$D$19</f>
        <v>425.87157999999999</v>
      </c>
      <c r="S4" s="2">
        <f>Summary40012200!$D$20</f>
        <v>500.88891999999998</v>
      </c>
      <c r="T4" s="2">
        <f>Summary40012200!$D$21</f>
        <v>357.93759699999998</v>
      </c>
      <c r="U4" s="2">
        <f>Summary40012200!$D$22</f>
        <v>282.15206000000001</v>
      </c>
      <c r="V4" s="2">
        <f>Summary40012200!$D$23</f>
        <v>293.38591500000001</v>
      </c>
      <c r="W4" s="2">
        <f>Summary40012200!$D$24</f>
        <v>433.84603999999996</v>
      </c>
      <c r="X4" s="2">
        <f>Summary40012200!$D$25</f>
        <v>243.92138</v>
      </c>
      <c r="Y4" s="2">
        <f>Summary40012200!$D$26</f>
        <v>211.873121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12.358920999999999</v>
      </c>
      <c r="C5" s="2">
        <f>Summary40012200!$E$4</f>
        <v>6.8629999999999995</v>
      </c>
      <c r="D5" s="2">
        <f>Summary40012200!$E$5</f>
        <v>2.8960619999999997</v>
      </c>
      <c r="E5" s="2">
        <f>Summary40012200!$E$6</f>
        <v>1.12975</v>
      </c>
      <c r="F5" s="2">
        <f>Summary40012200!$E$7</f>
        <v>1.1188909999999999</v>
      </c>
      <c r="G5" s="2">
        <f>Summary40012200!$E$8</f>
        <v>0.45116499999999998</v>
      </c>
      <c r="H5" s="2">
        <f>Summary40012200!$E$9</f>
        <v>2.1999999999999999E-5</v>
      </c>
      <c r="I5" s="2">
        <f>Summary40012200!$E$10</f>
        <v>0.23374899999999998</v>
      </c>
      <c r="J5" s="2">
        <f>Summary40012200!$E$11</f>
        <v>0.25095600000000001</v>
      </c>
      <c r="K5" s="2">
        <f>Summary40012200!$E$12</f>
        <v>0.58115699999999992</v>
      </c>
      <c r="L5" s="2">
        <f>Summary40012200!$E$13</f>
        <v>0.844692</v>
      </c>
      <c r="M5" s="2">
        <f>Summary40012200!$E$14</f>
        <v>0.16026599999999999</v>
      </c>
      <c r="N5" s="2">
        <f>Summary40012200!$E$15</f>
        <v>0.28581000000000001</v>
      </c>
      <c r="O5" s="2">
        <f>Summary40012200!$E$16</f>
        <v>0.56447899999999995</v>
      </c>
      <c r="P5" s="2">
        <f>Summary40012200!$E$17</f>
        <v>0</v>
      </c>
      <c r="Q5" s="2">
        <f>Summary40012200!$E$18</f>
        <v>2.0159999999999997E-2</v>
      </c>
      <c r="R5" s="2">
        <f>Summary40012200!$E$19</f>
        <v>0</v>
      </c>
      <c r="S5" s="2">
        <f>Summary40012200!$E$20</f>
        <v>0</v>
      </c>
      <c r="T5" s="2">
        <f>Summary40012200!$E$21</f>
        <v>0.2016</v>
      </c>
      <c r="U5" s="2">
        <f>Summary40012200!$E$22</f>
        <v>1.9999999999999999E-6</v>
      </c>
      <c r="V5" s="2">
        <f>Summary40012200!$E$23</f>
        <v>0</v>
      </c>
      <c r="W5" s="2">
        <f>Summary40012200!$E$24</f>
        <v>0</v>
      </c>
      <c r="X5" s="2">
        <f>Summary40012200!$E$25</f>
        <v>0.1008</v>
      </c>
      <c r="Y5" s="2">
        <f>Summary40012200!$E$26</f>
        <v>0.1008</v>
      </c>
      <c r="Z5" s="2">
        <f>Summary40012200!$E$27</f>
        <v>0</v>
      </c>
    </row>
    <row r="6" spans="1:26" x14ac:dyDescent="0.25">
      <c r="A6" t="str">
        <f>Summary40012200!$F$2</f>
        <v>Argentina</v>
      </c>
      <c r="B6" s="2">
        <f>Summary40012200!$F$3</f>
        <v>9.0211009999999998</v>
      </c>
      <c r="C6" s="2">
        <f>Summary40012200!$F$4</f>
        <v>12.754199</v>
      </c>
      <c r="D6" s="2">
        <f>Summary40012200!$F$5</f>
        <v>15.093639999999999</v>
      </c>
      <c r="E6" s="2">
        <f>Summary40012200!$F$6</f>
        <v>9.840819999999999</v>
      </c>
      <c r="F6" s="2">
        <f>Summary40012200!$F$7</f>
        <v>10.948051999999999</v>
      </c>
      <c r="G6" s="2">
        <f>Summary40012200!$F$8</f>
        <v>11.259046999999999</v>
      </c>
      <c r="H6" s="2">
        <f>Summary40012200!$F$9</f>
        <v>8.9596090000000004</v>
      </c>
      <c r="I6" s="2">
        <f>Summary40012200!$F$10</f>
        <v>15.161662999999999</v>
      </c>
      <c r="J6" s="2">
        <f>Summary40012200!$F$11</f>
        <v>16.720887999999999</v>
      </c>
      <c r="K6" s="2">
        <f>Summary40012200!$F$12</f>
        <v>17.608879999999999</v>
      </c>
      <c r="L6" s="2">
        <f>Summary40012200!$F$13</f>
        <v>24.147971999999999</v>
      </c>
      <c r="M6" s="2">
        <f>Summary40012200!$F$14</f>
        <v>19.973935999999998</v>
      </c>
      <c r="N6" s="2">
        <f>Summary40012200!$F$15</f>
        <v>17.984009999999998</v>
      </c>
      <c r="O6" s="2">
        <f>Summary40012200!$F$16</f>
        <v>23.693874999999998</v>
      </c>
      <c r="P6" s="2">
        <f>Summary40012200!$F$17</f>
        <v>25.301463999999999</v>
      </c>
      <c r="Q6" s="2">
        <f>Summary40012200!$F$18</f>
        <v>26.617495999999999</v>
      </c>
      <c r="R6" s="2">
        <f>Summary40012200!$F$19</f>
        <v>29.495339999999999</v>
      </c>
      <c r="S6" s="2">
        <f>Summary40012200!$F$20</f>
        <v>31.7331</v>
      </c>
      <c r="T6" s="2">
        <f>Summary40012200!$F$21</f>
        <v>30.203139999999998</v>
      </c>
      <c r="U6" s="2">
        <f>Summary40012200!$F$22</f>
        <v>30.055619999999998</v>
      </c>
      <c r="V6" s="2">
        <f>Summary40012200!$F$23</f>
        <v>27.908579999999997</v>
      </c>
      <c r="W6" s="2">
        <f>Summary40012200!$F$24</f>
        <v>27.982939999999999</v>
      </c>
      <c r="X6" s="2">
        <f>Summary40012200!$F$25</f>
        <v>25.633019999999998</v>
      </c>
      <c r="Y6" s="2">
        <f>Summary40012200!$F$26</f>
        <v>25.762419999999999</v>
      </c>
      <c r="Z6" s="2">
        <f>Summary40012200!$F$27</f>
        <v>0</v>
      </c>
    </row>
    <row r="7" spans="1:26" x14ac:dyDescent="0.25">
      <c r="A7" t="str">
        <f>Summary40012200!$G$2</f>
        <v>Australia</v>
      </c>
      <c r="B7" s="2">
        <f>Summary40012200!$G$3</f>
        <v>17.699767999999999</v>
      </c>
      <c r="C7" s="2">
        <f>Summary40012200!$G$4</f>
        <v>13.245621</v>
      </c>
      <c r="D7" s="2">
        <f>Summary40012200!$G$5</f>
        <v>14.285428999999999</v>
      </c>
      <c r="E7" s="2">
        <f>Summary40012200!$G$6</f>
        <v>13.474796</v>
      </c>
      <c r="F7" s="2">
        <f>Summary40012200!$G$7</f>
        <v>13.245804999999999</v>
      </c>
      <c r="G7" s="2">
        <f>Summary40012200!$G$8</f>
        <v>12.907399999999999</v>
      </c>
      <c r="H7" s="2">
        <f>Summary40012200!$G$9</f>
        <v>4.88192</v>
      </c>
      <c r="I7" s="2">
        <f>Summary40012200!$G$10</f>
        <v>12.942706999999999</v>
      </c>
      <c r="J7" s="2">
        <f>Summary40012200!$G$11</f>
        <v>13.2845</v>
      </c>
      <c r="K7" s="2">
        <f>Summary40012200!$G$12</f>
        <v>10.664588999999999</v>
      </c>
      <c r="L7" s="2">
        <f>Summary40012200!$G$13</f>
        <v>12.237268</v>
      </c>
      <c r="M7" s="2">
        <f>Summary40012200!$G$14</f>
        <v>12.599995999999999</v>
      </c>
      <c r="N7" s="2">
        <f>Summary40012200!$G$15</f>
        <v>13.345901999999999</v>
      </c>
      <c r="O7" s="2">
        <f>Summary40012200!$G$16</f>
        <v>9.239039</v>
      </c>
      <c r="P7" s="2">
        <f>Summary40012200!$G$17</f>
        <v>6.1941569999999997</v>
      </c>
      <c r="Q7" s="2">
        <f>Summary40012200!$G$18</f>
        <v>4.656955</v>
      </c>
      <c r="R7" s="2">
        <f>Summary40012200!$G$19</f>
        <v>4.2134399999999994</v>
      </c>
      <c r="S7" s="2">
        <f>Summary40012200!$G$20</f>
        <v>5.2214399999999994</v>
      </c>
      <c r="T7" s="2">
        <f>Summary40012200!$G$21</f>
        <v>5.0714999999999995</v>
      </c>
      <c r="U7" s="2">
        <f>Summary40012200!$G$22</f>
        <v>3.1651199999999999</v>
      </c>
      <c r="V7" s="2">
        <f>Summary40012200!$G$23</f>
        <v>2.4003000000000001</v>
      </c>
      <c r="W7" s="2">
        <f>Summary40012200!$G$24</f>
        <v>5.2056959999999997</v>
      </c>
      <c r="X7" s="2">
        <f>Summary40012200!$G$25</f>
        <v>4.55626</v>
      </c>
      <c r="Y7" s="2">
        <f>Summary40012200!$G$26</f>
        <v>3.8908799999999997</v>
      </c>
      <c r="Z7" s="2">
        <f>Summary40012200!$G$27</f>
        <v>0</v>
      </c>
    </row>
    <row r="8" spans="1:26" x14ac:dyDescent="0.25">
      <c r="A8" t="str">
        <f>Summary40012200!$H$2</f>
        <v>Brazil</v>
      </c>
      <c r="B8" s="2">
        <f>Summary40012200!$H$3</f>
        <v>14.876514999999999</v>
      </c>
      <c r="C8" s="2">
        <f>Summary40012200!$H$4</f>
        <v>27.265467999999998</v>
      </c>
      <c r="D8" s="2">
        <f>Summary40012200!$H$5</f>
        <v>37.167035999999996</v>
      </c>
      <c r="E8" s="2">
        <f>Summary40012200!$H$6</f>
        <v>21.522074</v>
      </c>
      <c r="F8" s="2">
        <f>Summary40012200!$H$7</f>
        <v>31.986011999999999</v>
      </c>
      <c r="G8" s="2">
        <f>Summary40012200!$H$8</f>
        <v>45.739297000000001</v>
      </c>
      <c r="H8" s="2">
        <f>Summary40012200!$H$9</f>
        <v>36.519073999999996</v>
      </c>
      <c r="I8" s="2">
        <f>Summary40012200!$H$10</f>
        <v>51.995266000000001</v>
      </c>
      <c r="J8" s="2">
        <f>Summary40012200!$H$11</f>
        <v>55.220019999999998</v>
      </c>
      <c r="K8" s="2">
        <f>Summary40012200!$H$12</f>
        <v>49.880775</v>
      </c>
      <c r="L8" s="2">
        <f>Summary40012200!$H$13</f>
        <v>44.571638999999998</v>
      </c>
      <c r="M8" s="2">
        <f>Summary40012200!$H$14</f>
        <v>57.945595999999995</v>
      </c>
      <c r="N8" s="2">
        <f>Summary40012200!$H$15</f>
        <v>71.865956999999995</v>
      </c>
      <c r="O8" s="2">
        <f>Summary40012200!$H$16</f>
        <v>56.739795999999998</v>
      </c>
      <c r="P8" s="2">
        <f>Summary40012200!$H$17</f>
        <v>107.99816799999999</v>
      </c>
      <c r="Q8" s="2">
        <f>Summary40012200!$H$18</f>
        <v>92.305454999999995</v>
      </c>
      <c r="R8" s="2">
        <f>Summary40012200!$H$19</f>
        <v>68.543019999999999</v>
      </c>
      <c r="S8" s="2">
        <f>Summary40012200!$H$20</f>
        <v>86.593220000000002</v>
      </c>
      <c r="T8" s="2">
        <f>Summary40012200!$H$21</f>
        <v>102.80574</v>
      </c>
      <c r="U8" s="2">
        <f>Summary40012200!$H$22</f>
        <v>94.415999999999997</v>
      </c>
      <c r="V8" s="2">
        <f>Summary40012200!$H$23</f>
        <v>95.503239999999991</v>
      </c>
      <c r="W8" s="2">
        <f>Summary40012200!$H$24</f>
        <v>97.864059999999995</v>
      </c>
      <c r="X8" s="2">
        <f>Summary40012200!$H$25</f>
        <v>93.875039999999998</v>
      </c>
      <c r="Y8" s="2">
        <f>Summary40012200!$H$26</f>
        <v>80.639119999999991</v>
      </c>
      <c r="Z8" s="2">
        <f>Summary40012200!$H$27</f>
        <v>0</v>
      </c>
    </row>
    <row r="9" spans="1:26" x14ac:dyDescent="0.25">
      <c r="A9" t="str">
        <f>Summary40012200!$I$2</f>
        <v>Canada</v>
      </c>
      <c r="B9" s="2">
        <f>Summary40012200!$I$3</f>
        <v>62.055223999999995</v>
      </c>
      <c r="C9" s="2">
        <f>Summary40012200!$I$4</f>
        <v>72.164687999999998</v>
      </c>
      <c r="D9" s="2">
        <f>Summary40012200!$I$5</f>
        <v>71.938127999999992</v>
      </c>
      <c r="E9" s="2">
        <f>Summary40012200!$I$6</f>
        <v>58.551828</v>
      </c>
      <c r="F9" s="2">
        <f>Summary40012200!$I$7</f>
        <v>57.744571999999998</v>
      </c>
      <c r="G9" s="2">
        <f>Summary40012200!$I$8</f>
        <v>54.884513999999996</v>
      </c>
      <c r="H9" s="2">
        <f>Summary40012200!$I$9</f>
        <v>62.345952999999994</v>
      </c>
      <c r="I9" s="2">
        <f>Summary40012200!$I$10</f>
        <v>60.575454999999998</v>
      </c>
      <c r="J9" s="2">
        <f>Summary40012200!$I$11</f>
        <v>66.485148999999993</v>
      </c>
      <c r="K9" s="2">
        <f>Summary40012200!$I$12</f>
        <v>60.454612999999995</v>
      </c>
      <c r="L9" s="2">
        <f>Summary40012200!$I$13</f>
        <v>54.694728999999995</v>
      </c>
      <c r="M9" s="2">
        <f>Summary40012200!$I$14</f>
        <v>46.900745999999998</v>
      </c>
      <c r="N9" s="2">
        <f>Summary40012200!$I$15</f>
        <v>53.884215999999995</v>
      </c>
      <c r="O9" s="2">
        <f>Summary40012200!$I$16</f>
        <v>48.244866999999999</v>
      </c>
      <c r="P9" s="2">
        <f>Summary40012200!$I$17</f>
        <v>69.364668999999992</v>
      </c>
      <c r="Q9" s="2">
        <f>Summary40012200!$I$18</f>
        <v>76.980187000000001</v>
      </c>
      <c r="R9" s="2">
        <f>Summary40012200!$I$19</f>
        <v>76.47905999999999</v>
      </c>
      <c r="S9" s="2">
        <f>Summary40012200!$I$20</f>
        <v>71.342299999999994</v>
      </c>
      <c r="T9" s="2">
        <f>Summary40012200!$I$21</f>
        <v>73.58108</v>
      </c>
      <c r="U9" s="2">
        <f>Summary40012200!$I$22</f>
        <v>76.167000000000002</v>
      </c>
      <c r="V9" s="2">
        <f>Summary40012200!$I$23</f>
        <v>72.792019999999994</v>
      </c>
      <c r="W9" s="2">
        <f>Summary40012200!$I$24</f>
        <v>90.147679999999994</v>
      </c>
      <c r="X9" s="2">
        <f>Summary40012200!$I$25</f>
        <v>89.379279999999994</v>
      </c>
      <c r="Y9" s="2">
        <f>Summary40012200!$I$26</f>
        <v>72.55713999999999</v>
      </c>
      <c r="Z9" s="2">
        <f>Summary40012200!$I$27</f>
        <v>0</v>
      </c>
    </row>
    <row r="10" spans="1:26" x14ac:dyDescent="0.25">
      <c r="A10" t="str">
        <f>Summary40012200!$J$2</f>
        <v>Chile</v>
      </c>
      <c r="B10" s="2">
        <f>Summary40012200!$J$3</f>
        <v>7.3217379999999999</v>
      </c>
      <c r="C10" s="2">
        <f>Summary40012200!$J$4</f>
        <v>7.916398</v>
      </c>
      <c r="D10" s="2">
        <f>Summary40012200!$J$5</f>
        <v>7.0748749999999996</v>
      </c>
      <c r="E10" s="2">
        <f>Summary40012200!$J$6</f>
        <v>5.6891439999999998</v>
      </c>
      <c r="F10" s="2">
        <f>Summary40012200!$J$7</f>
        <v>4.1849879999999997</v>
      </c>
      <c r="G10" s="2">
        <f>Summary40012200!$J$8</f>
        <v>8.6486400000000003</v>
      </c>
      <c r="H10" s="2">
        <f>Summary40012200!$J$9</f>
        <v>8.5199749999999987</v>
      </c>
      <c r="I10" s="2">
        <f>Summary40012200!$J$10</f>
        <v>9.825410999999999</v>
      </c>
      <c r="J10" s="2">
        <f>Summary40012200!$J$11</f>
        <v>11.202817</v>
      </c>
      <c r="K10" s="2">
        <f>Summary40012200!$J$12</f>
        <v>7.5599970000000001</v>
      </c>
      <c r="L10" s="2">
        <f>Summary40012200!$J$13</f>
        <v>7.452515</v>
      </c>
      <c r="M10" s="2">
        <f>Summary40012200!$J$14</f>
        <v>4.6888749999999995</v>
      </c>
      <c r="N10" s="2">
        <f>Summary40012200!$J$15</f>
        <v>2.5804749999999999</v>
      </c>
      <c r="O10" s="2">
        <f>Summary40012200!$J$16</f>
        <v>0.60479799999999995</v>
      </c>
      <c r="P10" s="2">
        <f>Summary40012200!$J$17</f>
        <v>3.2457590000000001</v>
      </c>
      <c r="Q10" s="2">
        <f>Summary40012200!$J$18</f>
        <v>1.5724799999999999</v>
      </c>
      <c r="R10" s="2">
        <f>Summary40012200!$J$19</f>
        <v>1.2902399999999998</v>
      </c>
      <c r="S10" s="2">
        <f>Summary40012200!$J$20</f>
        <v>1.02816</v>
      </c>
      <c r="T10" s="2">
        <f>Summary40012200!$J$21</f>
        <v>0.16127999999999998</v>
      </c>
      <c r="U10" s="2">
        <f>Summary40012200!$J$22</f>
        <v>1.3910399999999998</v>
      </c>
      <c r="V10" s="2">
        <f>Summary40012200!$J$23</f>
        <v>3.3062399999999998</v>
      </c>
      <c r="W10" s="2">
        <f>Summary40012200!$J$24</f>
        <v>0</v>
      </c>
      <c r="X10" s="2">
        <f>Summary40012200!$J$25</f>
        <v>0</v>
      </c>
      <c r="Y10" s="2">
        <f>Summary40012200!$J$26</f>
        <v>6.0479999999999999E-2</v>
      </c>
      <c r="Z10" s="2">
        <f>Summary40012200!$J$27</f>
        <v>0</v>
      </c>
    </row>
    <row r="11" spans="1:26" x14ac:dyDescent="0.25">
      <c r="A11" t="str">
        <f>Summary40012200!$K$2</f>
        <v>Colombia</v>
      </c>
      <c r="B11" s="2">
        <f>Summary40012200!$K$3</f>
        <v>10.249018999999999</v>
      </c>
      <c r="C11" s="2">
        <f>Summary40012200!$K$4</f>
        <v>12.799780999999999</v>
      </c>
      <c r="D11" s="2">
        <f>Summary40012200!$K$5</f>
        <v>11.74882</v>
      </c>
      <c r="E11" s="2">
        <f>Summary40012200!$K$6</f>
        <v>9.0889799999999994</v>
      </c>
      <c r="F11" s="2">
        <f>Summary40012200!$K$7</f>
        <v>11.249986999999999</v>
      </c>
      <c r="G11" s="2">
        <f>Summary40012200!$K$8</f>
        <v>10.62998</v>
      </c>
      <c r="H11" s="2">
        <f>Summary40012200!$K$9</f>
        <v>9.6121780000000001</v>
      </c>
      <c r="I11" s="2">
        <f>Summary40012200!$K$10</f>
        <v>13.437025</v>
      </c>
      <c r="J11" s="2">
        <f>Summary40012200!$K$11</f>
        <v>17.349053999999999</v>
      </c>
      <c r="K11" s="2">
        <f>Summary40012200!$K$12</f>
        <v>18.590875</v>
      </c>
      <c r="L11" s="2">
        <f>Summary40012200!$K$13</f>
        <v>18.644475</v>
      </c>
      <c r="M11" s="2">
        <f>Summary40012200!$K$14</f>
        <v>15.329989999999999</v>
      </c>
      <c r="N11" s="2">
        <f>Summary40012200!$K$15</f>
        <v>12.251023</v>
      </c>
      <c r="O11" s="2">
        <f>Summary40012200!$K$16</f>
        <v>6.3241149999999999</v>
      </c>
      <c r="P11" s="2">
        <f>Summary40012200!$K$17</f>
        <v>6.217676</v>
      </c>
      <c r="Q11" s="2">
        <f>Summary40012200!$K$18</f>
        <v>5.6436779999999995</v>
      </c>
      <c r="R11" s="2">
        <f>Summary40012200!$K$19</f>
        <v>5.3115999999999994</v>
      </c>
      <c r="S11" s="2">
        <f>Summary40012200!$K$20</f>
        <v>6.7115999999999998</v>
      </c>
      <c r="T11" s="2">
        <f>Summary40012200!$K$21</f>
        <v>2.6208</v>
      </c>
      <c r="U11" s="2">
        <f>Summary40012200!$K$22</f>
        <v>2.4053399999999998</v>
      </c>
      <c r="V11" s="2">
        <f>Summary40012200!$K$23</f>
        <v>4.0118399999999994</v>
      </c>
      <c r="W11" s="2">
        <f>Summary40012200!$K$24</f>
        <v>5.09544</v>
      </c>
      <c r="X11" s="2">
        <f>Summary40012200!$K$25</f>
        <v>7.8951599999999997</v>
      </c>
      <c r="Y11" s="2">
        <f>Summary40012200!$K$26</f>
        <v>7.0761599999999998</v>
      </c>
      <c r="Z11" s="2">
        <f>Summary40012200!$K$27</f>
        <v>0</v>
      </c>
    </row>
    <row r="12" spans="1:26" x14ac:dyDescent="0.25">
      <c r="A12" t="str">
        <f>Summary40012200!$L$2</f>
        <v>Egypt</v>
      </c>
      <c r="B12" s="2">
        <f>Summary40012200!$L$3</f>
        <v>0</v>
      </c>
      <c r="C12" s="2">
        <f>Summary40012200!$L$4</f>
        <v>0.60481200000000002</v>
      </c>
      <c r="D12" s="2">
        <f>Summary40012200!$L$5</f>
        <v>0.302375</v>
      </c>
      <c r="E12" s="2">
        <f>Summary40012200!$L$6</f>
        <v>0.90718699999999997</v>
      </c>
      <c r="F12" s="2">
        <f>Summary40012200!$L$7</f>
        <v>2.1772800000000001</v>
      </c>
      <c r="G12" s="2">
        <f>Summary40012200!$L$8</f>
        <v>0.62495999999999996</v>
      </c>
      <c r="H12" s="2">
        <f>Summary40012200!$L$9</f>
        <v>1.75268</v>
      </c>
      <c r="I12" s="2">
        <f>Summary40012200!$L$10</f>
        <v>0.58463999999999994</v>
      </c>
      <c r="J12" s="2">
        <f>Summary40012200!$L$11</f>
        <v>0.68543999999999994</v>
      </c>
      <c r="K12" s="2">
        <f>Summary40012200!$L$12</f>
        <v>0.12096</v>
      </c>
      <c r="L12" s="2">
        <f>Summary40012200!$L$13</f>
        <v>0</v>
      </c>
      <c r="M12" s="2">
        <f>Summary40012200!$L$14</f>
        <v>0.1575</v>
      </c>
      <c r="N12" s="2">
        <f>Summary40012200!$L$15</f>
        <v>4.3747199999999999</v>
      </c>
      <c r="O12" s="2">
        <f>Summary40012200!$L$16</f>
        <v>6.3705590000000001</v>
      </c>
      <c r="P12" s="2">
        <f>Summary40012200!$L$17</f>
        <v>7.8220799999999997</v>
      </c>
      <c r="Q12" s="2">
        <f>Summary40012200!$L$18</f>
        <v>7.1983790000000001</v>
      </c>
      <c r="R12" s="2">
        <f>Summary40012200!$L$19</f>
        <v>5.7678599999999998</v>
      </c>
      <c r="S12" s="2">
        <f>Summary40012200!$L$20</f>
        <v>5.6170799999999996</v>
      </c>
      <c r="T12" s="2">
        <f>Summary40012200!$L$21</f>
        <v>4.5952199999999994</v>
      </c>
      <c r="U12" s="2">
        <f>Summary40012200!$L$22</f>
        <v>6.4150799999999997</v>
      </c>
      <c r="V12" s="2">
        <f>Summary40012200!$L$23</f>
        <v>7.7300999999999993</v>
      </c>
      <c r="W12" s="2">
        <f>Summary40012200!$L$24</f>
        <v>10.290419999999999</v>
      </c>
      <c r="X12" s="2">
        <f>Summary40012200!$L$25</f>
        <v>11.16738</v>
      </c>
      <c r="Y12" s="2">
        <f>Summary40012200!$L$26</f>
        <v>8.0795399999999997</v>
      </c>
      <c r="Z12" s="2">
        <f>Summary40012200!$L$27</f>
        <v>0</v>
      </c>
    </row>
    <row r="13" spans="1:26" x14ac:dyDescent="0.25">
      <c r="A13" t="str">
        <f>Summary40012200!$M$2</f>
        <v>India</v>
      </c>
      <c r="B13" s="2">
        <f>Summary40012200!$M$3</f>
        <v>6.0479999999999999E-2</v>
      </c>
      <c r="C13" s="2">
        <f>Summary40012200!$M$4</f>
        <v>0.38162499999999999</v>
      </c>
      <c r="D13" s="2">
        <f>Summary40012200!$M$5</f>
        <v>1.177</v>
      </c>
      <c r="E13" s="2">
        <f>Summary40012200!$M$6</f>
        <v>0</v>
      </c>
      <c r="F13" s="2">
        <f>Summary40012200!$M$7</f>
        <v>2.6121999999999999E-2</v>
      </c>
      <c r="G13" s="2">
        <f>Summary40012200!$M$8</f>
        <v>3.4262009999999998</v>
      </c>
      <c r="H13" s="2">
        <f>Summary40012200!$M$9</f>
        <v>1.12896</v>
      </c>
      <c r="I13" s="2">
        <f>Summary40012200!$M$10</f>
        <v>1.18818</v>
      </c>
      <c r="J13" s="2">
        <f>Summary40012200!$M$11</f>
        <v>6.2358949999999993</v>
      </c>
      <c r="K13" s="2">
        <f>Summary40012200!$M$12</f>
        <v>15.488069999999999</v>
      </c>
      <c r="L13" s="2">
        <f>Summary40012200!$M$13</f>
        <v>27.207060999999999</v>
      </c>
      <c r="M13" s="2">
        <f>Summary40012200!$M$14</f>
        <v>43.760101999999996</v>
      </c>
      <c r="N13" s="2">
        <f>Summary40012200!$M$15</f>
        <v>24.423434</v>
      </c>
      <c r="O13" s="2">
        <f>Summary40012200!$M$16</f>
        <v>75.675659999999993</v>
      </c>
      <c r="P13" s="2">
        <f>Summary40012200!$M$17</f>
        <v>88.328400999999999</v>
      </c>
      <c r="Q13" s="2">
        <f>Summary40012200!$M$18</f>
        <v>60.403537999999998</v>
      </c>
      <c r="R13" s="2">
        <f>Summary40012200!$M$19</f>
        <v>96.825366000000002</v>
      </c>
      <c r="S13" s="2">
        <f>Summary40012200!$M$20</f>
        <v>134.29836</v>
      </c>
      <c r="T13" s="2">
        <f>Summary40012200!$M$21</f>
        <v>179.77274</v>
      </c>
      <c r="U13" s="2">
        <f>Summary40012200!$M$22</f>
        <v>183.62189499999999</v>
      </c>
      <c r="V13" s="2">
        <f>Summary40012200!$M$23</f>
        <v>209.979691</v>
      </c>
      <c r="W13" s="2">
        <f>Summary40012200!$M$24</f>
        <v>247.47528</v>
      </c>
      <c r="X13" s="2">
        <f>Summary40012200!$M$25</f>
        <v>287.79415999999998</v>
      </c>
      <c r="Y13" s="2">
        <f>Summary40012200!$M$26</f>
        <v>192.71202</v>
      </c>
      <c r="Z13" s="2">
        <f>Summary40012200!$M$27</f>
        <v>0</v>
      </c>
    </row>
    <row r="14" spans="1:26" x14ac:dyDescent="0.25">
      <c r="A14" t="str">
        <f>Summary40012200!$N$2</f>
        <v>Iran</v>
      </c>
      <c r="B14" s="2">
        <f>Summary40012200!$N$3</f>
        <v>0.27606199999999997</v>
      </c>
      <c r="C14" s="2">
        <f>Summary40012200!$N$4</f>
        <v>4.0319999999999995E-2</v>
      </c>
      <c r="D14" s="2">
        <f>Summary40012200!$N$5</f>
        <v>0.30718699999999999</v>
      </c>
      <c r="E14" s="2">
        <f>Summary40012200!$N$6</f>
        <v>0.34256199999999998</v>
      </c>
      <c r="F14" s="2">
        <f>Summary40012200!$N$7</f>
        <v>0.12096799999999999</v>
      </c>
      <c r="G14" s="2">
        <f>Summary40012200!$N$8</f>
        <v>0.96767999999999998</v>
      </c>
      <c r="H14" s="2">
        <f>Summary40012200!$N$9</f>
        <v>0.18143999999999999</v>
      </c>
      <c r="I14" s="2">
        <f>Summary40012200!$N$10</f>
        <v>0.40571999999999997</v>
      </c>
      <c r="J14" s="2">
        <f>Summary40012200!$N$11</f>
        <v>0.62572499999999998</v>
      </c>
      <c r="K14" s="2">
        <f>Summary40012200!$N$12</f>
        <v>1.13148</v>
      </c>
      <c r="L14" s="2">
        <f>Summary40012200!$N$13</f>
        <v>19.172143999999999</v>
      </c>
      <c r="M14" s="2">
        <f>Summary40012200!$N$14</f>
        <v>13.083812</v>
      </c>
      <c r="N14" s="2">
        <f>Summary40012200!$N$15</f>
        <v>11.023322</v>
      </c>
      <c r="O14" s="2">
        <f>Summary40012200!$N$16</f>
        <v>13.734933</v>
      </c>
      <c r="P14" s="2">
        <f>Summary40012200!$N$17</f>
        <v>10.85741</v>
      </c>
      <c r="Q14" s="2">
        <f>Summary40012200!$N$18</f>
        <v>14.424453999999999</v>
      </c>
      <c r="R14" s="2">
        <f>Summary40012200!$N$19</f>
        <v>3.9110399999999998</v>
      </c>
      <c r="S14" s="2">
        <f>Summary40012200!$N$20</f>
        <v>1.4112</v>
      </c>
      <c r="T14" s="2">
        <f>Summary40012200!$N$21</f>
        <v>1.4515199999999999</v>
      </c>
      <c r="U14" s="2">
        <f>Summary40012200!$N$22</f>
        <v>1.4515199999999999</v>
      </c>
      <c r="V14" s="2">
        <f>Summary40012200!$N$23</f>
        <v>1.9958399999999998</v>
      </c>
      <c r="W14" s="2">
        <f>Summary40012200!$N$24</f>
        <v>6.772494</v>
      </c>
      <c r="X14" s="2">
        <f>Summary40012200!$N$25</f>
        <v>3.4272</v>
      </c>
      <c r="Y14" s="2">
        <f>Summary40012200!$N$26</f>
        <v>0.2016</v>
      </c>
      <c r="Z14" s="2">
        <f>Summary40012200!$N$27</f>
        <v>0</v>
      </c>
    </row>
    <row r="15" spans="1:26" x14ac:dyDescent="0.25">
      <c r="A15" t="str">
        <f>Summary40012200!$O$2</f>
        <v>Israel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0</v>
      </c>
      <c r="G15" s="2">
        <f>Summary40012200!$O$8</f>
        <v>0</v>
      </c>
      <c r="H15" s="2">
        <f>Summary40012200!$O$9</f>
        <v>0</v>
      </c>
      <c r="I15" s="2">
        <f>Summary40012200!$O$10</f>
        <v>0</v>
      </c>
      <c r="J15" s="2">
        <f>Summary40012200!$O$11</f>
        <v>0</v>
      </c>
      <c r="K15" s="2">
        <f>Summary40012200!$O$12</f>
        <v>0</v>
      </c>
      <c r="L15" s="2">
        <f>Summary40012200!$O$13</f>
        <v>0</v>
      </c>
      <c r="M15" s="2">
        <f>Summary40012200!$O$14</f>
        <v>0</v>
      </c>
      <c r="N15" s="2">
        <f>Summary40012200!$O$15</f>
        <v>0.62495999999999996</v>
      </c>
      <c r="O15" s="2">
        <f>Summary40012200!$O$16</f>
        <v>2.4393599999999998</v>
      </c>
      <c r="P15" s="2">
        <f>Summary40012200!$O$17</f>
        <v>2.1168</v>
      </c>
      <c r="Q15" s="2">
        <f>Summary40012200!$O$18</f>
        <v>4.0118320000000001</v>
      </c>
      <c r="R15" s="2">
        <f>Summary40012200!$O$19</f>
        <v>6.59232</v>
      </c>
      <c r="S15" s="2">
        <f>Summary40012200!$O$20</f>
        <v>6.4310399999999994</v>
      </c>
      <c r="T15" s="2">
        <f>Summary40012200!$O$21</f>
        <v>7.3785599999999993</v>
      </c>
      <c r="U15" s="2">
        <f>Summary40012200!$O$22</f>
        <v>5.1407999999999996</v>
      </c>
      <c r="V15" s="2">
        <f>Summary40012200!$O$23</f>
        <v>4.5359999999999996</v>
      </c>
      <c r="W15" s="2">
        <f>Summary40012200!$O$24</f>
        <v>6.3302399999999999</v>
      </c>
      <c r="X15" s="2">
        <f>Summary40012200!$O$25</f>
        <v>6.4310399999999994</v>
      </c>
      <c r="Y15" s="2">
        <f>Summary40012200!$O$26</f>
        <v>3.9916799999999997</v>
      </c>
      <c r="Z15" s="2">
        <f>Summary40012200!$O$27</f>
        <v>0</v>
      </c>
    </row>
    <row r="16" spans="1:26" x14ac:dyDescent="0.25">
      <c r="A16" t="str">
        <f>Summary40012200!$P$2</f>
        <v>Japan</v>
      </c>
      <c r="B16" s="2">
        <f>Summary40012200!$P$3</f>
        <v>100.844128</v>
      </c>
      <c r="C16" s="2">
        <f>Summary40012200!$P$4</f>
        <v>92.251623999999993</v>
      </c>
      <c r="D16" s="2">
        <f>Summary40012200!$P$5</f>
        <v>84.925623999999999</v>
      </c>
      <c r="E16" s="2">
        <f>Summary40012200!$P$6</f>
        <v>121.583187</v>
      </c>
      <c r="F16" s="2">
        <f>Summary40012200!$P$7</f>
        <v>140.32163</v>
      </c>
      <c r="G16" s="2">
        <f>Summary40012200!$P$8</f>
        <v>147.43712199999999</v>
      </c>
      <c r="H16" s="2">
        <f>Summary40012200!$P$9</f>
        <v>204.09312599999998</v>
      </c>
      <c r="I16" s="2">
        <f>Summary40012200!$P$10</f>
        <v>219.47325999999998</v>
      </c>
      <c r="J16" s="2">
        <f>Summary40012200!$P$11</f>
        <v>195.72613699999999</v>
      </c>
      <c r="K16" s="2">
        <f>Summary40012200!$P$12</f>
        <v>171.95265599999999</v>
      </c>
      <c r="L16" s="2">
        <f>Summary40012200!$P$13</f>
        <v>278.905035</v>
      </c>
      <c r="M16" s="2">
        <f>Summary40012200!$P$14</f>
        <v>326.358315</v>
      </c>
      <c r="N16" s="2">
        <f>Summary40012200!$P$15</f>
        <v>371.860411</v>
      </c>
      <c r="O16" s="2">
        <f>Summary40012200!$P$16</f>
        <v>267.53328399999998</v>
      </c>
      <c r="P16" s="2">
        <f>Summary40012200!$P$17</f>
        <v>308.687118</v>
      </c>
      <c r="Q16" s="2">
        <f>Summary40012200!$P$18</f>
        <v>382.602642</v>
      </c>
      <c r="R16" s="2">
        <f>Summary40012200!$P$19</f>
        <v>384.45479499999999</v>
      </c>
      <c r="S16" s="2">
        <f>Summary40012200!$P$20</f>
        <v>419.321349</v>
      </c>
      <c r="T16" s="2">
        <f>Summary40012200!$P$21</f>
        <v>401.85917999999998</v>
      </c>
      <c r="U16" s="2">
        <f>Summary40012200!$P$22</f>
        <v>420.58826399999998</v>
      </c>
      <c r="V16" s="2">
        <f>Summary40012200!$P$23</f>
        <v>412.62577999999996</v>
      </c>
      <c r="W16" s="2">
        <f>Summary40012200!$P$24</f>
        <v>453.05676999999997</v>
      </c>
      <c r="X16" s="2">
        <f>Summary40012200!$P$25</f>
        <v>472.78248499999995</v>
      </c>
      <c r="Y16" s="2">
        <f>Summary40012200!$P$26</f>
        <v>493.67341499999998</v>
      </c>
      <c r="Z16" s="2">
        <f>Summary40012200!$P$27</f>
        <v>0</v>
      </c>
    </row>
    <row r="17" spans="1:26" x14ac:dyDescent="0.25">
      <c r="A17" t="str">
        <f>Summary40012200!$Q$2</f>
        <v>Korea, South</v>
      </c>
      <c r="B17" s="2">
        <f>Summary40012200!$Q$3</f>
        <v>97.968688</v>
      </c>
      <c r="C17" s="2">
        <f>Summary40012200!$Q$4</f>
        <v>98.917807999999994</v>
      </c>
      <c r="D17" s="2">
        <f>Summary40012200!$Q$5</f>
        <v>84.480559999999997</v>
      </c>
      <c r="E17" s="2">
        <f>Summary40012200!$Q$6</f>
        <v>81.089061999999998</v>
      </c>
      <c r="F17" s="2">
        <f>Summary40012200!$Q$7</f>
        <v>72.209902999999997</v>
      </c>
      <c r="G17" s="2">
        <f>Summary40012200!$Q$8</f>
        <v>59.306896999999999</v>
      </c>
      <c r="H17" s="2">
        <f>Summary40012200!$Q$9</f>
        <v>66.837018</v>
      </c>
      <c r="I17" s="2">
        <f>Summary40012200!$Q$10</f>
        <v>72.918796</v>
      </c>
      <c r="J17" s="2">
        <f>Summary40012200!$Q$11</f>
        <v>67.188878000000003</v>
      </c>
      <c r="K17" s="2">
        <f>Summary40012200!$Q$12</f>
        <v>59.090393999999996</v>
      </c>
      <c r="L17" s="2">
        <f>Summary40012200!$Q$13</f>
        <v>82.141233999999997</v>
      </c>
      <c r="M17" s="2">
        <f>Summary40012200!$Q$14</f>
        <v>85.798857999999996</v>
      </c>
      <c r="N17" s="2">
        <f>Summary40012200!$Q$15</f>
        <v>103.334175</v>
      </c>
      <c r="O17" s="2">
        <f>Summary40012200!$Q$16</f>
        <v>98.490273000000002</v>
      </c>
      <c r="P17" s="2">
        <f>Summary40012200!$Q$17</f>
        <v>90.09496399999999</v>
      </c>
      <c r="Q17" s="2">
        <f>Summary40012200!$Q$18</f>
        <v>119.134957</v>
      </c>
      <c r="R17" s="2">
        <f>Summary40012200!$Q$19</f>
        <v>141.9075</v>
      </c>
      <c r="S17" s="2">
        <f>Summary40012200!$Q$20</f>
        <v>146.72196</v>
      </c>
      <c r="T17" s="2">
        <f>Summary40012200!$Q$21</f>
        <v>158.43323999999998</v>
      </c>
      <c r="U17" s="2">
        <f>Summary40012200!$Q$22</f>
        <v>182.77627999999999</v>
      </c>
      <c r="V17" s="2">
        <f>Summary40012200!$Q$23</f>
        <v>179.12707999999998</v>
      </c>
      <c r="W17" s="2">
        <f>Summary40012200!$Q$24</f>
        <v>192.56337499999998</v>
      </c>
      <c r="X17" s="2">
        <f>Summary40012200!$Q$25</f>
        <v>189.50201999999999</v>
      </c>
      <c r="Y17" s="2">
        <f>Summary40012200!$Q$26</f>
        <v>169.23548</v>
      </c>
      <c r="Z17" s="2">
        <f>Summary40012200!$Q$27</f>
        <v>0</v>
      </c>
    </row>
    <row r="18" spans="1:26" x14ac:dyDescent="0.25">
      <c r="A18" t="str">
        <f>Summary40012200!$R$2</f>
        <v>Malaysia</v>
      </c>
      <c r="B18" s="2">
        <f>Summary40012200!$R$3</f>
        <v>5.9518999999999996E-2</v>
      </c>
      <c r="C18" s="2">
        <f>Summary40012200!$R$4</f>
        <v>2.8403749999999999</v>
      </c>
      <c r="D18" s="2">
        <f>Summary40012200!$R$5</f>
        <v>8.3636520000000001</v>
      </c>
      <c r="E18" s="2">
        <f>Summary40012200!$R$6</f>
        <v>1.5991869999999999</v>
      </c>
      <c r="F18" s="2">
        <f>Summary40012200!$R$7</f>
        <v>0.57001000000000002</v>
      </c>
      <c r="G18" s="2">
        <f>Summary40012200!$R$8</f>
        <v>3.8526689999999997</v>
      </c>
      <c r="H18" s="2">
        <f>Summary40012200!$R$9</f>
        <v>0.206675</v>
      </c>
      <c r="I18" s="2">
        <f>Summary40012200!$R$10</f>
        <v>3.1949699999999996</v>
      </c>
      <c r="J18" s="2">
        <f>Summary40012200!$R$11</f>
        <v>0.73599199999999998</v>
      </c>
      <c r="K18" s="2">
        <f>Summary40012200!$R$12</f>
        <v>2.0470820000000001</v>
      </c>
      <c r="L18" s="2">
        <f>Summary40012200!$R$13</f>
        <v>3.7118539999999998</v>
      </c>
      <c r="M18" s="2">
        <f>Summary40012200!$R$14</f>
        <v>1.7329479999999999</v>
      </c>
      <c r="N18" s="2">
        <f>Summary40012200!$R$15</f>
        <v>3.6953559999999999</v>
      </c>
      <c r="O18" s="2">
        <f>Summary40012200!$R$16</f>
        <v>31.940584999999999</v>
      </c>
      <c r="P18" s="2">
        <f>Summary40012200!$R$17</f>
        <v>5.6723319999999999</v>
      </c>
      <c r="Q18" s="2">
        <f>Summary40012200!$R$18</f>
        <v>1.7651869999999998</v>
      </c>
      <c r="R18" s="2">
        <f>Summary40012200!$R$19</f>
        <v>3.3245199999999997</v>
      </c>
      <c r="S18" s="2">
        <f>Summary40012200!$R$20</f>
        <v>6.6887309999999998</v>
      </c>
      <c r="T18" s="2">
        <f>Summary40012200!$R$21</f>
        <v>4.8689900000000002</v>
      </c>
      <c r="U18" s="2">
        <f>Summary40012200!$R$22</f>
        <v>3.1235399999999998</v>
      </c>
      <c r="V18" s="2">
        <f>Summary40012200!$R$23</f>
        <v>2.9506999999999999</v>
      </c>
      <c r="W18" s="2">
        <f>Summary40012200!$R$24</f>
        <v>42.274079999999998</v>
      </c>
      <c r="X18" s="2">
        <f>Summary40012200!$R$25</f>
        <v>3.0236799999999997</v>
      </c>
      <c r="Y18" s="2">
        <f>Summary40012200!$R$26</f>
        <v>5.0366099999999996</v>
      </c>
      <c r="Z18" s="2">
        <f>Summary40012200!$R$27</f>
        <v>0</v>
      </c>
    </row>
    <row r="19" spans="1:26" x14ac:dyDescent="0.25">
      <c r="A19" t="str">
        <f>Summary40012200!$S$2</f>
        <v>Mexico</v>
      </c>
      <c r="B19" s="2">
        <f>Summary40012200!$S$3</f>
        <v>36.984631999999998</v>
      </c>
      <c r="C19" s="2">
        <f>Summary40012200!$S$4</f>
        <v>41.904207999999997</v>
      </c>
      <c r="D19" s="2">
        <f>Summary40012200!$S$5</f>
        <v>44.803671999999999</v>
      </c>
      <c r="E19" s="2">
        <f>Summary40012200!$S$6</f>
        <v>36.215707000000002</v>
      </c>
      <c r="F19" s="2">
        <f>Summary40012200!$S$7</f>
        <v>32.650624999999998</v>
      </c>
      <c r="G19" s="2">
        <f>Summary40012200!$S$8</f>
        <v>18.477650000000001</v>
      </c>
      <c r="H19" s="2">
        <f>Summary40012200!$S$9</f>
        <v>17.509775999999999</v>
      </c>
      <c r="I19" s="2">
        <f>Summary40012200!$S$10</f>
        <v>22.647528999999999</v>
      </c>
      <c r="J19" s="2">
        <f>Summary40012200!$S$11</f>
        <v>30.169668999999999</v>
      </c>
      <c r="K19" s="2">
        <f>Summary40012200!$S$12</f>
        <v>20.651681999999997</v>
      </c>
      <c r="L19" s="2">
        <f>Summary40012200!$S$13</f>
        <v>24.344317</v>
      </c>
      <c r="M19" s="2">
        <f>Summary40012200!$S$14</f>
        <v>18.643511999999998</v>
      </c>
      <c r="N19" s="2">
        <f>Summary40012200!$S$15</f>
        <v>19.249919999999999</v>
      </c>
      <c r="O19" s="2">
        <f>Summary40012200!$S$16</f>
        <v>7.8691189999999995</v>
      </c>
      <c r="P19" s="2">
        <f>Summary40012200!$S$17</f>
        <v>17.439513999999999</v>
      </c>
      <c r="Q19" s="2">
        <f>Summary40012200!$S$18</f>
        <v>17.184705999999998</v>
      </c>
      <c r="R19" s="2">
        <f>Summary40012200!$S$19</f>
        <v>18.825659999999999</v>
      </c>
      <c r="S19" s="2">
        <f>Summary40012200!$S$20</f>
        <v>18.111660000000001</v>
      </c>
      <c r="T19" s="2">
        <f>Summary40012200!$S$21</f>
        <v>22.825599999999998</v>
      </c>
      <c r="U19" s="2">
        <f>Summary40012200!$S$22</f>
        <v>29.06344</v>
      </c>
      <c r="V19" s="2">
        <f>Summary40012200!$S$23</f>
        <v>28.288959999999999</v>
      </c>
      <c r="W19" s="2">
        <f>Summary40012200!$S$24</f>
        <v>27.502859999999998</v>
      </c>
      <c r="X19" s="2">
        <f>Summary40012200!$S$25</f>
        <v>32.4955</v>
      </c>
      <c r="Y19" s="2">
        <f>Summary40012200!$S$26</f>
        <v>34.360219999999998</v>
      </c>
      <c r="Z19" s="2">
        <f>Summary40012200!$S$27</f>
        <v>0</v>
      </c>
    </row>
    <row r="20" spans="1:26" x14ac:dyDescent="0.25">
      <c r="A20" t="str">
        <f>Summary40012200!$T$2</f>
        <v>Pakistan</v>
      </c>
      <c r="B20" s="2">
        <f>Summary40012200!$T$3</f>
        <v>1.5623749999999998</v>
      </c>
      <c r="C20" s="2">
        <f>Summary40012200!$T$4</f>
        <v>0.46368699999999996</v>
      </c>
      <c r="D20" s="2">
        <f>Summary40012200!$T$5</f>
        <v>0.40318699999999996</v>
      </c>
      <c r="E20" s="2">
        <f>Summary40012200!$T$6</f>
        <v>0.82656199999999991</v>
      </c>
      <c r="F20" s="2">
        <f>Summary40012200!$T$7</f>
        <v>0.88395000000000001</v>
      </c>
      <c r="G20" s="2">
        <f>Summary40012200!$T$8</f>
        <v>2.8742449999999997</v>
      </c>
      <c r="H20" s="2">
        <f>Summary40012200!$T$9</f>
        <v>3.4844589999999998</v>
      </c>
      <c r="I20" s="2">
        <f>Summary40012200!$T$10</f>
        <v>2.4775169999999997</v>
      </c>
      <c r="J20" s="2">
        <f>Summary40012200!$T$11</f>
        <v>5.4777179999999994</v>
      </c>
      <c r="K20" s="2">
        <f>Summary40012200!$T$12</f>
        <v>5.3423999999999996</v>
      </c>
      <c r="L20" s="2">
        <f>Summary40012200!$T$13</f>
        <v>4.8184279999999999</v>
      </c>
      <c r="M20" s="2">
        <f>Summary40012200!$T$14</f>
        <v>4.6367839999999996</v>
      </c>
      <c r="N20" s="2">
        <f>Summary40012200!$T$15</f>
        <v>3.652984</v>
      </c>
      <c r="O20" s="2">
        <f>Summary40012200!$T$16</f>
        <v>5.2214339999999995</v>
      </c>
      <c r="P20" s="2">
        <f>Summary40012200!$T$17</f>
        <v>3.3465499999999997</v>
      </c>
      <c r="Q20" s="2">
        <f>Summary40012200!$T$18</f>
        <v>3.1247919999999998</v>
      </c>
      <c r="R20" s="2">
        <f>Summary40012200!$T$19</f>
        <v>3.9312</v>
      </c>
      <c r="S20" s="2">
        <f>Summary40012200!$T$20</f>
        <v>3.7900799999999997</v>
      </c>
      <c r="T20" s="2">
        <f>Summary40012200!$T$21</f>
        <v>5.58432</v>
      </c>
      <c r="U20" s="2">
        <f>Summary40012200!$T$22</f>
        <v>6.8342399999999994</v>
      </c>
      <c r="V20" s="2">
        <f>Summary40012200!$T$23</f>
        <v>11.773439999999999</v>
      </c>
      <c r="W20" s="2">
        <f>Summary40012200!$T$24</f>
        <v>21.430745999999999</v>
      </c>
      <c r="X20" s="2">
        <f>Summary40012200!$T$25</f>
        <v>17.09572</v>
      </c>
      <c r="Y20" s="2">
        <f>Summary40012200!$T$26</f>
        <v>15.443819999999999</v>
      </c>
      <c r="Z20" s="2">
        <f>Summary40012200!$T$27</f>
        <v>0</v>
      </c>
    </row>
    <row r="21" spans="1:26" x14ac:dyDescent="0.25">
      <c r="A21" t="str">
        <f>Summary40012200!$U$2</f>
        <v>Peru</v>
      </c>
      <c r="B21" s="2">
        <f>Summary40012200!$U$3</f>
        <v>3.7900619999999998</v>
      </c>
      <c r="C21" s="2">
        <f>Summary40012200!$U$4</f>
        <v>6.2889599999999994</v>
      </c>
      <c r="D21" s="2">
        <f>Summary40012200!$U$5</f>
        <v>7.993652</v>
      </c>
      <c r="E21" s="2">
        <f>Summary40012200!$U$6</f>
        <v>4.9190389999999997</v>
      </c>
      <c r="F21" s="2">
        <f>Summary40012200!$U$7</f>
        <v>5.9213709999999997</v>
      </c>
      <c r="G21" s="2">
        <f>Summary40012200!$U$8</f>
        <v>7.9269719999999992</v>
      </c>
      <c r="H21" s="2">
        <f>Summary40012200!$U$9</f>
        <v>6.5558399999999999</v>
      </c>
      <c r="I21" s="2">
        <f>Summary40012200!$U$10</f>
        <v>5.1563989999999995</v>
      </c>
      <c r="J21" s="2">
        <f>Summary40012200!$U$11</f>
        <v>4.1731199999999999</v>
      </c>
      <c r="K21" s="2">
        <f>Summary40012200!$U$12</f>
        <v>2.764548</v>
      </c>
      <c r="L21" s="2">
        <f>Summary40012200!$U$13</f>
        <v>2.8744799999999997</v>
      </c>
      <c r="M21" s="2">
        <f>Summary40012200!$U$14</f>
        <v>2.0075979999999998</v>
      </c>
      <c r="N21" s="2">
        <f>Summary40012200!$U$15</f>
        <v>5.8625999999999998E-2</v>
      </c>
      <c r="O21" s="2">
        <f>Summary40012200!$U$16</f>
        <v>4.0319999999999995E-2</v>
      </c>
      <c r="P21" s="2">
        <f>Summary40012200!$U$17</f>
        <v>1.9756739999999999</v>
      </c>
      <c r="Q21" s="2">
        <f>Summary40012200!$U$18</f>
        <v>1.411197</v>
      </c>
      <c r="R21" s="2">
        <f>Summary40012200!$U$19</f>
        <v>0.72575999999999996</v>
      </c>
      <c r="S21" s="2">
        <f>Summary40012200!$U$20</f>
        <v>4.6771199999999995</v>
      </c>
      <c r="T21" s="2">
        <f>Summary40012200!$U$21</f>
        <v>2.9635199999999999</v>
      </c>
      <c r="U21" s="2">
        <f>Summary40012200!$U$22</f>
        <v>3.4876799999999997</v>
      </c>
      <c r="V21" s="2">
        <f>Summary40012200!$U$23</f>
        <v>4.4150399999999994</v>
      </c>
      <c r="W21" s="2">
        <f>Summary40012200!$U$24</f>
        <v>4.0521599999999998</v>
      </c>
      <c r="X21" s="2">
        <f>Summary40012200!$U$25</f>
        <v>3.3465599999999998</v>
      </c>
      <c r="Y21" s="2">
        <f>Summary40012200!$U$26</f>
        <v>3.2659199999999999</v>
      </c>
      <c r="Z21" s="2">
        <f>Summary40012200!$U$27</f>
        <v>0</v>
      </c>
    </row>
    <row r="22" spans="1:26" x14ac:dyDescent="0.25">
      <c r="A22" t="str">
        <f>Summary40012200!$V$2</f>
        <v>Philippines</v>
      </c>
      <c r="B22" s="2">
        <f>Summary40012200!$V$3</f>
        <v>0</v>
      </c>
      <c r="C22" s="2">
        <f>Summary40012200!$V$4</f>
        <v>0.241921</v>
      </c>
      <c r="D22" s="2">
        <f>Summary40012200!$V$5</f>
        <v>1.063437</v>
      </c>
      <c r="E22" s="2">
        <f>Summary40012200!$V$6</f>
        <v>0.68543699999999996</v>
      </c>
      <c r="F22" s="2">
        <f>Summary40012200!$V$7</f>
        <v>0.98783999999999994</v>
      </c>
      <c r="G22" s="2">
        <f>Summary40012200!$V$8</f>
        <v>0.84671999999999992</v>
      </c>
      <c r="H22" s="2">
        <f>Summary40012200!$V$9</f>
        <v>0.56515799999999994</v>
      </c>
      <c r="I22" s="2">
        <f>Summary40012200!$V$10</f>
        <v>0.49423799999999996</v>
      </c>
      <c r="J22" s="2">
        <f>Summary40012200!$V$11</f>
        <v>1.0483199999999999</v>
      </c>
      <c r="K22" s="2">
        <f>Summary40012200!$V$12</f>
        <v>0.1512</v>
      </c>
      <c r="L22" s="2">
        <f>Summary40012200!$V$13</f>
        <v>0.24192</v>
      </c>
      <c r="M22" s="2">
        <f>Summary40012200!$V$14</f>
        <v>3.4272</v>
      </c>
      <c r="N22" s="2">
        <f>Summary40012200!$V$15</f>
        <v>4.5744660000000001</v>
      </c>
      <c r="O22" s="2">
        <f>Summary40012200!$V$16</f>
        <v>5.8665599999999998</v>
      </c>
      <c r="P22" s="2">
        <f>Summary40012200!$V$17</f>
        <v>6.066306</v>
      </c>
      <c r="Q22" s="2">
        <f>Summary40012200!$V$18</f>
        <v>5.5439999999999996</v>
      </c>
      <c r="R22" s="2">
        <f>Summary40012200!$V$19</f>
        <v>6.1689599999999993</v>
      </c>
      <c r="S22" s="2">
        <f>Summary40012200!$V$20</f>
        <v>5.1379999999999999</v>
      </c>
      <c r="T22" s="2">
        <f>Summary40012200!$V$21</f>
        <v>8.5679999999999996</v>
      </c>
      <c r="U22" s="2">
        <f>Summary40012200!$V$22</f>
        <v>6.4483999999999995</v>
      </c>
      <c r="V22" s="2">
        <f>Summary40012200!$V$23</f>
        <v>7.1567999999999996</v>
      </c>
      <c r="W22" s="2">
        <f>Summary40012200!$V$24</f>
        <v>3.528</v>
      </c>
      <c r="X22" s="2">
        <f>Summary40012200!$V$25</f>
        <v>3.2054399999999998</v>
      </c>
      <c r="Y22" s="2">
        <f>Summary40012200!$V$26</f>
        <v>4.3343999999999996</v>
      </c>
      <c r="Z22" s="2">
        <f>Summary40012200!$V$27</f>
        <v>0</v>
      </c>
    </row>
    <row r="23" spans="1:26" x14ac:dyDescent="0.25">
      <c r="A23" t="str">
        <f>Summary40012200!$W$2</f>
        <v>Russian Federation</v>
      </c>
      <c r="B23" s="2">
        <f>Summary40012200!$W$3</f>
        <v>7.1619679999999999</v>
      </c>
      <c r="C23" s="2">
        <f>Summary40012200!$W$4</f>
        <v>5.5510999999999998E-2</v>
      </c>
      <c r="D23" s="2">
        <f>Summary40012200!$W$5</f>
        <v>3.5263119999999999</v>
      </c>
      <c r="E23" s="2">
        <f>Summary40012200!$W$6</f>
        <v>2.2377499999999997</v>
      </c>
      <c r="F23" s="2">
        <f>Summary40012200!$W$7</f>
        <v>3.6611999999999999E-2</v>
      </c>
      <c r="G23" s="2">
        <f>Summary40012200!$W$8</f>
        <v>1.7211259999999999</v>
      </c>
      <c r="H23" s="2">
        <f>Summary40012200!$W$9</f>
        <v>0.77238699999999993</v>
      </c>
      <c r="I23" s="2">
        <f>Summary40012200!$W$10</f>
        <v>0.80036999999999991</v>
      </c>
      <c r="J23" s="2">
        <f>Summary40012200!$W$11</f>
        <v>1.5084359999999999</v>
      </c>
      <c r="K23" s="2">
        <f>Summary40012200!$W$12</f>
        <v>0.893702</v>
      </c>
      <c r="L23" s="2">
        <f>Summary40012200!$W$13</f>
        <v>3.0518730000000001</v>
      </c>
      <c r="M23" s="2">
        <f>Summary40012200!$W$14</f>
        <v>1.7345789999999999</v>
      </c>
      <c r="N23" s="2">
        <f>Summary40012200!$W$15</f>
        <v>0.92365199999999992</v>
      </c>
      <c r="O23" s="2">
        <f>Summary40012200!$W$16</f>
        <v>0.83789999999999998</v>
      </c>
      <c r="P23" s="2">
        <f>Summary40012200!$W$17</f>
        <v>6.8493579999999996</v>
      </c>
      <c r="Q23" s="2">
        <f>Summary40012200!$W$18</f>
        <v>7.6103829999999997</v>
      </c>
      <c r="R23" s="2">
        <f>Summary40012200!$W$19</f>
        <v>12.063239999999999</v>
      </c>
      <c r="S23" s="2">
        <f>Summary40012200!$W$20</f>
        <v>14.852762999999999</v>
      </c>
      <c r="T23" s="2">
        <f>Summary40012200!$W$21</f>
        <v>13.72308</v>
      </c>
      <c r="U23" s="2">
        <f>Summary40012200!$W$22</f>
        <v>15.015839999999999</v>
      </c>
      <c r="V23" s="2">
        <f>Summary40012200!$W$23</f>
        <v>17.073419999999999</v>
      </c>
      <c r="W23" s="2">
        <f>Summary40012200!$W$24</f>
        <v>17.16414</v>
      </c>
      <c r="X23" s="2">
        <f>Summary40012200!$W$25</f>
        <v>20.276339999999998</v>
      </c>
      <c r="Y23" s="2">
        <f>Summary40012200!$W$26</f>
        <v>13.497959999999999</v>
      </c>
      <c r="Z23" s="2">
        <f>Summary40012200!$W$27</f>
        <v>0</v>
      </c>
    </row>
    <row r="24" spans="1:26" x14ac:dyDescent="0.25">
      <c r="A24" t="str">
        <f>Summary40012200!$X$2</f>
        <v>Singapore</v>
      </c>
      <c r="B24" s="2">
        <f>Summary40012200!$X$3</f>
        <v>116.671376</v>
      </c>
      <c r="C24" s="2">
        <f>Summary40012200!$X$4</f>
        <v>104.299376</v>
      </c>
      <c r="D24" s="2">
        <f>Summary40012200!$X$5</f>
        <v>142.524944</v>
      </c>
      <c r="E24" s="2">
        <f>Summary40012200!$X$6</f>
        <v>110.19737499999999</v>
      </c>
      <c r="F24" s="2">
        <f>Summary40012200!$X$7</f>
        <v>86.108978999999991</v>
      </c>
      <c r="G24" s="2">
        <f>Summary40012200!$X$8</f>
        <v>75.959741999999991</v>
      </c>
      <c r="H24" s="2">
        <f>Summary40012200!$X$9</f>
        <v>66.505451999999991</v>
      </c>
      <c r="I24" s="2">
        <f>Summary40012200!$X$10</f>
        <v>75.983363999999995</v>
      </c>
      <c r="J24" s="2">
        <f>Summary40012200!$X$11</f>
        <v>82.506042999999991</v>
      </c>
      <c r="K24" s="2">
        <f>Summary40012200!$X$12</f>
        <v>105.427961</v>
      </c>
      <c r="L24" s="2">
        <f>Summary40012200!$X$13</f>
        <v>124.555599</v>
      </c>
      <c r="M24" s="2">
        <f>Summary40012200!$X$14</f>
        <v>146.105028</v>
      </c>
      <c r="N24" s="2">
        <f>Summary40012200!$X$15</f>
        <v>139.61083499999998</v>
      </c>
      <c r="O24" s="2">
        <f>Summary40012200!$X$16</f>
        <v>94.807764999999989</v>
      </c>
      <c r="P24" s="2">
        <f>Summary40012200!$X$17</f>
        <v>111.60144099999999</v>
      </c>
      <c r="Q24" s="2">
        <f>Summary40012200!$X$18</f>
        <v>97.787651999999994</v>
      </c>
      <c r="R24" s="2">
        <f>Summary40012200!$X$19</f>
        <v>57.20064</v>
      </c>
      <c r="S24" s="2">
        <f>Summary40012200!$X$20</f>
        <v>17.667439999999999</v>
      </c>
      <c r="T24" s="2">
        <f>Summary40012200!$X$21</f>
        <v>14.2212</v>
      </c>
      <c r="U24" s="2">
        <f>Summary40012200!$X$22</f>
        <v>27.562639999999998</v>
      </c>
      <c r="V24" s="2">
        <f>Summary40012200!$X$23</f>
        <v>16.818619999999999</v>
      </c>
      <c r="W24" s="2">
        <f>Summary40012200!$X$24</f>
        <v>16.668119999999998</v>
      </c>
      <c r="X24" s="2">
        <f>Summary40012200!$X$25</f>
        <v>1.0673599999999999</v>
      </c>
      <c r="Y24" s="2">
        <f>Summary40012200!$X$26</f>
        <v>0.12767999999999999</v>
      </c>
      <c r="Z24" s="2">
        <f>Summary40012200!$X$27</f>
        <v>0</v>
      </c>
    </row>
    <row r="25" spans="1:26" x14ac:dyDescent="0.25">
      <c r="A25" t="str">
        <f>Summary40012200!$Y$2</f>
        <v>South Africa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13.325026999999999</v>
      </c>
      <c r="G25" s="2">
        <f>Summary40012200!$Y$8</f>
        <v>18.332287000000001</v>
      </c>
      <c r="H25" s="2">
        <f>Summary40012200!$Y$9</f>
        <v>19.736639999999998</v>
      </c>
      <c r="I25" s="2">
        <f>Summary40012200!$Y$10</f>
        <v>20.700362999999999</v>
      </c>
      <c r="J25" s="2">
        <f>Summary40012200!$Y$11</f>
        <v>23.173980999999998</v>
      </c>
      <c r="K25" s="2">
        <f>Summary40012200!$Y$12</f>
        <v>19.324427</v>
      </c>
      <c r="L25" s="2">
        <f>Summary40012200!$Y$13</f>
        <v>21.042233</v>
      </c>
      <c r="M25" s="2">
        <f>Summary40012200!$Y$14</f>
        <v>22.512931999999999</v>
      </c>
      <c r="N25" s="2">
        <f>Summary40012200!$Y$15</f>
        <v>24.360945999999998</v>
      </c>
      <c r="O25" s="2">
        <f>Summary40012200!$Y$16</f>
        <v>23.999758999999997</v>
      </c>
      <c r="P25" s="2">
        <f>Summary40012200!$Y$17</f>
        <v>27.253435</v>
      </c>
      <c r="Q25" s="2">
        <f>Summary40012200!$Y$18</f>
        <v>26.449911</v>
      </c>
      <c r="R25" s="2">
        <f>Summary40012200!$Y$19</f>
        <v>27.457919999999998</v>
      </c>
      <c r="S25" s="2">
        <f>Summary40012200!$Y$20</f>
        <v>29.292479999999998</v>
      </c>
      <c r="T25" s="2">
        <f>Summary40012200!$Y$21</f>
        <v>28.2744</v>
      </c>
      <c r="U25" s="2">
        <f>Summary40012200!$Y$22</f>
        <v>23.24952</v>
      </c>
      <c r="V25" s="2">
        <f>Summary40012200!$Y$23</f>
        <v>19.579139999999999</v>
      </c>
      <c r="W25" s="2">
        <f>Summary40012200!$Y$24</f>
        <v>21.006719999999998</v>
      </c>
      <c r="X25" s="2">
        <f>Summary40012200!$Y$25</f>
        <v>24.232319999999998</v>
      </c>
      <c r="Y25" s="2">
        <f>Summary40012200!$Y$26</f>
        <v>25.92576</v>
      </c>
      <c r="Z25" s="2">
        <f>Summary40012200!$Y$27</f>
        <v>0</v>
      </c>
    </row>
    <row r="26" spans="1:26" x14ac:dyDescent="0.25">
      <c r="A26" t="str">
        <f>Summary40012200!$Z$2</f>
        <v>Southern African Customs Union</v>
      </c>
      <c r="B26" s="2">
        <f>Summary40012200!$Z$3</f>
        <v>10.680479999999999</v>
      </c>
      <c r="C26" s="2">
        <f>Summary40012200!$Z$4</f>
        <v>10.120237999999999</v>
      </c>
      <c r="D26" s="2">
        <f>Summary40012200!$Z$5</f>
        <v>12.465347</v>
      </c>
      <c r="E26" s="2">
        <f>Summary40012200!$Z$6</f>
        <v>14.242265</v>
      </c>
      <c r="F26" s="2">
        <f>Summary40012200!$Z$7</f>
        <v>0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0</v>
      </c>
      <c r="N26" s="2">
        <f>Summary40012200!$Z$15</f>
        <v>0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</v>
      </c>
      <c r="S26" s="2">
        <f>Summary40012200!$Z$20</f>
        <v>0</v>
      </c>
      <c r="T26" s="2">
        <f>Summary40012200!$Z$21</f>
        <v>0</v>
      </c>
      <c r="U26" s="2">
        <f>Summary40012200!$Z$22</f>
        <v>0</v>
      </c>
      <c r="V26" s="2">
        <f>Summary40012200!$Z$23</f>
        <v>0</v>
      </c>
      <c r="W26" s="2">
        <f>Summary40012200!$Z$24</f>
        <v>0</v>
      </c>
      <c r="X26" s="2">
        <f>Summary40012200!$Z$25</f>
        <v>0</v>
      </c>
      <c r="Y26" s="2">
        <f>Summary40012200!$Z$26</f>
        <v>0</v>
      </c>
      <c r="Z26" s="2">
        <f>Summary40012200!$Z$27</f>
        <v>0</v>
      </c>
    </row>
    <row r="27" spans="1:26" x14ac:dyDescent="0.25">
      <c r="A27" t="str">
        <f>Summary40012200!$AA$2</f>
        <v>Sri Lanka</v>
      </c>
      <c r="B27" s="2">
        <f>Summary40012200!$AA$3</f>
        <v>0.302375</v>
      </c>
      <c r="C27" s="2">
        <f>Summary40012200!$AA$4</f>
        <v>0.40418699999999996</v>
      </c>
      <c r="D27" s="2">
        <f>Summary40012200!$AA$5</f>
        <v>0.100898</v>
      </c>
      <c r="E27" s="2">
        <f>Summary40012200!$AA$6</f>
        <v>0.73</v>
      </c>
      <c r="F27" s="2">
        <f>Summary40012200!$AA$7</f>
        <v>0.4032</v>
      </c>
      <c r="G27" s="2">
        <f>Summary40012200!$AA$8</f>
        <v>1.0079999999999999E-2</v>
      </c>
      <c r="H27" s="2">
        <f>Summary40012200!$AA$9</f>
        <v>0.34271999999999997</v>
      </c>
      <c r="I27" s="2">
        <f>Summary40012200!$AA$10</f>
        <v>0.14893795969714838</v>
      </c>
      <c r="J27" s="2">
        <f>Summary40012200!$AA$11</f>
        <v>1.4111989999999999</v>
      </c>
      <c r="K27" s="2">
        <f>Summary40012200!$AA$12</f>
        <v>1.8490169999999999</v>
      </c>
      <c r="L27" s="2">
        <f>Summary40012200!$AA$13</f>
        <v>0.4032</v>
      </c>
      <c r="M27" s="2">
        <f>Summary40012200!$AA$14</f>
        <v>2.2679999999999999E-2</v>
      </c>
      <c r="N27" s="2">
        <f>Summary40012200!$AA$15</f>
        <v>0.90719899999999998</v>
      </c>
      <c r="O27" s="2">
        <f>Summary40012200!$AA$16</f>
        <v>1.1491199999999999</v>
      </c>
      <c r="P27" s="2">
        <f>Summary40012200!$AA$17</f>
        <v>0.79127999999999998</v>
      </c>
      <c r="Q27" s="2">
        <f>Summary40012200!$AA$18</f>
        <v>0.4032</v>
      </c>
      <c r="R27" s="2">
        <f>Summary40012200!$AA$19</f>
        <v>0.22175999999999998</v>
      </c>
      <c r="S27" s="2">
        <f>Summary40012200!$AA$20</f>
        <v>0.92735999999999996</v>
      </c>
      <c r="T27" s="2">
        <f>Summary40012200!$AA$21</f>
        <v>2.3990399999999998</v>
      </c>
      <c r="U27" s="2">
        <f>Summary40012200!$AA$22</f>
        <v>3.6089199999999999</v>
      </c>
      <c r="V27" s="2">
        <f>Summary40012200!$AA$23</f>
        <v>11.672639999999999</v>
      </c>
      <c r="W27" s="2">
        <f>Summary40012200!$AA$24</f>
        <v>13.82958</v>
      </c>
      <c r="X27" s="2">
        <f>Summary40012200!$AA$25</f>
        <v>18.791399999999999</v>
      </c>
      <c r="Y27" s="2">
        <f>Summary40012200!$AA$26</f>
        <v>16.372160000000001</v>
      </c>
      <c r="Z27" s="2">
        <f>Summary40012200!$AA$27</f>
        <v>0</v>
      </c>
    </row>
    <row r="28" spans="1:26" x14ac:dyDescent="0.25">
      <c r="A28" t="str">
        <f>Summary40012200!$AB$2</f>
        <v>Taiwan</v>
      </c>
      <c r="B28" s="2">
        <f>Summary40012200!$AB$3</f>
        <v>11.339366999999999</v>
      </c>
      <c r="C28" s="2">
        <f>Summary40012200!$AB$4</f>
        <v>14.729863</v>
      </c>
      <c r="D28" s="2">
        <f>Summary40012200!$AB$5</f>
        <v>18.388923999999999</v>
      </c>
      <c r="E28" s="2">
        <f>Summary40012200!$AB$6</f>
        <v>14.790664</v>
      </c>
      <c r="F28" s="2">
        <f>Summary40012200!$AB$7</f>
        <v>10.901066999999999</v>
      </c>
      <c r="G28" s="2">
        <f>Summary40012200!$AB$8</f>
        <v>17.929532999999999</v>
      </c>
      <c r="H28" s="2">
        <f>Summary40012200!$AB$9</f>
        <v>15.298492</v>
      </c>
      <c r="I28" s="2">
        <f>Summary40012200!$AB$10</f>
        <v>13.011377</v>
      </c>
      <c r="J28" s="2">
        <f>Summary40012200!$AB$11</f>
        <v>13.885444999999999</v>
      </c>
      <c r="K28" s="2">
        <f>Summary40012200!$AB$12</f>
        <v>10.091583</v>
      </c>
      <c r="L28" s="2">
        <f>Summary40012200!$AB$13</f>
        <v>13.574876999999999</v>
      </c>
      <c r="M28" s="2">
        <f>Summary40012200!$AB$14</f>
        <v>15.656637999999999</v>
      </c>
      <c r="N28" s="2">
        <f>Summary40012200!$AB$15</f>
        <v>16.909742999999999</v>
      </c>
      <c r="O28" s="2">
        <f>Summary40012200!$AB$16</f>
        <v>16.305011999999998</v>
      </c>
      <c r="P28" s="2">
        <f>Summary40012200!$AB$17</f>
        <v>19.798759999999998</v>
      </c>
      <c r="Q28" s="2">
        <f>Summary40012200!$AB$18</f>
        <v>19.696497999999998</v>
      </c>
      <c r="R28" s="2">
        <f>Summary40012200!$AB$19</f>
        <v>17.51904</v>
      </c>
      <c r="S28" s="2">
        <f>Summary40012200!$AB$20</f>
        <v>25.472239999999999</v>
      </c>
      <c r="T28" s="2">
        <f>Summary40012200!$AB$21</f>
        <v>28.828799999999998</v>
      </c>
      <c r="U28" s="2">
        <f>Summary40012200!$AB$22</f>
        <v>27.688063999999997</v>
      </c>
      <c r="V28" s="2">
        <f>Summary40012200!$AB$23</f>
        <v>28.644839999999999</v>
      </c>
      <c r="W28" s="2">
        <f>Summary40012200!$AB$24</f>
        <v>34.966059999999999</v>
      </c>
      <c r="X28" s="2">
        <f>Summary40012200!$AB$25</f>
        <v>33.667200000000001</v>
      </c>
      <c r="Y28" s="2">
        <f>Summary40012200!$AB$26</f>
        <v>30.897739999999999</v>
      </c>
      <c r="Z28" s="2">
        <f>Summary40012200!$AB$27</f>
        <v>0</v>
      </c>
    </row>
    <row r="29" spans="1:26" x14ac:dyDescent="0.25">
      <c r="A29" t="str">
        <f>Summary40012200!$AC$2</f>
        <v>Turkey</v>
      </c>
      <c r="B29" s="2">
        <f>Summary40012200!$AC$3</f>
        <v>7.2305579999999994</v>
      </c>
      <c r="C29" s="2">
        <f>Summary40012200!$AC$4</f>
        <v>5.9829210000000002</v>
      </c>
      <c r="D29" s="2">
        <f>Summary40012200!$AC$5</f>
        <v>4.4323199999999998</v>
      </c>
      <c r="E29" s="2">
        <f>Summary40012200!$AC$6</f>
        <v>3.3062499999999999</v>
      </c>
      <c r="F29" s="2">
        <f>Summary40012200!$AC$7</f>
        <v>7.2220800000000001</v>
      </c>
      <c r="G29" s="2">
        <f>Summary40012200!$AC$8</f>
        <v>6.9294589999999996</v>
      </c>
      <c r="H29" s="2">
        <f>Summary40012200!$AC$9</f>
        <v>17.911272</v>
      </c>
      <c r="I29" s="2">
        <f>Summary40012200!$AC$10</f>
        <v>19.649837999999999</v>
      </c>
      <c r="J29" s="2">
        <f>Summary40012200!$AC$11</f>
        <v>25.319903999999998</v>
      </c>
      <c r="K29" s="2">
        <f>Summary40012200!$AC$12</f>
        <v>26.056592999999999</v>
      </c>
      <c r="L29" s="2">
        <f>Summary40012200!$AC$13</f>
        <v>26.882494999999999</v>
      </c>
      <c r="M29" s="2">
        <f>Summary40012200!$AC$14</f>
        <v>39.001048999999995</v>
      </c>
      <c r="N29" s="2">
        <f>Summary40012200!$AC$15</f>
        <v>37.435718000000001</v>
      </c>
      <c r="O29" s="2">
        <f>Summary40012200!$AC$16</f>
        <v>36.747540000000001</v>
      </c>
      <c r="P29" s="2">
        <f>Summary40012200!$AC$17</f>
        <v>52.924640999999994</v>
      </c>
      <c r="Q29" s="2">
        <f>Summary40012200!$AC$18</f>
        <v>66.077728999999991</v>
      </c>
      <c r="R29" s="2">
        <f>Summary40012200!$AC$19</f>
        <v>49.599899999999998</v>
      </c>
      <c r="S29" s="2">
        <f>Summary40012200!$AC$20</f>
        <v>65.473379999999992</v>
      </c>
      <c r="T29" s="2">
        <f>Summary40012200!$AC$21</f>
        <v>71.17067999999999</v>
      </c>
      <c r="U29" s="2">
        <f>Summary40012200!$AC$22</f>
        <v>67.597459999999998</v>
      </c>
      <c r="V29" s="2">
        <f>Summary40012200!$AC$23</f>
        <v>64.591099999999997</v>
      </c>
      <c r="W29" s="2">
        <f>Summary40012200!$AC$24</f>
        <v>87.329020999999997</v>
      </c>
      <c r="X29" s="2">
        <f>Summary40012200!$AC$25</f>
        <v>92.493380000000002</v>
      </c>
      <c r="Y29" s="2">
        <f>Summary40012200!$AC$26</f>
        <v>75.7714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0.12096</v>
      </c>
      <c r="E30" s="2">
        <f>Summary40012200!$AD$6</f>
        <v>0.1008</v>
      </c>
      <c r="F30" s="2">
        <f>Summary40012200!$AD$7</f>
        <v>0.27216000000000001</v>
      </c>
      <c r="G30" s="2">
        <f>Summary40012200!$AD$8</f>
        <v>1.3174919999999999</v>
      </c>
      <c r="H30" s="2">
        <f>Summary40012200!$AD$9</f>
        <v>0.26963999999999999</v>
      </c>
      <c r="I30" s="2">
        <f>Summary40012200!$AD$10</f>
        <v>2.5032999999999999</v>
      </c>
      <c r="J30" s="2">
        <f>Summary40012200!$AD$11</f>
        <v>5.3659569999999999</v>
      </c>
      <c r="K30" s="2">
        <f>Summary40012200!$AD$12</f>
        <v>1.431357</v>
      </c>
      <c r="L30" s="2">
        <f>Summary40012200!$AD$13</f>
        <v>0.22523399999999999</v>
      </c>
      <c r="M30" s="2">
        <f>Summary40012200!$AD$14</f>
        <v>2.54759</v>
      </c>
      <c r="N30" s="2">
        <f>Summary40012200!$AD$15</f>
        <v>2.6960219999999997</v>
      </c>
      <c r="O30" s="2">
        <f>Summary40012200!$AD$16</f>
        <v>0</v>
      </c>
      <c r="P30" s="2">
        <f>Summary40012200!$AD$17</f>
        <v>0.1008</v>
      </c>
      <c r="Q30" s="2">
        <f>Summary40012200!$AD$18</f>
        <v>0.14112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577.02751999999998</v>
      </c>
      <c r="C31" s="2">
        <f>Summary40012200!$AE$4</f>
        <v>557.73843199999999</v>
      </c>
      <c r="D31" s="2">
        <f>Summary40012200!$AE$5</f>
        <v>690.19302399999992</v>
      </c>
      <c r="E31" s="2">
        <f>Summary40012200!$AE$6</f>
        <v>655.96443699999998</v>
      </c>
      <c r="F31" s="2">
        <f>Summary40012200!$AE$7</f>
        <v>540.84827999999993</v>
      </c>
      <c r="G31" s="2">
        <f>Summary40012200!$AE$8</f>
        <v>500.26952999999997</v>
      </c>
      <c r="H31" s="2">
        <f>Summary40012200!$AE$9</f>
        <v>577.05851199999995</v>
      </c>
      <c r="I31" s="2">
        <f>Summary40012200!$AE$10</f>
        <v>583.51441799999998</v>
      </c>
      <c r="J31" s="2">
        <f>Summary40012200!$AE$11</f>
        <v>595.89578299999994</v>
      </c>
      <c r="K31" s="2">
        <f>Summary40012200!$AE$12</f>
        <v>634.69656599999996</v>
      </c>
      <c r="L31" s="2">
        <f>Summary40012200!$AE$13</f>
        <v>558.05093999999997</v>
      </c>
      <c r="M31" s="2">
        <f>Summary40012200!$AE$14</f>
        <v>619.38380499999994</v>
      </c>
      <c r="N31" s="2">
        <f>Summary40012200!$AE$15</f>
        <v>605.40623099999993</v>
      </c>
      <c r="O31" s="2">
        <f>Summary40012200!$AE$16</f>
        <v>382.38313699999998</v>
      </c>
      <c r="P31" s="2">
        <f>Summary40012200!$AE$17</f>
        <v>536.75577899999996</v>
      </c>
      <c r="Q31" s="2">
        <f>Summary40012200!$AE$18</f>
        <v>597.03914799999995</v>
      </c>
      <c r="R31" s="2">
        <f>Summary40012200!$AE$19</f>
        <v>564.19893500000001</v>
      </c>
      <c r="S31" s="2">
        <f>Summary40012200!$AE$20</f>
        <v>601.46648499999992</v>
      </c>
      <c r="T31" s="2">
        <f>Summary40012200!$AE$21</f>
        <v>591.16729099999998</v>
      </c>
      <c r="U31" s="2">
        <f>Summary40012200!$AE$22</f>
        <v>615.78684199999998</v>
      </c>
      <c r="V31" s="2">
        <f>Summary40012200!$AE$23</f>
        <v>568.37591999999995</v>
      </c>
      <c r="W31" s="2">
        <f>Summary40012200!$AE$24</f>
        <v>577.40476000000001</v>
      </c>
      <c r="X31" s="2">
        <f>Summary40012200!$AE$25</f>
        <v>595.43283999999994</v>
      </c>
      <c r="Y31" s="2">
        <f>Summary40012200!$AE$26</f>
        <v>543.07258000000002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6.8933979999999995</v>
      </c>
      <c r="C32" s="2">
        <f>Summary40012200!$AF$4</f>
        <v>14.973120999999999</v>
      </c>
      <c r="D32" s="2">
        <f>Summary40012200!$AF$5</f>
        <v>8.4452809999999996</v>
      </c>
      <c r="E32" s="2">
        <f>Summary40012200!$AF$6</f>
        <v>5.9875229999999995</v>
      </c>
      <c r="F32" s="2">
        <f>Summary40012200!$AF$7</f>
        <v>7.8244749999999996</v>
      </c>
      <c r="G32" s="2">
        <f>Summary40012200!$AF$8</f>
        <v>8.044884999999999</v>
      </c>
      <c r="H32" s="2">
        <f>Summary40012200!$AF$9</f>
        <v>6.2193629999999995</v>
      </c>
      <c r="I32" s="2">
        <f>Summary40012200!$AF$10</f>
        <v>7.6354299999999995</v>
      </c>
      <c r="J32" s="2">
        <f>Summary40012200!$AF$11</f>
        <v>10.98216</v>
      </c>
      <c r="K32" s="2">
        <f>Summary40012200!$AF$12</f>
        <v>8.1441400000000002</v>
      </c>
      <c r="L32" s="2">
        <f>Summary40012200!$AF$13</f>
        <v>9.7483989999999991</v>
      </c>
      <c r="M32" s="2">
        <f>Summary40012200!$AF$14</f>
        <v>7.0627189999999995</v>
      </c>
      <c r="N32" s="2">
        <f>Summary40012200!$AF$15</f>
        <v>9.0610800000000005</v>
      </c>
      <c r="O32" s="2">
        <f>Summary40012200!$AF$16</f>
        <v>5.6678069999999998</v>
      </c>
      <c r="P32" s="2">
        <f>Summary40012200!$AF$17</f>
        <v>5.6145589999999999</v>
      </c>
      <c r="Q32" s="2">
        <f>Summary40012200!$AF$18</f>
        <v>8.5226379999999988</v>
      </c>
      <c r="R32" s="2">
        <f>Summary40012200!$AF$19</f>
        <v>5.7846599999999997</v>
      </c>
      <c r="S32" s="2">
        <f>Summary40012200!$AF$20</f>
        <v>5.7544199999999996</v>
      </c>
      <c r="T32" s="2">
        <f>Summary40012200!$AF$21</f>
        <v>1.9920599999999999</v>
      </c>
      <c r="U32" s="2">
        <f>Summary40012200!$AF$22</f>
        <v>0.74591999999999992</v>
      </c>
      <c r="V32" s="2">
        <f>Summary40012200!$AF$23</f>
        <v>2.016</v>
      </c>
      <c r="W32" s="2">
        <f>Summary40012200!$AF$24</f>
        <v>2.016</v>
      </c>
      <c r="X32" s="2">
        <f>Summary40012200!$AF$25</f>
        <v>0.76607999999999998</v>
      </c>
      <c r="Y32" s="2">
        <f>Summary40012200!$AF$26</f>
        <v>0.46367999999999998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</v>
      </c>
      <c r="C33" s="2">
        <f>Summary40012200!$AG$4</f>
        <v>0.1008</v>
      </c>
      <c r="D33" s="2">
        <f>Summary40012200!$AG$5</f>
        <v>1.4744390068956037</v>
      </c>
      <c r="E33" s="2">
        <f>Summary40012200!$AG$6</f>
        <v>0</v>
      </c>
      <c r="F33" s="2">
        <f>Summary40012200!$AG$7</f>
        <v>1.89E-2</v>
      </c>
      <c r="G33" s="2">
        <f>Summary40012200!$AG$8</f>
        <v>2.0159999999999997E-2</v>
      </c>
      <c r="H33" s="2">
        <f>Summary40012200!$AG$9</f>
        <v>4.0319999999999995E-2</v>
      </c>
      <c r="I33" s="2">
        <f>Summary40012200!$AG$10</f>
        <v>0.1988</v>
      </c>
      <c r="J33" s="2">
        <f>Summary40012200!$AG$11</f>
        <v>2.32734</v>
      </c>
      <c r="K33" s="2">
        <f>Summary40012200!$AG$12</f>
        <v>5.6453090000000001</v>
      </c>
      <c r="L33" s="2">
        <f>Summary40012200!$AG$13</f>
        <v>26.499884999999999</v>
      </c>
      <c r="M33" s="2">
        <f>Summary40012200!$AG$14</f>
        <v>8.4388819999999996</v>
      </c>
      <c r="N33" s="2">
        <f>Summary40012200!$AG$15</f>
        <v>4.3497539999999999</v>
      </c>
      <c r="O33" s="2">
        <f>Summary40012200!$AG$16</f>
        <v>17.981643999999999</v>
      </c>
      <c r="P33" s="2">
        <f>Summary40012200!$AG$17</f>
        <v>4.1823579999999998</v>
      </c>
      <c r="Q33" s="2">
        <f>Summary40012200!$AG$18</f>
        <v>1.803264</v>
      </c>
      <c r="R33" s="2">
        <f>Summary40012200!$AG$19</f>
        <v>0</v>
      </c>
      <c r="S33" s="2">
        <f>Summary40012200!$AG$20</f>
        <v>0.28476000000000001</v>
      </c>
      <c r="T33" s="2">
        <f>Summary40012200!$AG$21</f>
        <v>1.33056</v>
      </c>
      <c r="U33" s="2">
        <f>Summary40012200!$AG$22</f>
        <v>1.63296</v>
      </c>
      <c r="V33" s="2">
        <f>Summary40012200!$AG$23</f>
        <v>4.4755199999999995</v>
      </c>
      <c r="W33" s="2">
        <f>Summary40012200!$AG$24</f>
        <v>18.378360000000001</v>
      </c>
      <c r="X33" s="2">
        <f>Summary40012200!$AG$25</f>
        <v>9.800279999999999</v>
      </c>
      <c r="Y33" s="2">
        <f>Summary40012200!$AG$26</f>
        <v>4.6443599999999998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7.1880069999999998</v>
      </c>
      <c r="C34" s="2">
        <f>Summary40012200!$AH$4</f>
        <v>9.9077059999999992</v>
      </c>
      <c r="D34" s="2">
        <f>Summary40012200!$AH$5</f>
        <v>9.4262329999999999</v>
      </c>
      <c r="E34" s="2">
        <f>Summary40012200!$AH$6</f>
        <v>11.887998999999999</v>
      </c>
      <c r="F34" s="2">
        <f>Summary40012200!$AH$7</f>
        <v>13.306491686376587</v>
      </c>
      <c r="G34" s="2">
        <f>Summary40012200!$AH$8</f>
        <v>12.866024872590664</v>
      </c>
      <c r="H34" s="2">
        <f>Summary40012200!$AH$9</f>
        <v>15.086974999999999</v>
      </c>
      <c r="I34" s="2">
        <f>Summary40012200!$AH$10</f>
        <v>13.715767</v>
      </c>
      <c r="J34" s="2">
        <f>Summary40012200!$AH$11</f>
        <v>18.764900000000001</v>
      </c>
      <c r="K34" s="2">
        <f>Summary40012200!$AH$12</f>
        <v>13.137252</v>
      </c>
      <c r="L34" s="2">
        <f>Summary40012200!$AH$13</f>
        <v>14.622902999999999</v>
      </c>
      <c r="M34" s="2">
        <f>Summary40012200!$AH$14</f>
        <v>13.199515999999999</v>
      </c>
      <c r="N34" s="2">
        <f>Summary40012200!$AH$15</f>
        <v>13.464234999999999</v>
      </c>
      <c r="O34" s="2">
        <f>Summary40012200!$AH$16</f>
        <v>9.9413999999999998</v>
      </c>
      <c r="P34" s="2">
        <f>Summary40012200!$AH$17</f>
        <v>8.1638359999999999</v>
      </c>
      <c r="Q34" s="2">
        <f>Summary40012200!$AH$18</f>
        <v>10.050036</v>
      </c>
      <c r="R34" s="2">
        <f>Summary40012200!$AH$19</f>
        <v>4.08744</v>
      </c>
      <c r="S34" s="2">
        <f>Summary40012200!$AH$20</f>
        <v>5.9409000000000001</v>
      </c>
      <c r="T34" s="2">
        <f>Summary40012200!$AH$21</f>
        <v>4.27644</v>
      </c>
      <c r="U34" s="2">
        <f>Summary40012200!$AH$22</f>
        <v>5.46462</v>
      </c>
      <c r="V34" s="2">
        <f>Summary40012200!$AH$23</f>
        <v>4.7048399999999999</v>
      </c>
      <c r="W34" s="2">
        <f>Summary40012200!$AH$24</f>
        <v>5.6635369999999998</v>
      </c>
      <c r="X34" s="2">
        <f>Summary40012200!$AH$25</f>
        <v>6.773962</v>
      </c>
      <c r="Y34" s="2">
        <f>Summary40012200!$AH$26</f>
        <v>7.4978400000000001</v>
      </c>
      <c r="Z34" s="2">
        <f>Summary40012200!$AH$27</f>
        <v>0</v>
      </c>
    </row>
    <row r="36" spans="1:26" x14ac:dyDescent="0.25">
      <c r="B36" s="7">
        <f>Summary40012200!$B$3</f>
        <v>1336.0873749999998</v>
      </c>
      <c r="C36" s="7">
        <f>Summary40012200!$B$4</f>
        <v>1324.5182520533076</v>
      </c>
      <c r="D36" s="7">
        <f>Summary40012200!$B$5</f>
        <v>1572.7960393319997</v>
      </c>
      <c r="E36" s="7">
        <f>Summary40012200!$B$6</f>
        <v>1424.3049007776974</v>
      </c>
      <c r="F36" s="7">
        <f>Summary40012200!$B$7</f>
        <v>1326.8697198823879</v>
      </c>
      <c r="G36" s="7">
        <f>Summary40012200!$B$8</f>
        <v>1412.3361389582039</v>
      </c>
      <c r="H36" s="7">
        <f>Summary40012200!$B$9</f>
        <v>1435.993858</v>
      </c>
      <c r="I36" s="7">
        <f>Summary40012200!$B$10</f>
        <v>1590.4502819596971</v>
      </c>
      <c r="J36" s="7">
        <f>0+(Summary40012200!$B$11)</f>
        <v>1707.111733</v>
      </c>
      <c r="K36" s="7">
        <f>0+(Summary40012200!$B$12)</f>
        <v>1685.579958</v>
      </c>
      <c r="L36" s="7">
        <f>Summary40012200!$B$13</f>
        <v>1952.2677719999999</v>
      </c>
      <c r="M36" s="7">
        <f>Summary40012200!$B$14</f>
        <v>2122.467474</v>
      </c>
      <c r="N36" s="7">
        <f>Summary40012200!$B$15</f>
        <v>2148.448684</v>
      </c>
      <c r="O36" s="7">
        <f>Summary40012200!$B$16</f>
        <v>1905.0157159999999</v>
      </c>
      <c r="P36" s="7">
        <f>Summary40012200!$B$17</f>
        <v>2278.8203989999997</v>
      </c>
      <c r="Q36" s="7">
        <f>Summary40012200!$B$18</f>
        <v>2478.9040329999998</v>
      </c>
      <c r="R36" s="7">
        <f>Summary40012200!$B$19</f>
        <v>2370.1363959999999</v>
      </c>
      <c r="S36" s="7">
        <f>Summary40012200!$B$20</f>
        <v>2626.7637409999998</v>
      </c>
      <c r="T36" s="7">
        <f>Summary40012200!$B$21</f>
        <v>2549.7533269999999</v>
      </c>
      <c r="U36" s="7">
        <f>Summary40012200!$B$22</f>
        <v>2543.5458100000001</v>
      </c>
      <c r="V36" s="7">
        <f>Summary40012200!$B$23</f>
        <v>2493.659306</v>
      </c>
      <c r="W36" s="7">
        <f>Summary40012200!$B$24</f>
        <v>2924.0258589999999</v>
      </c>
      <c r="X36" s="7">
        <f>Summary40012200!$B$25</f>
        <v>2741.6578169999998</v>
      </c>
      <c r="Y36" s="7">
        <f>Summary40012200!$B$26</f>
        <v>2440.6082659999997</v>
      </c>
      <c r="Z36" s="7">
        <f>Summary40012200!$B$27</f>
        <v>0</v>
      </c>
    </row>
    <row r="38" spans="1:26" ht="13" x14ac:dyDescent="0.3">
      <c r="A38" s="55" t="s">
        <v>30</v>
      </c>
      <c r="B38" s="54">
        <f>SUM(B4:B5)</f>
        <v>57.099640999999991</v>
      </c>
      <c r="C38" s="54">
        <f t="shared" ref="C38:Z38" si="1">SUM(C4:C5)</f>
        <v>26.527699999999999</v>
      </c>
      <c r="D38" s="54">
        <f t="shared" si="1"/>
        <v>32.182181999999997</v>
      </c>
      <c r="E38" s="54">
        <f t="shared" si="1"/>
        <v>15.728288999999998</v>
      </c>
      <c r="F38" s="54">
        <f t="shared" si="1"/>
        <v>28.303616999999999</v>
      </c>
      <c r="G38" s="54">
        <f t="shared" si="1"/>
        <v>130.06748300000001</v>
      </c>
      <c r="H38" s="54">
        <f t="shared" si="1"/>
        <v>33.328615999999997</v>
      </c>
      <c r="I38" s="54">
        <f t="shared" si="1"/>
        <v>94.271258000000003</v>
      </c>
      <c r="J38" s="54">
        <f t="shared" si="1"/>
        <v>172.68342899999999</v>
      </c>
      <c r="K38" s="54">
        <f t="shared" si="1"/>
        <v>211.69164199999997</v>
      </c>
      <c r="L38" s="54">
        <f t="shared" si="1"/>
        <v>284.274587</v>
      </c>
      <c r="M38" s="54">
        <f t="shared" si="1"/>
        <v>297.96905799999996</v>
      </c>
      <c r="N38" s="54">
        <f t="shared" si="1"/>
        <v>301.17042700000002</v>
      </c>
      <c r="O38" s="54">
        <f t="shared" si="1"/>
        <v>434.26337100000001</v>
      </c>
      <c r="P38" s="54">
        <f t="shared" si="1"/>
        <v>408.68504899999999</v>
      </c>
      <c r="Q38" s="54">
        <f t="shared" si="1"/>
        <v>395.63720599999994</v>
      </c>
      <c r="R38" s="54">
        <f t="shared" si="1"/>
        <v>425.87157999999999</v>
      </c>
      <c r="S38" s="54">
        <f t="shared" si="1"/>
        <v>500.88891999999998</v>
      </c>
      <c r="T38" s="54">
        <f t="shared" si="1"/>
        <v>358.13919699999997</v>
      </c>
      <c r="U38" s="54">
        <f t="shared" si="1"/>
        <v>282.152062</v>
      </c>
      <c r="V38" s="54">
        <f t="shared" si="1"/>
        <v>293.38591500000001</v>
      </c>
      <c r="W38" s="54">
        <f t="shared" si="1"/>
        <v>433.84603999999996</v>
      </c>
      <c r="X38" s="54">
        <f t="shared" si="1"/>
        <v>244.02217999999999</v>
      </c>
      <c r="Y38" s="54">
        <f t="shared" si="1"/>
        <v>211.97392099999999</v>
      </c>
      <c r="Z38" s="54">
        <f t="shared" si="1"/>
        <v>0</v>
      </c>
    </row>
    <row r="39" spans="1:26" ht="13" x14ac:dyDescent="0.3">
      <c r="A39" s="55" t="s">
        <v>46</v>
      </c>
      <c r="B39" s="54">
        <f t="shared" ref="B39:Z39" si="2">SUM(B25:B26)</f>
        <v>10.680479999999999</v>
      </c>
      <c r="C39" s="54">
        <f t="shared" si="2"/>
        <v>10.120237999999999</v>
      </c>
      <c r="D39" s="54">
        <f t="shared" si="2"/>
        <v>12.465347</v>
      </c>
      <c r="E39" s="54">
        <f t="shared" si="2"/>
        <v>14.242265</v>
      </c>
      <c r="F39" s="54">
        <f t="shared" si="2"/>
        <v>13.325026999999999</v>
      </c>
      <c r="G39" s="54">
        <f t="shared" si="2"/>
        <v>18.332287000000001</v>
      </c>
      <c r="H39" s="54">
        <f t="shared" si="2"/>
        <v>19.736639999999998</v>
      </c>
      <c r="I39" s="54">
        <f t="shared" si="2"/>
        <v>20.700362999999999</v>
      </c>
      <c r="J39" s="54">
        <f t="shared" si="2"/>
        <v>23.173980999999998</v>
      </c>
      <c r="K39" s="54">
        <f t="shared" si="2"/>
        <v>19.324427</v>
      </c>
      <c r="L39" s="54">
        <f t="shared" si="2"/>
        <v>21.042233</v>
      </c>
      <c r="M39" s="54">
        <f t="shared" si="2"/>
        <v>22.512931999999999</v>
      </c>
      <c r="N39" s="54">
        <f t="shared" si="2"/>
        <v>24.360945999999998</v>
      </c>
      <c r="O39" s="54">
        <f t="shared" si="2"/>
        <v>23.999758999999997</v>
      </c>
      <c r="P39" s="54">
        <f t="shared" si="2"/>
        <v>27.253435</v>
      </c>
      <c r="Q39" s="54">
        <f t="shared" si="2"/>
        <v>26.449911</v>
      </c>
      <c r="R39" s="54">
        <f t="shared" si="2"/>
        <v>27.457919999999998</v>
      </c>
      <c r="S39" s="54">
        <f t="shared" si="2"/>
        <v>29.292479999999998</v>
      </c>
      <c r="T39" s="54">
        <f t="shared" si="2"/>
        <v>28.2744</v>
      </c>
      <c r="U39" s="54">
        <f t="shared" si="2"/>
        <v>23.24952</v>
      </c>
      <c r="V39" s="54">
        <f t="shared" si="2"/>
        <v>19.579139999999999</v>
      </c>
      <c r="W39" s="54">
        <f t="shared" si="2"/>
        <v>21.006719999999998</v>
      </c>
      <c r="X39" s="54">
        <f t="shared" si="2"/>
        <v>24.232319999999998</v>
      </c>
      <c r="Y39" s="54">
        <f t="shared" si="2"/>
        <v>25.92576</v>
      </c>
      <c r="Z39" s="54">
        <f t="shared" si="2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9"/>
  <sheetViews>
    <sheetView workbookViewId="0">
      <pane xSplit="1" ySplit="2" topLeftCell="B14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D39" sqref="A39:XFD3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0.86514799999999992</v>
      </c>
      <c r="C1" s="2">
        <f t="shared" si="0"/>
        <v>0.26301799999999997</v>
      </c>
      <c r="D1" s="2">
        <f t="shared" si="0"/>
        <v>0.54802200000000001</v>
      </c>
      <c r="E1" s="2">
        <f t="shared" si="0"/>
        <v>4.7662500000000003</v>
      </c>
      <c r="F1" s="2">
        <f t="shared" si="0"/>
        <v>5.3072090000000003</v>
      </c>
      <c r="G1" s="2">
        <f t="shared" si="0"/>
        <v>14.158546879986549</v>
      </c>
      <c r="H1" s="2">
        <f t="shared" si="0"/>
        <v>37.233379445402583</v>
      </c>
      <c r="I1" s="2">
        <f t="shared" si="0"/>
        <v>13.01204772612822</v>
      </c>
      <c r="J1" s="2">
        <f t="shared" si="0"/>
        <v>10.062363118388301</v>
      </c>
      <c r="K1" s="2">
        <f t="shared" si="0"/>
        <v>6.241399999999999E-2</v>
      </c>
      <c r="L1" s="2">
        <f t="shared" si="0"/>
        <v>2.5539999999999998E-3</v>
      </c>
      <c r="M1" s="2">
        <f t="shared" si="0"/>
        <v>1.1814979999999997</v>
      </c>
      <c r="N1" s="2">
        <f t="shared" si="0"/>
        <v>0.70605200000000001</v>
      </c>
      <c r="O1" s="2">
        <f t="shared" si="0"/>
        <v>6.5865417276121593E-2</v>
      </c>
      <c r="P1" s="2">
        <f t="shared" si="0"/>
        <v>0</v>
      </c>
      <c r="Q1" s="2">
        <f t="shared" si="0"/>
        <v>2.2499999999999999E-4</v>
      </c>
      <c r="R1" s="2">
        <f t="shared" si="0"/>
        <v>0</v>
      </c>
      <c r="S1" s="2">
        <f t="shared" si="0"/>
        <v>0</v>
      </c>
      <c r="T1" s="2">
        <f t="shared" si="0"/>
        <v>0</v>
      </c>
      <c r="U1" s="2">
        <f t="shared" si="0"/>
        <v>0</v>
      </c>
      <c r="V1" s="2">
        <f t="shared" si="0"/>
        <v>0</v>
      </c>
      <c r="W1" s="2">
        <f t="shared" si="0"/>
        <v>0</v>
      </c>
      <c r="X1" s="2">
        <f t="shared" si="0"/>
        <v>0</v>
      </c>
      <c r="Y1" s="2">
        <f t="shared" si="0"/>
        <v>0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0.13262499999999999</v>
      </c>
      <c r="C3" s="2">
        <f>Summary40012900!$C$4</f>
        <v>2.7999999999999997E-2</v>
      </c>
      <c r="D3" s="2">
        <f>Summary40012900!$C$5</f>
        <v>0</v>
      </c>
      <c r="E3" s="2">
        <f>Summary40012900!$C$6</f>
        <v>0.43068899999999999</v>
      </c>
      <c r="F3" s="2">
        <f>Summary40012900!$C$7</f>
        <v>1.5052379999999999</v>
      </c>
      <c r="G3" s="2">
        <f>Summary40012900!$C$8</f>
        <v>1.6914832394712012</v>
      </c>
      <c r="H3" s="2">
        <f>Summary40012900!$C$9</f>
        <v>2.0522286399578498</v>
      </c>
      <c r="I3" s="2">
        <f>Summary40012900!$C$10</f>
        <v>0.94761235427463053</v>
      </c>
      <c r="J3" s="2">
        <f>Summary40012900!$C$11</f>
        <v>0.44804288500155248</v>
      </c>
      <c r="K3" s="2">
        <f>Summary40012900!$C$12</f>
        <v>2.4555999999999998E-2</v>
      </c>
      <c r="L3" s="2">
        <f>Summary40012900!$C$13</f>
        <v>3.0000000000000001E-6</v>
      </c>
      <c r="M3" s="2">
        <f>Summary40012900!$C$14</f>
        <v>0</v>
      </c>
      <c r="N3" s="2">
        <f>Summary40012900!$C$15</f>
        <v>0</v>
      </c>
      <c r="O3" s="2">
        <f>Summary40012900!$C$16</f>
        <v>0</v>
      </c>
      <c r="P3" s="2">
        <f>Summary40012900!$C$17</f>
        <v>0</v>
      </c>
      <c r="Q3" s="2">
        <f>Summary40012900!$C$18</f>
        <v>0</v>
      </c>
      <c r="R3" s="2">
        <f>Summary40012900!$C$19</f>
        <v>0</v>
      </c>
      <c r="S3" s="2">
        <f>Summary40012900!$C$20</f>
        <v>0</v>
      </c>
      <c r="T3" s="2">
        <f>Summary40012900!$C$21</f>
        <v>0</v>
      </c>
      <c r="U3" s="2">
        <f>Summary40012900!$C$22</f>
        <v>0</v>
      </c>
      <c r="V3" s="2">
        <f>Summary40012900!$C$23</f>
        <v>0</v>
      </c>
      <c r="W3" s="2">
        <f>Summary40012900!$C$24</f>
        <v>0</v>
      </c>
      <c r="X3" s="2">
        <f>Summary40012900!$C$25</f>
        <v>0</v>
      </c>
      <c r="Y3" s="2">
        <f>Summary40012900!$C$26</f>
        <v>0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0.12814</v>
      </c>
      <c r="E4" s="2">
        <f>Summary40012900!$D$6</f>
        <v>0.59662499999999996</v>
      </c>
      <c r="F4" s="2">
        <f>Summary40012900!$D$7</f>
        <v>0.51256800000000002</v>
      </c>
      <c r="G4" s="2">
        <f>Summary40012900!$D$8</f>
        <v>1.0446880000000001</v>
      </c>
      <c r="H4" s="2">
        <f>Summary40012900!$D$9</f>
        <v>1.903216</v>
      </c>
      <c r="I4" s="2">
        <f>Summary40012900!$D$10</f>
        <v>2.616457</v>
      </c>
      <c r="J4" s="2">
        <f>Summary40012900!$D$11</f>
        <v>0.91057299999999997</v>
      </c>
      <c r="K4" s="2">
        <f>Summary40012900!$D$12</f>
        <v>0</v>
      </c>
      <c r="L4" s="2">
        <f>Summary40012900!$D$13</f>
        <v>0</v>
      </c>
      <c r="M4" s="2">
        <f>Summary40012900!$D$14</f>
        <v>0</v>
      </c>
      <c r="N4" s="2">
        <f>Summary40012900!$D$15</f>
        <v>0</v>
      </c>
      <c r="O4" s="2">
        <f>Summary40012900!$D$16</f>
        <v>0</v>
      </c>
      <c r="P4" s="2">
        <f>Summary40012900!$D$17</f>
        <v>0</v>
      </c>
      <c r="Q4" s="2">
        <f>Summary40012900!$D$18</f>
        <v>0</v>
      </c>
      <c r="R4" s="2">
        <f>Summary40012900!$D$19</f>
        <v>0</v>
      </c>
      <c r="S4" s="2">
        <f>Summary40012900!$D$20</f>
        <v>0</v>
      </c>
      <c r="T4" s="2">
        <f>Summary40012900!$D$21</f>
        <v>0</v>
      </c>
      <c r="U4" s="2">
        <f>Summary40012900!$D$22</f>
        <v>0</v>
      </c>
      <c r="V4" s="2">
        <f>Summary40012900!$D$23</f>
        <v>0</v>
      </c>
      <c r="W4" s="2">
        <f>Summary40012900!$D$24</f>
        <v>0</v>
      </c>
      <c r="X4" s="2">
        <f>Summary40012900!$D$25</f>
        <v>0</v>
      </c>
      <c r="Y4" s="2">
        <f>Summary40012900!$D$26</f>
        <v>0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1.0125E-2</v>
      </c>
      <c r="C5" s="2">
        <f>Summary40012900!$E$4</f>
        <v>0</v>
      </c>
      <c r="D5" s="2">
        <f>Summary40012900!$E$5</f>
        <v>0.20136699999999999</v>
      </c>
      <c r="E5" s="2">
        <f>Summary40012900!$E$6</f>
        <v>0.80743699999999996</v>
      </c>
      <c r="F5" s="2">
        <f>Summary40012900!$E$7</f>
        <v>0</v>
      </c>
      <c r="G5" s="2">
        <f>Summary40012900!$E$8</f>
        <v>0.35511145034894148</v>
      </c>
      <c r="H5" s="2">
        <f>Summary40012900!$E$9</f>
        <v>0.26724999999999999</v>
      </c>
      <c r="I5" s="2">
        <f>Summary40012900!$E$10</f>
        <v>0.96135058006371199</v>
      </c>
      <c r="J5" s="2">
        <f>Summary40012900!$E$11</f>
        <v>0.51224931706666432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0</v>
      </c>
      <c r="R5" s="2">
        <f>Summary40012900!$E$19</f>
        <v>0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Argentina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Australia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4.8799999999999999E-4</v>
      </c>
      <c r="H7" s="2">
        <f>Summary40012900!$G$9</f>
        <v>3.1999999999999999E-5</v>
      </c>
      <c r="I7" s="2">
        <f>Summary40012900!$G$10</f>
        <v>0</v>
      </c>
      <c r="J7" s="2">
        <f>Summary40012900!$G$11</f>
        <v>0</v>
      </c>
      <c r="K7" s="2">
        <f>Summary40012900!$G$12</f>
        <v>1.4739999999999998E-3</v>
      </c>
      <c r="L7" s="2">
        <f>Summary40012900!$G$13</f>
        <v>9.9999999999999995E-7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Brazil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1.2E-2</v>
      </c>
      <c r="F8" s="2">
        <f>Summary40012900!$H$7</f>
        <v>0.12</v>
      </c>
      <c r="G8" s="2">
        <f>Summary40012900!$H$8</f>
        <v>0.16758599999999998</v>
      </c>
      <c r="H8" s="2">
        <f>Summary40012900!$H$9</f>
        <v>0.1152</v>
      </c>
      <c r="I8" s="2">
        <f>Summary40012900!$H$10</f>
        <v>0.12529999999999999</v>
      </c>
      <c r="J8" s="2">
        <f>Summary40012900!$H$11</f>
        <v>0.15270599999999998</v>
      </c>
      <c r="K8" s="2">
        <f>Summary40012900!$H$12</f>
        <v>0</v>
      </c>
      <c r="L8" s="2">
        <f>Summary40012900!$H$13</f>
        <v>0</v>
      </c>
      <c r="M8" s="2">
        <f>Summary40012900!$H$14</f>
        <v>1.1486799999999999</v>
      </c>
      <c r="N8" s="2">
        <f>Summary40012900!$H$15</f>
        <v>0.7056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0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Canada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Chile</v>
      </c>
      <c r="B10" s="2">
        <f>Summary40012900!$J$3</f>
        <v>0</v>
      </c>
      <c r="C10" s="2">
        <f>Summary40012900!$J$4</f>
        <v>0</v>
      </c>
      <c r="D10" s="2">
        <f>Summary40012900!$J$5</f>
        <v>6.0479999999999999E-2</v>
      </c>
      <c r="E10" s="2">
        <f>Summary40012900!$J$6</f>
        <v>0</v>
      </c>
      <c r="F10" s="2">
        <f>Summary40012900!$J$7</f>
        <v>0</v>
      </c>
      <c r="G10" s="2">
        <f>Summary40012900!$J$8</f>
        <v>1.8305999999999999E-2</v>
      </c>
      <c r="H10" s="2">
        <f>Summary40012900!$J$9</f>
        <v>0</v>
      </c>
      <c r="I10" s="2">
        <f>Summary40012900!$J$10</f>
        <v>0.1008</v>
      </c>
      <c r="J10" s="2">
        <f>Summary40012900!$J$11</f>
        <v>0</v>
      </c>
      <c r="K10" s="2">
        <f>Summary40012900!$J$12</f>
        <v>0</v>
      </c>
      <c r="L10" s="2">
        <f>Summary40012900!$J$13</f>
        <v>0</v>
      </c>
      <c r="M10" s="2">
        <f>Summary40012900!$J$14</f>
        <v>0</v>
      </c>
      <c r="N10" s="2">
        <f>Summary40012900!$J$15</f>
        <v>0</v>
      </c>
      <c r="O10" s="2">
        <f>Summary40012900!$J$16</f>
        <v>0</v>
      </c>
      <c r="P10" s="2">
        <f>Summary40012900!$J$17</f>
        <v>0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Colombia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8.7519999999999994E-3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Egypt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India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3.2000000000000001E-2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Iran</v>
      </c>
      <c r="B14" s="2">
        <f>Summary40012900!$N$3</f>
        <v>0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2.8114999999999998E-2</v>
      </c>
      <c r="I14" s="2">
        <f>Summary40012900!$N$10</f>
        <v>0</v>
      </c>
      <c r="J14" s="2">
        <f>Summary40012900!$N$11</f>
        <v>0</v>
      </c>
      <c r="K14" s="2">
        <f>Summary40012900!$N$12</f>
        <v>0</v>
      </c>
      <c r="L14" s="2">
        <f>Summary40012900!$N$13</f>
        <v>0</v>
      </c>
      <c r="M14" s="2">
        <f>Summary40012900!$N$14</f>
        <v>0</v>
      </c>
      <c r="N14" s="2">
        <f>Summary40012900!$N$15</f>
        <v>0</v>
      </c>
      <c r="O14" s="2">
        <f>Summary40012900!$N$16</f>
        <v>0</v>
      </c>
      <c r="P14" s="2">
        <f>Summary40012900!$N$17</f>
        <v>0</v>
      </c>
      <c r="Q14" s="2">
        <f>Summary40012900!$N$18</f>
        <v>0</v>
      </c>
      <c r="R14" s="2">
        <f>Summary40012900!$N$19</f>
        <v>0</v>
      </c>
      <c r="S14" s="2">
        <f>Summary40012900!$N$20</f>
        <v>0</v>
      </c>
      <c r="T14" s="2">
        <f>Summary40012900!$N$21</f>
        <v>0</v>
      </c>
      <c r="U14" s="2">
        <f>Summary40012900!$N$22</f>
        <v>0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Israel</v>
      </c>
      <c r="B15" s="2">
        <f>Summary40012900!$O$3</f>
        <v>0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0</v>
      </c>
      <c r="G15" s="2">
        <f>Summary40012900!$O$8</f>
        <v>0</v>
      </c>
      <c r="H15" s="2">
        <f>Summary40012900!$O$9</f>
        <v>0</v>
      </c>
      <c r="I15" s="2">
        <f>Summary40012900!$O$10</f>
        <v>0</v>
      </c>
      <c r="J15" s="2">
        <f>Summary40012900!$O$11</f>
        <v>0</v>
      </c>
      <c r="K15" s="2">
        <f>Summary40012900!$O$12</f>
        <v>0</v>
      </c>
      <c r="L15" s="2">
        <f>Summary40012900!$O$13</f>
        <v>0</v>
      </c>
      <c r="M15" s="2">
        <f>Summary40012900!$O$14</f>
        <v>0</v>
      </c>
      <c r="N15" s="2">
        <f>Summary40012900!$O$15</f>
        <v>0</v>
      </c>
      <c r="O15" s="2">
        <f>Summary40012900!$O$16</f>
        <v>0</v>
      </c>
      <c r="P15" s="2">
        <f>Summary40012900!$O$17</f>
        <v>0</v>
      </c>
      <c r="Q15" s="2">
        <f>Summary40012900!$O$18</f>
        <v>0</v>
      </c>
      <c r="R15" s="2">
        <f>Summary40012900!$O$19</f>
        <v>0</v>
      </c>
      <c r="S15" s="2">
        <f>Summary40012900!$O$20</f>
        <v>0</v>
      </c>
      <c r="T15" s="2">
        <f>Summary40012900!$O$21</f>
        <v>0</v>
      </c>
      <c r="U15" s="2">
        <f>Summary40012900!$O$22</f>
        <v>0</v>
      </c>
      <c r="V15" s="2">
        <f>Summary40012900!$O$23</f>
        <v>0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t="str">
        <f>Summary40012900!$P$2</f>
        <v>Japan</v>
      </c>
      <c r="B16" s="2">
        <f>Summary40012900!$P$3</f>
        <v>2.4E-2</v>
      </c>
      <c r="C16" s="2">
        <f>Summary40012900!$P$4</f>
        <v>1.2E-2</v>
      </c>
      <c r="D16" s="2">
        <f>Summary40012900!$P$5</f>
        <v>0</v>
      </c>
      <c r="E16" s="2">
        <f>Summary40012900!$P$6</f>
        <v>0.34799999999999998</v>
      </c>
      <c r="F16" s="2">
        <f>Summary40012900!$P$7</f>
        <v>0.31246799999999997</v>
      </c>
      <c r="G16" s="2">
        <f>Summary40012900!$P$8</f>
        <v>6.1919915821384803</v>
      </c>
      <c r="H16" s="2">
        <f>Summary40012900!$P$9</f>
        <v>26.202353391214888</v>
      </c>
      <c r="I16" s="2">
        <f>Summary40012900!$P$10</f>
        <v>2.5875849999999998</v>
      </c>
      <c r="J16" s="2">
        <f>Summary40012900!$P$11</f>
        <v>1.091566</v>
      </c>
      <c r="K16" s="2">
        <f>Summary40012900!$P$12</f>
        <v>3.21E-4</v>
      </c>
      <c r="L16" s="2">
        <f>Summary40012900!$P$13</f>
        <v>0</v>
      </c>
      <c r="M16" s="2">
        <f>Summary40012900!$P$14</f>
        <v>7.4599999999999992E-4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Korea, South</v>
      </c>
      <c r="B17" s="2">
        <f>Summary40012900!$Q$3</f>
        <v>8.4148000000000001E-2</v>
      </c>
      <c r="C17" s="2">
        <f>Summary40012900!$Q$4</f>
        <v>6.1799999999999994E-2</v>
      </c>
      <c r="D17" s="2">
        <f>Summary40012900!$Q$5</f>
        <v>0</v>
      </c>
      <c r="E17" s="2">
        <f>Summary40012900!$Q$6</f>
        <v>0</v>
      </c>
      <c r="F17" s="2">
        <f>Summary40012900!$Q$7</f>
        <v>9.9319999999999992E-2</v>
      </c>
      <c r="G17" s="2">
        <f>Summary40012900!$Q$8</f>
        <v>7.1999999999999995E-2</v>
      </c>
      <c r="H17" s="2">
        <f>Summary40012900!$Q$9</f>
        <v>0.24893999999999999</v>
      </c>
      <c r="I17" s="2">
        <f>Summary40012900!$Q$10</f>
        <v>0</v>
      </c>
      <c r="J17" s="2">
        <f>Summary40012900!$Q$11</f>
        <v>0.19866</v>
      </c>
      <c r="K17" s="2">
        <f>Summary40012900!$Q$12</f>
        <v>3.5999999999999997E-2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2.22E-4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Malaysia</v>
      </c>
      <c r="B18" s="2">
        <f>Summary40012900!$R$3</f>
        <v>0</v>
      </c>
      <c r="C18" s="2">
        <f>Summary40012900!$R$4</f>
        <v>0</v>
      </c>
      <c r="D18" s="2">
        <f>Summary40012900!$R$5</f>
        <v>0</v>
      </c>
      <c r="E18" s="2">
        <f>Summary40012900!$R$6</f>
        <v>0</v>
      </c>
      <c r="F18" s="2">
        <f>Summary40012900!$R$7</f>
        <v>4.17E-4</v>
      </c>
      <c r="G18" s="2">
        <f>Summary40012900!$R$8</f>
        <v>0.68653343511977094</v>
      </c>
      <c r="H18" s="2">
        <f>Summary40012900!$R$9</f>
        <v>1.3462581935081304</v>
      </c>
      <c r="I18" s="2">
        <f>Summary40012900!$R$10</f>
        <v>0.10495399999999999</v>
      </c>
      <c r="J18" s="2">
        <f>Summary40012900!$R$11</f>
        <v>1.9745999999999999</v>
      </c>
      <c r="K18" s="2">
        <f>Summary40012900!$R$12</f>
        <v>6.2000000000000003E-5</v>
      </c>
      <c r="L18" s="2">
        <f>Summary40012900!$R$13</f>
        <v>0</v>
      </c>
      <c r="M18" s="2">
        <f>Summary40012900!$R$14</f>
        <v>0</v>
      </c>
      <c r="N18" s="2">
        <f>Summary40012900!$R$15</f>
        <v>0</v>
      </c>
      <c r="O18" s="2">
        <f>Summary40012900!$R$16</f>
        <v>6.0379999999999996E-2</v>
      </c>
      <c r="P18" s="2">
        <f>Summary40012900!$R$17</f>
        <v>0</v>
      </c>
      <c r="Q18" s="2">
        <f>Summary40012900!$R$18</f>
        <v>0</v>
      </c>
      <c r="R18" s="2">
        <f>Summary40012900!$R$19</f>
        <v>0</v>
      </c>
      <c r="S18" s="2">
        <f>Summary40012900!$R$20</f>
        <v>0</v>
      </c>
      <c r="T18" s="2">
        <f>Summary40012900!$R$21</f>
        <v>0</v>
      </c>
      <c r="U18" s="2">
        <f>Summary40012900!$R$22</f>
        <v>0</v>
      </c>
      <c r="V18" s="2">
        <f>Summary40012900!$R$23</f>
        <v>0</v>
      </c>
      <c r="W18" s="2">
        <f>Summary40012900!$R$24</f>
        <v>0</v>
      </c>
      <c r="X18" s="2">
        <f>Summary40012900!$R$25</f>
        <v>0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Mexico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4.9999999999999996E-5</v>
      </c>
      <c r="I19" s="2">
        <f>Summary40012900!$S$10</f>
        <v>3.9496870962102797E-3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Pakistan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3.9359999999999999E-2</v>
      </c>
      <c r="H20" s="2">
        <f>Summary40012900!$T$9</f>
        <v>0</v>
      </c>
      <c r="I20" s="2">
        <f>Summary40012900!$T$10</f>
        <v>0.471667</v>
      </c>
      <c r="J20" s="2">
        <f>Summary40012900!$T$11</f>
        <v>0.2016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Peru</v>
      </c>
      <c r="B21" s="2">
        <f>Summary40012900!$U$3</f>
        <v>0</v>
      </c>
      <c r="C21" s="2">
        <f>Summary40012900!$U$4</f>
        <v>0</v>
      </c>
      <c r="D21" s="2">
        <f>Summary40012900!$U$5</f>
        <v>0</v>
      </c>
      <c r="E21" s="2">
        <f>Summary40012900!$U$6</f>
        <v>0</v>
      </c>
      <c r="F21" s="2">
        <f>Summary40012900!$U$7</f>
        <v>0</v>
      </c>
      <c r="G21" s="2">
        <f>Summary40012900!$U$8</f>
        <v>0</v>
      </c>
      <c r="H21" s="2">
        <f>Summary40012900!$U$9</f>
        <v>0</v>
      </c>
      <c r="I21" s="2">
        <f>Summary40012900!$U$10</f>
        <v>0</v>
      </c>
      <c r="J21" s="2">
        <f>Summary40012900!$U$11</f>
        <v>0</v>
      </c>
      <c r="K21" s="2">
        <f>Summary40012900!$U$12</f>
        <v>0</v>
      </c>
      <c r="L21" s="2">
        <f>Summary40012900!$U$13</f>
        <v>0</v>
      </c>
      <c r="M21" s="2">
        <f>Summary40012900!$U$14</f>
        <v>0</v>
      </c>
      <c r="N21" s="2">
        <f>Summary40012900!$U$15</f>
        <v>0</v>
      </c>
      <c r="O21" s="2">
        <f>Summary40012900!$U$16</f>
        <v>0</v>
      </c>
      <c r="P21" s="2">
        <f>Summary40012900!$U$17</f>
        <v>0</v>
      </c>
      <c r="Q21" s="2">
        <f>Summary40012900!$U$18</f>
        <v>0</v>
      </c>
      <c r="R21" s="2">
        <f>Summary40012900!$U$19</f>
        <v>0</v>
      </c>
      <c r="S21" s="2">
        <f>Summary40012900!$U$20</f>
        <v>0</v>
      </c>
      <c r="T21" s="2">
        <f>Summary40012900!$U$21</f>
        <v>0</v>
      </c>
      <c r="U21" s="2">
        <f>Summary40012900!$U$22</f>
        <v>0</v>
      </c>
      <c r="V21" s="2">
        <f>Summary40012900!$U$23</f>
        <v>0</v>
      </c>
      <c r="W21" s="2">
        <f>Summary40012900!$U$24</f>
        <v>0</v>
      </c>
      <c r="X21" s="2">
        <f>Summary40012900!$U$25</f>
        <v>0</v>
      </c>
      <c r="Y21" s="2">
        <f>Summary40012900!$U$26</f>
        <v>0</v>
      </c>
      <c r="Z21" s="2">
        <f>Summary40012900!$U$27</f>
        <v>0</v>
      </c>
    </row>
    <row r="22" spans="1:26" x14ac:dyDescent="0.25">
      <c r="A22" t="str">
        <f>Summary40012900!$V$2</f>
        <v>Philippines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3.6869999999999997E-3</v>
      </c>
      <c r="F22" s="2">
        <f>Summary40012900!$V$7</f>
        <v>0</v>
      </c>
      <c r="G22" s="2">
        <f>Summary40012900!$V$8</f>
        <v>0.3627589166641994</v>
      </c>
      <c r="H22" s="2">
        <f>Summary40012900!$V$9</f>
        <v>1.0214427237846659</v>
      </c>
      <c r="I22" s="2">
        <f>Summary40012900!$V$10</f>
        <v>6.4001634122190301E-2</v>
      </c>
      <c r="J22" s="2">
        <f>Summary40012900!$V$11</f>
        <v>6.2046154742716832E-2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Russian Federation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1.1869999999999999E-3</v>
      </c>
      <c r="F23" s="2">
        <f>Summary40012900!$W$7</f>
        <v>0.29289599999999999</v>
      </c>
      <c r="G23" s="2">
        <f>Summary40012900!$W$8</f>
        <v>0.15844800000000001</v>
      </c>
      <c r="H23" s="2">
        <f>Summary40012900!$W$9</f>
        <v>0.16475399999999998</v>
      </c>
      <c r="I23" s="2">
        <f>Summary40012900!$W$10</f>
        <v>0.27459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Singapore</v>
      </c>
      <c r="B24" s="2">
        <f>Summary40012900!$X$3</f>
        <v>0</v>
      </c>
      <c r="C24" s="2">
        <f>Summary40012900!$X$4</f>
        <v>0</v>
      </c>
      <c r="D24" s="2">
        <f>Summary40012900!$X$5</f>
        <v>1.1875E-2</v>
      </c>
      <c r="E24" s="2">
        <f>Summary40012900!$X$6</f>
        <v>0.63300000000000001</v>
      </c>
      <c r="F24" s="2">
        <f>Summary40012900!$X$7</f>
        <v>3.7582999999999998E-2</v>
      </c>
      <c r="G24" s="2">
        <f>Summary40012900!$X$8</f>
        <v>0.31445200000000001</v>
      </c>
      <c r="H24" s="2">
        <f>Summary40012900!$X$9</f>
        <v>0.84310699999999994</v>
      </c>
      <c r="I24" s="2">
        <f>Summary40012900!$X$10</f>
        <v>1.349834</v>
      </c>
      <c r="J24" s="2">
        <f>Summary40012900!$X$11</f>
        <v>0.696241</v>
      </c>
      <c r="K24" s="2">
        <f>Summary40012900!$X$12</f>
        <v>9.9999999999999995E-7</v>
      </c>
      <c r="L24" s="2">
        <f>Summary40012900!$X$13</f>
        <v>2.5499999999999997E-3</v>
      </c>
      <c r="M24" s="2">
        <f>Summary40012900!$X$14</f>
        <v>9.9999999999999995E-7</v>
      </c>
      <c r="N24" s="2">
        <f>Summary40012900!$X$15</f>
        <v>0</v>
      </c>
      <c r="O24" s="2">
        <f>Summary40012900!$X$16</f>
        <v>5.4854172761215963E-3</v>
      </c>
      <c r="P24" s="2">
        <f>Summary40012900!$X$17</f>
        <v>0</v>
      </c>
      <c r="Q24" s="2">
        <f>Summary40012900!$X$18</f>
        <v>3.0000000000000001E-6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South Africa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1.8305999999999999E-2</v>
      </c>
      <c r="G25" s="2">
        <f>Summary40012900!$Y$8</f>
        <v>0</v>
      </c>
      <c r="H25" s="2">
        <f>Summary40012900!$Y$9</f>
        <v>0.19391600000000001</v>
      </c>
      <c r="I25" s="2">
        <f>Summary40012900!$Y$10</f>
        <v>0.269293</v>
      </c>
      <c r="J25" s="2">
        <f>Summary40012900!$Y$11</f>
        <v>0.36479999999999996</v>
      </c>
      <c r="K25" s="2">
        <f>Summary40012900!$Y$12</f>
        <v>0</v>
      </c>
      <c r="L25" s="2">
        <f>Summary40012900!$Y$13</f>
        <v>0</v>
      </c>
      <c r="M25" s="2">
        <f>Summary40012900!$Y$14</f>
        <v>0</v>
      </c>
      <c r="N25" s="2">
        <f>Summary40012900!$Y$15</f>
        <v>0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0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Southern African Customs Union</v>
      </c>
      <c r="B26" s="2">
        <f>Summary40012900!$Z$3</f>
        <v>0</v>
      </c>
      <c r="C26" s="2">
        <f>Summary40012900!$Z$4</f>
        <v>0</v>
      </c>
      <c r="D26" s="2">
        <f>Summary40012900!$Z$5</f>
        <v>0</v>
      </c>
      <c r="E26" s="2">
        <f>Summary40012900!$Z$6</f>
        <v>1.175E-2</v>
      </c>
      <c r="F26" s="2">
        <f>Summary40012900!$Z$7</f>
        <v>0</v>
      </c>
      <c r="G26" s="2">
        <f>Summary40012900!$Z$8</f>
        <v>0</v>
      </c>
      <c r="H26" s="2">
        <f>Summary40012900!$Z$9</f>
        <v>0</v>
      </c>
      <c r="I26" s="2">
        <f>Summary40012900!$Z$10</f>
        <v>0</v>
      </c>
      <c r="J26" s="2">
        <f>Summary40012900!$Z$11</f>
        <v>0</v>
      </c>
      <c r="K26" s="2">
        <f>Summary40012900!$Z$12</f>
        <v>0</v>
      </c>
      <c r="L26" s="2">
        <f>Summary40012900!$Z$13</f>
        <v>0</v>
      </c>
      <c r="M26" s="2">
        <f>Summary40012900!$Z$14</f>
        <v>0</v>
      </c>
      <c r="N26" s="2">
        <f>Summary40012900!$Z$15</f>
        <v>0</v>
      </c>
      <c r="O26" s="2">
        <f>Summary40012900!$Z$16</f>
        <v>0</v>
      </c>
      <c r="P26" s="2">
        <f>Summary40012900!$Z$17</f>
        <v>0</v>
      </c>
      <c r="Q26" s="2">
        <f>Summary40012900!$Z$18</f>
        <v>0</v>
      </c>
      <c r="R26" s="2">
        <f>Summary40012900!$Z$19</f>
        <v>0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0</v>
      </c>
      <c r="C27" s="2">
        <f>Summary40012900!$AA$4</f>
        <v>0</v>
      </c>
      <c r="D27" s="2">
        <f>Summary40012900!$AA$5</f>
        <v>0</v>
      </c>
      <c r="E27" s="2">
        <f>Summary40012900!$AA$6</f>
        <v>0</v>
      </c>
      <c r="F27" s="2">
        <f>Summary40012900!$AA$7</f>
        <v>0</v>
      </c>
      <c r="G27" s="2">
        <f>Summary40012900!$AA$8</f>
        <v>0.14644799999999999</v>
      </c>
      <c r="H27" s="2">
        <f>Summary40012900!$AA$9</f>
        <v>0</v>
      </c>
      <c r="I27" s="2">
        <f>Summary40012900!$AA$10</f>
        <v>0</v>
      </c>
      <c r="J27" s="2">
        <f>Summary40012900!$AA$11</f>
        <v>0</v>
      </c>
      <c r="K27" s="2">
        <f>Summary40012900!$AA$12</f>
        <v>0</v>
      </c>
      <c r="L27" s="2">
        <f>Summary40012900!$AA$13</f>
        <v>0</v>
      </c>
      <c r="M27" s="2">
        <f>Summary40012900!$AA$14</f>
        <v>0</v>
      </c>
      <c r="N27" s="2">
        <f>Summary40012900!$AA$15</f>
        <v>0</v>
      </c>
      <c r="O27" s="2">
        <f>Summary40012900!$AA$16</f>
        <v>0</v>
      </c>
      <c r="P27" s="2">
        <f>Summary40012900!$AA$17</f>
        <v>0</v>
      </c>
      <c r="Q27" s="2">
        <f>Summary40012900!$AA$18</f>
        <v>0</v>
      </c>
      <c r="R27" s="2">
        <f>Summary40012900!$AA$19</f>
        <v>0</v>
      </c>
      <c r="S27" s="2">
        <f>Summary40012900!$AA$20</f>
        <v>0</v>
      </c>
      <c r="T27" s="2">
        <f>Summary40012900!$AA$21</f>
        <v>0</v>
      </c>
      <c r="U27" s="2">
        <f>Summary40012900!$AA$22</f>
        <v>0</v>
      </c>
      <c r="V27" s="2">
        <f>Summary40012900!$AA$23</f>
        <v>0</v>
      </c>
      <c r="W27" s="2">
        <f>Summary40012900!$AA$24</f>
        <v>0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t="str">
        <f>Summary40012900!$AB$2</f>
        <v>Taiwan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4.7499999999999999E-3</v>
      </c>
      <c r="F28" s="2">
        <f>Summary40012900!$AB$7</f>
        <v>0.02</v>
      </c>
      <c r="G28" s="2">
        <f>Summary40012900!$AB$8</f>
        <v>0.16095999999999999</v>
      </c>
      <c r="H28" s="2">
        <f>Summary40012900!$AB$9</f>
        <v>0.24276599999999998</v>
      </c>
      <c r="I28" s="2">
        <f>Summary40012900!$AB$10</f>
        <v>8.0656999999999993E-2</v>
      </c>
      <c r="J28" s="2">
        <f>Summary40012900!$AB$11</f>
        <v>0.106185</v>
      </c>
      <c r="K28" s="2">
        <f>Summary40012900!$AB$12</f>
        <v>0</v>
      </c>
      <c r="L28" s="2">
        <f>Summary40012900!$AB$13</f>
        <v>0</v>
      </c>
      <c r="M28" s="2">
        <f>Summary40012900!$AB$14</f>
        <v>0</v>
      </c>
      <c r="N28" s="2">
        <f>Summary40012900!$AB$15</f>
        <v>0</v>
      </c>
      <c r="O28" s="2">
        <f>Summary40012900!$AB$16</f>
        <v>0</v>
      </c>
      <c r="P28" s="2">
        <f>Summary40012900!$AB$17</f>
        <v>0</v>
      </c>
      <c r="Q28" s="2">
        <f>Summary40012900!$AB$18</f>
        <v>0</v>
      </c>
      <c r="R28" s="2">
        <f>Summary40012900!$AB$19</f>
        <v>0</v>
      </c>
      <c r="S28" s="2">
        <f>Summary40012900!$AB$20</f>
        <v>0</v>
      </c>
      <c r="T28" s="2">
        <f>Summary40012900!$AB$21</f>
        <v>0</v>
      </c>
      <c r="U28" s="2">
        <f>Summary40012900!$AB$22</f>
        <v>0</v>
      </c>
      <c r="V28" s="2">
        <f>Summary40012900!$AB$23</f>
        <v>0</v>
      </c>
      <c r="W28" s="2">
        <f>Summary40012900!$AB$24</f>
        <v>0</v>
      </c>
      <c r="X28" s="2">
        <f>Summary40012900!$AB$25</f>
        <v>0</v>
      </c>
      <c r="Y28" s="2">
        <f>Summary40012900!$AB$26</f>
        <v>0</v>
      </c>
      <c r="Z28" s="2">
        <f>Summary40012900!$AB$27</f>
        <v>0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0.4224</v>
      </c>
      <c r="G29" s="2">
        <f>Summary40012900!$AC$8</f>
        <v>0.825604</v>
      </c>
      <c r="H29" s="2">
        <f>Summary40012900!$AC$9</f>
        <v>1.2096</v>
      </c>
      <c r="I29" s="2">
        <f>Summary40012900!$AC$10</f>
        <v>1.774753</v>
      </c>
      <c r="J29" s="2">
        <f>Summary40012900!$AC$11</f>
        <v>1.3632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0.61424999999999996</v>
      </c>
      <c r="C31" s="2">
        <f>Summary40012900!$AE$4</f>
        <v>0.161218</v>
      </c>
      <c r="D31" s="2">
        <f>Summary40012900!$AE$5</f>
        <v>0.14615999999999998</v>
      </c>
      <c r="E31" s="2">
        <f>Summary40012900!$AE$6</f>
        <v>1.513625</v>
      </c>
      <c r="F31" s="2">
        <f>Summary40012900!$AE$7</f>
        <v>1.6819009999999999</v>
      </c>
      <c r="G31" s="2">
        <f>Summary40012900!$AE$8</f>
        <v>1.5408419999999998</v>
      </c>
      <c r="H31" s="2">
        <f>Summary40012900!$AE$9</f>
        <v>0.42385899999999999</v>
      </c>
      <c r="I31" s="2">
        <f>Summary40012900!$AE$10</f>
        <v>1.1248799999999999</v>
      </c>
      <c r="J31" s="2">
        <f>Summary40012900!$AE$11</f>
        <v>1.9274399999999998</v>
      </c>
      <c r="K31" s="2">
        <f>Summary40012900!$AE$12</f>
        <v>0</v>
      </c>
      <c r="L31" s="2">
        <f>Summary40012900!$AE$13</f>
        <v>0</v>
      </c>
      <c r="M31" s="2">
        <f>Summary40012900!$AE$14</f>
        <v>7.0999999999999991E-5</v>
      </c>
      <c r="N31" s="2">
        <f>Summary40012900!$AE$15</f>
        <v>0</v>
      </c>
      <c r="O31" s="2">
        <f>Summary40012900!$AE$16</f>
        <v>0</v>
      </c>
      <c r="P31" s="2">
        <f>Summary40012900!$AE$17</f>
        <v>0</v>
      </c>
      <c r="Q31" s="2">
        <f>Summary40012900!$AE$18</f>
        <v>0</v>
      </c>
      <c r="R31" s="2">
        <f>Summary40012900!$AE$19</f>
        <v>0</v>
      </c>
      <c r="S31" s="2">
        <f>Summary40012900!$AE$20</f>
        <v>0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0</v>
      </c>
      <c r="X31" s="2">
        <f>Summary40012900!$AE$25</f>
        <v>0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0</v>
      </c>
      <c r="G33" s="2">
        <f>Summary40012900!$AG$8</f>
        <v>0</v>
      </c>
      <c r="H33" s="2">
        <f>Summary40012900!$AG$9</f>
        <v>0</v>
      </c>
      <c r="I33" s="2">
        <f>Summary40012900!$AG$10</f>
        <v>0</v>
      </c>
      <c r="J33" s="2">
        <f>Summary40012900!$AG$11</f>
        <v>0</v>
      </c>
      <c r="K33" s="2">
        <f>Summary40012900!$AG$12</f>
        <v>0</v>
      </c>
      <c r="L33" s="2">
        <f>Summary40012900!$AG$13</f>
        <v>0</v>
      </c>
      <c r="M33" s="2">
        <f>Summary40012900!$AG$14</f>
        <v>0</v>
      </c>
      <c r="N33" s="2">
        <f>Summary40012900!$AG$15</f>
        <v>0</v>
      </c>
      <c r="O33" s="2">
        <f>Summary40012900!$AG$16</f>
        <v>0</v>
      </c>
      <c r="P33" s="2">
        <f>Summary40012900!$AG$17</f>
        <v>0</v>
      </c>
      <c r="Q33" s="2">
        <f>Summary40012900!$AG$18</f>
        <v>0</v>
      </c>
      <c r="R33" s="2">
        <f>Summary40012900!$AG$19</f>
        <v>0</v>
      </c>
      <c r="S33" s="2">
        <f>Summary40012900!$AG$20</f>
        <v>0</v>
      </c>
      <c r="T33" s="2">
        <f>Summary40012900!$AG$21</f>
        <v>0</v>
      </c>
      <c r="U33" s="2">
        <f>Summary40012900!$AG$22</f>
        <v>0</v>
      </c>
      <c r="V33" s="2">
        <f>Summary40012900!$AG$23</f>
        <v>0</v>
      </c>
      <c r="W33" s="2">
        <f>Summary40012900!$AG$24</f>
        <v>0</v>
      </c>
      <c r="X33" s="2">
        <f>Summary40012900!$AG$25</f>
        <v>0</v>
      </c>
      <c r="Y33" s="2">
        <f>Summary40012900!$AG$26</f>
        <v>0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0</v>
      </c>
      <c r="C34" s="2">
        <f>Summary40012900!$AH$4</f>
        <v>0</v>
      </c>
      <c r="D34" s="2">
        <f>Summary40012900!$AH$5</f>
        <v>0</v>
      </c>
      <c r="E34" s="2">
        <f>Summary40012900!$AH$6</f>
        <v>0.40349999999999997</v>
      </c>
      <c r="F34" s="2">
        <f>Summary40012900!$AH$7</f>
        <v>0.28411199999999998</v>
      </c>
      <c r="G34" s="2">
        <f>Summary40012900!$AH$8</f>
        <v>0.38148625624395788</v>
      </c>
      <c r="H34" s="2">
        <f>Summary40012900!$AH$9</f>
        <v>0.97029149693703476</v>
      </c>
      <c r="I34" s="2">
        <f>Summary40012900!$AH$10</f>
        <v>0.15436347057147606</v>
      </c>
      <c r="J34" s="2">
        <f>Summary40012900!$AH$11</f>
        <v>4.3701761577366625E-2</v>
      </c>
      <c r="K34" s="2">
        <f>Summary40012900!$AH$12</f>
        <v>0</v>
      </c>
      <c r="L34" s="2">
        <f>Summary40012900!$AH$13</f>
        <v>0</v>
      </c>
      <c r="M34" s="2">
        <f>Summary40012900!$AH$14</f>
        <v>0</v>
      </c>
      <c r="N34" s="2">
        <f>Summary40012900!$AH$15</f>
        <v>4.5199999999999998E-4</v>
      </c>
      <c r="O34" s="2">
        <f>Summary40012900!$AH$16</f>
        <v>0</v>
      </c>
      <c r="P34" s="2">
        <f>Summary40012900!$AH$17</f>
        <v>0</v>
      </c>
      <c r="Q34" s="2">
        <f>Summary40012900!$AH$18</f>
        <v>0</v>
      </c>
      <c r="R34" s="2">
        <f>Summary40012900!$AH$19</f>
        <v>0</v>
      </c>
      <c r="S34" s="2">
        <f>Summary40012900!$AH$20</f>
        <v>0</v>
      </c>
      <c r="T34" s="2">
        <f>Summary40012900!$AH$21</f>
        <v>0</v>
      </c>
      <c r="U34" s="2">
        <f>Summary40012900!$AH$22</f>
        <v>0</v>
      </c>
      <c r="V34" s="2">
        <f>Summary40012900!$AH$23</f>
        <v>0</v>
      </c>
      <c r="W34" s="2">
        <f>Summary40012900!$AH$24</f>
        <v>0</v>
      </c>
      <c r="X34" s="2">
        <f>Summary40012900!$AH$25</f>
        <v>0</v>
      </c>
      <c r="Y34" s="2">
        <f>Summary40012900!$AH$26</f>
        <v>0</v>
      </c>
      <c r="Z34" s="2">
        <f>Summary40012900!$AH$27</f>
        <v>0</v>
      </c>
    </row>
    <row r="36" spans="1:26" x14ac:dyDescent="0.25">
      <c r="B36" s="7">
        <f>Summary40012900!$B$3</f>
        <v>0.86514799999999992</v>
      </c>
      <c r="C36" s="7">
        <f>Summary40012900!$B$4</f>
        <v>0.26301799999999997</v>
      </c>
      <c r="D36" s="7">
        <f>Summary40012900!$B$5</f>
        <v>0.54802200000000001</v>
      </c>
      <c r="E36" s="7">
        <f>Summary40012900!$B$6</f>
        <v>4.7662499999999994</v>
      </c>
      <c r="F36" s="7">
        <f>Summary40012900!$B$7</f>
        <v>5.3072089999999994</v>
      </c>
      <c r="G36" s="7">
        <f>Summary40012900!$B$8</f>
        <v>14.158546879986552</v>
      </c>
      <c r="H36" s="7">
        <f>Summary40012900!$B$9</f>
        <v>37.233379445402569</v>
      </c>
      <c r="I36" s="7">
        <f>Summary40012900!$B$10</f>
        <v>13.01204772612822</v>
      </c>
      <c r="J36" s="7">
        <f>0+(Summary40012900!$B$11)</f>
        <v>10.0623631183883</v>
      </c>
      <c r="K36" s="7">
        <f>0+(Summary40012900!$B$12)</f>
        <v>6.2413999999999997E-2</v>
      </c>
      <c r="L36" s="7">
        <f>Summary40012900!$B$13</f>
        <v>2.5539999999999998E-3</v>
      </c>
      <c r="M36" s="7">
        <f>Summary40012900!$B$14</f>
        <v>1.1814979999999999</v>
      </c>
      <c r="N36" s="7">
        <f>Summary40012900!$B$15</f>
        <v>0.70605200000000001</v>
      </c>
      <c r="O36" s="7">
        <f>Summary40012900!$B$16</f>
        <v>6.5865417276121593E-2</v>
      </c>
      <c r="P36" s="7">
        <f>Summary40012900!$B$17</f>
        <v>0</v>
      </c>
      <c r="Q36" s="7">
        <f>Summary40012900!$B$18</f>
        <v>2.2499999999999999E-4</v>
      </c>
      <c r="R36" s="7">
        <f>Summary40012900!$B$19</f>
        <v>0</v>
      </c>
      <c r="S36" s="7">
        <f>Summary40012900!$B$20</f>
        <v>0</v>
      </c>
      <c r="T36" s="7">
        <f>Summary40012900!$B$21</f>
        <v>0</v>
      </c>
      <c r="U36" s="7">
        <f>Summary40012900!$B$22</f>
        <v>0</v>
      </c>
      <c r="V36" s="7">
        <f>Summary40012900!$B$23</f>
        <v>0</v>
      </c>
      <c r="W36" s="7">
        <f>Summary40012900!$B$24</f>
        <v>0</v>
      </c>
      <c r="X36" s="7">
        <f>Summary40012900!$B$25</f>
        <v>0</v>
      </c>
      <c r="Y36" s="7">
        <f>Summary40012900!$B$26</f>
        <v>0</v>
      </c>
      <c r="Z36" s="7">
        <f>Summary40012900!$B$27</f>
        <v>0</v>
      </c>
    </row>
    <row r="38" spans="1:26" ht="13" x14ac:dyDescent="0.3">
      <c r="A38" s="55" t="s">
        <v>30</v>
      </c>
      <c r="B38" s="54">
        <f>SUM(B4:B5)</f>
        <v>1.0125E-2</v>
      </c>
      <c r="C38" s="54">
        <f t="shared" ref="C38:Z38" si="1">SUM(C4:C5)</f>
        <v>0</v>
      </c>
      <c r="D38" s="54">
        <f t="shared" si="1"/>
        <v>0.32950699999999999</v>
      </c>
      <c r="E38" s="54">
        <f t="shared" si="1"/>
        <v>1.4040619999999999</v>
      </c>
      <c r="F38" s="54">
        <f t="shared" si="1"/>
        <v>0.51256800000000002</v>
      </c>
      <c r="G38" s="54">
        <f t="shared" si="1"/>
        <v>1.3997994503489415</v>
      </c>
      <c r="H38" s="54">
        <f t="shared" si="1"/>
        <v>2.1704660000000002</v>
      </c>
      <c r="I38" s="54">
        <f t="shared" si="1"/>
        <v>3.5778075800637121</v>
      </c>
      <c r="J38" s="54">
        <f t="shared" si="1"/>
        <v>1.4228223170666643</v>
      </c>
      <c r="K38" s="54">
        <f t="shared" si="1"/>
        <v>0</v>
      </c>
      <c r="L38" s="54">
        <f t="shared" si="1"/>
        <v>0</v>
      </c>
      <c r="M38" s="54">
        <f t="shared" si="1"/>
        <v>0</v>
      </c>
      <c r="N38" s="54">
        <f t="shared" si="1"/>
        <v>0</v>
      </c>
      <c r="O38" s="54">
        <f t="shared" si="1"/>
        <v>0</v>
      </c>
      <c r="P38" s="54">
        <f t="shared" si="1"/>
        <v>0</v>
      </c>
      <c r="Q38" s="54">
        <f t="shared" si="1"/>
        <v>0</v>
      </c>
      <c r="R38" s="54">
        <f t="shared" si="1"/>
        <v>0</v>
      </c>
      <c r="S38" s="54">
        <f t="shared" si="1"/>
        <v>0</v>
      </c>
      <c r="T38" s="54">
        <f t="shared" si="1"/>
        <v>0</v>
      </c>
      <c r="U38" s="54">
        <f t="shared" si="1"/>
        <v>0</v>
      </c>
      <c r="V38" s="54">
        <f t="shared" si="1"/>
        <v>0</v>
      </c>
      <c r="W38" s="54">
        <f t="shared" si="1"/>
        <v>0</v>
      </c>
      <c r="X38" s="54">
        <f t="shared" si="1"/>
        <v>0</v>
      </c>
      <c r="Y38" s="54">
        <f t="shared" si="1"/>
        <v>0</v>
      </c>
      <c r="Z38" s="54">
        <f t="shared" si="1"/>
        <v>0</v>
      </c>
    </row>
    <row r="39" spans="1:26" ht="13" x14ac:dyDescent="0.3">
      <c r="A39" s="55" t="s">
        <v>46</v>
      </c>
      <c r="B39" s="54">
        <f t="shared" ref="B39:Z39" si="2">SUM(B25:B26)</f>
        <v>0</v>
      </c>
      <c r="C39" s="54">
        <f t="shared" si="2"/>
        <v>0</v>
      </c>
      <c r="D39" s="54">
        <f t="shared" si="2"/>
        <v>0</v>
      </c>
      <c r="E39" s="54">
        <f t="shared" si="2"/>
        <v>1.175E-2</v>
      </c>
      <c r="F39" s="54">
        <f t="shared" si="2"/>
        <v>1.8305999999999999E-2</v>
      </c>
      <c r="G39" s="54">
        <f t="shared" si="2"/>
        <v>0</v>
      </c>
      <c r="H39" s="54">
        <f t="shared" si="2"/>
        <v>0.19391600000000001</v>
      </c>
      <c r="I39" s="54">
        <f t="shared" si="2"/>
        <v>0.269293</v>
      </c>
      <c r="J39" s="54">
        <f t="shared" si="2"/>
        <v>0.36479999999999996</v>
      </c>
      <c r="K39" s="54">
        <f t="shared" si="2"/>
        <v>0</v>
      </c>
      <c r="L39" s="54">
        <f t="shared" si="2"/>
        <v>0</v>
      </c>
      <c r="M39" s="54">
        <f t="shared" si="2"/>
        <v>0</v>
      </c>
      <c r="N39" s="54">
        <f t="shared" si="2"/>
        <v>0</v>
      </c>
      <c r="O39" s="54">
        <f t="shared" si="2"/>
        <v>0</v>
      </c>
      <c r="P39" s="54">
        <f t="shared" si="2"/>
        <v>0</v>
      </c>
      <c r="Q39" s="54">
        <f t="shared" si="2"/>
        <v>0</v>
      </c>
      <c r="R39" s="54">
        <f t="shared" si="2"/>
        <v>0</v>
      </c>
      <c r="S39" s="54">
        <f t="shared" si="2"/>
        <v>0</v>
      </c>
      <c r="T39" s="54">
        <f t="shared" si="2"/>
        <v>0</v>
      </c>
      <c r="U39" s="54">
        <f t="shared" si="2"/>
        <v>0</v>
      </c>
      <c r="V39" s="54">
        <f t="shared" si="2"/>
        <v>0</v>
      </c>
      <c r="W39" s="54">
        <f t="shared" si="2"/>
        <v>0</v>
      </c>
      <c r="X39" s="54">
        <f t="shared" si="2"/>
        <v>0</v>
      </c>
      <c r="Y39" s="54">
        <f t="shared" si="2"/>
        <v>0</v>
      </c>
      <c r="Z39" s="54">
        <f t="shared" si="2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9"/>
  <sheetViews>
    <sheetView workbookViewId="0">
      <pane xSplit="1" ySplit="2" topLeftCell="B15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C39" sqref="C3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1435.3645430000001</v>
      </c>
      <c r="C1" s="2">
        <f t="shared" si="0"/>
        <v>1422.1959452271685</v>
      </c>
      <c r="D1" s="2">
        <f t="shared" si="0"/>
        <v>1637.8385133319998</v>
      </c>
      <c r="E1" s="2">
        <f t="shared" si="0"/>
        <v>1500.5674669718487</v>
      </c>
      <c r="F1" s="2">
        <f t="shared" si="0"/>
        <v>1385.6661396035699</v>
      </c>
      <c r="G1" s="2">
        <f t="shared" si="0"/>
        <v>1469.9027649833351</v>
      </c>
      <c r="H1" s="2">
        <f t="shared" si="0"/>
        <v>1526.9392086424057</v>
      </c>
      <c r="I1" s="2">
        <f t="shared" si="0"/>
        <v>1663.2359076461828</v>
      </c>
      <c r="J1" s="2">
        <f t="shared" si="0"/>
        <v>1876.1479463602302</v>
      </c>
      <c r="K1" s="2">
        <f t="shared" si="0"/>
        <v>2024.6084550000003</v>
      </c>
      <c r="L1" s="2">
        <f t="shared" si="0"/>
        <v>2287.0802185171178</v>
      </c>
      <c r="M1" s="2">
        <f t="shared" si="0"/>
        <v>2407.8484559999997</v>
      </c>
      <c r="N1" s="2">
        <f t="shared" si="0"/>
        <v>2296.475567</v>
      </c>
      <c r="O1" s="2">
        <f t="shared" si="0"/>
        <v>1992.0577686523825</v>
      </c>
      <c r="P1" s="2">
        <f t="shared" si="0"/>
        <v>2352.7755816061631</v>
      </c>
      <c r="Q1" s="2">
        <f t="shared" si="0"/>
        <v>2557.1158748377916</v>
      </c>
      <c r="R1" s="2">
        <f t="shared" si="0"/>
        <v>2445.6764703319636</v>
      </c>
      <c r="S1" s="2">
        <f t="shared" si="0"/>
        <v>2703.2865732462647</v>
      </c>
      <c r="T1" s="2">
        <f t="shared" si="0"/>
        <v>2624.4235014883438</v>
      </c>
      <c r="U1" s="2">
        <f t="shared" si="0"/>
        <v>2632.7318522302244</v>
      </c>
      <c r="V1" s="2">
        <f t="shared" si="0"/>
        <v>2579.1464806290796</v>
      </c>
      <c r="W1" s="2">
        <f t="shared" si="0"/>
        <v>2995.0495651720435</v>
      </c>
      <c r="X1" s="2">
        <f t="shared" si="0"/>
        <v>2812.6921023999366</v>
      </c>
      <c r="Y1" s="2">
        <f t="shared" si="0"/>
        <v>2504.2653512391762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179.463774</v>
      </c>
      <c r="C3" s="2">
        <f>SummaryAll!$C$4</f>
        <v>195.31237905330775</v>
      </c>
      <c r="D3" s="2">
        <f>SummaryAll!$C$5</f>
        <v>261.7070483251041</v>
      </c>
      <c r="E3" s="2">
        <f>SummaryAll!$C$6</f>
        <v>230.24808097184879</v>
      </c>
      <c r="F3" s="2">
        <f>SummaryAll!$C$7</f>
        <v>244.06556091719335</v>
      </c>
      <c r="G3" s="2">
        <f>SummaryAll!$C$8</f>
        <v>258.12998683289766</v>
      </c>
      <c r="H3" s="2">
        <f>SummaryAll!$C$9</f>
        <v>260.76813963995784</v>
      </c>
      <c r="I3" s="2">
        <f>SummaryAll!$C$10</f>
        <v>277.06731735427468</v>
      </c>
      <c r="J3" s="2">
        <f>SummaryAll!$C$11</f>
        <v>294.58882479687878</v>
      </c>
      <c r="K3" s="2">
        <f>SummaryAll!$C$12</f>
        <v>274.65327500000001</v>
      </c>
      <c r="L3" s="2">
        <f>SummaryAll!$C$13</f>
        <v>340.64656299999996</v>
      </c>
      <c r="M3" s="2">
        <f>SummaryAll!$C$14</f>
        <v>348.057681</v>
      </c>
      <c r="N3" s="2">
        <f>SummaryAll!$C$15</f>
        <v>306.40675099999999</v>
      </c>
      <c r="O3" s="2">
        <f>SummaryAll!$C$16</f>
        <v>231.15275213649014</v>
      </c>
      <c r="P3" s="2">
        <f>SummaryAll!$C$17</f>
        <v>341.89277399999997</v>
      </c>
      <c r="Q3" s="2">
        <f>SummaryAll!$C$18</f>
        <v>429.48266283779191</v>
      </c>
      <c r="R3" s="2">
        <f>SummaryAll!$C$19</f>
        <v>355.17652433196429</v>
      </c>
      <c r="S3" s="2">
        <f>SummaryAll!$C$20</f>
        <v>413.36849102077184</v>
      </c>
      <c r="T3" s="2">
        <f>SummaryAll!$C$21</f>
        <v>427.64231763771033</v>
      </c>
      <c r="U3" s="2">
        <f>SummaryAll!$C$22</f>
        <v>430.58562899999998</v>
      </c>
      <c r="V3" s="2">
        <f>SummaryAll!$C$23</f>
        <v>397.55537762907966</v>
      </c>
      <c r="W3" s="2">
        <f>SummaryAll!$C$24</f>
        <v>465.43340207220098</v>
      </c>
      <c r="X3" s="2">
        <f>SummaryAll!$C$25</f>
        <v>453.66571939993707</v>
      </c>
      <c r="Y3" s="2">
        <f>SummaryAll!$C$26</f>
        <v>402.71426923917619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51.178543999999995</v>
      </c>
      <c r="C4" s="2">
        <f>SummaryAll!$D$4</f>
        <v>22.656074</v>
      </c>
      <c r="D4" s="2">
        <f>SummaryAll!$D$5</f>
        <v>37.002047999999995</v>
      </c>
      <c r="E4" s="2">
        <f>SummaryAll!$D$6</f>
        <v>27.514185999999999</v>
      </c>
      <c r="F4" s="2">
        <f>SummaryAll!$D$7</f>
        <v>35.084738999999999</v>
      </c>
      <c r="G4" s="2">
        <f>SummaryAll!$D$8</f>
        <v>136.763711</v>
      </c>
      <c r="H4" s="2">
        <f>SummaryAll!$D$9</f>
        <v>46.021552</v>
      </c>
      <c r="I4" s="2">
        <f>SummaryAll!$D$10</f>
        <v>107.72445599999999</v>
      </c>
      <c r="J4" s="2">
        <f>SummaryAll!$D$11</f>
        <v>197.59844699999999</v>
      </c>
      <c r="K4" s="2">
        <f>SummaryAll!$D$12</f>
        <v>249.79097499999997</v>
      </c>
      <c r="L4" s="2">
        <f>SummaryAll!$D$13</f>
        <v>337.22256399999998</v>
      </c>
      <c r="M4" s="2">
        <f>SummaryAll!$D$14</f>
        <v>341.82061599999997</v>
      </c>
      <c r="N4" s="2">
        <f>SummaryAll!$D$15</f>
        <v>318.84116899999998</v>
      </c>
      <c r="O4" s="2">
        <f>SummaryAll!$D$16</f>
        <v>457.11818899999997</v>
      </c>
      <c r="P4" s="2">
        <f>SummaryAll!$D$17</f>
        <v>418.09775199999996</v>
      </c>
      <c r="Q4" s="2">
        <f>SummaryAll!$D$18</f>
        <v>409.38745399999999</v>
      </c>
      <c r="R4" s="2">
        <f>SummaryAll!$D$19</f>
        <v>437.76090699999997</v>
      </c>
      <c r="S4" s="2">
        <f>SummaryAll!$D$20</f>
        <v>511.70033799999999</v>
      </c>
      <c r="T4" s="2">
        <f>SummaryAll!$D$21</f>
        <v>367.03720185063338</v>
      </c>
      <c r="U4" s="2">
        <f>SummaryAll!$D$22</f>
        <v>289.49036599999999</v>
      </c>
      <c r="V4" s="2">
        <f>SummaryAll!$D$23</f>
        <v>302.91817900000001</v>
      </c>
      <c r="W4" s="2">
        <f>SummaryAll!$D$24</f>
        <v>445.58071899999999</v>
      </c>
      <c r="X4" s="2">
        <f>SummaryAll!$D$25</f>
        <v>252.03718499999999</v>
      </c>
      <c r="Y4" s="2">
        <f>SummaryAll!$D$26</f>
        <v>220.26055699999998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13.696982999999999</v>
      </c>
      <c r="C5" s="2">
        <f>SummaryAll!$E$4</f>
        <v>8.0162499999999994</v>
      </c>
      <c r="D5" s="2">
        <f>SummaryAll!$E$5</f>
        <v>4.1742409999999994</v>
      </c>
      <c r="E5" s="2">
        <f>SummaryAll!$E$6</f>
        <v>2.3498739999999998</v>
      </c>
      <c r="F5" s="2">
        <f>SummaryAll!$E$7</f>
        <v>1.6669099999999999</v>
      </c>
      <c r="G5" s="2">
        <f>SummaryAll!$E$8</f>
        <v>0.84852845034894142</v>
      </c>
      <c r="H5" s="2">
        <f>SummaryAll!$E$9</f>
        <v>0.288798</v>
      </c>
      <c r="I5" s="2">
        <f>SummaryAll!$E$10</f>
        <v>1.286996580063712</v>
      </c>
      <c r="J5" s="2">
        <f>SummaryAll!$E$11</f>
        <v>0.9718483170666643</v>
      </c>
      <c r="K5" s="2">
        <f>SummaryAll!$E$12</f>
        <v>1.143205</v>
      </c>
      <c r="L5" s="2">
        <f>SummaryAll!$E$13</f>
        <v>2.1170809999999998</v>
      </c>
      <c r="M5" s="2">
        <f>SummaryAll!$E$14</f>
        <v>1.0032189999999999</v>
      </c>
      <c r="N5" s="2">
        <f>SummaryAll!$E$15</f>
        <v>1.365864</v>
      </c>
      <c r="O5" s="2">
        <f>SummaryAll!$E$16</f>
        <v>1.066435</v>
      </c>
      <c r="P5" s="2">
        <f>SummaryAll!$E$17</f>
        <v>3.6611999999999999E-2</v>
      </c>
      <c r="Q5" s="2">
        <f>SummaryAll!$E$18</f>
        <v>4.0419999999999998E-2</v>
      </c>
      <c r="R5" s="2">
        <f>SummaryAll!$E$19</f>
        <v>0.32417999999999997</v>
      </c>
      <c r="S5" s="2">
        <f>SummaryAll!$E$20</f>
        <v>1.5499999999999999E-3</v>
      </c>
      <c r="T5" s="2">
        <f>SummaryAll!$E$21</f>
        <v>0.36743899999999996</v>
      </c>
      <c r="U5" s="2">
        <f>SummaryAll!$E$22</f>
        <v>9.2291999999999999E-2</v>
      </c>
      <c r="V5" s="2">
        <f>SummaryAll!$E$23</f>
        <v>1.1E-5</v>
      </c>
      <c r="W5" s="2">
        <f>SummaryAll!$E$24</f>
        <v>0</v>
      </c>
      <c r="X5" s="2">
        <f>SummaryAll!$E$25</f>
        <v>0.100866</v>
      </c>
      <c r="Y5" s="2">
        <f>SummaryAll!$E$26</f>
        <v>0.1008</v>
      </c>
      <c r="Z5" s="2">
        <f>SummaryAll!$E$27</f>
        <v>0</v>
      </c>
    </row>
    <row r="6" spans="1:26" x14ac:dyDescent="0.25">
      <c r="A6" t="str">
        <f>SummaryAll!$F$2</f>
        <v>Argentina</v>
      </c>
      <c r="B6" s="2">
        <f>SummaryAll!$F$3</f>
        <v>9.0211009999999998</v>
      </c>
      <c r="C6" s="2">
        <f>SummaryAll!$F$4</f>
        <v>12.812823999999999</v>
      </c>
      <c r="D6" s="2">
        <f>SummaryAll!$F$5</f>
        <v>15.154197999999999</v>
      </c>
      <c r="E6" s="2">
        <f>SummaryAll!$F$6</f>
        <v>10.020339</v>
      </c>
      <c r="F6" s="2">
        <f>SummaryAll!$F$7</f>
        <v>11.041388</v>
      </c>
      <c r="G6" s="2">
        <f>SummaryAll!$F$8</f>
        <v>11.608599999999999</v>
      </c>
      <c r="H6" s="2">
        <f>SummaryAll!$F$9</f>
        <v>9.1472709999999999</v>
      </c>
      <c r="I6" s="2">
        <f>SummaryAll!$F$10</f>
        <v>15.200128999999999</v>
      </c>
      <c r="J6" s="2">
        <f>SummaryAll!$F$11</f>
        <v>17.485112999999998</v>
      </c>
      <c r="K6" s="2">
        <f>SummaryAll!$F$12</f>
        <v>20.310319</v>
      </c>
      <c r="L6" s="2">
        <f>SummaryAll!$F$13</f>
        <v>25.032851999999998</v>
      </c>
      <c r="M6" s="2">
        <f>SummaryAll!$F$14</f>
        <v>21.322801999999999</v>
      </c>
      <c r="N6" s="2">
        <f>SummaryAll!$F$15</f>
        <v>18.503273</v>
      </c>
      <c r="O6" s="2">
        <f>SummaryAll!$F$16</f>
        <v>23.862925000000001</v>
      </c>
      <c r="P6" s="2">
        <f>SummaryAll!$F$17</f>
        <v>25.358074999999999</v>
      </c>
      <c r="Q6" s="2">
        <f>SummaryAll!$F$18</f>
        <v>26.769506</v>
      </c>
      <c r="R6" s="2">
        <f>SummaryAll!$F$19</f>
        <v>29.685815999999999</v>
      </c>
      <c r="S6" s="2">
        <f>SummaryAll!$F$20</f>
        <v>31.885109999999997</v>
      </c>
      <c r="T6" s="2">
        <f>SummaryAll!$F$21</f>
        <v>30.375309999999999</v>
      </c>
      <c r="U6" s="2">
        <f>SummaryAll!$F$22</f>
        <v>30.329777478892467</v>
      </c>
      <c r="V6" s="2">
        <f>SummaryAll!$F$23</f>
        <v>27.987299999999998</v>
      </c>
      <c r="W6" s="2">
        <f>SummaryAll!$F$24</f>
        <v>28.083739999999999</v>
      </c>
      <c r="X6" s="2">
        <f>SummaryAll!$F$25</f>
        <v>25.6935</v>
      </c>
      <c r="Y6" s="2">
        <f>SummaryAll!$F$26</f>
        <v>25.822899999999997</v>
      </c>
      <c r="Z6" s="2">
        <f>SummaryAll!$F$27</f>
        <v>0</v>
      </c>
    </row>
    <row r="7" spans="1:26" x14ac:dyDescent="0.25">
      <c r="A7" t="str">
        <f>SummaryAll!$G$2</f>
        <v>Australia</v>
      </c>
      <c r="B7" s="2">
        <f>SummaryAll!$G$3</f>
        <v>17.714143</v>
      </c>
      <c r="C7" s="2">
        <f>SummaryAll!$G$4</f>
        <v>13.262018999999999</v>
      </c>
      <c r="D7" s="2">
        <f>SummaryAll!$G$5</f>
        <v>14.30908</v>
      </c>
      <c r="E7" s="2">
        <f>SummaryAll!$G$6</f>
        <v>13.584728999999999</v>
      </c>
      <c r="F7" s="2">
        <f>SummaryAll!$G$7</f>
        <v>13.349264999999999</v>
      </c>
      <c r="G7" s="2">
        <f>SummaryAll!$G$8</f>
        <v>12.931749</v>
      </c>
      <c r="H7" s="2">
        <f>SummaryAll!$G$9</f>
        <v>4.94482</v>
      </c>
      <c r="I7" s="2">
        <f>SummaryAll!$G$10</f>
        <v>12.963132</v>
      </c>
      <c r="J7" s="2">
        <f>SummaryAll!$G$11</f>
        <v>14.815767999999998</v>
      </c>
      <c r="K7" s="2">
        <f>SummaryAll!$G$12</f>
        <v>15.01615</v>
      </c>
      <c r="L7" s="2">
        <f>SummaryAll!$G$13</f>
        <v>14.583553999999999</v>
      </c>
      <c r="M7" s="2">
        <f>SummaryAll!$G$14</f>
        <v>15.098028999999999</v>
      </c>
      <c r="N7" s="2">
        <f>SummaryAll!$G$15</f>
        <v>13.789954999999999</v>
      </c>
      <c r="O7" s="2">
        <f>SummaryAll!$G$16</f>
        <v>9.2793589999999995</v>
      </c>
      <c r="P7" s="2">
        <f>SummaryAll!$G$17</f>
        <v>6.2748149999999994</v>
      </c>
      <c r="Q7" s="2">
        <f>SummaryAll!$G$18</f>
        <v>4.7197749999999994</v>
      </c>
      <c r="R7" s="2">
        <f>SummaryAll!$G$19</f>
        <v>4.9593609999999995</v>
      </c>
      <c r="S7" s="2">
        <f>SummaryAll!$G$20</f>
        <v>5.5845379999999993</v>
      </c>
      <c r="T7" s="2">
        <f>SummaryAll!$G$21</f>
        <v>5.6580050000000002</v>
      </c>
      <c r="U7" s="2">
        <f>SummaryAll!$G$22</f>
        <v>4.1731210000000001</v>
      </c>
      <c r="V7" s="2">
        <f>SummaryAll!$G$23</f>
        <v>3.04542</v>
      </c>
      <c r="W7" s="2">
        <f>SummaryAll!$G$24</f>
        <v>5.5887359999999999</v>
      </c>
      <c r="X7" s="2">
        <f>SummaryAll!$G$25</f>
        <v>4.5562749999999994</v>
      </c>
      <c r="Y7" s="2">
        <f>SummaryAll!$G$26</f>
        <v>3.8917139999999999</v>
      </c>
      <c r="Z7" s="2">
        <f>SummaryAll!$G$27</f>
        <v>0</v>
      </c>
    </row>
    <row r="8" spans="1:26" x14ac:dyDescent="0.25">
      <c r="A8" t="str">
        <f>SummaryAll!$H$2</f>
        <v>Brazil</v>
      </c>
      <c r="B8" s="2">
        <f>SummaryAll!$H$3</f>
        <v>15.279264999999999</v>
      </c>
      <c r="C8" s="2">
        <f>SummaryAll!$H$4</f>
        <v>27.576654999999999</v>
      </c>
      <c r="D8" s="2">
        <f>SummaryAll!$H$5</f>
        <v>37.588097999999995</v>
      </c>
      <c r="E8" s="2">
        <f>SummaryAll!$H$6</f>
        <v>21.952310999999998</v>
      </c>
      <c r="F8" s="2">
        <f>SummaryAll!$H$7</f>
        <v>33.308628999999996</v>
      </c>
      <c r="G8" s="2">
        <f>SummaryAll!$H$8</f>
        <v>46.517160999999994</v>
      </c>
      <c r="H8" s="2">
        <f>SummaryAll!$H$9</f>
        <v>37.317070000000001</v>
      </c>
      <c r="I8" s="2">
        <f>SummaryAll!$H$10</f>
        <v>52.598222</v>
      </c>
      <c r="J8" s="2">
        <f>SummaryAll!$H$11</f>
        <v>58.836264</v>
      </c>
      <c r="K8" s="2">
        <f>SummaryAll!$H$12</f>
        <v>55.01641</v>
      </c>
      <c r="L8" s="2">
        <f>SummaryAll!$H$13</f>
        <v>48.38240203008737</v>
      </c>
      <c r="M8" s="2">
        <f>SummaryAll!$H$14</f>
        <v>65.748913000000002</v>
      </c>
      <c r="N8" s="2">
        <f>SummaryAll!$H$15</f>
        <v>77.065771999999996</v>
      </c>
      <c r="O8" s="2">
        <f>SummaryAll!$H$16</f>
        <v>58.506653999999997</v>
      </c>
      <c r="P8" s="2">
        <f>SummaryAll!$H$17</f>
        <v>110.079132</v>
      </c>
      <c r="Q8" s="2">
        <f>SummaryAll!$H$18</f>
        <v>94.425831000000002</v>
      </c>
      <c r="R8" s="2">
        <f>SummaryAll!$H$19</f>
        <v>71.086060000000003</v>
      </c>
      <c r="S8" s="2">
        <f>SummaryAll!$H$20</f>
        <v>87.700791999999993</v>
      </c>
      <c r="T8" s="2">
        <f>SummaryAll!$H$21</f>
        <v>103.47844599999999</v>
      </c>
      <c r="U8" s="2">
        <f>SummaryAll!$H$22</f>
        <v>95.508225999999993</v>
      </c>
      <c r="V8" s="2">
        <f>SummaryAll!$H$23</f>
        <v>96.083872</v>
      </c>
      <c r="W8" s="2">
        <f>SummaryAll!$H$24</f>
        <v>98.026477999999997</v>
      </c>
      <c r="X8" s="2">
        <f>SummaryAll!$H$25</f>
        <v>94.755005999999995</v>
      </c>
      <c r="Y8" s="2">
        <f>SummaryAll!$H$26</f>
        <v>81.329391999999999</v>
      </c>
      <c r="Z8" s="2">
        <f>SummaryAll!$H$27</f>
        <v>0</v>
      </c>
    </row>
    <row r="9" spans="1:26" x14ac:dyDescent="0.25">
      <c r="A9" t="str">
        <f>SummaryAll!$I$2</f>
        <v>Canada</v>
      </c>
      <c r="B9" s="2">
        <f>SummaryAll!$I$3</f>
        <v>62.093621999999996</v>
      </c>
      <c r="C9" s="2">
        <f>SummaryAll!$I$4</f>
        <v>72.32212899999999</v>
      </c>
      <c r="D9" s="2">
        <f>SummaryAll!$I$5</f>
        <v>72.035056999999995</v>
      </c>
      <c r="E9" s="2">
        <f>SummaryAll!$I$6</f>
        <v>59.432452999999995</v>
      </c>
      <c r="F9" s="2">
        <f>SummaryAll!$I$7</f>
        <v>57.907052</v>
      </c>
      <c r="G9" s="2">
        <f>SummaryAll!$I$8</f>
        <v>54.904038</v>
      </c>
      <c r="H9" s="2">
        <f>SummaryAll!$I$9</f>
        <v>62.854201999999994</v>
      </c>
      <c r="I9" s="2">
        <f>SummaryAll!$I$10</f>
        <v>61.199835999999998</v>
      </c>
      <c r="J9" s="2">
        <f>SummaryAll!$I$11</f>
        <v>70.566435999999996</v>
      </c>
      <c r="K9" s="2">
        <f>SummaryAll!$I$12</f>
        <v>71.768880999999993</v>
      </c>
      <c r="L9" s="2">
        <f>SummaryAll!$I$13</f>
        <v>66.045102999999997</v>
      </c>
      <c r="M9" s="2">
        <f>SummaryAll!$I$14</f>
        <v>53.628104999999998</v>
      </c>
      <c r="N9" s="2">
        <f>SummaryAll!$I$15</f>
        <v>59.162653999999996</v>
      </c>
      <c r="O9" s="2">
        <f>SummaryAll!$I$16</f>
        <v>51.209516000000001</v>
      </c>
      <c r="P9" s="2">
        <f>SummaryAll!$I$17</f>
        <v>69.546109000000001</v>
      </c>
      <c r="Q9" s="2">
        <f>SummaryAll!$I$18</f>
        <v>77.262427000000002</v>
      </c>
      <c r="R9" s="2">
        <f>SummaryAll!$I$19</f>
        <v>76.700819999999993</v>
      </c>
      <c r="S9" s="2">
        <f>SummaryAll!$I$20</f>
        <v>71.982422999999997</v>
      </c>
      <c r="T9" s="2">
        <f>SummaryAll!$I$21</f>
        <v>73.843159999999997</v>
      </c>
      <c r="U9" s="2">
        <f>SummaryAll!$I$22</f>
        <v>76.832279999999997</v>
      </c>
      <c r="V9" s="2">
        <f>SummaryAll!$I$23</f>
        <v>74.042659999999998</v>
      </c>
      <c r="W9" s="2">
        <f>SummaryAll!$I$24</f>
        <v>90.403054999999995</v>
      </c>
      <c r="X9" s="2">
        <f>SummaryAll!$I$25</f>
        <v>89.967280000000002</v>
      </c>
      <c r="Y9" s="2">
        <f>SummaryAll!$I$26</f>
        <v>74.314480000000003</v>
      </c>
      <c r="Z9" s="2">
        <f>SummaryAll!$I$27</f>
        <v>0</v>
      </c>
    </row>
    <row r="10" spans="1:26" x14ac:dyDescent="0.25">
      <c r="A10" t="str">
        <f>SummaryAll!$J$2</f>
        <v>Chile</v>
      </c>
      <c r="B10" s="2">
        <f>SummaryAll!$J$3</f>
        <v>7.4932729999999994</v>
      </c>
      <c r="C10" s="2">
        <f>SummaryAll!$J$4</f>
        <v>7.9365579999999998</v>
      </c>
      <c r="D10" s="2">
        <f>SummaryAll!$J$5</f>
        <v>7.1536589999999993</v>
      </c>
      <c r="E10" s="2">
        <f>SummaryAll!$J$6</f>
        <v>5.8063969999999996</v>
      </c>
      <c r="F10" s="2">
        <f>SummaryAll!$J$7</f>
        <v>4.2344580000000001</v>
      </c>
      <c r="G10" s="2">
        <f>SummaryAll!$J$8</f>
        <v>8.7063059999999997</v>
      </c>
      <c r="H10" s="2">
        <f>SummaryAll!$J$9</f>
        <v>8.7083969999999997</v>
      </c>
      <c r="I10" s="2">
        <f>SummaryAll!$J$10</f>
        <v>10.006850999999999</v>
      </c>
      <c r="J10" s="2">
        <f>SummaryAll!$J$11</f>
        <v>11.561988999999999</v>
      </c>
      <c r="K10" s="2">
        <f>SummaryAll!$J$12</f>
        <v>8.9348369999999999</v>
      </c>
      <c r="L10" s="2">
        <f>SummaryAll!$J$13</f>
        <v>8.3138329999999989</v>
      </c>
      <c r="M10" s="2">
        <f>SummaryAll!$J$14</f>
        <v>4.9425549999999996</v>
      </c>
      <c r="N10" s="2">
        <f>SummaryAll!$J$15</f>
        <v>2.8819149999999998</v>
      </c>
      <c r="O10" s="2">
        <f>SummaryAll!$J$16</f>
        <v>0.76607799999999993</v>
      </c>
      <c r="P10" s="2">
        <f>SummaryAll!$J$17</f>
        <v>3.3465590000000001</v>
      </c>
      <c r="Q10" s="2">
        <f>SummaryAll!$J$18</f>
        <v>1.6099859999999999</v>
      </c>
      <c r="R10" s="2">
        <f>SummaryAll!$J$19</f>
        <v>1.4314129999999998</v>
      </c>
      <c r="S10" s="2">
        <f>SummaryAll!$J$20</f>
        <v>1.1272119999999999</v>
      </c>
      <c r="T10" s="2">
        <f>SummaryAll!$J$21</f>
        <v>0.2016</v>
      </c>
      <c r="U10" s="2">
        <f>SummaryAll!$J$22</f>
        <v>1.4102399999999999</v>
      </c>
      <c r="V10" s="2">
        <f>SummaryAll!$J$23</f>
        <v>3.4435199999999999</v>
      </c>
      <c r="W10" s="2">
        <f>SummaryAll!$J$24</f>
        <v>0.14112</v>
      </c>
      <c r="X10" s="2">
        <f>SummaryAll!$J$25</f>
        <v>2.0159999999999997E-2</v>
      </c>
      <c r="Y10" s="2">
        <f>SummaryAll!$J$26</f>
        <v>6.0479999999999999E-2</v>
      </c>
      <c r="Z10" s="2">
        <f>SummaryAll!$J$27</f>
        <v>0</v>
      </c>
    </row>
    <row r="11" spans="1:26" x14ac:dyDescent="0.25">
      <c r="A11" t="str">
        <f>SummaryAll!$K$2</f>
        <v>Colombia</v>
      </c>
      <c r="B11" s="2">
        <f>SummaryAll!$K$3</f>
        <v>10.330717999999999</v>
      </c>
      <c r="C11" s="2">
        <f>SummaryAll!$K$4</f>
        <v>12.812655999999999</v>
      </c>
      <c r="D11" s="2">
        <f>SummaryAll!$K$5</f>
        <v>11.785432999999999</v>
      </c>
      <c r="E11" s="2">
        <f>SummaryAll!$K$6</f>
        <v>9.3271899999999999</v>
      </c>
      <c r="F11" s="2">
        <f>SummaryAll!$K$7</f>
        <v>11.268293</v>
      </c>
      <c r="G11" s="2">
        <f>SummaryAll!$K$8</f>
        <v>10.648285999999999</v>
      </c>
      <c r="H11" s="2">
        <f>SummaryAll!$K$9</f>
        <v>9.7396459999999987</v>
      </c>
      <c r="I11" s="2">
        <f>SummaryAll!$K$10</f>
        <v>13.522464999999999</v>
      </c>
      <c r="J11" s="2">
        <f>SummaryAll!$K$11</f>
        <v>18.343792000000001</v>
      </c>
      <c r="K11" s="2">
        <f>SummaryAll!$K$12</f>
        <v>21.251994999999997</v>
      </c>
      <c r="L11" s="2">
        <f>SummaryAll!$K$13</f>
        <v>19.103113999999998</v>
      </c>
      <c r="M11" s="2">
        <f>SummaryAll!$K$14</f>
        <v>15.67103</v>
      </c>
      <c r="N11" s="2">
        <f>SummaryAll!$K$15</f>
        <v>13.010382999999999</v>
      </c>
      <c r="O11" s="2">
        <f>SummaryAll!$K$16</f>
        <v>6.3265149999999997</v>
      </c>
      <c r="P11" s="2">
        <f>SummaryAll!$K$17</f>
        <v>6.2200759999999997</v>
      </c>
      <c r="Q11" s="2">
        <f>SummaryAll!$K$18</f>
        <v>5.6436779999999995</v>
      </c>
      <c r="R11" s="2">
        <f>SummaryAll!$K$19</f>
        <v>5.3115999999999994</v>
      </c>
      <c r="S11" s="2">
        <f>SummaryAll!$K$20</f>
        <v>6.7115999999999998</v>
      </c>
      <c r="T11" s="2">
        <f>SummaryAll!$K$21</f>
        <v>2.6208</v>
      </c>
      <c r="U11" s="2">
        <f>SummaryAll!$K$22</f>
        <v>2.4053399999999998</v>
      </c>
      <c r="V11" s="2">
        <f>SummaryAll!$K$23</f>
        <v>4.0118399999999994</v>
      </c>
      <c r="W11" s="2">
        <f>SummaryAll!$K$24</f>
        <v>5.09544</v>
      </c>
      <c r="X11" s="2">
        <f>SummaryAll!$K$25</f>
        <v>7.8951599999999997</v>
      </c>
      <c r="Y11" s="2">
        <f>SummaryAll!$K$26</f>
        <v>7.0761599999999998</v>
      </c>
      <c r="Z11" s="2">
        <f>SummaryAll!$K$27</f>
        <v>0</v>
      </c>
    </row>
    <row r="12" spans="1:26" x14ac:dyDescent="0.25">
      <c r="A12" t="str">
        <f>SummaryAll!$L$2</f>
        <v>Egypt</v>
      </c>
      <c r="B12" s="2">
        <f>SummaryAll!$L$3</f>
        <v>0</v>
      </c>
      <c r="C12" s="2">
        <f>SummaryAll!$L$4</f>
        <v>0.60481200000000002</v>
      </c>
      <c r="D12" s="2">
        <f>SummaryAll!$L$5</f>
        <v>0.49197599999999997</v>
      </c>
      <c r="E12" s="2">
        <f>SummaryAll!$L$6</f>
        <v>0.90718699999999997</v>
      </c>
      <c r="F12" s="2">
        <f>SummaryAll!$L$7</f>
        <v>2.1772800000000001</v>
      </c>
      <c r="G12" s="2">
        <f>SummaryAll!$L$8</f>
        <v>0.66411999999999993</v>
      </c>
      <c r="H12" s="2">
        <f>SummaryAll!$L$9</f>
        <v>2.0962920213457417</v>
      </c>
      <c r="I12" s="2">
        <f>SummaryAll!$L$10</f>
        <v>0.58463999999999994</v>
      </c>
      <c r="J12" s="2">
        <f>SummaryAll!$L$11</f>
        <v>0.7056</v>
      </c>
      <c r="K12" s="2">
        <f>SummaryAll!$L$12</f>
        <v>1.63296</v>
      </c>
      <c r="L12" s="2">
        <f>SummaryAll!$L$13</f>
        <v>2.6812799999999997</v>
      </c>
      <c r="M12" s="2">
        <f>SummaryAll!$L$14</f>
        <v>4.6128599999999995</v>
      </c>
      <c r="N12" s="2">
        <f>SummaryAll!$L$15</f>
        <v>5.4835199999999995</v>
      </c>
      <c r="O12" s="2">
        <f>SummaryAll!$L$16</f>
        <v>6.3705590000000001</v>
      </c>
      <c r="P12" s="2">
        <f>SummaryAll!$L$17</f>
        <v>7.8435699999999997</v>
      </c>
      <c r="Q12" s="2">
        <f>SummaryAll!$L$18</f>
        <v>7.3422339999999995</v>
      </c>
      <c r="R12" s="2">
        <f>SummaryAll!$L$19</f>
        <v>5.9878599999999995</v>
      </c>
      <c r="S12" s="2">
        <f>SummaryAll!$L$20</f>
        <v>5.6977199999999995</v>
      </c>
      <c r="T12" s="2">
        <f>SummaryAll!$L$21</f>
        <v>4.76722</v>
      </c>
      <c r="U12" s="2">
        <f>SummaryAll!$L$22</f>
        <v>6.5344443542509545</v>
      </c>
      <c r="V12" s="2">
        <f>SummaryAll!$L$23</f>
        <v>8.0633800000000004</v>
      </c>
      <c r="W12" s="2">
        <f>SummaryAll!$L$24</f>
        <v>10.419419999999999</v>
      </c>
      <c r="X12" s="2">
        <f>SummaryAll!$L$25</f>
        <v>11.24802</v>
      </c>
      <c r="Y12" s="2">
        <f>SummaryAll!$L$26</f>
        <v>8.16554</v>
      </c>
      <c r="Z12" s="2">
        <f>SummaryAll!$L$27</f>
        <v>0</v>
      </c>
    </row>
    <row r="13" spans="1:26" x14ac:dyDescent="0.25">
      <c r="A13" t="str">
        <f>SummaryAll!$M$2</f>
        <v>India</v>
      </c>
      <c r="B13" s="2">
        <f>SummaryAll!$M$3</f>
        <v>6.2042E-2</v>
      </c>
      <c r="C13" s="2">
        <f>SummaryAll!$M$4</f>
        <v>1.3338269999999999</v>
      </c>
      <c r="D13" s="2">
        <f>SummaryAll!$M$5</f>
        <v>1.3323389999999999</v>
      </c>
      <c r="E13" s="2">
        <f>SummaryAll!$M$6</f>
        <v>4.4990999999999996E-2</v>
      </c>
      <c r="F13" s="2">
        <f>SummaryAll!$M$7</f>
        <v>2.6121999999999999E-2</v>
      </c>
      <c r="G13" s="2">
        <f>SummaryAll!$M$8</f>
        <v>3.6872129999999999</v>
      </c>
      <c r="H13" s="2">
        <f>SummaryAll!$M$9</f>
        <v>1.12906</v>
      </c>
      <c r="I13" s="2">
        <f>SummaryAll!$M$10</f>
        <v>1.4248429999999999</v>
      </c>
      <c r="J13" s="2">
        <f>SummaryAll!$M$11</f>
        <v>6.2844949999999997</v>
      </c>
      <c r="K13" s="2">
        <f>SummaryAll!$M$12</f>
        <v>18.656164</v>
      </c>
      <c r="L13" s="2">
        <f>SummaryAll!$M$13</f>
        <v>30.610318999999997</v>
      </c>
      <c r="M13" s="2">
        <f>SummaryAll!$M$14</f>
        <v>51.072485999999998</v>
      </c>
      <c r="N13" s="2">
        <f>SummaryAll!$M$15</f>
        <v>26.559165999999998</v>
      </c>
      <c r="O13" s="2">
        <f>SummaryAll!$M$16</f>
        <v>83.251769999999993</v>
      </c>
      <c r="P13" s="2">
        <f>SummaryAll!$M$17</f>
        <v>99.322974000000002</v>
      </c>
      <c r="Q13" s="2">
        <f>SummaryAll!$M$18</f>
        <v>68.769424999999998</v>
      </c>
      <c r="R13" s="2">
        <f>SummaryAll!$M$19</f>
        <v>107.84849899999999</v>
      </c>
      <c r="S13" s="2">
        <f>SummaryAll!$M$20</f>
        <v>144.48917299999999</v>
      </c>
      <c r="T13" s="2">
        <f>SummaryAll!$M$21</f>
        <v>195.81112399999998</v>
      </c>
      <c r="U13" s="2">
        <f>SummaryAll!$M$22</f>
        <v>204.60665439403402</v>
      </c>
      <c r="V13" s="2">
        <f>SummaryAll!$M$23</f>
        <v>230.946991</v>
      </c>
      <c r="W13" s="2">
        <f>SummaryAll!$M$24</f>
        <v>259.903029</v>
      </c>
      <c r="X13" s="2">
        <f>SummaryAll!$M$25</f>
        <v>302.87346099999996</v>
      </c>
      <c r="Y13" s="2">
        <f>SummaryAll!$M$26</f>
        <v>200.15874399999998</v>
      </c>
      <c r="Z13" s="2">
        <f>SummaryAll!$M$27</f>
        <v>0</v>
      </c>
    </row>
    <row r="14" spans="1:26" x14ac:dyDescent="0.25">
      <c r="A14" t="str">
        <f>SummaryAll!$N$2</f>
        <v>Iran</v>
      </c>
      <c r="B14" s="2">
        <f>SummaryAll!$N$3</f>
        <v>0.27606199999999997</v>
      </c>
      <c r="C14" s="2">
        <f>SummaryAll!$N$4</f>
        <v>4.0319999999999995E-2</v>
      </c>
      <c r="D14" s="2">
        <f>SummaryAll!$N$5</f>
        <v>0.30718699999999999</v>
      </c>
      <c r="E14" s="2">
        <f>SummaryAll!$N$6</f>
        <v>0.34256199999999998</v>
      </c>
      <c r="F14" s="2">
        <f>SummaryAll!$N$7</f>
        <v>0.12096799999999999</v>
      </c>
      <c r="G14" s="2">
        <f>SummaryAll!$N$8</f>
        <v>1.0568659999999999</v>
      </c>
      <c r="H14" s="2">
        <f>SummaryAll!$N$9</f>
        <v>0.34455599999999997</v>
      </c>
      <c r="I14" s="2">
        <f>SummaryAll!$N$10</f>
        <v>0.50063199999999997</v>
      </c>
      <c r="J14" s="2">
        <f>SummaryAll!$N$11</f>
        <v>0.79047899999999993</v>
      </c>
      <c r="K14" s="2">
        <f>SummaryAll!$N$12</f>
        <v>1.994651</v>
      </c>
      <c r="L14" s="2">
        <f>SummaryAll!$N$13</f>
        <v>21.965114</v>
      </c>
      <c r="M14" s="2">
        <f>SummaryAll!$N$14</f>
        <v>13.607972</v>
      </c>
      <c r="N14" s="2">
        <f>SummaryAll!$N$15</f>
        <v>11.080093</v>
      </c>
      <c r="O14" s="2">
        <f>SummaryAll!$N$16</f>
        <v>13.795413</v>
      </c>
      <c r="P14" s="2">
        <f>SummaryAll!$N$17</f>
        <v>11.297222</v>
      </c>
      <c r="Q14" s="2">
        <f>SummaryAll!$N$18</f>
        <v>14.424453999999999</v>
      </c>
      <c r="R14" s="2">
        <f>SummaryAll!$N$19</f>
        <v>4.2940800000000001</v>
      </c>
      <c r="S14" s="2">
        <f>SummaryAll!$N$20</f>
        <v>1.7136</v>
      </c>
      <c r="T14" s="2">
        <f>SummaryAll!$N$21</f>
        <v>1.9555199999999999</v>
      </c>
      <c r="U14" s="2">
        <f>SummaryAll!$N$22</f>
        <v>4.7779199999999999</v>
      </c>
      <c r="V14" s="2">
        <f>SummaryAll!$N$23</f>
        <v>3.0221459999999998</v>
      </c>
      <c r="W14" s="2">
        <f>SummaryAll!$N$24</f>
        <v>6.772494</v>
      </c>
      <c r="X14" s="2">
        <f>SummaryAll!$N$25</f>
        <v>3.6248089999999999</v>
      </c>
      <c r="Y14" s="2">
        <f>SummaryAll!$N$26</f>
        <v>0.2016</v>
      </c>
      <c r="Z14" s="2">
        <f>SummaryAll!$N$27</f>
        <v>0</v>
      </c>
    </row>
    <row r="15" spans="1:26" x14ac:dyDescent="0.25">
      <c r="A15" t="str">
        <f>SummaryAll!$O$2</f>
        <v>Israel</v>
      </c>
      <c r="B15" s="2">
        <f>SummaryAll!$O$3</f>
        <v>0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3.3599999999999998E-2</v>
      </c>
      <c r="G15" s="2">
        <f>SummaryAll!$O$8</f>
        <v>0</v>
      </c>
      <c r="H15" s="2">
        <f>SummaryAll!$O$9</f>
        <v>0</v>
      </c>
      <c r="I15" s="2">
        <f>SummaryAll!$O$10</f>
        <v>0</v>
      </c>
      <c r="J15" s="2">
        <f>SummaryAll!$O$11</f>
        <v>0</v>
      </c>
      <c r="K15" s="2">
        <f>SummaryAll!$O$12</f>
        <v>0</v>
      </c>
      <c r="L15" s="2">
        <f>SummaryAll!$O$13</f>
        <v>0</v>
      </c>
      <c r="M15" s="2">
        <f>SummaryAll!$O$14</f>
        <v>0</v>
      </c>
      <c r="N15" s="2">
        <f>SummaryAll!$O$15</f>
        <v>0.64511999999999992</v>
      </c>
      <c r="O15" s="2">
        <f>SummaryAll!$O$16</f>
        <v>2.4796800000000001</v>
      </c>
      <c r="P15" s="2">
        <f>SummaryAll!$O$17</f>
        <v>2.1168</v>
      </c>
      <c r="Q15" s="2">
        <f>SummaryAll!$O$18</f>
        <v>4.1529509999999998</v>
      </c>
      <c r="R15" s="2">
        <f>SummaryAll!$O$19</f>
        <v>7.3281599999999996</v>
      </c>
      <c r="S15" s="2">
        <f>SummaryAll!$O$20</f>
        <v>6.8947199999999995</v>
      </c>
      <c r="T15" s="2">
        <f>SummaryAll!$O$21</f>
        <v>8.1043199999999995</v>
      </c>
      <c r="U15" s="2">
        <f>SummaryAll!$O$22</f>
        <v>5.2214399999999994</v>
      </c>
      <c r="V15" s="2">
        <f>SummaryAll!$O$23</f>
        <v>4.5359999999999996</v>
      </c>
      <c r="W15" s="2">
        <f>SummaryAll!$O$24</f>
        <v>6.3302399999999999</v>
      </c>
      <c r="X15" s="2">
        <f>SummaryAll!$O$25</f>
        <v>6.4310399999999994</v>
      </c>
      <c r="Y15" s="2">
        <f>SummaryAll!$O$26</f>
        <v>3.9916799999999997</v>
      </c>
      <c r="Z15" s="2">
        <f>SummaryAll!$O$27</f>
        <v>0</v>
      </c>
    </row>
    <row r="16" spans="1:26" x14ac:dyDescent="0.25">
      <c r="A16" t="str">
        <f>SummaryAll!$P$2</f>
        <v>Japan</v>
      </c>
      <c r="B16" s="2">
        <f>SummaryAll!$P$3</f>
        <v>106.345939</v>
      </c>
      <c r="C16" s="2">
        <f>SummaryAll!$P$4</f>
        <v>113.99004499999999</v>
      </c>
      <c r="D16" s="2">
        <f>SummaryAll!$P$5</f>
        <v>88.285775999999998</v>
      </c>
      <c r="E16" s="2">
        <f>SummaryAll!$P$6</f>
        <v>126.366045</v>
      </c>
      <c r="F16" s="2">
        <f>SummaryAll!$P$7</f>
        <v>144.66891999999999</v>
      </c>
      <c r="G16" s="2">
        <f>SummaryAll!$P$8</f>
        <v>157.68525058213848</v>
      </c>
      <c r="H16" s="2">
        <f>SummaryAll!$P$9</f>
        <v>233.71662039121486</v>
      </c>
      <c r="I16" s="2">
        <f>SummaryAll!$P$10</f>
        <v>228.956526</v>
      </c>
      <c r="J16" s="2">
        <f>SummaryAll!$P$11</f>
        <v>225.38965499999998</v>
      </c>
      <c r="K16" s="2">
        <f>SummaryAll!$P$12</f>
        <v>260.81196799999998</v>
      </c>
      <c r="L16" s="2">
        <f>SummaryAll!$P$13</f>
        <v>357.828305</v>
      </c>
      <c r="M16" s="2">
        <f>SummaryAll!$P$14</f>
        <v>398.02453299999996</v>
      </c>
      <c r="N16" s="2">
        <f>SummaryAll!$P$15</f>
        <v>400.89120599999995</v>
      </c>
      <c r="O16" s="2">
        <f>SummaryAll!$P$16</f>
        <v>273.02181100000001</v>
      </c>
      <c r="P16" s="2">
        <f>SummaryAll!$P$17</f>
        <v>313.44055460616363</v>
      </c>
      <c r="Q16" s="2">
        <f>SummaryAll!$P$18</f>
        <v>387.81709899999998</v>
      </c>
      <c r="R16" s="2">
        <f>SummaryAll!$P$19</f>
        <v>389.36010899999997</v>
      </c>
      <c r="S16" s="2">
        <f>SummaryAll!$P$20</f>
        <v>426.03123599999998</v>
      </c>
      <c r="T16" s="2">
        <f>SummaryAll!$P$21</f>
        <v>409.16847799999999</v>
      </c>
      <c r="U16" s="2">
        <f>SummaryAll!$P$22</f>
        <v>425.14524108719343</v>
      </c>
      <c r="V16" s="2">
        <f>SummaryAll!$P$23</f>
        <v>421.35974499999998</v>
      </c>
      <c r="W16" s="2">
        <f>SummaryAll!$P$24</f>
        <v>463.850572</v>
      </c>
      <c r="X16" s="2">
        <f>SummaryAll!$P$25</f>
        <v>483.80786499999999</v>
      </c>
      <c r="Y16" s="2">
        <f>SummaryAll!$P$26</f>
        <v>505.220305</v>
      </c>
      <c r="Z16" s="2">
        <f>SummaryAll!$P$27</f>
        <v>0</v>
      </c>
    </row>
    <row r="17" spans="1:26" x14ac:dyDescent="0.25">
      <c r="A17" t="str">
        <f>SummaryAll!$Q$2</f>
        <v>Korea, South</v>
      </c>
      <c r="B17" s="2">
        <f>SummaryAll!$Q$3</f>
        <v>98.221240999999992</v>
      </c>
      <c r="C17" s="2">
        <f>SummaryAll!$Q$4</f>
        <v>99.502919999999989</v>
      </c>
      <c r="D17" s="2">
        <f>SummaryAll!$Q$5</f>
        <v>84.535758999999999</v>
      </c>
      <c r="E17" s="2">
        <f>SummaryAll!$Q$6</f>
        <v>81.693248999999994</v>
      </c>
      <c r="F17" s="2">
        <f>SummaryAll!$Q$7</f>
        <v>73.295019999999994</v>
      </c>
      <c r="G17" s="2">
        <f>SummaryAll!$Q$8</f>
        <v>60.060853120878441</v>
      </c>
      <c r="H17" s="2">
        <f>SummaryAll!$Q$9</f>
        <v>69.607794999999996</v>
      </c>
      <c r="I17" s="2">
        <f>SummaryAll!$Q$10</f>
        <v>77.103916999999996</v>
      </c>
      <c r="J17" s="2">
        <f>SummaryAll!$Q$11</f>
        <v>76.793830999999997</v>
      </c>
      <c r="K17" s="2">
        <f>SummaryAll!$Q$12</f>
        <v>74.881688999999994</v>
      </c>
      <c r="L17" s="2">
        <f>SummaryAll!$Q$13</f>
        <v>90.640464999999992</v>
      </c>
      <c r="M17" s="2">
        <f>SummaryAll!$Q$14</f>
        <v>93.138871999999992</v>
      </c>
      <c r="N17" s="2">
        <f>SummaryAll!$Q$15</f>
        <v>106.46034999999999</v>
      </c>
      <c r="O17" s="2">
        <f>SummaryAll!$Q$16</f>
        <v>99.598242098616396</v>
      </c>
      <c r="P17" s="2">
        <f>SummaryAll!$Q$17</f>
        <v>91.810557000000003</v>
      </c>
      <c r="Q17" s="2">
        <f>SummaryAll!$Q$18</f>
        <v>120.089941</v>
      </c>
      <c r="R17" s="2">
        <f>SummaryAll!$Q$19</f>
        <v>142.71698599999999</v>
      </c>
      <c r="S17" s="2">
        <f>SummaryAll!$Q$20</f>
        <v>147.332437</v>
      </c>
      <c r="T17" s="2">
        <f>SummaryAll!$Q$21</f>
        <v>158.75987699999999</v>
      </c>
      <c r="U17" s="2">
        <f>SummaryAll!$Q$22</f>
        <v>182.89493899999999</v>
      </c>
      <c r="V17" s="2">
        <f>SummaryAll!$Q$23</f>
        <v>179.34724</v>
      </c>
      <c r="W17" s="2">
        <f>SummaryAll!$Q$24</f>
        <v>192.825795</v>
      </c>
      <c r="X17" s="2">
        <f>SummaryAll!$Q$25</f>
        <v>189.53785999999999</v>
      </c>
      <c r="Y17" s="2">
        <f>SummaryAll!$Q$26</f>
        <v>169.24574899999999</v>
      </c>
      <c r="Z17" s="2">
        <f>SummaryAll!$Q$27</f>
        <v>0</v>
      </c>
    </row>
    <row r="18" spans="1:26" x14ac:dyDescent="0.25">
      <c r="A18" t="str">
        <f>SummaryAll!$R$2</f>
        <v>Malaysia</v>
      </c>
      <c r="B18" s="2">
        <f>SummaryAll!$R$3</f>
        <v>0.22356899999999999</v>
      </c>
      <c r="C18" s="2">
        <f>SummaryAll!$R$4</f>
        <v>3.367375</v>
      </c>
      <c r="D18" s="2">
        <f>SummaryAll!$R$5</f>
        <v>8.5516519999999989</v>
      </c>
      <c r="E18" s="2">
        <f>SummaryAll!$R$6</f>
        <v>1.7428819999999998</v>
      </c>
      <c r="F18" s="2">
        <f>SummaryAll!$R$7</f>
        <v>1.2893869999999998</v>
      </c>
      <c r="G18" s="2">
        <f>SummaryAll!$R$8</f>
        <v>4.9137984351197703</v>
      </c>
      <c r="H18" s="2">
        <f>SummaryAll!$R$9</f>
        <v>1.8531211935081304</v>
      </c>
      <c r="I18" s="2">
        <f>SummaryAll!$R$10</f>
        <v>4.3818269999999995</v>
      </c>
      <c r="J18" s="2">
        <f>SummaryAll!$R$11</f>
        <v>2.8360729999999998</v>
      </c>
      <c r="K18" s="2">
        <f>SummaryAll!$R$12</f>
        <v>2.0901419999999997</v>
      </c>
      <c r="L18" s="2">
        <f>SummaryAll!$R$13</f>
        <v>5.6887729999999994</v>
      </c>
      <c r="M18" s="2">
        <f>SummaryAll!$R$14</f>
        <v>2.2974869999999998</v>
      </c>
      <c r="N18" s="2">
        <f>SummaryAll!$R$15</f>
        <v>4.8892359999999995</v>
      </c>
      <c r="O18" s="2">
        <f>SummaryAll!$R$16</f>
        <v>33.450645000000002</v>
      </c>
      <c r="P18" s="2">
        <f>SummaryAll!$R$17</f>
        <v>8.5256769999999999</v>
      </c>
      <c r="Q18" s="2">
        <f>SummaryAll!$R$18</f>
        <v>4.3439329999999998</v>
      </c>
      <c r="R18" s="2">
        <f>SummaryAll!$R$19</f>
        <v>3.852125</v>
      </c>
      <c r="S18" s="2">
        <f>SummaryAll!$R$20</f>
        <v>7.2509589999999999</v>
      </c>
      <c r="T18" s="2">
        <f>SummaryAll!$R$21</f>
        <v>5.4307150000000002</v>
      </c>
      <c r="U18" s="2">
        <f>SummaryAll!$R$22</f>
        <v>3.6296389999999996</v>
      </c>
      <c r="V18" s="2">
        <f>SummaryAll!$R$23</f>
        <v>3.0506199999999999</v>
      </c>
      <c r="W18" s="2">
        <f>SummaryAll!$R$24</f>
        <v>42.335228000000001</v>
      </c>
      <c r="X18" s="2">
        <f>SummaryAll!$R$25</f>
        <v>3.0842809999999998</v>
      </c>
      <c r="Y18" s="2">
        <f>SummaryAll!$R$26</f>
        <v>5.0366279999999994</v>
      </c>
      <c r="Z18" s="2">
        <f>SummaryAll!$R$27</f>
        <v>0</v>
      </c>
    </row>
    <row r="19" spans="1:26" x14ac:dyDescent="0.25">
      <c r="A19" t="str">
        <f>SummaryAll!$S$2</f>
        <v>Mexico</v>
      </c>
      <c r="B19" s="2">
        <f>SummaryAll!$S$3</f>
        <v>37.035029999999999</v>
      </c>
      <c r="C19" s="2">
        <f>SummaryAll!$S$4</f>
        <v>41.926051000000001</v>
      </c>
      <c r="D19" s="2">
        <f>SummaryAll!$S$5</f>
        <v>44.891667999999996</v>
      </c>
      <c r="E19" s="2">
        <f>SummaryAll!$S$6</f>
        <v>36.281678999999997</v>
      </c>
      <c r="F19" s="2">
        <f>SummaryAll!$S$7</f>
        <v>32.703292999999995</v>
      </c>
      <c r="G19" s="2">
        <f>SummaryAll!$S$8</f>
        <v>18.477650000000001</v>
      </c>
      <c r="H19" s="2">
        <f>SummaryAll!$S$9</f>
        <v>17.717917175657547</v>
      </c>
      <c r="I19" s="2">
        <f>SummaryAll!$S$10</f>
        <v>22.711962687096211</v>
      </c>
      <c r="J19" s="2">
        <f>SummaryAll!$S$11</f>
        <v>31.910702999999998</v>
      </c>
      <c r="K19" s="2">
        <f>SummaryAll!$S$12</f>
        <v>27.143203</v>
      </c>
      <c r="L19" s="2">
        <f>SummaryAll!$S$13</f>
        <v>27.732254999999999</v>
      </c>
      <c r="M19" s="2">
        <f>SummaryAll!$S$14</f>
        <v>21.768311999999998</v>
      </c>
      <c r="N19" s="2">
        <f>SummaryAll!$S$15</f>
        <v>20.782080000000001</v>
      </c>
      <c r="O19" s="2">
        <f>SummaryAll!$S$16</f>
        <v>7.8892789999999993</v>
      </c>
      <c r="P19" s="2">
        <f>SummaryAll!$S$17</f>
        <v>17.459674</v>
      </c>
      <c r="Q19" s="2">
        <f>SummaryAll!$S$18</f>
        <v>17.204865999999999</v>
      </c>
      <c r="R19" s="2">
        <f>SummaryAll!$S$19</f>
        <v>18.84582</v>
      </c>
      <c r="S19" s="2">
        <f>SummaryAll!$S$20</f>
        <v>18.111660000000001</v>
      </c>
      <c r="T19" s="2">
        <f>SummaryAll!$S$21</f>
        <v>22.845759999999999</v>
      </c>
      <c r="U19" s="2">
        <f>SummaryAll!$S$22</f>
        <v>29.30536</v>
      </c>
      <c r="V19" s="2">
        <f>SummaryAll!$S$23</f>
        <v>28.490559999999999</v>
      </c>
      <c r="W19" s="2">
        <f>SummaryAll!$S$24</f>
        <v>27.603659999999998</v>
      </c>
      <c r="X19" s="2">
        <f>SummaryAll!$S$25</f>
        <v>32.614539999999998</v>
      </c>
      <c r="Y19" s="2">
        <f>SummaryAll!$S$26</f>
        <v>34.419739999999997</v>
      </c>
      <c r="Z19" s="2">
        <f>SummaryAll!$S$27</f>
        <v>0</v>
      </c>
    </row>
    <row r="20" spans="1:26" x14ac:dyDescent="0.25">
      <c r="A20" t="str">
        <f>SummaryAll!$T$2</f>
        <v>Pakistan</v>
      </c>
      <c r="B20" s="2">
        <f>SummaryAll!$T$3</f>
        <v>1.5623749999999998</v>
      </c>
      <c r="C20" s="2">
        <f>SummaryAll!$T$4</f>
        <v>0.52113199999999993</v>
      </c>
      <c r="D20" s="2">
        <f>SummaryAll!$T$5</f>
        <v>0.40318699999999996</v>
      </c>
      <c r="E20" s="2">
        <f>SummaryAll!$T$6</f>
        <v>0.86541299999999999</v>
      </c>
      <c r="F20" s="2">
        <f>SummaryAll!$T$7</f>
        <v>1.0941699999999999</v>
      </c>
      <c r="G20" s="2">
        <f>SummaryAll!$T$8</f>
        <v>2.961605</v>
      </c>
      <c r="H20" s="2">
        <f>SummaryAll!$T$9</f>
        <v>3.579339</v>
      </c>
      <c r="I20" s="2">
        <f>SummaryAll!$T$10</f>
        <v>3.2114129999999999</v>
      </c>
      <c r="J20" s="2">
        <f>SummaryAll!$T$11</f>
        <v>6.0470639999999998</v>
      </c>
      <c r="K20" s="2">
        <f>SummaryAll!$T$12</f>
        <v>6.2287439999999998</v>
      </c>
      <c r="L20" s="2">
        <f>SummaryAll!$T$13</f>
        <v>5.8286679999999995</v>
      </c>
      <c r="M20" s="2">
        <f>SummaryAll!$T$14</f>
        <v>4.7241439999999999</v>
      </c>
      <c r="N20" s="2">
        <f>SummaryAll!$T$15</f>
        <v>3.6664239999999997</v>
      </c>
      <c r="O20" s="2">
        <f>SummaryAll!$T$16</f>
        <v>5.4835139999999996</v>
      </c>
      <c r="P20" s="2">
        <f>SummaryAll!$T$17</f>
        <v>4.7190959999999995</v>
      </c>
      <c r="Q20" s="2">
        <f>SummaryAll!$T$18</f>
        <v>3.5901519999999998</v>
      </c>
      <c r="R20" s="2">
        <f>SummaryAll!$T$19</f>
        <v>5.1994259999999999</v>
      </c>
      <c r="S20" s="2">
        <f>SummaryAll!$T$20</f>
        <v>5.9726879999999998</v>
      </c>
      <c r="T20" s="2">
        <f>SummaryAll!$T$21</f>
        <v>8.6354279999999992</v>
      </c>
      <c r="U20" s="2">
        <f>SummaryAll!$T$22</f>
        <v>12.076938</v>
      </c>
      <c r="V20" s="2">
        <f>SummaryAll!$T$23</f>
        <v>15.246288</v>
      </c>
      <c r="W20" s="2">
        <f>SummaryAll!$T$24</f>
        <v>21.782501999999997</v>
      </c>
      <c r="X20" s="2">
        <f>SummaryAll!$T$25</f>
        <v>17.440839999999998</v>
      </c>
      <c r="Y20" s="2">
        <f>SummaryAll!$T$26</f>
        <v>15.688139999999999</v>
      </c>
      <c r="Z20" s="2">
        <f>SummaryAll!$T$27</f>
        <v>0</v>
      </c>
    </row>
    <row r="21" spans="1:26" x14ac:dyDescent="0.25">
      <c r="A21" t="str">
        <f>SummaryAll!$U$2</f>
        <v>Peru</v>
      </c>
      <c r="B21" s="2">
        <f>SummaryAll!$U$3</f>
        <v>3.7900619999999998</v>
      </c>
      <c r="C21" s="2">
        <f>SummaryAll!$U$4</f>
        <v>6.3897599999999999</v>
      </c>
      <c r="D21" s="2">
        <f>SummaryAll!$U$5</f>
        <v>7.993652</v>
      </c>
      <c r="E21" s="2">
        <f>SummaryAll!$U$6</f>
        <v>4.9190389999999997</v>
      </c>
      <c r="F21" s="2">
        <f>SummaryAll!$U$7</f>
        <v>6.0826509999999994</v>
      </c>
      <c r="G21" s="2">
        <f>SummaryAll!$U$8</f>
        <v>7.9269719999999992</v>
      </c>
      <c r="H21" s="2">
        <f>SummaryAll!$U$9</f>
        <v>6.5558399999999999</v>
      </c>
      <c r="I21" s="2">
        <f>SummaryAll!$U$10</f>
        <v>5.1563989999999995</v>
      </c>
      <c r="J21" s="2">
        <f>SummaryAll!$U$11</f>
        <v>4.3948799999999997</v>
      </c>
      <c r="K21" s="2">
        <f>SummaryAll!$U$12</f>
        <v>3.6242019999999999</v>
      </c>
      <c r="L21" s="2">
        <f>SummaryAll!$U$13</f>
        <v>3.2116370000000001</v>
      </c>
      <c r="M21" s="2">
        <f>SummaryAll!$U$14</f>
        <v>2.0075979999999998</v>
      </c>
      <c r="N21" s="2">
        <f>SummaryAll!$U$15</f>
        <v>0.22912199999999999</v>
      </c>
      <c r="O21" s="2">
        <f>SummaryAll!$U$16</f>
        <v>4.0319999999999995E-2</v>
      </c>
      <c r="P21" s="2">
        <f>SummaryAll!$U$17</f>
        <v>1.9756739999999999</v>
      </c>
      <c r="Q21" s="2">
        <f>SummaryAll!$U$18</f>
        <v>1.411197</v>
      </c>
      <c r="R21" s="2">
        <f>SummaryAll!$U$19</f>
        <v>0.72575999999999996</v>
      </c>
      <c r="S21" s="2">
        <f>SummaryAll!$U$20</f>
        <v>4.6771199999999995</v>
      </c>
      <c r="T21" s="2">
        <f>SummaryAll!$U$21</f>
        <v>2.9635199999999999</v>
      </c>
      <c r="U21" s="2">
        <f>SummaryAll!$U$22</f>
        <v>3.4876799999999997</v>
      </c>
      <c r="V21" s="2">
        <f>SummaryAll!$U$23</f>
        <v>4.4150399999999994</v>
      </c>
      <c r="W21" s="2">
        <f>SummaryAll!$U$24</f>
        <v>4.0521599999999998</v>
      </c>
      <c r="X21" s="2">
        <f>SummaryAll!$U$25</f>
        <v>3.3465599999999998</v>
      </c>
      <c r="Y21" s="2">
        <f>SummaryAll!$U$26</f>
        <v>3.2659199999999999</v>
      </c>
      <c r="Z21" s="2">
        <f>SummaryAll!$U$27</f>
        <v>0</v>
      </c>
    </row>
    <row r="22" spans="1:26" x14ac:dyDescent="0.25">
      <c r="A22" t="str">
        <f>SummaryAll!$V$2</f>
        <v>Philippines</v>
      </c>
      <c r="B22" s="2">
        <f>SummaryAll!$V$3</f>
        <v>1.3375E-2</v>
      </c>
      <c r="C22" s="2">
        <f>SummaryAll!$V$4</f>
        <v>0.45452999999999999</v>
      </c>
      <c r="D22" s="2">
        <f>SummaryAll!$V$5</f>
        <v>1.0660619999999998</v>
      </c>
      <c r="E22" s="2">
        <f>SummaryAll!$V$6</f>
        <v>0.76726799999999995</v>
      </c>
      <c r="F22" s="2">
        <f>SummaryAll!$V$7</f>
        <v>0.98783999999999994</v>
      </c>
      <c r="G22" s="2">
        <f>SummaryAll!$V$8</f>
        <v>1.2400708945078849</v>
      </c>
      <c r="H22" s="2">
        <f>SummaryAll!$V$9</f>
        <v>1.588735723784666</v>
      </c>
      <c r="I22" s="2">
        <f>SummaryAll!$V$10</f>
        <v>0.68661063412219026</v>
      </c>
      <c r="J22" s="2">
        <f>SummaryAll!$V$11</f>
        <v>1.6143661547427168</v>
      </c>
      <c r="K22" s="2">
        <f>SummaryAll!$V$12</f>
        <v>2.3468420000000001</v>
      </c>
      <c r="L22" s="2">
        <f>SummaryAll!$V$13</f>
        <v>4.074357</v>
      </c>
      <c r="M22" s="2">
        <f>SummaryAll!$V$14</f>
        <v>4.7081619999999997</v>
      </c>
      <c r="N22" s="2">
        <f>SummaryAll!$V$15</f>
        <v>6.8942389999999998</v>
      </c>
      <c r="O22" s="2">
        <f>SummaryAll!$V$16</f>
        <v>5.8980199999999998</v>
      </c>
      <c r="P22" s="2">
        <f>SummaryAll!$V$17</f>
        <v>6.0846119999999999</v>
      </c>
      <c r="Q22" s="2">
        <f>SummaryAll!$V$18</f>
        <v>5.6044799999999997</v>
      </c>
      <c r="R22" s="2">
        <f>SummaryAll!$V$19</f>
        <v>6.3099210000000001</v>
      </c>
      <c r="S22" s="2">
        <f>SummaryAll!$V$20</f>
        <v>5.1783199999999994</v>
      </c>
      <c r="T22" s="2">
        <f>SummaryAll!$V$21</f>
        <v>8.6284799999999997</v>
      </c>
      <c r="U22" s="2">
        <f>SummaryAll!$V$22</f>
        <v>6.5088799999999996</v>
      </c>
      <c r="V22" s="2">
        <f>SummaryAll!$V$23</f>
        <v>7.2171199999999995</v>
      </c>
      <c r="W22" s="2">
        <f>SummaryAll!$V$24</f>
        <v>3.6086399999999998</v>
      </c>
      <c r="X22" s="2">
        <f>SummaryAll!$V$25</f>
        <v>3.3264</v>
      </c>
      <c r="Y22" s="2">
        <f>SummaryAll!$V$26</f>
        <v>4.3343999999999996</v>
      </c>
      <c r="Z22" s="2">
        <f>SummaryAll!$V$27</f>
        <v>0</v>
      </c>
    </row>
    <row r="23" spans="1:26" x14ac:dyDescent="0.25">
      <c r="A23" t="str">
        <f>SummaryAll!$W$2</f>
        <v>Russian Federation</v>
      </c>
      <c r="B23" s="2">
        <f>SummaryAll!$W$3</f>
        <v>18.018245</v>
      </c>
      <c r="C23" s="2">
        <f>SummaryAll!$W$4</f>
        <v>0.12873299999999999</v>
      </c>
      <c r="D23" s="2">
        <f>SummaryAll!$W$5</f>
        <v>3.903362</v>
      </c>
      <c r="E23" s="2">
        <f>SummaryAll!$W$6</f>
        <v>2.5246239999999998</v>
      </c>
      <c r="F23" s="2">
        <f>SummaryAll!$W$7</f>
        <v>2.466513</v>
      </c>
      <c r="G23" s="2">
        <f>SummaryAll!$W$8</f>
        <v>5.5683499999999997</v>
      </c>
      <c r="H23" s="2">
        <f>SummaryAll!$W$9</f>
        <v>3.2032639999999999</v>
      </c>
      <c r="I23" s="2">
        <f>SummaryAll!$W$10</f>
        <v>2.7475829999999997</v>
      </c>
      <c r="J23" s="2">
        <f>SummaryAll!$W$11</f>
        <v>2.8507729999999998</v>
      </c>
      <c r="K23" s="2">
        <f>SummaryAll!$W$12</f>
        <v>2.774124</v>
      </c>
      <c r="L23" s="2">
        <f>SummaryAll!$W$13</f>
        <v>6.8907369999999997</v>
      </c>
      <c r="M23" s="2">
        <f>SummaryAll!$W$14</f>
        <v>4.2145969999999995</v>
      </c>
      <c r="N23" s="2">
        <f>SummaryAll!$W$15</f>
        <v>2.9371489999999998</v>
      </c>
      <c r="O23" s="2">
        <f>SummaryAll!$W$16</f>
        <v>2.5093799999999997</v>
      </c>
      <c r="P23" s="2">
        <f>SummaryAll!$W$17</f>
        <v>8.6472859999999994</v>
      </c>
      <c r="Q23" s="2">
        <f>SummaryAll!$W$18</f>
        <v>9.1722469999999987</v>
      </c>
      <c r="R23" s="2">
        <f>SummaryAll!$W$19</f>
        <v>12.685967</v>
      </c>
      <c r="S23" s="2">
        <f>SummaryAll!$W$20</f>
        <v>15.422103</v>
      </c>
      <c r="T23" s="2">
        <f>SummaryAll!$W$21</f>
        <v>16.909217999999999</v>
      </c>
      <c r="U23" s="2">
        <f>SummaryAll!$W$22</f>
        <v>15.704219999999999</v>
      </c>
      <c r="V23" s="2">
        <f>SummaryAll!$W$23</f>
        <v>17.895569999999999</v>
      </c>
      <c r="W23" s="2">
        <f>SummaryAll!$W$24</f>
        <v>17.923956</v>
      </c>
      <c r="X23" s="2">
        <f>SummaryAll!$W$25</f>
        <v>24.348597999999999</v>
      </c>
      <c r="Y23" s="2">
        <f>SummaryAll!$W$26</f>
        <v>14.071007999999999</v>
      </c>
      <c r="Z23" s="2">
        <f>SummaryAll!$W$27</f>
        <v>0</v>
      </c>
    </row>
    <row r="24" spans="1:26" x14ac:dyDescent="0.25">
      <c r="A24" t="str">
        <f>SummaryAll!$X$2</f>
        <v>Singapore</v>
      </c>
      <c r="B24" s="2">
        <f>SummaryAll!$X$3</f>
        <v>131.037578</v>
      </c>
      <c r="C24" s="2">
        <f>SummaryAll!$X$4</f>
        <v>122.17262617386089</v>
      </c>
      <c r="D24" s="2">
        <f>SummaryAll!$X$5</f>
        <v>152.755776</v>
      </c>
      <c r="E24" s="2">
        <f>SummaryAll!$X$6</f>
        <v>115.83997099999999</v>
      </c>
      <c r="F24" s="2">
        <f>SummaryAll!$X$7</f>
        <v>89.83658299999999</v>
      </c>
      <c r="G24" s="2">
        <f>SummaryAll!$X$8</f>
        <v>78.387411</v>
      </c>
      <c r="H24" s="2">
        <f>SummaryAll!$X$9</f>
        <v>72.651230999999996</v>
      </c>
      <c r="I24" s="2">
        <f>SummaryAll!$X$10</f>
        <v>79.316592</v>
      </c>
      <c r="J24" s="2">
        <f>SummaryAll!$X$11</f>
        <v>86.101883000000001</v>
      </c>
      <c r="K24" s="2">
        <f>SummaryAll!$X$12</f>
        <v>115.613553</v>
      </c>
      <c r="L24" s="2">
        <f>SummaryAll!$X$13</f>
        <v>136.123896</v>
      </c>
      <c r="M24" s="2">
        <f>SummaryAll!$X$14</f>
        <v>162.032186</v>
      </c>
      <c r="N24" s="2">
        <f>SummaryAll!$X$15</f>
        <v>152.06221600000001</v>
      </c>
      <c r="O24" s="2">
        <f>SummaryAll!$X$16</f>
        <v>100.74770941727611</v>
      </c>
      <c r="P24" s="2">
        <f>SummaryAll!$X$17</f>
        <v>118.254497</v>
      </c>
      <c r="Q24" s="2">
        <f>SummaryAll!$X$18</f>
        <v>105.40421599999999</v>
      </c>
      <c r="R24" s="2">
        <f>SummaryAll!$X$19</f>
        <v>64.513814999999994</v>
      </c>
      <c r="S24" s="2">
        <f>SummaryAll!$X$20</f>
        <v>22.85072722549252</v>
      </c>
      <c r="T24" s="2">
        <f>SummaryAll!$X$21</f>
        <v>19.062383999999998</v>
      </c>
      <c r="U24" s="2">
        <f>SummaryAll!$X$22</f>
        <v>32.233879000000002</v>
      </c>
      <c r="V24" s="2">
        <f>SummaryAll!$X$23</f>
        <v>19.567311</v>
      </c>
      <c r="W24" s="2">
        <f>SummaryAll!$X$24</f>
        <v>17.350795099842077</v>
      </c>
      <c r="X24" s="2">
        <f>SummaryAll!$X$25</f>
        <v>1.6590659999999999</v>
      </c>
      <c r="Y24" s="2">
        <f>SummaryAll!$X$26</f>
        <v>0.61912099999999992</v>
      </c>
      <c r="Z24" s="2">
        <f>SummaryAll!$X$27</f>
        <v>0</v>
      </c>
    </row>
    <row r="25" spans="1:26" x14ac:dyDescent="0.25">
      <c r="A25" t="str">
        <f>SummaryAll!$Y$2</f>
        <v>South Africa</v>
      </c>
      <c r="B25" s="2">
        <f>SummaryAll!$Y$3</f>
        <v>0</v>
      </c>
      <c r="C25" s="2">
        <f>SummaryAll!$Y$4</f>
        <v>0</v>
      </c>
      <c r="D25" s="2">
        <f>SummaryAll!$Y$5</f>
        <v>0</v>
      </c>
      <c r="E25" s="2">
        <f>SummaryAll!$Y$6</f>
        <v>0</v>
      </c>
      <c r="F25" s="2">
        <f>SummaryAll!$Y$7</f>
        <v>13.427318</v>
      </c>
      <c r="G25" s="2">
        <f>SummaryAll!$Y$8</f>
        <v>18.619412000000001</v>
      </c>
      <c r="H25" s="2">
        <f>SummaryAll!$Y$9</f>
        <v>20.247553999999997</v>
      </c>
      <c r="I25" s="2">
        <f>SummaryAll!$Y$10</f>
        <v>21.147266999999999</v>
      </c>
      <c r="J25" s="2">
        <f>SummaryAll!$Y$11</f>
        <v>27.906834</v>
      </c>
      <c r="K25" s="2">
        <f>SummaryAll!$Y$12</f>
        <v>30.812740999999999</v>
      </c>
      <c r="L25" s="2">
        <f>SummaryAll!$Y$13</f>
        <v>29.159032</v>
      </c>
      <c r="M25" s="2">
        <f>SummaryAll!$Y$14</f>
        <v>30.708449999999999</v>
      </c>
      <c r="N25" s="2">
        <f>SummaryAll!$Y$15</f>
        <v>27.723825999999999</v>
      </c>
      <c r="O25" s="2">
        <f>SummaryAll!$Y$16</f>
        <v>24.234959</v>
      </c>
      <c r="P25" s="2">
        <f>SummaryAll!$Y$17</f>
        <v>27.527994999999997</v>
      </c>
      <c r="Q25" s="2">
        <f>SummaryAll!$Y$18</f>
        <v>26.625615999999997</v>
      </c>
      <c r="R25" s="2">
        <f>SummaryAll!$Y$19</f>
        <v>27.53472</v>
      </c>
      <c r="S25" s="2">
        <f>SummaryAll!$Y$20</f>
        <v>29.412479999999999</v>
      </c>
      <c r="T25" s="2">
        <f>SummaryAll!$Y$21</f>
        <v>28.602492999999999</v>
      </c>
      <c r="U25" s="2">
        <f>SummaryAll!$Y$22</f>
        <v>24.075119999999998</v>
      </c>
      <c r="V25" s="2">
        <f>SummaryAll!$Y$23</f>
        <v>19.835459999999998</v>
      </c>
      <c r="W25" s="2">
        <f>SummaryAll!$Y$24</f>
        <v>21.147841</v>
      </c>
      <c r="X25" s="2">
        <f>SummaryAll!$Y$25</f>
        <v>24.2928</v>
      </c>
      <c r="Y25" s="2">
        <f>SummaryAll!$Y$26</f>
        <v>25.986239999999999</v>
      </c>
      <c r="Z25" s="2">
        <f>SummaryAll!$Y$27</f>
        <v>0</v>
      </c>
    </row>
    <row r="26" spans="1:26" x14ac:dyDescent="0.25">
      <c r="A26" t="str">
        <f>SummaryAll!$Z$2</f>
        <v>Southern African Customs Union</v>
      </c>
      <c r="B26" s="2">
        <f>SummaryAll!$Z$3</f>
        <v>10.680479999999999</v>
      </c>
      <c r="C26" s="2">
        <f>SummaryAll!$Z$4</f>
        <v>10.138541999999999</v>
      </c>
      <c r="D26" s="2">
        <f>SummaryAll!$Z$5</f>
        <v>12.523904999999999</v>
      </c>
      <c r="E26" s="2">
        <f>SummaryAll!$Z$6</f>
        <v>14.311202</v>
      </c>
      <c r="F26" s="2">
        <f>SummaryAll!$Z$7</f>
        <v>0</v>
      </c>
      <c r="G26" s="2">
        <f>SummaryAll!$Z$8</f>
        <v>0</v>
      </c>
      <c r="H26" s="2">
        <f>SummaryAll!$Z$9</f>
        <v>0</v>
      </c>
      <c r="I26" s="2">
        <f>SummaryAll!$Z$10</f>
        <v>0</v>
      </c>
      <c r="J26" s="2">
        <f>SummaryAll!$Z$11</f>
        <v>0</v>
      </c>
      <c r="K26" s="2">
        <f>SummaryAll!$Z$12</f>
        <v>0</v>
      </c>
      <c r="L26" s="2">
        <f>SummaryAll!$Z$13</f>
        <v>0</v>
      </c>
      <c r="M26" s="2">
        <f>SummaryAll!$Z$14</f>
        <v>0</v>
      </c>
      <c r="N26" s="2">
        <f>SummaryAll!$Z$15</f>
        <v>0</v>
      </c>
      <c r="O26" s="2">
        <f>SummaryAll!$Z$16</f>
        <v>0</v>
      </c>
      <c r="P26" s="2">
        <f>SummaryAll!$Z$17</f>
        <v>0</v>
      </c>
      <c r="Q26" s="2">
        <f>SummaryAll!$Z$18</f>
        <v>0</v>
      </c>
      <c r="R26" s="2">
        <f>SummaryAll!$Z$19</f>
        <v>0</v>
      </c>
      <c r="S26" s="2">
        <f>SummaryAll!$Z$20</f>
        <v>0</v>
      </c>
      <c r="T26" s="2">
        <f>SummaryAll!$Z$21</f>
        <v>0</v>
      </c>
      <c r="U26" s="2">
        <f>SummaryAll!$Z$22</f>
        <v>0</v>
      </c>
      <c r="V26" s="2">
        <f>SummaryAll!$Z$23</f>
        <v>0</v>
      </c>
      <c r="W26" s="2">
        <f>SummaryAll!$Z$24</f>
        <v>0</v>
      </c>
      <c r="X26" s="2">
        <f>SummaryAll!$Z$25</f>
        <v>0</v>
      </c>
      <c r="Y26" s="2">
        <f>SummaryAll!$Z$26</f>
        <v>0</v>
      </c>
      <c r="Z26" s="2">
        <f>SummaryAll!$Z$27</f>
        <v>0</v>
      </c>
    </row>
    <row r="27" spans="1:26" x14ac:dyDescent="0.25">
      <c r="A27" t="str">
        <f>SummaryAll!$AA$2</f>
        <v>Sri Lanka</v>
      </c>
      <c r="B27" s="2">
        <f>SummaryAll!$AA$3</f>
        <v>0.302375</v>
      </c>
      <c r="C27" s="2">
        <f>SummaryAll!$AA$4</f>
        <v>0.44033899999999998</v>
      </c>
      <c r="D27" s="2">
        <f>SummaryAll!$AA$5</f>
        <v>0.100898</v>
      </c>
      <c r="E27" s="2">
        <f>SummaryAll!$AA$6</f>
        <v>0.73</v>
      </c>
      <c r="F27" s="2">
        <f>SummaryAll!$AA$7</f>
        <v>0.4032</v>
      </c>
      <c r="G27" s="2">
        <f>SummaryAll!$AA$8</f>
        <v>0.34891899999999998</v>
      </c>
      <c r="H27" s="2">
        <f>SummaryAll!$AA$9</f>
        <v>0.36157</v>
      </c>
      <c r="I27" s="2">
        <f>SummaryAll!$AA$10</f>
        <v>0.25393795969714839</v>
      </c>
      <c r="J27" s="2">
        <f>SummaryAll!$AA$11</f>
        <v>1.417438</v>
      </c>
      <c r="K27" s="2">
        <f>SummaryAll!$AA$12</f>
        <v>2.8996029999999999</v>
      </c>
      <c r="L27" s="2">
        <f>SummaryAll!$AA$13</f>
        <v>0.44351999999999997</v>
      </c>
      <c r="M27" s="2">
        <f>SummaryAll!$AA$14</f>
        <v>0.42587999999999998</v>
      </c>
      <c r="N27" s="2">
        <f>SummaryAll!$AA$15</f>
        <v>0.90719899999999998</v>
      </c>
      <c r="O27" s="2">
        <f>SummaryAll!$AA$16</f>
        <v>1.9433819999999999</v>
      </c>
      <c r="P27" s="2">
        <f>SummaryAll!$AA$17</f>
        <v>0.82856999999999992</v>
      </c>
      <c r="Q27" s="2">
        <f>SummaryAll!$AA$18</f>
        <v>0.54432000000000003</v>
      </c>
      <c r="R27" s="2">
        <f>SummaryAll!$AA$19</f>
        <v>0.60192000000000001</v>
      </c>
      <c r="S27" s="2">
        <f>SummaryAll!$AA$20</f>
        <v>3.8543999999999996</v>
      </c>
      <c r="T27" s="2">
        <f>SummaryAll!$AA$21</f>
        <v>5.88096</v>
      </c>
      <c r="U27" s="2">
        <f>SummaryAll!$AA$22</f>
        <v>4.560346</v>
      </c>
      <c r="V27" s="2">
        <f>SummaryAll!$AA$23</f>
        <v>12.208319999999999</v>
      </c>
      <c r="W27" s="2">
        <f>SummaryAll!$AA$24</f>
        <v>13.84878</v>
      </c>
      <c r="X27" s="2">
        <f>SummaryAll!$AA$25</f>
        <v>18.810369999999999</v>
      </c>
      <c r="Y27" s="2">
        <f>SummaryAll!$AA$26</f>
        <v>16.372160000000001</v>
      </c>
      <c r="Z27" s="2">
        <f>SummaryAll!$AA$27</f>
        <v>0</v>
      </c>
    </row>
    <row r="28" spans="1:26" x14ac:dyDescent="0.25">
      <c r="A28" t="str">
        <f>SummaryAll!$AB$2</f>
        <v>Taiwan</v>
      </c>
      <c r="B28" s="2">
        <f>SummaryAll!$AB$3</f>
        <v>11.607282999999999</v>
      </c>
      <c r="C28" s="2">
        <f>SummaryAll!$AB$4</f>
        <v>15.258424999999999</v>
      </c>
      <c r="D28" s="2">
        <f>SummaryAll!$AB$5</f>
        <v>18.482240000000001</v>
      </c>
      <c r="E28" s="2">
        <f>SummaryAll!$AB$6</f>
        <v>15.015365999999998</v>
      </c>
      <c r="F28" s="2">
        <f>SummaryAll!$AB$7</f>
        <v>11.153644999999999</v>
      </c>
      <c r="G28" s="2">
        <f>SummaryAll!$AB$8</f>
        <v>18.19875</v>
      </c>
      <c r="H28" s="2">
        <f>SummaryAll!$AB$9</f>
        <v>15.855798999999999</v>
      </c>
      <c r="I28" s="2">
        <f>SummaryAll!$AB$10</f>
        <v>13.764629999999999</v>
      </c>
      <c r="J28" s="2">
        <f>SummaryAll!$AB$11</f>
        <v>15.502797999999999</v>
      </c>
      <c r="K28" s="2">
        <f>SummaryAll!$AB$12</f>
        <v>16.602008999999999</v>
      </c>
      <c r="L28" s="2">
        <f>SummaryAll!$AB$13</f>
        <v>20.859176999999999</v>
      </c>
      <c r="M28" s="2">
        <f>SummaryAll!$AB$14</f>
        <v>21.965948999999998</v>
      </c>
      <c r="N28" s="2">
        <f>SummaryAll!$AB$15</f>
        <v>18.837410999999999</v>
      </c>
      <c r="O28" s="2">
        <f>SummaryAll!$AB$16</f>
        <v>23.655552</v>
      </c>
      <c r="P28" s="2">
        <f>SummaryAll!$AB$17</f>
        <v>30.848008999999998</v>
      </c>
      <c r="Q28" s="2">
        <f>SummaryAll!$AB$18</f>
        <v>30.559752999999997</v>
      </c>
      <c r="R28" s="2">
        <f>SummaryAll!$AB$19</f>
        <v>27.415164999999998</v>
      </c>
      <c r="S28" s="2">
        <f>SummaryAll!$AB$20</f>
        <v>34.146374999999999</v>
      </c>
      <c r="T28" s="2">
        <f>SummaryAll!$AB$21</f>
        <v>33.669412999999999</v>
      </c>
      <c r="U28" s="2">
        <f>SummaryAll!$AB$22</f>
        <v>32.667643999999996</v>
      </c>
      <c r="V28" s="2">
        <f>SummaryAll!$AB$23</f>
        <v>34.255745999999995</v>
      </c>
      <c r="W28" s="2">
        <f>SummaryAll!$AB$24</f>
        <v>40.328212000000001</v>
      </c>
      <c r="X28" s="2">
        <f>SummaryAll!$AB$25</f>
        <v>38.278796</v>
      </c>
      <c r="Y28" s="2">
        <f>SummaryAll!$AB$26</f>
        <v>34.732970000000002</v>
      </c>
      <c r="Z28" s="2">
        <f>SummaryAll!$AB$27</f>
        <v>0</v>
      </c>
    </row>
    <row r="29" spans="1:26" x14ac:dyDescent="0.25">
      <c r="A29" t="str">
        <f>SummaryAll!$AC$2</f>
        <v>Turkey</v>
      </c>
      <c r="B29" s="2">
        <f>SummaryAll!$AC$3</f>
        <v>7.2879169999999993</v>
      </c>
      <c r="C29" s="2">
        <f>SummaryAll!$AC$4</f>
        <v>6.0405220000000002</v>
      </c>
      <c r="D29" s="2">
        <f>SummaryAll!$AC$5</f>
        <v>4.7635069999999997</v>
      </c>
      <c r="E29" s="2">
        <f>SummaryAll!$AC$6</f>
        <v>3.632625</v>
      </c>
      <c r="F29" s="2">
        <f>SummaryAll!$AC$7</f>
        <v>8.3977599999999999</v>
      </c>
      <c r="G29" s="2">
        <f>SummaryAll!$AC$8</f>
        <v>8.350263</v>
      </c>
      <c r="H29" s="2">
        <f>SummaryAll!$AC$9</f>
        <v>19.723351999999998</v>
      </c>
      <c r="I29" s="2">
        <f>SummaryAll!$AC$10</f>
        <v>22.584270999999998</v>
      </c>
      <c r="J29" s="2">
        <f>SummaryAll!$AC$11</f>
        <v>28.426462999999998</v>
      </c>
      <c r="K29" s="2">
        <f>SummaryAll!$AC$12</f>
        <v>27.257017999999999</v>
      </c>
      <c r="L29" s="2">
        <f>SummaryAll!$AC$13</f>
        <v>28.461758</v>
      </c>
      <c r="M29" s="2">
        <f>SummaryAll!$AC$14</f>
        <v>43.312467999999996</v>
      </c>
      <c r="N29" s="2">
        <f>SummaryAll!$AC$15</f>
        <v>39.952176999999999</v>
      </c>
      <c r="O29" s="2">
        <f>SummaryAll!$AC$16</f>
        <v>38.325949999999999</v>
      </c>
      <c r="P29" s="2">
        <f>SummaryAll!$AC$17</f>
        <v>55.693718999999994</v>
      </c>
      <c r="Q29" s="2">
        <f>SummaryAll!$AC$18</f>
        <v>71.554712999999992</v>
      </c>
      <c r="R29" s="2">
        <f>SummaryAll!$AC$19</f>
        <v>55.060499999999998</v>
      </c>
      <c r="S29" s="2">
        <f>SummaryAll!$AC$20</f>
        <v>71.64631</v>
      </c>
      <c r="T29" s="2">
        <f>SummaryAll!$AC$21</f>
        <v>75.800640000000001</v>
      </c>
      <c r="U29" s="2">
        <f>SummaryAll!$AC$22</f>
        <v>73.023820000000001</v>
      </c>
      <c r="V29" s="2">
        <f>SummaryAll!$AC$23</f>
        <v>70.757919999999999</v>
      </c>
      <c r="W29" s="2">
        <f>SummaryAll!$AC$24</f>
        <v>90.03848099999999</v>
      </c>
      <c r="X29" s="2">
        <f>SummaryAll!$AC$25</f>
        <v>94.930939999999993</v>
      </c>
      <c r="Y29" s="2">
        <f>SummaryAll!$AC$26</f>
        <v>78.198499999999996</v>
      </c>
      <c r="Z29" s="2">
        <f>SummaryAll!$AC$27</f>
        <v>0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0.12096</v>
      </c>
      <c r="E30" s="2">
        <f>SummaryAll!$AD$6</f>
        <v>0.1008</v>
      </c>
      <c r="F30" s="2">
        <f>SummaryAll!$AD$7</f>
        <v>0.41861499999999996</v>
      </c>
      <c r="G30" s="2">
        <f>SummaryAll!$AD$8</f>
        <v>1.3174919999999999</v>
      </c>
      <c r="H30" s="2">
        <f>SummaryAll!$AD$9</f>
        <v>0.342864</v>
      </c>
      <c r="I30" s="2">
        <f>SummaryAll!$AD$10</f>
        <v>5.4291669999999996</v>
      </c>
      <c r="J30" s="2">
        <f>SummaryAll!$AD$11</f>
        <v>7.1017829999999993</v>
      </c>
      <c r="K30" s="2">
        <f>SummaryAll!$AD$12</f>
        <v>3.4132789999999997</v>
      </c>
      <c r="L30" s="2">
        <f>SummaryAll!$AD$13</f>
        <v>2.614274</v>
      </c>
      <c r="M30" s="2">
        <f>SummaryAll!$AD$14</f>
        <v>2.8370109999999999</v>
      </c>
      <c r="N30" s="2">
        <f>SummaryAll!$AD$15</f>
        <v>4.0049479999999997</v>
      </c>
      <c r="O30" s="2">
        <f>SummaryAll!$AD$16</f>
        <v>6.0479999999999999E-2</v>
      </c>
      <c r="P30" s="2">
        <f>SummaryAll!$AD$17</f>
        <v>0.16007299999999999</v>
      </c>
      <c r="Q30" s="2">
        <f>SummaryAll!$AD$18</f>
        <v>0.54385099999999997</v>
      </c>
      <c r="R30" s="2">
        <f>SummaryAll!$AD$19</f>
        <v>5.4917999999999995E-2</v>
      </c>
      <c r="S30" s="2">
        <f>SummaryAll!$AD$20</f>
        <v>5.6705999999999999E-2</v>
      </c>
      <c r="T30" s="2">
        <f>SummaryAll!$AD$21</f>
        <v>1.9199999999999998E-2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2.0159999999999997E-2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628.19286899999997</v>
      </c>
      <c r="C31" s="2">
        <f>SummaryAll!$AE$4</f>
        <v>601.32944699999996</v>
      </c>
      <c r="D31" s="2">
        <f>SummaryAll!$AE$5</f>
        <v>726.81588099999999</v>
      </c>
      <c r="E31" s="2">
        <f>SummaryAll!$AE$6</f>
        <v>695.04594699999996</v>
      </c>
      <c r="F31" s="2">
        <f>SummaryAll!$AE$7</f>
        <v>562.50334899999996</v>
      </c>
      <c r="G31" s="2">
        <f>SummaryAll!$AE$8</f>
        <v>517.18741</v>
      </c>
      <c r="H31" s="2">
        <f>SummaryAll!$AE$9</f>
        <v>593.14330299999995</v>
      </c>
      <c r="I31" s="2">
        <f>SummaryAll!$AE$10</f>
        <v>598.31031199999995</v>
      </c>
      <c r="J31" s="2">
        <f>SummaryAll!$AE$11</f>
        <v>627.66668099999993</v>
      </c>
      <c r="K31" s="2">
        <f>SummaryAll!$AE$12</f>
        <v>669.11981200000002</v>
      </c>
      <c r="L31" s="2">
        <f>SummaryAll!$AE$13</f>
        <v>590.95169248702985</v>
      </c>
      <c r="M31" s="2">
        <f>SummaryAll!$AE$14</f>
        <v>644.26987699999995</v>
      </c>
      <c r="N31" s="2">
        <f>SummaryAll!$AE$15</f>
        <v>622.16711299999997</v>
      </c>
      <c r="O31" s="2">
        <f>SummaryAll!$AE$16</f>
        <v>394.30662000000001</v>
      </c>
      <c r="P31" s="2">
        <f>SummaryAll!$AE$17</f>
        <v>546.54811699999993</v>
      </c>
      <c r="Q31" s="2">
        <f>SummaryAll!$AE$18</f>
        <v>607.86979399999996</v>
      </c>
      <c r="R31" s="2">
        <f>SummaryAll!$AE$19</f>
        <v>572.278367</v>
      </c>
      <c r="S31" s="2">
        <f>SummaryAll!$AE$20</f>
        <v>609.77408500000001</v>
      </c>
      <c r="T31" s="2">
        <f>SummaryAll!$AE$21</f>
        <v>597.84788900000001</v>
      </c>
      <c r="U31" s="2">
        <f>SummaryAll!$AE$22</f>
        <v>624.73326099999997</v>
      </c>
      <c r="V31" s="2">
        <f>SummaryAll!$AE$23</f>
        <v>577.66907700000002</v>
      </c>
      <c r="W31" s="2">
        <f>SummaryAll!$AE$24</f>
        <v>589.37523199999998</v>
      </c>
      <c r="X31" s="2">
        <f>SummaryAll!$AE$25</f>
        <v>605.96083999999996</v>
      </c>
      <c r="Y31" s="2">
        <f>SummaryAll!$AE$26</f>
        <v>554.26266999999996</v>
      </c>
      <c r="Z31" s="2">
        <f>SummaryAll!$AE$27</f>
        <v>0</v>
      </c>
    </row>
    <row r="32" spans="1:26" x14ac:dyDescent="0.25">
      <c r="A32" t="str">
        <f>SummaryAll!$AF$2</f>
        <v>Venezuela</v>
      </c>
      <c r="B32" s="2">
        <f>SummaryAll!$AF$3</f>
        <v>6.8933979999999995</v>
      </c>
      <c r="C32" s="2">
        <f>SummaryAll!$AF$4</f>
        <v>14.973120999999999</v>
      </c>
      <c r="D32" s="2">
        <f>SummaryAll!$AF$5</f>
        <v>8.4452809999999996</v>
      </c>
      <c r="E32" s="2">
        <f>SummaryAll!$AF$6</f>
        <v>5.9875229999999995</v>
      </c>
      <c r="F32" s="2">
        <f>SummaryAll!$AF$7</f>
        <v>7.8244749999999996</v>
      </c>
      <c r="G32" s="2">
        <f>SummaryAll!$AF$8</f>
        <v>8.044884999999999</v>
      </c>
      <c r="H32" s="2">
        <f>SummaryAll!$AF$9</f>
        <v>6.2193629999999995</v>
      </c>
      <c r="I32" s="2">
        <f>SummaryAll!$AF$10</f>
        <v>7.6354299999999995</v>
      </c>
      <c r="J32" s="2">
        <f>SummaryAll!$AF$11</f>
        <v>13.933919999999999</v>
      </c>
      <c r="K32" s="2">
        <f>SummaryAll!$AF$12</f>
        <v>14.938058999999999</v>
      </c>
      <c r="L32" s="2">
        <f>SummaryAll!$AF$13</f>
        <v>14.062638999999999</v>
      </c>
      <c r="M32" s="2">
        <f>SummaryAll!$AF$14</f>
        <v>9.3945559999999997</v>
      </c>
      <c r="N32" s="2">
        <f>SummaryAll!$AF$15</f>
        <v>9.9279599999999988</v>
      </c>
      <c r="O32" s="2">
        <f>SummaryAll!$AF$16</f>
        <v>5.6678069999999998</v>
      </c>
      <c r="P32" s="2">
        <f>SummaryAll!$AF$17</f>
        <v>5.6145589999999999</v>
      </c>
      <c r="Q32" s="2">
        <f>SummaryAll!$AF$18</f>
        <v>8.5226379999999988</v>
      </c>
      <c r="R32" s="2">
        <f>SummaryAll!$AF$19</f>
        <v>5.7846599999999997</v>
      </c>
      <c r="S32" s="2">
        <f>SummaryAll!$AF$20</f>
        <v>5.7544199999999996</v>
      </c>
      <c r="T32" s="2">
        <f>SummaryAll!$AF$21</f>
        <v>1.9920599999999999</v>
      </c>
      <c r="U32" s="2">
        <f>SummaryAll!$AF$22</f>
        <v>0.74591999999999992</v>
      </c>
      <c r="V32" s="2">
        <f>SummaryAll!$AF$23</f>
        <v>2.016</v>
      </c>
      <c r="W32" s="2">
        <f>SummaryAll!$AF$24</f>
        <v>2.016</v>
      </c>
      <c r="X32" s="2">
        <f>SummaryAll!$AF$25</f>
        <v>0.76607999999999998</v>
      </c>
      <c r="Y32" s="2">
        <f>SummaryAll!$AF$26</f>
        <v>0.46367999999999998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0.1008</v>
      </c>
      <c r="D33" s="2">
        <f>SummaryAll!$AG$5</f>
        <v>1.4744390068956037</v>
      </c>
      <c r="E33" s="2">
        <f>SummaryAll!$AG$6</f>
        <v>0</v>
      </c>
      <c r="F33" s="2">
        <f>SummaryAll!$AG$7</f>
        <v>1.89E-2</v>
      </c>
      <c r="G33" s="2">
        <f>SummaryAll!$AG$8</f>
        <v>8.4099999999999994E-2</v>
      </c>
      <c r="H33" s="2">
        <f>SummaryAll!$AG$9</f>
        <v>0.19806399999999999</v>
      </c>
      <c r="I33" s="2">
        <f>SummaryAll!$AG$10</f>
        <v>0.32694200000000001</v>
      </c>
      <c r="J33" s="2">
        <f>SummaryAll!$AG$11</f>
        <v>2.4816569999999998</v>
      </c>
      <c r="K33" s="2">
        <f>SummaryAll!$AG$12</f>
        <v>6.5066239999999995</v>
      </c>
      <c r="L33" s="2">
        <f>SummaryAll!$AG$13</f>
        <v>28.304902999999999</v>
      </c>
      <c r="M33" s="2">
        <f>SummaryAll!$AG$14</f>
        <v>9.9369669999999992</v>
      </c>
      <c r="N33" s="2">
        <f>SummaryAll!$AG$15</f>
        <v>5.327388</v>
      </c>
      <c r="O33" s="2">
        <f>SummaryAll!$AG$16</f>
        <v>19.676233999999997</v>
      </c>
      <c r="P33" s="2">
        <f>SummaryAll!$AG$17</f>
        <v>4.4259579999999996</v>
      </c>
      <c r="Q33" s="2">
        <f>SummaryAll!$AG$18</f>
        <v>2.0667079999999998</v>
      </c>
      <c r="R33" s="2">
        <f>SummaryAll!$AG$19</f>
        <v>0.45955999999999997</v>
      </c>
      <c r="S33" s="2">
        <f>SummaryAll!$AG$20</f>
        <v>0.78939599999999999</v>
      </c>
      <c r="T33" s="2">
        <f>SummaryAll!$AG$21</f>
        <v>1.9074899999999999</v>
      </c>
      <c r="U33" s="2">
        <f>SummaryAll!$AG$22</f>
        <v>3.999784029954923</v>
      </c>
      <c r="V33" s="2">
        <f>SummaryAll!$AG$23</f>
        <v>5.4292799999999994</v>
      </c>
      <c r="W33" s="2">
        <f>SummaryAll!$AG$24</f>
        <v>19.288146999999999</v>
      </c>
      <c r="X33" s="2">
        <f>SummaryAll!$AG$25</f>
        <v>10.708421</v>
      </c>
      <c r="Y33" s="2">
        <f>SummaryAll!$AG$26</f>
        <v>6.1488259999999997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7.5432799999999993</v>
      </c>
      <c r="C34" s="2">
        <f>SummaryAll!$AH$4</f>
        <v>10.775074</v>
      </c>
      <c r="D34" s="2">
        <f>SummaryAll!$AH$5</f>
        <v>9.6841439999999999</v>
      </c>
      <c r="E34" s="2">
        <f>SummaryAll!$AH$6</f>
        <v>13.213533999999999</v>
      </c>
      <c r="F34" s="2">
        <f>SummaryAll!$AH$7</f>
        <v>14.810235686376588</v>
      </c>
      <c r="G34" s="2">
        <f>SummaryAll!$AH$8</f>
        <v>14.063007667443472</v>
      </c>
      <c r="H34" s="2">
        <f>SummaryAll!$AH$9</f>
        <v>17.013672496937037</v>
      </c>
      <c r="I34" s="2">
        <f>SummaryAll!$AH$10</f>
        <v>15.431600430929191</v>
      </c>
      <c r="J34" s="2">
        <f>SummaryAll!$AH$11</f>
        <v>21.222088091541998</v>
      </c>
      <c r="K34" s="2">
        <f>SummaryAll!$AH$12</f>
        <v>17.375021</v>
      </c>
      <c r="L34" s="2">
        <f>SummaryAll!$AH$13</f>
        <v>17.500350999999998</v>
      </c>
      <c r="M34" s="2">
        <f>SummaryAll!$AH$14</f>
        <v>15.495139</v>
      </c>
      <c r="N34" s="2">
        <f>SummaryAll!$AH$15</f>
        <v>14.019888</v>
      </c>
      <c r="O34" s="2">
        <f>SummaryAll!$AH$16</f>
        <v>10.362019</v>
      </c>
      <c r="P34" s="2">
        <f>SummaryAll!$AH$17</f>
        <v>8.7784839999999988</v>
      </c>
      <c r="Q34" s="2">
        <f>SummaryAll!$AH$18</f>
        <v>10.159547</v>
      </c>
      <c r="R34" s="2">
        <f>SummaryAll!$AH$19</f>
        <v>4.3814510000000002</v>
      </c>
      <c r="S34" s="2">
        <f>SummaryAll!$AH$20</f>
        <v>6.1678839999999999</v>
      </c>
      <c r="T34" s="2">
        <f>SummaryAll!$AH$21</f>
        <v>4.4370329999999996</v>
      </c>
      <c r="U34" s="2">
        <f>SummaryAll!$AH$22</f>
        <v>5.9714508858991788</v>
      </c>
      <c r="V34" s="2">
        <f>SummaryAll!$AH$23</f>
        <v>4.7284869999999994</v>
      </c>
      <c r="W34" s="2">
        <f>SummaryAll!$AH$24</f>
        <v>5.8956909999999993</v>
      </c>
      <c r="X34" s="2">
        <f>SummaryAll!$AH$25</f>
        <v>6.8892039999999994</v>
      </c>
      <c r="Y34" s="2">
        <f>SummaryAll!$AH$26</f>
        <v>8.1109779999999994</v>
      </c>
      <c r="Z34" s="2">
        <f>SummaryAll!$AH$27</f>
        <v>0</v>
      </c>
    </row>
    <row r="36" spans="1:26" x14ac:dyDescent="0.25">
      <c r="B36" s="7">
        <f>SummaryAll!$B$3</f>
        <v>1435.3645429999999</v>
      </c>
      <c r="C36" s="7">
        <f>SummaryAll!$B$4</f>
        <v>1422.1959452271685</v>
      </c>
      <c r="D36" s="7">
        <f>SummaryAll!$B$5</f>
        <v>1637.8385133319996</v>
      </c>
      <c r="E36" s="7">
        <f>SummaryAll!$B$6</f>
        <v>1500.5674669718489</v>
      </c>
      <c r="F36" s="7">
        <f>SummaryAll!$B$7</f>
        <v>1385.6661396035699</v>
      </c>
      <c r="G36" s="7">
        <f>SummaryAll!$B$8</f>
        <v>1469.9027649833347</v>
      </c>
      <c r="H36" s="7">
        <f>SummaryAll!$B$9</f>
        <v>1526.9392086424059</v>
      </c>
      <c r="I36" s="7">
        <f>SummaryAll!$B$10</f>
        <v>1663.235907646183</v>
      </c>
      <c r="J36" s="7">
        <f>0+(SummaryAll!$B$11)</f>
        <v>1876.14794636023</v>
      </c>
      <c r="K36" s="7">
        <f>0+(SummaryAll!$B$12)</f>
        <v>2024.6084549999998</v>
      </c>
      <c r="L36" s="7">
        <f>SummaryAll!$B$13</f>
        <v>2287.0802185171174</v>
      </c>
      <c r="M36" s="7">
        <f>SummaryAll!$B$14</f>
        <v>2407.8484559999997</v>
      </c>
      <c r="N36" s="7">
        <f>SummaryAll!$B$15</f>
        <v>2296.475567</v>
      </c>
      <c r="O36" s="7">
        <f>SummaryAll!$B$16</f>
        <v>1992.0577686523825</v>
      </c>
      <c r="P36" s="7">
        <f>SummaryAll!$B$17</f>
        <v>2352.7755816061635</v>
      </c>
      <c r="Q36" s="7">
        <f>SummaryAll!$B$18</f>
        <v>2557.1158748377916</v>
      </c>
      <c r="R36" s="7">
        <f>SummaryAll!$B$19</f>
        <v>2445.6764703319645</v>
      </c>
      <c r="S36" s="7">
        <f>SummaryAll!$B$20</f>
        <v>2703.2865732462642</v>
      </c>
      <c r="T36" s="7">
        <f>SummaryAll!$B$21</f>
        <v>2624.4235014883434</v>
      </c>
      <c r="U36" s="7">
        <f>SummaryAll!$B$22</f>
        <v>2632.7318522302248</v>
      </c>
      <c r="V36" s="7">
        <f>SummaryAll!$B$23</f>
        <v>2579.1464806290792</v>
      </c>
      <c r="W36" s="7">
        <f>SummaryAll!$B$24</f>
        <v>2995.0495651720425</v>
      </c>
      <c r="X36" s="7">
        <f>SummaryAll!$B$25</f>
        <v>2812.6921023999371</v>
      </c>
      <c r="Y36" s="7">
        <f>SummaryAll!$B$26</f>
        <v>2504.2653512391762</v>
      </c>
      <c r="Z36" s="7">
        <f>SummaryAll!$B$27</f>
        <v>0</v>
      </c>
    </row>
    <row r="38" spans="1:26" ht="13" x14ac:dyDescent="0.3">
      <c r="A38" s="55" t="s">
        <v>30</v>
      </c>
      <c r="B38" s="54">
        <f>SUM(B4:B5)</f>
        <v>64.875526999999991</v>
      </c>
      <c r="C38" s="54">
        <f t="shared" ref="C38:Z38" si="1">SUM(C4:C5)</f>
        <v>30.672324</v>
      </c>
      <c r="D38" s="54">
        <f t="shared" si="1"/>
        <v>41.176288999999997</v>
      </c>
      <c r="E38" s="54">
        <f t="shared" si="1"/>
        <v>29.864059999999998</v>
      </c>
      <c r="F38" s="54">
        <f t="shared" si="1"/>
        <v>36.751649</v>
      </c>
      <c r="G38" s="54">
        <f t="shared" si="1"/>
        <v>137.61223945034894</v>
      </c>
      <c r="H38" s="54">
        <f t="shared" si="1"/>
        <v>46.31035</v>
      </c>
      <c r="I38" s="54">
        <f t="shared" si="1"/>
        <v>109.0114525800637</v>
      </c>
      <c r="J38" s="54">
        <f t="shared" si="1"/>
        <v>198.57029531706667</v>
      </c>
      <c r="K38" s="54">
        <f t="shared" si="1"/>
        <v>250.93417999999997</v>
      </c>
      <c r="L38" s="54">
        <f t="shared" si="1"/>
        <v>339.33964499999996</v>
      </c>
      <c r="M38" s="54">
        <f t="shared" si="1"/>
        <v>342.82383499999997</v>
      </c>
      <c r="N38" s="54">
        <f t="shared" si="1"/>
        <v>320.20703299999997</v>
      </c>
      <c r="O38" s="54">
        <f t="shared" si="1"/>
        <v>458.18462399999999</v>
      </c>
      <c r="P38" s="54">
        <f t="shared" si="1"/>
        <v>418.13436399999995</v>
      </c>
      <c r="Q38" s="54">
        <f t="shared" si="1"/>
        <v>409.42787399999997</v>
      </c>
      <c r="R38" s="54">
        <f t="shared" si="1"/>
        <v>438.08508699999999</v>
      </c>
      <c r="S38" s="54">
        <f t="shared" si="1"/>
        <v>511.701888</v>
      </c>
      <c r="T38" s="54">
        <f t="shared" si="1"/>
        <v>367.40464085063337</v>
      </c>
      <c r="U38" s="54">
        <f t="shared" si="1"/>
        <v>289.58265799999998</v>
      </c>
      <c r="V38" s="54">
        <f t="shared" si="1"/>
        <v>302.91818999999998</v>
      </c>
      <c r="W38" s="54">
        <f t="shared" si="1"/>
        <v>445.58071899999999</v>
      </c>
      <c r="X38" s="54">
        <f t="shared" si="1"/>
        <v>252.13805099999999</v>
      </c>
      <c r="Y38" s="54">
        <f t="shared" si="1"/>
        <v>220.36135699999997</v>
      </c>
      <c r="Z38" s="54">
        <f t="shared" si="1"/>
        <v>0</v>
      </c>
    </row>
    <row r="39" spans="1:26" ht="13" x14ac:dyDescent="0.3">
      <c r="A39" s="55" t="s">
        <v>46</v>
      </c>
      <c r="B39" s="54">
        <f t="shared" ref="B39:Z39" si="2">SUM(B25:B26)</f>
        <v>10.680479999999999</v>
      </c>
      <c r="C39" s="54">
        <f t="shared" si="2"/>
        <v>10.138541999999999</v>
      </c>
      <c r="D39" s="54">
        <f t="shared" si="2"/>
        <v>12.523904999999999</v>
      </c>
      <c r="E39" s="54">
        <f t="shared" si="2"/>
        <v>14.311202</v>
      </c>
      <c r="F39" s="54">
        <f t="shared" si="2"/>
        <v>13.427318</v>
      </c>
      <c r="G39" s="54">
        <f t="shared" si="2"/>
        <v>18.619412000000001</v>
      </c>
      <c r="H39" s="54">
        <f t="shared" si="2"/>
        <v>20.247553999999997</v>
      </c>
      <c r="I39" s="54">
        <f t="shared" si="2"/>
        <v>21.147266999999999</v>
      </c>
      <c r="J39" s="54">
        <f t="shared" si="2"/>
        <v>27.906834</v>
      </c>
      <c r="K39" s="54">
        <f t="shared" si="2"/>
        <v>30.812740999999999</v>
      </c>
      <c r="L39" s="54">
        <f t="shared" si="2"/>
        <v>29.159032</v>
      </c>
      <c r="M39" s="54">
        <f t="shared" si="2"/>
        <v>30.708449999999999</v>
      </c>
      <c r="N39" s="54">
        <f t="shared" si="2"/>
        <v>27.723825999999999</v>
      </c>
      <c r="O39" s="54">
        <f t="shared" si="2"/>
        <v>24.234959</v>
      </c>
      <c r="P39" s="54">
        <f t="shared" si="2"/>
        <v>27.527994999999997</v>
      </c>
      <c r="Q39" s="54">
        <f t="shared" si="2"/>
        <v>26.625615999999997</v>
      </c>
      <c r="R39" s="54">
        <f t="shared" si="2"/>
        <v>27.53472</v>
      </c>
      <c r="S39" s="54">
        <f t="shared" si="2"/>
        <v>29.412479999999999</v>
      </c>
      <c r="T39" s="54">
        <f t="shared" si="2"/>
        <v>28.602492999999999</v>
      </c>
      <c r="U39" s="54">
        <f t="shared" si="2"/>
        <v>24.075119999999998</v>
      </c>
      <c r="V39" s="54">
        <f t="shared" si="2"/>
        <v>19.835459999999998</v>
      </c>
      <c r="W39" s="54">
        <f t="shared" si="2"/>
        <v>21.147841</v>
      </c>
      <c r="X39" s="54">
        <f t="shared" si="2"/>
        <v>24.2928</v>
      </c>
      <c r="Y39" s="54">
        <f t="shared" si="2"/>
        <v>25.986239999999999</v>
      </c>
      <c r="Z39" s="54">
        <f t="shared" si="2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activeCell="D3" sqref="D3"/>
      <selection pane="topRight" activeCell="D3" sqref="D3"/>
      <selection pane="bottomLeft" activeCell="D3" sqref="D3"/>
      <selection pane="bottomRight" activeCell="A3" sqref="A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Argentina</v>
      </c>
      <c r="G2" t="str">
        <f>Master!BU4</f>
        <v>Australia</v>
      </c>
      <c r="H2" t="str">
        <f>Master!BV4</f>
        <v>Brazil</v>
      </c>
      <c r="I2" t="str">
        <f>Master!BW4</f>
        <v>Canada</v>
      </c>
      <c r="J2" t="str">
        <f>Master!BX4</f>
        <v>Chile</v>
      </c>
      <c r="K2" t="str">
        <f>Master!BY4</f>
        <v>Colombia</v>
      </c>
      <c r="L2" t="str">
        <f>Master!BZ4</f>
        <v>Egypt</v>
      </c>
      <c r="M2" t="str">
        <f>Master!CA4</f>
        <v>India</v>
      </c>
      <c r="N2" t="str">
        <f>Master!CB4</f>
        <v>Iran</v>
      </c>
      <c r="O2" t="str">
        <f>Master!CC4</f>
        <v>Israel</v>
      </c>
      <c r="P2" t="str">
        <f>Master!CD4</f>
        <v>Japan</v>
      </c>
      <c r="Q2" t="str">
        <f>Master!CE4</f>
        <v>Korea, South</v>
      </c>
      <c r="R2" t="str">
        <f>Master!CF4</f>
        <v>Malaysia</v>
      </c>
      <c r="S2" t="str">
        <f>Master!CG4</f>
        <v>Mexico</v>
      </c>
      <c r="T2" t="str">
        <f>Master!CH4</f>
        <v>Pakistan</v>
      </c>
      <c r="U2" t="str">
        <f>Master!CI4</f>
        <v>Peru</v>
      </c>
      <c r="V2" t="str">
        <f>Master!CJ4</f>
        <v>Philippines</v>
      </c>
      <c r="W2" t="str">
        <f>Master!CK4</f>
        <v>Russian Federation</v>
      </c>
      <c r="X2" t="str">
        <f>Master!CL4</f>
        <v>Singapore</v>
      </c>
      <c r="Y2" t="str">
        <f>Master!CM4</f>
        <v>South Africa</v>
      </c>
      <c r="Z2" t="str">
        <f>Master!CN4</f>
        <v>Southern African Customs Union</v>
      </c>
      <c r="AA2" t="str">
        <f>Master!CO4</f>
        <v>Sri Lanka</v>
      </c>
      <c r="AB2" t="str">
        <f>Master!CP4</f>
        <v>Taiwan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25.321272999999998</v>
      </c>
      <c r="C3" s="6">
        <f>'[1]1996'!BQ$3</f>
        <v>4.4015649999999997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1.4374999999999999E-2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0</v>
      </c>
      <c r="P3" s="2">
        <f>'[1]1996'!CD$3</f>
        <v>0.14471799999999999</v>
      </c>
      <c r="Q3" s="4">
        <f>'[1]1996'!CE$3</f>
        <v>0</v>
      </c>
      <c r="R3" s="5">
        <f>'[1]1996'!CF$3</f>
        <v>0.16405</v>
      </c>
      <c r="S3" s="5">
        <f>'[1]1996'!CG$3</f>
        <v>0</v>
      </c>
      <c r="T3" s="4">
        <f>'[1]1996'!CH$3</f>
        <v>0</v>
      </c>
      <c r="U3" s="5">
        <f>'[1]1996'!CI$3</f>
        <v>0</v>
      </c>
      <c r="V3" s="2">
        <f>'[1]1996'!CJ$3</f>
        <v>1.3375E-2</v>
      </c>
      <c r="W3" s="2">
        <f>'[1]1996'!CK$3</f>
        <v>0</v>
      </c>
      <c r="X3" s="2">
        <f>'[1]1996'!CL$3</f>
        <v>3.4944999999999997E-2</v>
      </c>
      <c r="Y3" s="2">
        <f>'[1]1996'!CM$3</f>
        <v>0</v>
      </c>
      <c r="Z3" s="2">
        <f>'[1]1996'!CN$3</f>
        <v>0</v>
      </c>
      <c r="AA3" s="2">
        <f>'[1]1996'!CO$3</f>
        <v>0</v>
      </c>
      <c r="AB3" s="2">
        <f>'[1]1996'!CP$3</f>
        <v>9.6869999999999994E-3</v>
      </c>
      <c r="AC3" s="2">
        <f>'[1]1996'!CQ$3</f>
        <v>0</v>
      </c>
      <c r="AD3" s="4">
        <f>'[1]1996'!CR$3</f>
        <v>0</v>
      </c>
      <c r="AE3" s="5">
        <f>'[1]1996'!CS$3</f>
        <v>20.528307999999999</v>
      </c>
      <c r="AF3" s="2">
        <f>'[1]1996'!CT$3</f>
        <v>0</v>
      </c>
      <c r="AG3" s="2">
        <f>'[1]1996'!CU$3</f>
        <v>0</v>
      </c>
      <c r="AH3" s="2">
        <f>'[1]1996'!CV$3</f>
        <v>1.0249999999999999E-2</v>
      </c>
    </row>
    <row r="4" spans="1:34" x14ac:dyDescent="0.3">
      <c r="A4">
        <f t="shared" ref="A4:A27" si="0">1+A3</f>
        <v>1997</v>
      </c>
      <c r="B4" s="2">
        <f>'[1]1997'!CW$3</f>
        <v>21.375503173860888</v>
      </c>
      <c r="C4" s="6">
        <f>'[1]1997'!BQ$3</f>
        <v>2.410749</v>
      </c>
      <c r="D4" s="2">
        <f>'[1]1997'!BR$3</f>
        <v>0.433062</v>
      </c>
      <c r="E4" s="2">
        <f>'[1]1997'!BS$3</f>
        <v>0</v>
      </c>
      <c r="F4" s="2">
        <f>'[1]1997'!BT$3</f>
        <v>0</v>
      </c>
      <c r="G4" s="2">
        <f>'[1]1997'!BU$3</f>
        <v>1.6397999999999999E-2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</v>
      </c>
      <c r="P4" s="2">
        <f>'[1]1997'!CD$3</f>
        <v>0.43212499999999998</v>
      </c>
      <c r="Q4" s="4">
        <f>'[1]1997'!CE$3</f>
        <v>0</v>
      </c>
      <c r="R4" s="5">
        <f>'[1]1997'!CF$3</f>
        <v>0.41</v>
      </c>
      <c r="S4" s="5">
        <f>'[1]1997'!CG$3</f>
        <v>0</v>
      </c>
      <c r="T4" s="4">
        <f>'[1]1997'!CH$3</f>
        <v>0</v>
      </c>
      <c r="U4" s="5">
        <f>'[1]1997'!CI$3</f>
        <v>0</v>
      </c>
      <c r="V4" s="2">
        <f>'[1]1997'!CJ$3</f>
        <v>0.21260899999999999</v>
      </c>
      <c r="W4" s="2">
        <f>'[1]1997'!CK$3</f>
        <v>0</v>
      </c>
      <c r="X4" s="2">
        <f>'[1]1997'!CL$3</f>
        <v>2.6115173860890295E-2</v>
      </c>
      <c r="Y4" s="2">
        <f>'[1]1997'!CM$3</f>
        <v>0</v>
      </c>
      <c r="Z4" s="2">
        <f>'[1]1997'!CN$3</f>
        <v>0</v>
      </c>
      <c r="AA4" s="2">
        <f>'[1]1997'!CO$3</f>
        <v>3.6151999999999997E-2</v>
      </c>
      <c r="AB4" s="2">
        <f>'[1]1997'!CP$3</f>
        <v>7.1999999999999995E-2</v>
      </c>
      <c r="AC4" s="2">
        <f>'[1]1997'!CQ$3</f>
        <v>0</v>
      </c>
      <c r="AD4" s="4">
        <f>'[1]1997'!CR$3</f>
        <v>0</v>
      </c>
      <c r="AE4" s="5">
        <f>'[1]1997'!CS$3</f>
        <v>17.218871999999998</v>
      </c>
      <c r="AF4" s="2">
        <f>'[1]1997'!CT$3</f>
        <v>0</v>
      </c>
      <c r="AG4" s="2">
        <f>'[1]1997'!CU$3</f>
        <v>0</v>
      </c>
      <c r="AH4" s="2">
        <f>'[1]1997'!CV$3</f>
        <v>0.10742099999999999</v>
      </c>
    </row>
    <row r="5" spans="1:34" x14ac:dyDescent="0.3">
      <c r="A5">
        <f t="shared" si="0"/>
        <v>1998</v>
      </c>
      <c r="B5" s="2">
        <f>'[1]1998'!CW$3</f>
        <v>18.210899999999999</v>
      </c>
      <c r="C5" s="6">
        <f>'[1]1998'!BQ$3</f>
        <v>0.21220499999999998</v>
      </c>
      <c r="D5" s="2">
        <f>'[1]1998'!BR$3</f>
        <v>1.1629369999999999</v>
      </c>
      <c r="E5" s="2">
        <f>'[1]1998'!BS$3</f>
        <v>0.292875</v>
      </c>
      <c r="F5" s="2">
        <f>'[1]1998'!BT$3</f>
        <v>0</v>
      </c>
      <c r="G5" s="2">
        <f>'[1]1998'!BU$3</f>
        <v>2.062E-3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0.18960099999999999</v>
      </c>
      <c r="M5" s="2">
        <f>'[1]1998'!CA$3</f>
        <v>0.155339</v>
      </c>
      <c r="N5" s="5">
        <f>'[1]1998'!CB$3</f>
        <v>0</v>
      </c>
      <c r="O5" s="2">
        <f>'[1]1998'!CC$3</f>
        <v>0</v>
      </c>
      <c r="P5" s="2">
        <f>'[1]1998'!CD$3</f>
        <v>0.22865199999999999</v>
      </c>
      <c r="Q5" s="4">
        <f>'[1]1998'!CE$3</f>
        <v>0</v>
      </c>
      <c r="R5" s="5">
        <f>'[1]1998'!CF$3</f>
        <v>0.11199999999999999</v>
      </c>
      <c r="S5" s="5">
        <f>'[1]1998'!CG$3</f>
        <v>0</v>
      </c>
      <c r="T5" s="4">
        <f>'[1]1998'!CH$3</f>
        <v>0</v>
      </c>
      <c r="U5" s="5">
        <f>'[1]1998'!CI$3</f>
        <v>0</v>
      </c>
      <c r="V5" s="2">
        <f>'[1]1998'!CJ$3</f>
        <v>2.6249999999999997E-3</v>
      </c>
      <c r="W5" s="2">
        <f>'[1]1998'!CK$3</f>
        <v>0.1008</v>
      </c>
      <c r="X5" s="2">
        <f>'[1]1998'!CL$3</f>
        <v>1.39225</v>
      </c>
      <c r="Y5" s="2">
        <f>'[1]1998'!CM$3</f>
        <v>0</v>
      </c>
      <c r="Z5" s="2">
        <f>'[1]1998'!CN$3</f>
        <v>0</v>
      </c>
      <c r="AA5" s="2">
        <f>'[1]1998'!CO$3</f>
        <v>0</v>
      </c>
      <c r="AB5" s="2">
        <f>'[1]1998'!CP$3</f>
        <v>0</v>
      </c>
      <c r="AC5" s="2">
        <f>'[1]1998'!CQ$3</f>
        <v>0</v>
      </c>
      <c r="AD5" s="4">
        <f>'[1]1998'!CR$3</f>
        <v>0</v>
      </c>
      <c r="AE5" s="5">
        <f>'[1]1998'!CS$3</f>
        <v>14.338113</v>
      </c>
      <c r="AF5" s="2">
        <f>'[1]1998'!CT$3</f>
        <v>0</v>
      </c>
      <c r="AG5" s="2">
        <f>'[1]1998'!CU$3</f>
        <v>0</v>
      </c>
      <c r="AH5" s="2">
        <f>'[1]1998'!CV$3</f>
        <v>2.1440999999999998E-2</v>
      </c>
    </row>
    <row r="6" spans="1:34" x14ac:dyDescent="0.3">
      <c r="A6">
        <f t="shared" si="0"/>
        <v>1999</v>
      </c>
      <c r="B6" s="2">
        <f>'[1]1999'!CW$3</f>
        <v>12.72722528851409</v>
      </c>
      <c r="C6" s="6">
        <f>'[1]1999'!BQ$3</f>
        <v>0.86195528851409087</v>
      </c>
      <c r="D6" s="2">
        <f>'[1]1999'!BR$3</f>
        <v>1.1829369999999999</v>
      </c>
      <c r="E6" s="2">
        <f>'[1]1999'!BS$3</f>
        <v>1.2437E-2</v>
      </c>
      <c r="F6" s="2">
        <f>'[1]1999'!BT$3</f>
        <v>0</v>
      </c>
      <c r="G6" s="2">
        <f>'[1]1999'!BU$3</f>
        <v>9.186999999999999E-3</v>
      </c>
      <c r="H6" s="2">
        <f>'[1]1999'!BV$3</f>
        <v>0.1008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2.2792E-2</v>
      </c>
      <c r="N6" s="5">
        <f>'[1]1999'!CB$3</f>
        <v>0</v>
      </c>
      <c r="O6" s="2">
        <f>'[1]1999'!CC$3</f>
        <v>0</v>
      </c>
      <c r="P6" s="2">
        <f>'[1]1999'!CD$3</f>
        <v>0.240171</v>
      </c>
      <c r="Q6" s="4">
        <f>'[1]1999'!CE$3</f>
        <v>0.29256199999999999</v>
      </c>
      <c r="R6" s="5">
        <f>'[1]1999'!CF$3</f>
        <v>4.6995999999999996E-2</v>
      </c>
      <c r="S6" s="5">
        <f>'[1]1999'!CG$3</f>
        <v>0</v>
      </c>
      <c r="T6" s="4">
        <f>'[1]1999'!CH$3</f>
        <v>3.8850999999999997E-2</v>
      </c>
      <c r="U6" s="5">
        <f>'[1]1999'!CI$3</f>
        <v>0</v>
      </c>
      <c r="V6" s="2">
        <f>'[1]1999'!CJ$3</f>
        <v>7.8143999999999991E-2</v>
      </c>
      <c r="W6" s="2">
        <f>'[1]1999'!CK$3</f>
        <v>0</v>
      </c>
      <c r="X6" s="2">
        <f>'[1]1999'!CL$3</f>
        <v>5.8471999999999996E-2</v>
      </c>
      <c r="Y6" s="2">
        <f>'[1]1999'!CM$3</f>
        <v>0</v>
      </c>
      <c r="Z6" s="2">
        <f>'[1]1999'!CN$3</f>
        <v>0</v>
      </c>
      <c r="AA6" s="2">
        <f>'[1]1999'!CO$3</f>
        <v>0</v>
      </c>
      <c r="AB6" s="2">
        <f>'[1]1999'!CP$3</f>
        <v>5.4303999999999998E-2</v>
      </c>
      <c r="AC6" s="2">
        <f>'[1]1999'!CQ$3</f>
        <v>0</v>
      </c>
      <c r="AD6" s="4">
        <f>'[1]1999'!CR$3</f>
        <v>0</v>
      </c>
      <c r="AE6" s="5">
        <f>'[1]1999'!CS$3</f>
        <v>9.6774529999999999</v>
      </c>
      <c r="AF6" s="2">
        <f>'[1]1999'!CT$3</f>
        <v>0</v>
      </c>
      <c r="AG6" s="2">
        <f>'[1]1999'!CU$3</f>
        <v>0</v>
      </c>
      <c r="AH6" s="2">
        <f>'[1]1999'!CV$3</f>
        <v>5.0164E-2</v>
      </c>
    </row>
    <row r="7" spans="1:34" x14ac:dyDescent="0.3">
      <c r="A7">
        <f t="shared" si="0"/>
        <v>2000</v>
      </c>
      <c r="B7" s="2">
        <f>'[2]2000'!CW$3</f>
        <v>9.458390888210932</v>
      </c>
      <c r="C7" s="6">
        <f>'[2]2000'!BQ$3</f>
        <v>2.4174308882109319</v>
      </c>
      <c r="D7" s="2">
        <f>'[2]2000'!BR$3</f>
        <v>0.61180099999999993</v>
      </c>
      <c r="E7" s="2">
        <f>'[2]2000'!BS$3</f>
        <v>9.9039999999999989E-2</v>
      </c>
      <c r="F7" s="2">
        <f>'[2]2000'!BT$3</f>
        <v>0</v>
      </c>
      <c r="G7" s="2">
        <f>'[2]2000'!BU$3</f>
        <v>6.4826999999999996E-2</v>
      </c>
      <c r="H7" s="2">
        <f>'[2]2000'!BV$3</f>
        <v>0.37533899999999998</v>
      </c>
      <c r="I7" s="4">
        <f>'[2]2000'!BW$3</f>
        <v>0</v>
      </c>
      <c r="J7" s="5">
        <f>'[2]2000'!BX$3</f>
        <v>1.107E-2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0</v>
      </c>
      <c r="O7" s="2">
        <f>'[2]2000'!CC$3</f>
        <v>0</v>
      </c>
      <c r="P7" s="2">
        <f>'[2]2000'!CD$3</f>
        <v>0.114327</v>
      </c>
      <c r="Q7" s="4">
        <f>'[2]2000'!CE$3</f>
        <v>0.56775699999999996</v>
      </c>
      <c r="R7" s="5">
        <f>'[2]2000'!CF$3</f>
        <v>0.71895999999999993</v>
      </c>
      <c r="S7" s="5">
        <f>'[2]2000'!CG$3</f>
        <v>0</v>
      </c>
      <c r="T7" s="4">
        <f>'[2]2000'!CH$3</f>
        <v>1.6399999999999998E-2</v>
      </c>
      <c r="U7" s="5">
        <f>'[2]2000'!CI$3</f>
        <v>0</v>
      </c>
      <c r="V7" s="2">
        <f>'[2]2000'!CJ$3</f>
        <v>0</v>
      </c>
      <c r="W7" s="2">
        <f>'[2]2000'!CK$3</f>
        <v>0.1968</v>
      </c>
      <c r="X7" s="2">
        <f>'[2]2000'!CL$3</f>
        <v>0.12585399999999999</v>
      </c>
      <c r="Y7" s="2">
        <f>'[2]2000'!CM$3</f>
        <v>0</v>
      </c>
      <c r="Z7" s="2">
        <f>'[2]2000'!CN$3</f>
        <v>0</v>
      </c>
      <c r="AA7" s="2">
        <f>'[2]2000'!CO$3</f>
        <v>0</v>
      </c>
      <c r="AB7" s="2">
        <f>'[2]2000'!CP$3</f>
        <v>3.0317999999999998E-2</v>
      </c>
      <c r="AC7" s="2">
        <f>'[2]2000'!CQ$3</f>
        <v>0.32799999999999996</v>
      </c>
      <c r="AD7" s="4">
        <f>'[2]2000'!CR$3</f>
        <v>0</v>
      </c>
      <c r="AE7" s="5">
        <f>'[2]2000'!CS$3</f>
        <v>3.6551359999999997</v>
      </c>
      <c r="AF7" s="2">
        <f>'[2]2000'!CT$3</f>
        <v>0</v>
      </c>
      <c r="AG7" s="2">
        <f>'[2]2000'!CU$3</f>
        <v>0</v>
      </c>
      <c r="AH7" s="2">
        <f>'[2]2000'!CV$3</f>
        <v>0.125331</v>
      </c>
    </row>
    <row r="8" spans="1:34" x14ac:dyDescent="0.3">
      <c r="A8">
        <f t="shared" si="0"/>
        <v>2001</v>
      </c>
      <c r="B8" s="2">
        <f>'[2]2001'!CW$3</f>
        <v>10.380242977843684</v>
      </c>
      <c r="C8" s="6">
        <f>'[2]2001'!BQ$3</f>
        <v>1.7444949999999999</v>
      </c>
      <c r="D8" s="2">
        <f>'[2]2001'!BR$3</f>
        <v>0.29565199999999997</v>
      </c>
      <c r="E8" s="2">
        <f>'[2]2001'!BS$3</f>
        <v>4.0794999999999998E-2</v>
      </c>
      <c r="F8" s="2">
        <f>'[2]2001'!BT$3</f>
        <v>0.25431500000000001</v>
      </c>
      <c r="G8" s="2">
        <f>'[2]2001'!BU$3</f>
        <v>4.0999999999999995E-3</v>
      </c>
      <c r="H8" s="2">
        <f>'[2]2001'!BV$3</f>
        <v>0</v>
      </c>
      <c r="I8" s="4">
        <f>'[2]2001'!BW$3</f>
        <v>0</v>
      </c>
      <c r="J8" s="5">
        <f>'[2]2001'!BX$3</f>
        <v>2.0159999999999997E-2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0</v>
      </c>
      <c r="P8" s="2">
        <f>'[2]2001'!CD$3</f>
        <v>0.14699399999999999</v>
      </c>
      <c r="Q8" s="4">
        <f>'[2]2001'!CE$3</f>
        <v>0.44539999999999996</v>
      </c>
      <c r="R8" s="5">
        <f>'[2]2001'!CF$3</f>
        <v>0.37246799999999997</v>
      </c>
      <c r="S8" s="5">
        <f>'[2]2001'!CG$3</f>
        <v>0</v>
      </c>
      <c r="T8" s="4">
        <f>'[2]2001'!CH$3</f>
        <v>4.8000000000000001E-2</v>
      </c>
      <c r="U8" s="5">
        <f>'[2]2001'!CI$3</f>
        <v>0</v>
      </c>
      <c r="V8" s="2">
        <f>'[2]2001'!CJ$3</f>
        <v>5.3949778436856496E-3</v>
      </c>
      <c r="W8" s="2">
        <f>'[2]2001'!CK$3</f>
        <v>0</v>
      </c>
      <c r="X8" s="2">
        <f>'[2]2001'!CL$3</f>
        <v>0.166827</v>
      </c>
      <c r="Y8" s="2">
        <f>'[2]2001'!CM$3</f>
        <v>0</v>
      </c>
      <c r="Z8" s="2">
        <f>'[2]2001'!CN$3</f>
        <v>0</v>
      </c>
      <c r="AA8" s="2">
        <f>'[2]2001'!CO$3</f>
        <v>0</v>
      </c>
      <c r="AB8" s="2">
        <f>'[2]2001'!CP$3</f>
        <v>3.9999999999999996E-5</v>
      </c>
      <c r="AC8" s="2">
        <f>'[2]2001'!CQ$3</f>
        <v>0</v>
      </c>
      <c r="AD8" s="4">
        <f>'[2]2001'!CR$3</f>
        <v>0</v>
      </c>
      <c r="AE8" s="5">
        <f>'[2]2001'!CS$3</f>
        <v>6.2553979999999996</v>
      </c>
      <c r="AF8" s="2">
        <f>'[2]2001'!CT$3</f>
        <v>0</v>
      </c>
      <c r="AG8" s="2">
        <f>'[2]2001'!CU$3</f>
        <v>6.3939999999999997E-2</v>
      </c>
      <c r="AH8" s="2">
        <f>'[2]2001'!CV$3</f>
        <v>0.51626399999999995</v>
      </c>
    </row>
    <row r="9" spans="1:34" x14ac:dyDescent="0.3">
      <c r="A9">
        <f t="shared" si="0"/>
        <v>2002</v>
      </c>
      <c r="B9" s="2">
        <f>'[2]2002'!CW$3</f>
        <v>8.9714460213457414</v>
      </c>
      <c r="C9" s="6">
        <f>'[2]2002'!BQ$3</f>
        <v>2.6023329999999998</v>
      </c>
      <c r="D9" s="2">
        <f>'[2]2002'!BR$3</f>
        <v>0.689805</v>
      </c>
      <c r="E9" s="2">
        <f>'[2]2002'!BS$3</f>
        <v>2.1526E-2</v>
      </c>
      <c r="F9" s="2">
        <f>'[2]2002'!BT$3</f>
        <v>2.0159999999999997E-2</v>
      </c>
      <c r="G9" s="2">
        <f>'[2]2002'!BU$3</f>
        <v>5.2499999999999995E-3</v>
      </c>
      <c r="H9" s="2">
        <f>'[2]2002'!BV$3</f>
        <v>0</v>
      </c>
      <c r="I9" s="4">
        <f>'[2]2002'!BW$3</f>
        <v>0.31526999999999999</v>
      </c>
      <c r="J9" s="5">
        <f>'[2]2002'!BX$3</f>
        <v>0</v>
      </c>
      <c r="K9" s="2">
        <f>'[2]2002'!BY$3</f>
        <v>0</v>
      </c>
      <c r="L9" s="2">
        <f>'[2]2002'!BZ$3</f>
        <v>0.34361202134574143</v>
      </c>
      <c r="M9" s="2">
        <f>'[2]2002'!CA$3</f>
        <v>0</v>
      </c>
      <c r="N9" s="5">
        <f>'[2]2002'!CB$3</f>
        <v>4.3470999999999996E-2</v>
      </c>
      <c r="O9" s="2">
        <f>'[2]2002'!CC$3</f>
        <v>0</v>
      </c>
      <c r="P9" s="2">
        <f>'[2]2002'!CD$3</f>
        <v>0.44081399999999998</v>
      </c>
      <c r="Q9" s="4">
        <f>'[2]2002'!CE$3</f>
        <v>0.924647</v>
      </c>
      <c r="R9" s="5">
        <f>'[2]2002'!CF$3</f>
        <v>0.29993999999999998</v>
      </c>
      <c r="S9" s="5">
        <f>'[2]2002'!CG$3</f>
        <v>0</v>
      </c>
      <c r="T9" s="4">
        <f>'[2]2002'!CH$3</f>
        <v>9.4879999999999992E-2</v>
      </c>
      <c r="U9" s="5">
        <f>'[2]2002'!CI$3</f>
        <v>0</v>
      </c>
      <c r="V9" s="2">
        <f>'[2]2002'!CJ$3</f>
        <v>2.1349999999999997E-3</v>
      </c>
      <c r="W9" s="2">
        <f>'[2]2002'!CK$3</f>
        <v>0</v>
      </c>
      <c r="X9" s="2">
        <f>'[2]2002'!CL$3</f>
        <v>7.676899999999999E-2</v>
      </c>
      <c r="Y9" s="2">
        <f>'[2]2002'!CM$3</f>
        <v>0</v>
      </c>
      <c r="Z9" s="2">
        <f>'[2]2002'!CN$3</f>
        <v>0</v>
      </c>
      <c r="AA9" s="2">
        <f>'[2]2002'!CO$3</f>
        <v>5.44E-4</v>
      </c>
      <c r="AB9" s="2">
        <f>'[2]2002'!CP$3</f>
        <v>0.148503</v>
      </c>
      <c r="AC9" s="2">
        <f>'[2]2002'!CQ$3</f>
        <v>6.0479999999999999E-2</v>
      </c>
      <c r="AD9" s="4">
        <f>'[2]2002'!CR$3</f>
        <v>0</v>
      </c>
      <c r="AE9" s="5">
        <f>'[2]2002'!CS$3</f>
        <v>1.93286</v>
      </c>
      <c r="AF9" s="2">
        <f>'[2]2002'!CT$3</f>
        <v>0</v>
      </c>
      <c r="AG9" s="2">
        <f>'[2]2002'!CU$3</f>
        <v>8.4519999999999998E-2</v>
      </c>
      <c r="AH9" s="2">
        <f>'[2]2002'!CV$3</f>
        <v>0.863927</v>
      </c>
    </row>
    <row r="10" spans="1:34" x14ac:dyDescent="0.3">
      <c r="A10">
        <f t="shared" si="0"/>
        <v>2003</v>
      </c>
      <c r="B10" s="2">
        <f>'[2]2003'!CW$3</f>
        <v>12.556124960357716</v>
      </c>
      <c r="C10" s="6">
        <f>'[2]2003'!BQ$3</f>
        <v>4.8588789999999999</v>
      </c>
      <c r="D10" s="2">
        <f>'[2]2003'!BR$3</f>
        <v>0.63833899999999999</v>
      </c>
      <c r="E10" s="2">
        <f>'[2]2003'!BS$3</f>
        <v>7.3587E-2</v>
      </c>
      <c r="F10" s="2">
        <f>'[2]2003'!BT$3</f>
        <v>0</v>
      </c>
      <c r="G10" s="2">
        <f>'[2]2003'!BU$3</f>
        <v>2.0118999999999998E-2</v>
      </c>
      <c r="H10" s="2">
        <f>'[2]2003'!BV$3</f>
        <v>5.4802999999999998E-2</v>
      </c>
      <c r="I10" s="4">
        <f>'[2]2003'!BW$3</f>
        <v>0.48421999999999998</v>
      </c>
      <c r="J10" s="5">
        <f>'[2]2003'!BX$3</f>
        <v>0</v>
      </c>
      <c r="K10" s="2">
        <f>'[2]2003'!BY$3</f>
        <v>0</v>
      </c>
      <c r="L10" s="2">
        <f>'[2]2003'!BZ$3</f>
        <v>0</v>
      </c>
      <c r="M10" s="2">
        <f>'[2]2003'!CA$3</f>
        <v>0.23666299999999998</v>
      </c>
      <c r="N10" s="5">
        <f>'[2]2003'!CB$3</f>
        <v>2.1687999999999999E-2</v>
      </c>
      <c r="O10" s="2">
        <f>'[2]2003'!CC$3</f>
        <v>0</v>
      </c>
      <c r="P10" s="2">
        <f>'[2]2003'!CD$3</f>
        <v>0.64558300000000002</v>
      </c>
      <c r="Q10" s="4">
        <f>'[2]2003'!CE$3</f>
        <v>0.34929299999999996</v>
      </c>
      <c r="R10" s="5">
        <f>'[2]2003'!CF$3</f>
        <v>0.918709</v>
      </c>
      <c r="S10" s="5">
        <f>'[2]2003'!CG$3</f>
        <v>4.0319999999999995E-2</v>
      </c>
      <c r="T10" s="4">
        <f>'[2]2003'!CH$3</f>
        <v>3.2000000000000001E-2</v>
      </c>
      <c r="U10" s="5">
        <f>'[2]2003'!CI$3</f>
        <v>0</v>
      </c>
      <c r="V10" s="2">
        <f>'[2]2003'!CJ$3</f>
        <v>0.12837099999999999</v>
      </c>
      <c r="W10" s="2">
        <f>'[2]2003'!CK$3</f>
        <v>5.0000999999999997E-2</v>
      </c>
      <c r="X10" s="2">
        <f>'[2]2003'!CL$3</f>
        <v>0.43441999999999997</v>
      </c>
      <c r="Y10" s="2">
        <f>'[2]2003'!CM$3</f>
        <v>1.1E-5</v>
      </c>
      <c r="Z10" s="2">
        <f>'[2]2003'!CN$3</f>
        <v>0</v>
      </c>
      <c r="AA10" s="2">
        <f>'[2]2003'!CO$3</f>
        <v>0.105</v>
      </c>
      <c r="AB10" s="2">
        <f>'[2]2003'!CP$3</f>
        <v>0.35441299999999998</v>
      </c>
      <c r="AC10" s="2">
        <f>'[2]2003'!CQ$3</f>
        <v>1.9199999999999998E-2</v>
      </c>
      <c r="AD10" s="4">
        <f>'[2]2003'!CR$3</f>
        <v>0</v>
      </c>
      <c r="AE10" s="5">
        <f>'[2]2003'!CS$3</f>
        <v>1.665948</v>
      </c>
      <c r="AF10" s="2">
        <f>'[2]2003'!CT$3</f>
        <v>0</v>
      </c>
      <c r="AG10" s="2">
        <f>'[2]2003'!CU$3</f>
        <v>0</v>
      </c>
      <c r="AH10" s="2">
        <f>'[2]2003'!CV$3</f>
        <v>1.4245579603577168</v>
      </c>
    </row>
    <row r="11" spans="1:34" x14ac:dyDescent="0.3">
      <c r="A11">
        <f t="shared" si="0"/>
        <v>2004</v>
      </c>
      <c r="B11" s="2">
        <f>'[2]2004'!CW$3</f>
        <v>12.28051524184187</v>
      </c>
      <c r="C11" s="6">
        <f>'[2]2004'!BQ$3</f>
        <v>2.5061469118772415</v>
      </c>
      <c r="D11" s="2">
        <f>'[2]2004'!BR$3</f>
        <v>1.129454</v>
      </c>
      <c r="E11" s="2">
        <f>'[2]2004'!BS$3</f>
        <v>3.637E-3</v>
      </c>
      <c r="F11" s="2">
        <f>'[2]2004'!BT$3</f>
        <v>0.12096</v>
      </c>
      <c r="G11" s="2">
        <f>'[2]2004'!BU$3</f>
        <v>9.929099999999999E-2</v>
      </c>
      <c r="H11" s="2">
        <f>'[2]2004'!BV$3</f>
        <v>0.2016</v>
      </c>
      <c r="I11" s="4">
        <f>'[2]2004'!BW$3</f>
        <v>4.0319999999999995E-2</v>
      </c>
      <c r="J11" s="5">
        <f>'[2]2004'!BX$3</f>
        <v>0</v>
      </c>
      <c r="K11" s="2">
        <f>'[2]2004'!BY$3</f>
        <v>0.14112</v>
      </c>
      <c r="L11" s="2">
        <f>'[2]2004'!BZ$3</f>
        <v>0</v>
      </c>
      <c r="M11" s="2">
        <f>'[2]2004'!CA$3</f>
        <v>0</v>
      </c>
      <c r="N11" s="5">
        <f>'[2]2004'!CB$3</f>
        <v>0</v>
      </c>
      <c r="O11" s="2">
        <f>'[2]2004'!CC$3</f>
        <v>0</v>
      </c>
      <c r="P11" s="2">
        <f>'[2]2004'!CD$3</f>
        <v>0.82084000000000001</v>
      </c>
      <c r="Q11" s="4">
        <f>'[2]2004'!CE$3</f>
        <v>0.77334899999999995</v>
      </c>
      <c r="R11" s="5">
        <f>'[2]2004'!CF$3</f>
        <v>0.101991</v>
      </c>
      <c r="S11" s="5">
        <f>'[2]2004'!CG$3</f>
        <v>8.234E-3</v>
      </c>
      <c r="T11" s="4">
        <f>'[2]2004'!CH$3</f>
        <v>0.2016</v>
      </c>
      <c r="U11" s="5">
        <f>'[2]2004'!CI$3</f>
        <v>0</v>
      </c>
      <c r="V11" s="2">
        <f>'[2]2004'!CJ$3</f>
        <v>0</v>
      </c>
      <c r="W11" s="2">
        <f>'[2]2004'!CK$3</f>
        <v>0.10983599999999999</v>
      </c>
      <c r="X11" s="2">
        <f>'[2]2004'!CL$3</f>
        <v>0.203348</v>
      </c>
      <c r="Y11" s="2">
        <f>'[2]2004'!CM$3</f>
        <v>8.0693000000000001E-2</v>
      </c>
      <c r="Z11" s="2">
        <f>'[2]2004'!CN$3</f>
        <v>0</v>
      </c>
      <c r="AA11" s="2">
        <f>'[2]2004'!CO$3</f>
        <v>0</v>
      </c>
      <c r="AB11" s="2">
        <f>'[2]2004'!CP$3</f>
        <v>0.28357199999999999</v>
      </c>
      <c r="AC11" s="2">
        <f>'[2]2004'!CQ$3</f>
        <v>0.38303999999999999</v>
      </c>
      <c r="AD11" s="4">
        <f>'[2]2004'!CR$3</f>
        <v>0</v>
      </c>
      <c r="AE11" s="5">
        <f>'[2]2004'!CS$3</f>
        <v>4.189959</v>
      </c>
      <c r="AF11" s="2">
        <f>'[2]2004'!CT$3</f>
        <v>0</v>
      </c>
      <c r="AG11" s="2">
        <f>'[2]2004'!CU$3</f>
        <v>4.6299999999999998E-4</v>
      </c>
      <c r="AH11" s="2">
        <f>'[2]2004'!CV$3</f>
        <v>0.88106132996463005</v>
      </c>
    </row>
    <row r="12" spans="1:34" x14ac:dyDescent="0.3">
      <c r="A12">
        <f t="shared" si="0"/>
        <v>2005</v>
      </c>
      <c r="B12" s="2">
        <f>'[2]2005'!CW$3</f>
        <v>4.0135930000000002</v>
      </c>
      <c r="C12" s="6">
        <f>'[2]2005'!BQ$3</f>
        <v>0.54728999999999994</v>
      </c>
      <c r="D12" s="2">
        <f>'[2]2005'!BR$3</f>
        <v>0.90659999999999996</v>
      </c>
      <c r="E12" s="2">
        <f>'[2]2005'!BS$3</f>
        <v>3.5999999999999999E-3</v>
      </c>
      <c r="F12" s="2">
        <f>'[2]2005'!BT$3</f>
        <v>0</v>
      </c>
      <c r="G12" s="2">
        <f>'[2]2005'!BU$3</f>
        <v>7.5939999999999994E-2</v>
      </c>
      <c r="H12" s="2">
        <f>'[2]2005'!BV$3</f>
        <v>0.73758499999999994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0</v>
      </c>
      <c r="N12" s="5">
        <f>'[2]2005'!CB$3</f>
        <v>0</v>
      </c>
      <c r="O12" s="2">
        <f>'[2]2005'!CC$3</f>
        <v>0</v>
      </c>
      <c r="P12" s="2">
        <f>'[2]2005'!CD$3</f>
        <v>0.10874499999999999</v>
      </c>
      <c r="Q12" s="4">
        <f>'[2]2005'!CE$3</f>
        <v>0</v>
      </c>
      <c r="R12" s="5">
        <f>'[2]2005'!CF$3</f>
        <v>0</v>
      </c>
      <c r="S12" s="5">
        <f>'[2]2005'!CG$3</f>
        <v>0</v>
      </c>
      <c r="T12" s="4">
        <f>'[2]2005'!CH$3</f>
        <v>0</v>
      </c>
      <c r="U12" s="5">
        <f>'[2]2005'!CI$3</f>
        <v>0</v>
      </c>
      <c r="V12" s="2">
        <f>'[2]2005'!CJ$3</f>
        <v>5.5999999999999999E-5</v>
      </c>
      <c r="W12" s="2">
        <f>'[2]2005'!CK$3</f>
        <v>0</v>
      </c>
      <c r="X12" s="2">
        <f>'[2]2005'!CL$3</f>
        <v>0.14114599999999999</v>
      </c>
      <c r="Y12" s="2">
        <f>'[2]2005'!CM$3</f>
        <v>0</v>
      </c>
      <c r="Z12" s="2">
        <f>'[2]2005'!CN$3</f>
        <v>0</v>
      </c>
      <c r="AA12" s="2">
        <f>'[2]2005'!CO$3</f>
        <v>0</v>
      </c>
      <c r="AB12" s="2">
        <f>'[2]2005'!CP$3</f>
        <v>2.7324999999999999E-2</v>
      </c>
      <c r="AC12" s="2">
        <f>'[2]2005'!CQ$3</f>
        <v>0</v>
      </c>
      <c r="AD12" s="4">
        <f>'[2]2005'!CR$3</f>
        <v>0</v>
      </c>
      <c r="AE12" s="5">
        <f>'[2]2005'!CS$3</f>
        <v>1.252027</v>
      </c>
      <c r="AF12" s="2">
        <f>'[2]2005'!CT$3</f>
        <v>0</v>
      </c>
      <c r="AG12" s="2">
        <f>'[2]2005'!CU$3</f>
        <v>0</v>
      </c>
      <c r="AH12" s="2">
        <f>'[2]2005'!CV$3</f>
        <v>0.213279</v>
      </c>
    </row>
    <row r="13" spans="1:34" x14ac:dyDescent="0.3">
      <c r="A13">
        <f t="shared" si="0"/>
        <v>2006</v>
      </c>
      <c r="B13" s="2">
        <f>'[2]2006'!CW$3</f>
        <v>8.3337810000000001</v>
      </c>
      <c r="C13" s="6">
        <f>'[2]2006'!BQ$3</f>
        <v>1.0674239999999999</v>
      </c>
      <c r="D13" s="2">
        <f>'[2]2006'!BR$3</f>
        <v>2.4954999999999998</v>
      </c>
      <c r="E13" s="2">
        <f>'[2]2006'!BS$3</f>
        <v>0.28849999999999998</v>
      </c>
      <c r="F13" s="2">
        <f>'[2]2006'!BT$3</f>
        <v>0</v>
      </c>
      <c r="G13" s="2">
        <f>'[2]2006'!BU$3</f>
        <v>7.6509999999999998E-3</v>
      </c>
      <c r="H13" s="2">
        <f>'[2]2006'!BV$3</f>
        <v>0.35968800000000001</v>
      </c>
      <c r="I13" s="4">
        <f>'[2]2006'!BW$3</f>
        <v>0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</v>
      </c>
      <c r="N13" s="5">
        <f>'[2]2006'!CB$3</f>
        <v>0</v>
      </c>
      <c r="O13" s="2">
        <f>'[2]2006'!CC$3</f>
        <v>0</v>
      </c>
      <c r="P13" s="2">
        <f>'[2]2006'!CD$3</f>
        <v>3.9031999999999997E-2</v>
      </c>
      <c r="Q13" s="4">
        <f>'[2]2006'!CE$3</f>
        <v>0.71244299999999994</v>
      </c>
      <c r="R13" s="5">
        <f>'[2]2006'!CF$3</f>
        <v>0.36</v>
      </c>
      <c r="S13" s="5">
        <f>'[2]2006'!CG$3</f>
        <v>0</v>
      </c>
      <c r="T13" s="4">
        <f>'[2]2006'!CH$3</f>
        <v>0.2016</v>
      </c>
      <c r="U13" s="5">
        <f>'[2]2006'!CI$3</f>
        <v>0</v>
      </c>
      <c r="V13" s="2">
        <f>'[2]2006'!CJ$3</f>
        <v>0</v>
      </c>
      <c r="W13" s="2">
        <f>'[2]2006'!CK$3</f>
        <v>0</v>
      </c>
      <c r="X13" s="2">
        <f>'[2]2006'!CL$3</f>
        <v>0.12452299999999999</v>
      </c>
      <c r="Y13" s="2">
        <f>'[2]2006'!CM$3</f>
        <v>0</v>
      </c>
      <c r="Z13" s="2">
        <f>'[2]2006'!CN$3</f>
        <v>0</v>
      </c>
      <c r="AA13" s="2">
        <f>'[2]2006'!CO$3</f>
        <v>0</v>
      </c>
      <c r="AB13" s="2">
        <f>'[2]2006'!CP$3</f>
        <v>0</v>
      </c>
      <c r="AC13" s="2">
        <f>'[2]2006'!CQ$3</f>
        <v>0</v>
      </c>
      <c r="AD13" s="4">
        <f>'[2]2006'!CR$3</f>
        <v>0</v>
      </c>
      <c r="AE13" s="5">
        <f>'[2]2006'!CS$3</f>
        <v>2.57742</v>
      </c>
      <c r="AF13" s="2">
        <f>'[2]2006'!CT$3</f>
        <v>0</v>
      </c>
      <c r="AG13" s="2">
        <f>'[2]2006'!CU$3</f>
        <v>9.9999999999999992E-2</v>
      </c>
      <c r="AH13" s="2">
        <f>'[2]2006'!CV$3</f>
        <v>0</v>
      </c>
    </row>
    <row r="14" spans="1:34" x14ac:dyDescent="0.3">
      <c r="A14">
        <f t="shared" si="0"/>
        <v>2007</v>
      </c>
      <c r="B14" s="2">
        <f>'[2]2007'!CW$3</f>
        <v>7.6103669999999992</v>
      </c>
      <c r="C14" s="6">
        <f>'[2]2007'!BQ$3</f>
        <v>0.86980099999999994</v>
      </c>
      <c r="D14" s="2">
        <f>'[2]2007'!BR$3</f>
        <v>2.98305</v>
      </c>
      <c r="E14" s="2">
        <f>'[2]2007'!BS$3</f>
        <v>0.66437899999999994</v>
      </c>
      <c r="F14" s="2">
        <f>'[2]2007'!BT$3</f>
        <v>0</v>
      </c>
      <c r="G14" s="2">
        <f>'[2]2007'!BU$3</f>
        <v>0</v>
      </c>
      <c r="H14" s="2">
        <f>'[2]2007'!BV$3</f>
        <v>0.18064</v>
      </c>
      <c r="I14" s="4">
        <f>'[2]2007'!BW$3</f>
        <v>0</v>
      </c>
      <c r="J14" s="5">
        <f>'[2]2007'!BX$3</f>
        <v>0</v>
      </c>
      <c r="K14" s="2">
        <f>'[2]2007'!BY$3</f>
        <v>0</v>
      </c>
      <c r="L14" s="2">
        <f>'[2]2007'!BZ$3</f>
        <v>0</v>
      </c>
      <c r="M14" s="2">
        <f>'[2]2007'!CA$3</f>
        <v>0</v>
      </c>
      <c r="N14" s="5">
        <f>'[2]2007'!CB$3</f>
        <v>0</v>
      </c>
      <c r="O14" s="2">
        <f>'[2]2007'!CC$3</f>
        <v>0</v>
      </c>
      <c r="P14" s="2">
        <f>'[2]2007'!CD$3</f>
        <v>3.6128E-2</v>
      </c>
      <c r="Q14" s="4">
        <f>'[2]2007'!CE$3</f>
        <v>0</v>
      </c>
      <c r="R14" s="5">
        <f>'[2]2007'!CF$3</f>
        <v>1.9999999999999999E-6</v>
      </c>
      <c r="S14" s="5">
        <f>'[2]2007'!CG$3</f>
        <v>0</v>
      </c>
      <c r="T14" s="4">
        <f>'[2]2007'!CH$3</f>
        <v>0</v>
      </c>
      <c r="U14" s="5">
        <f>'[2]2007'!CI$3</f>
        <v>0</v>
      </c>
      <c r="V14" s="2">
        <f>'[2]2007'!CJ$3</f>
        <v>0</v>
      </c>
      <c r="W14" s="2">
        <f>'[2]2007'!CK$3</f>
        <v>0</v>
      </c>
      <c r="X14" s="2">
        <f>'[2]2007'!CL$3</f>
        <v>2.6930000000000001E-3</v>
      </c>
      <c r="Y14" s="2">
        <f>'[2]2007'!CM$3</f>
        <v>0</v>
      </c>
      <c r="Z14" s="2">
        <f>'[2]2007'!CN$3</f>
        <v>0</v>
      </c>
      <c r="AA14" s="2">
        <f>'[2]2007'!CO$3</f>
        <v>0</v>
      </c>
      <c r="AB14" s="2">
        <f>'[2]2007'!CP$3</f>
        <v>0</v>
      </c>
      <c r="AC14" s="2">
        <f>'[2]2007'!CQ$3</f>
        <v>0.29477999999999999</v>
      </c>
      <c r="AD14" s="4">
        <f>'[2]2007'!CR$3</f>
        <v>0</v>
      </c>
      <c r="AE14" s="5">
        <f>'[2]2007'!CS$3</f>
        <v>2.578894</v>
      </c>
      <c r="AF14" s="2">
        <f>'[2]2007'!CT$3</f>
        <v>0</v>
      </c>
      <c r="AG14" s="2">
        <f>'[2]2007'!CU$3</f>
        <v>0</v>
      </c>
      <c r="AH14" s="2">
        <f>'[2]2007'!CV$3</f>
        <v>0</v>
      </c>
    </row>
    <row r="15" spans="1:34" x14ac:dyDescent="0.3">
      <c r="A15">
        <f t="shared" si="0"/>
        <v>2008</v>
      </c>
      <c r="B15" s="2">
        <f>'[2]2008'!CW$3</f>
        <v>8.5465319999999991</v>
      </c>
      <c r="C15" s="6">
        <f>'[2]2008'!BQ$3</f>
        <v>0.657918</v>
      </c>
      <c r="D15" s="2">
        <f>'[2]2008'!BR$3</f>
        <v>5.0693000000000001</v>
      </c>
      <c r="E15" s="2">
        <f>'[2]2008'!BS$3</f>
        <v>0.84187999999999996</v>
      </c>
      <c r="F15" s="2">
        <f>'[2]2008'!BT$3</f>
        <v>0</v>
      </c>
      <c r="G15" s="2">
        <f>'[2]2008'!BU$3</f>
        <v>0</v>
      </c>
      <c r="H15" s="2">
        <f>'[2]2008'!BV$3</f>
        <v>8.6069999999999994E-2</v>
      </c>
      <c r="I15" s="4">
        <f>'[2]2008'!BW$3</f>
        <v>0</v>
      </c>
      <c r="J15" s="5">
        <f>'[2]2008'!BX$3</f>
        <v>0</v>
      </c>
      <c r="K15" s="2">
        <f>'[2]2008'!BY$3</f>
        <v>0</v>
      </c>
      <c r="L15" s="2">
        <f>'[2]2008'!BZ$3</f>
        <v>0</v>
      </c>
      <c r="M15" s="2">
        <f>'[2]2008'!CA$3</f>
        <v>0</v>
      </c>
      <c r="N15" s="5">
        <f>'[2]2008'!CB$3</f>
        <v>0</v>
      </c>
      <c r="O15" s="2">
        <f>'[2]2008'!CC$3</f>
        <v>0</v>
      </c>
      <c r="P15" s="2">
        <f>'[2]2008'!CD$3</f>
        <v>0.31820499999999996</v>
      </c>
      <c r="Q15" s="4">
        <f>'[2]2008'!CE$3</f>
        <v>0.36035999999999996</v>
      </c>
      <c r="R15" s="5">
        <f>'[2]2008'!CF$3</f>
        <v>2.4999999999999998E-2</v>
      </c>
      <c r="S15" s="5">
        <f>'[2]2008'!CG$3</f>
        <v>0</v>
      </c>
      <c r="T15" s="4">
        <f>'[2]2008'!CH$3</f>
        <v>0</v>
      </c>
      <c r="U15" s="5">
        <f>'[2]2008'!CI$3</f>
        <v>0</v>
      </c>
      <c r="V15" s="2">
        <f>'[2]2008'!CJ$3</f>
        <v>0</v>
      </c>
      <c r="W15" s="2">
        <f>'[2]2008'!CK$3</f>
        <v>0</v>
      </c>
      <c r="X15" s="2">
        <f>'[2]2008'!CL$3</f>
        <v>1.7523E-2</v>
      </c>
      <c r="Y15" s="2">
        <f>'[2]2008'!CM$3</f>
        <v>6.0479999999999999E-2</v>
      </c>
      <c r="Z15" s="2">
        <f>'[2]2008'!CN$3</f>
        <v>0</v>
      </c>
      <c r="AA15" s="2">
        <f>'[2]2008'!CO$3</f>
        <v>0</v>
      </c>
      <c r="AB15" s="2">
        <f>'[2]2008'!CP$3</f>
        <v>1.9999999999999999E-6</v>
      </c>
      <c r="AC15" s="2">
        <f>'[2]2008'!CQ$3</f>
        <v>0.90498999999999996</v>
      </c>
      <c r="AD15" s="4">
        <f>'[2]2008'!CR$3</f>
        <v>0</v>
      </c>
      <c r="AE15" s="5">
        <f>'[2]2008'!CS$3</f>
        <v>0.18270699999999998</v>
      </c>
      <c r="AF15" s="2">
        <f>'[2]2008'!CT$3</f>
        <v>0</v>
      </c>
      <c r="AG15" s="2">
        <f>'[2]2008'!CU$3</f>
        <v>0</v>
      </c>
      <c r="AH15" s="2">
        <f>'[2]2008'!CV$3</f>
        <v>2.2096999999999999E-2</v>
      </c>
    </row>
    <row r="16" spans="1:34" x14ac:dyDescent="0.3">
      <c r="A16">
        <f t="shared" si="0"/>
        <v>2009</v>
      </c>
      <c r="B16" s="2">
        <f>'[2]2009'!CW$3</f>
        <v>9.1491181364901379</v>
      </c>
      <c r="C16" s="6">
        <f>'[2]2009'!BQ$3</f>
        <v>4.4826136490138141E-2</v>
      </c>
      <c r="D16" s="2">
        <f>'[2]2009'!BR$3</f>
        <v>5.621569</v>
      </c>
      <c r="E16" s="2">
        <f>'[2]2009'!BS$3</f>
        <v>0</v>
      </c>
      <c r="F16" s="2">
        <f>'[2]2009'!BT$3</f>
        <v>0</v>
      </c>
      <c r="G16" s="2">
        <f>'[2]2009'!BU$3</f>
        <v>0</v>
      </c>
      <c r="H16" s="2">
        <f>'[2]2009'!BV$3</f>
        <v>1.2829999999999999</v>
      </c>
      <c r="I16" s="4">
        <f>'[2]2009'!BW$3</f>
        <v>0</v>
      </c>
      <c r="J16" s="5">
        <f>'[2]2009'!BX$3</f>
        <v>0</v>
      </c>
      <c r="K16" s="2">
        <f>'[2]2009'!BY$3</f>
        <v>0</v>
      </c>
      <c r="L16" s="2">
        <f>'[2]2009'!BZ$3</f>
        <v>0</v>
      </c>
      <c r="M16" s="2">
        <f>'[2]2009'!CA$3</f>
        <v>4.0518999999999999E-2</v>
      </c>
      <c r="N16" s="5">
        <f>'[2]2009'!CB$3</f>
        <v>6.0479999999999999E-2</v>
      </c>
      <c r="O16" s="2">
        <f>'[2]2009'!CC$3</f>
        <v>0</v>
      </c>
      <c r="P16" s="2">
        <f>'[2]2009'!CD$3</f>
        <v>6.0000000000000002E-6</v>
      </c>
      <c r="Q16" s="4">
        <f>'[2]2009'!CE$3</f>
        <v>0.1176</v>
      </c>
      <c r="R16" s="5">
        <f>'[2]2009'!CF$3</f>
        <v>0.76560499999999998</v>
      </c>
      <c r="S16" s="5">
        <f>'[2]2009'!CG$3</f>
        <v>0</v>
      </c>
      <c r="T16" s="4">
        <f>'[2]2009'!CH$3</f>
        <v>0.16127999999999998</v>
      </c>
      <c r="U16" s="5">
        <f>'[2]2009'!CI$3</f>
        <v>0</v>
      </c>
      <c r="V16" s="2">
        <f>'[2]2009'!CJ$3</f>
        <v>0</v>
      </c>
      <c r="W16" s="2">
        <f>'[2]2009'!CK$3</f>
        <v>0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0</v>
      </c>
      <c r="AB16" s="2">
        <f>'[2]2009'!CP$3</f>
        <v>1.7999999999999999E-2</v>
      </c>
      <c r="AC16" s="2">
        <f>'[2]2009'!CQ$3</f>
        <v>0.80031999999999992</v>
      </c>
      <c r="AD16" s="4">
        <f>'[2]2009'!CR$3</f>
        <v>0</v>
      </c>
      <c r="AE16" s="5">
        <f>'[2]2009'!CS$3</f>
        <v>0.23569999999999999</v>
      </c>
      <c r="AF16" s="2">
        <f>'[2]2009'!CT$3</f>
        <v>0</v>
      </c>
      <c r="AG16" s="2">
        <f>'[2]2009'!CU$3</f>
        <v>0</v>
      </c>
      <c r="AH16" s="2">
        <f>'[2]2009'!CV$3</f>
        <v>2.13E-4</v>
      </c>
    </row>
    <row r="17" spans="1:34" x14ac:dyDescent="0.3">
      <c r="A17">
        <f t="shared" si="0"/>
        <v>2010</v>
      </c>
      <c r="B17" s="2">
        <f>'[3]2010'!CW$3</f>
        <v>12.928922606163647</v>
      </c>
      <c r="C17" s="6">
        <f>'[3]2010'!BQ$3</f>
        <v>0.975997</v>
      </c>
      <c r="D17" s="2">
        <f>'[3]2010'!BR$3</f>
        <v>2.9297580000000001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1.30426</v>
      </c>
      <c r="I17" s="4">
        <f>'[3]2010'!BW$3</f>
        <v>0</v>
      </c>
      <c r="J17" s="5">
        <f>'[3]2010'!BX$3</f>
        <v>0</v>
      </c>
      <c r="K17" s="2">
        <f>'[3]2010'!BY$3</f>
        <v>0</v>
      </c>
      <c r="L17" s="2">
        <f>'[3]2010'!BZ$3</f>
        <v>2.1489999999999999E-2</v>
      </c>
      <c r="M17" s="2">
        <f>'[3]2010'!CA$3</f>
        <v>0.93224999999999991</v>
      </c>
      <c r="N17" s="5">
        <f>'[3]2010'!CB$3</f>
        <v>0.4032</v>
      </c>
      <c r="O17" s="2">
        <f>'[3]2010'!CC$3</f>
        <v>0</v>
      </c>
      <c r="P17" s="2">
        <f>'[3]2010'!CD$3</f>
        <v>5.1606163646303052E-5</v>
      </c>
      <c r="Q17" s="4">
        <f>'[3]2010'!CE$3</f>
        <v>0.74205999999999994</v>
      </c>
      <c r="R17" s="5">
        <f>'[3]2010'!CF$3</f>
        <v>1.262729</v>
      </c>
      <c r="S17" s="5">
        <f>'[3]2010'!CG$3</f>
        <v>0</v>
      </c>
      <c r="T17" s="4">
        <f>'[3]2010'!CH$3</f>
        <v>1.29376</v>
      </c>
      <c r="U17" s="5">
        <f>'[3]2010'!CI$3</f>
        <v>0</v>
      </c>
      <c r="V17" s="2">
        <f>'[3]2010'!CJ$3</f>
        <v>0</v>
      </c>
      <c r="W17" s="2">
        <f>'[3]2010'!CK$3</f>
        <v>0</v>
      </c>
      <c r="X17" s="2">
        <f>'[3]2010'!CL$3</f>
        <v>0.181448</v>
      </c>
      <c r="Y17" s="2">
        <f>'[3]2010'!CM$3</f>
        <v>0</v>
      </c>
      <c r="Z17" s="2">
        <f>'[3]2010'!CN$3</f>
        <v>0</v>
      </c>
      <c r="AA17" s="2">
        <f>'[3]2010'!CO$3</f>
        <v>0</v>
      </c>
      <c r="AB17" s="2">
        <f>'[3]2010'!CP$3</f>
        <v>4.0702999999999996E-2</v>
      </c>
      <c r="AC17" s="2">
        <f>'[3]2010'!CQ$3</f>
        <v>1.8867589999999999</v>
      </c>
      <c r="AD17" s="4">
        <f>'[3]2010'!CR$3</f>
        <v>0</v>
      </c>
      <c r="AE17" s="5">
        <f>'[3]2010'!CS$3</f>
        <v>0.26730999999999999</v>
      </c>
      <c r="AF17" s="2">
        <f>'[3]2010'!CT$3</f>
        <v>0</v>
      </c>
      <c r="AG17" s="2">
        <f>'[3]2010'!CU$3</f>
        <v>0.24359999999999998</v>
      </c>
      <c r="AH17" s="2">
        <f>'[3]2010'!CV$3</f>
        <v>0.44354699999999997</v>
      </c>
    </row>
    <row r="18" spans="1:34" x14ac:dyDescent="0.3">
      <c r="A18">
        <f t="shared" si="0"/>
        <v>2011</v>
      </c>
      <c r="B18" s="2">
        <f>'[3]2011'!CW$3</f>
        <v>9.5018759999999993</v>
      </c>
      <c r="C18" s="6">
        <f>'[3]2011'!BQ$3</f>
        <v>0.57887</v>
      </c>
      <c r="D18" s="2">
        <f>'[3]2011'!BR$3</f>
        <v>1.4422999999999999</v>
      </c>
      <c r="E18" s="2">
        <f>'[3]2011'!BS$3</f>
        <v>0</v>
      </c>
      <c r="F18" s="2">
        <f>'[3]2011'!BT$3</f>
        <v>0</v>
      </c>
      <c r="G18" s="2">
        <f>'[3]2011'!BU$3</f>
        <v>0</v>
      </c>
      <c r="H18" s="2">
        <f>'[3]2011'!BV$3</f>
        <v>1.0999999999999999</v>
      </c>
      <c r="I18" s="4">
        <f>'[3]2011'!BW$3</f>
        <v>0</v>
      </c>
      <c r="J18" s="5">
        <f>'[3]2011'!BX$3</f>
        <v>0</v>
      </c>
      <c r="K18" s="2">
        <f>'[3]2011'!BY$3</f>
        <v>0</v>
      </c>
      <c r="L18" s="2">
        <f>'[3]2011'!BZ$3</f>
        <v>0.14385499999999998</v>
      </c>
      <c r="M18" s="2">
        <f>'[3]2011'!CA$3</f>
        <v>0</v>
      </c>
      <c r="N18" s="5">
        <f>'[3]2011'!CB$3</f>
        <v>0</v>
      </c>
      <c r="O18" s="2">
        <f>'[3]2011'!CC$3</f>
        <v>0</v>
      </c>
      <c r="P18" s="2">
        <f>'[3]2011'!CD$3</f>
        <v>1.9999999999999999E-6</v>
      </c>
      <c r="Q18" s="4">
        <f>'[3]2011'!CE$3</f>
        <v>0.31176499999999996</v>
      </c>
      <c r="R18" s="5">
        <f>'[3]2011'!CF$3</f>
        <v>1.2655889999999999</v>
      </c>
      <c r="S18" s="5">
        <f>'[3]2011'!CG$3</f>
        <v>0</v>
      </c>
      <c r="T18" s="4">
        <f>'[3]2011'!CH$3</f>
        <v>0.1447</v>
      </c>
      <c r="U18" s="5">
        <f>'[3]2011'!CI$3</f>
        <v>0</v>
      </c>
      <c r="V18" s="2">
        <f>'[3]2011'!CJ$3</f>
        <v>0</v>
      </c>
      <c r="W18" s="2">
        <f>'[3]2011'!CK$3</f>
        <v>0</v>
      </c>
      <c r="X18" s="2">
        <f>'[3]2011'!CL$3</f>
        <v>9.9999999999999995E-7</v>
      </c>
      <c r="Y18" s="2">
        <f>'[3]2011'!CM$3</f>
        <v>0</v>
      </c>
      <c r="Z18" s="2">
        <f>'[3]2011'!CN$3</f>
        <v>0</v>
      </c>
      <c r="AA18" s="2">
        <f>'[3]2011'!CO$3</f>
        <v>0</v>
      </c>
      <c r="AB18" s="2">
        <f>'[3]2011'!CP$3</f>
        <v>3.5399999999999999E-4</v>
      </c>
      <c r="AC18" s="2">
        <f>'[3]2011'!CQ$3</f>
        <v>4.1693350000000002</v>
      </c>
      <c r="AD18" s="4">
        <f>'[3]2011'!CR$3</f>
        <v>0</v>
      </c>
      <c r="AE18" s="5">
        <f>'[3]2011'!CS$3</f>
        <v>8.3099999999999993E-2</v>
      </c>
      <c r="AF18" s="2">
        <f>'[3]2011'!CT$3</f>
        <v>0</v>
      </c>
      <c r="AG18" s="2">
        <f>'[3]2011'!CU$3</f>
        <v>0.26200000000000001</v>
      </c>
      <c r="AH18" s="2">
        <f>'[3]2011'!CV$3</f>
        <v>4.9999999999999996E-6</v>
      </c>
    </row>
    <row r="19" spans="1:34" x14ac:dyDescent="0.3">
      <c r="A19">
        <f t="shared" si="0"/>
        <v>2012</v>
      </c>
      <c r="B19" s="2">
        <f>'[3]2012'!CW$3</f>
        <v>7.619961</v>
      </c>
      <c r="C19" s="6">
        <f>'[3]2012'!BQ$3</f>
        <v>0.62433300000000003</v>
      </c>
      <c r="D19" s="2">
        <f>'[3]2012'!BR$3</f>
        <v>0.42111999999999999</v>
      </c>
      <c r="E19" s="2">
        <f>'[3]2012'!BS$3</f>
        <v>0</v>
      </c>
      <c r="F19" s="2">
        <f>'[3]2012'!BT$3</f>
        <v>0</v>
      </c>
      <c r="G19" s="2">
        <f>'[3]2012'!BU$3</f>
        <v>9.9999999999999995E-7</v>
      </c>
      <c r="H19" s="2">
        <f>'[3]2012'!BV$3</f>
        <v>1.3199999999999998</v>
      </c>
      <c r="I19" s="4">
        <f>'[3]2012'!BW$3</f>
        <v>0</v>
      </c>
      <c r="J19" s="5">
        <f>'[3]2012'!BX$3</f>
        <v>0</v>
      </c>
      <c r="K19" s="2">
        <f>'[3]2012'!BY$3</f>
        <v>0</v>
      </c>
      <c r="L19" s="2">
        <f>'[3]2012'!BZ$3</f>
        <v>0.22</v>
      </c>
      <c r="M19" s="2">
        <f>'[3]2012'!CA$3</f>
        <v>0</v>
      </c>
      <c r="N19" s="5">
        <f>'[3]2012'!CB$3</f>
        <v>0</v>
      </c>
      <c r="O19" s="2">
        <f>'[3]2012'!CC$3</f>
        <v>0</v>
      </c>
      <c r="P19" s="2">
        <f>'[3]2012'!CD$3</f>
        <v>0</v>
      </c>
      <c r="Q19" s="4">
        <f>'[3]2012'!CE$3</f>
        <v>0.33599999999999997</v>
      </c>
      <c r="R19" s="5">
        <f>'[3]2012'!CF$3</f>
        <v>5.0044999999999999E-2</v>
      </c>
      <c r="S19" s="5">
        <f>'[3]2012'!CG$3</f>
        <v>0</v>
      </c>
      <c r="T19" s="4">
        <f>'[3]2012'!CH$3</f>
        <v>0</v>
      </c>
      <c r="U19" s="5">
        <f>'[3]2012'!CI$3</f>
        <v>0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0</v>
      </c>
      <c r="AB19" s="2">
        <f>'[3]2012'!CP$3</f>
        <v>0</v>
      </c>
      <c r="AC19" s="2">
        <f>'[3]2012'!CQ$3</f>
        <v>3.8036399999999997</v>
      </c>
      <c r="AD19" s="4">
        <f>'[3]2012'!CR$3</f>
        <v>0</v>
      </c>
      <c r="AE19" s="5">
        <f>'[3]2012'!CS$3</f>
        <v>0.14845800000000001</v>
      </c>
      <c r="AF19" s="2">
        <f>'[3]2012'!CT$3</f>
        <v>0</v>
      </c>
      <c r="AG19" s="2">
        <f>'[3]2012'!CU$3</f>
        <v>0.45949999999999996</v>
      </c>
      <c r="AH19" s="2">
        <f>'[3]2012'!CV$3</f>
        <v>0.23686399999999999</v>
      </c>
    </row>
    <row r="20" spans="1:34" x14ac:dyDescent="0.3">
      <c r="A20">
        <f t="shared" si="0"/>
        <v>2013</v>
      </c>
      <c r="B20" s="2">
        <f>'[3]2013'!CW$3</f>
        <v>5.907557225492523</v>
      </c>
      <c r="C20" s="6">
        <f>'[3]2013'!BQ$3</f>
        <v>0.27793999999999996</v>
      </c>
      <c r="D20" s="2">
        <f>'[3]2013'!BR$3</f>
        <v>0.19999999999999998</v>
      </c>
      <c r="E20" s="2">
        <f>'[3]2013'!BS$3</f>
        <v>0</v>
      </c>
      <c r="F20" s="2">
        <f>'[3]2013'!BT$3</f>
        <v>0</v>
      </c>
      <c r="G20" s="2">
        <f>'[3]2013'!BU$3</f>
        <v>0</v>
      </c>
      <c r="H20" s="2">
        <f>'[3]2013'!BV$3</f>
        <v>0.19999999999999998</v>
      </c>
      <c r="I20" s="4">
        <f>'[3]2013'!BW$3</f>
        <v>0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0</v>
      </c>
      <c r="N20" s="5">
        <f>'[3]2013'!CB$3</f>
        <v>0</v>
      </c>
      <c r="O20" s="2">
        <f>'[3]2013'!CC$3</f>
        <v>0</v>
      </c>
      <c r="P20" s="2">
        <f>'[3]2013'!CD$3</f>
        <v>0</v>
      </c>
      <c r="Q20" s="4">
        <f>'[3]2013'!CE$3</f>
        <v>0</v>
      </c>
      <c r="R20" s="5">
        <f>'[3]2013'!CF$3</f>
        <v>0</v>
      </c>
      <c r="S20" s="5">
        <f>'[3]2013'!CG$3</f>
        <v>0</v>
      </c>
      <c r="T20" s="4">
        <f>'[3]2013'!CH$3</f>
        <v>0</v>
      </c>
      <c r="U20" s="5">
        <f>'[3]2013'!CI$3</f>
        <v>0</v>
      </c>
      <c r="V20" s="2">
        <f>'[3]2013'!CJ$3</f>
        <v>0</v>
      </c>
      <c r="W20" s="2">
        <f>'[3]2013'!CK$3</f>
        <v>0</v>
      </c>
      <c r="X20" s="2">
        <f>'[3]2013'!CL$3</f>
        <v>1.0722549252299731E-4</v>
      </c>
      <c r="Y20" s="2">
        <f>'[3]2013'!CM$3</f>
        <v>0</v>
      </c>
      <c r="Z20" s="2">
        <f>'[3]2013'!CN$3</f>
        <v>0</v>
      </c>
      <c r="AA20" s="2">
        <f>'[3]2013'!CO$3</f>
        <v>0</v>
      </c>
      <c r="AB20" s="2">
        <f>'[3]2013'!CP$3</f>
        <v>0</v>
      </c>
      <c r="AC20" s="2">
        <f>'[3]2013'!CQ$3</f>
        <v>4.5188499999999996</v>
      </c>
      <c r="AD20" s="4">
        <f>'[3]2013'!CR$3</f>
        <v>0</v>
      </c>
      <c r="AE20" s="5">
        <f>'[3]2013'!CS$3</f>
        <v>8.5999999999999993E-2</v>
      </c>
      <c r="AF20" s="2">
        <f>'[3]2013'!CT$3</f>
        <v>0</v>
      </c>
      <c r="AG20" s="2">
        <f>'[3]2013'!CU$3</f>
        <v>0.47399999999999998</v>
      </c>
      <c r="AH20" s="2">
        <f>'[3]2013'!CV$3</f>
        <v>0.15065999999999999</v>
      </c>
    </row>
    <row r="21" spans="1:34" x14ac:dyDescent="0.3">
      <c r="A21">
        <f t="shared" si="0"/>
        <v>2014</v>
      </c>
      <c r="B21" s="2">
        <f>'[3]2014'!CW$3</f>
        <v>5.4099300000000001</v>
      </c>
      <c r="C21" s="6">
        <f>'[3]2014'!BQ$3</f>
        <v>0.90286</v>
      </c>
      <c r="D21" s="2">
        <f>'[3]2014'!BR$3</f>
        <v>0.33449999999999996</v>
      </c>
      <c r="E21" s="2">
        <f>'[3]2014'!BS$3</f>
        <v>0</v>
      </c>
      <c r="F21" s="2">
        <f>'[3]2014'!BT$3</f>
        <v>0</v>
      </c>
      <c r="G21" s="2">
        <f>'[3]2014'!BU$3</f>
        <v>2.4999999999999998E-5</v>
      </c>
      <c r="H21" s="2">
        <f>'[3]2014'!BV$3</f>
        <v>9.9999999999999992E-2</v>
      </c>
      <c r="I21" s="4">
        <f>'[3]2014'!BW$3</f>
        <v>0</v>
      </c>
      <c r="J21" s="5">
        <f>'[3]2014'!BX$3</f>
        <v>0</v>
      </c>
      <c r="K21" s="2">
        <f>'[3]2014'!BY$3</f>
        <v>0</v>
      </c>
      <c r="L21" s="2">
        <f>'[3]2014'!BZ$3</f>
        <v>0.17199999999999999</v>
      </c>
      <c r="M21" s="2">
        <f>'[3]2014'!CA$3</f>
        <v>0</v>
      </c>
      <c r="N21" s="5">
        <f>'[3]2014'!CB$3</f>
        <v>0</v>
      </c>
      <c r="O21" s="2">
        <f>'[3]2014'!CC$3</f>
        <v>0</v>
      </c>
      <c r="P21" s="2">
        <f>'[3]2014'!CD$3</f>
        <v>0</v>
      </c>
      <c r="Q21" s="4">
        <f>'[3]2014'!CE$3</f>
        <v>1.6E-2</v>
      </c>
      <c r="R21" s="5">
        <f>'[3]2014'!CF$3</f>
        <v>0</v>
      </c>
      <c r="S21" s="5">
        <f>'[3]2014'!CG$3</f>
        <v>0</v>
      </c>
      <c r="T21" s="4">
        <f>'[3]2014'!CH$3</f>
        <v>0</v>
      </c>
      <c r="U21" s="5">
        <f>'[3]2014'!CI$3</f>
        <v>0</v>
      </c>
      <c r="V21" s="2">
        <f>'[3]2014'!CJ$3</f>
        <v>0</v>
      </c>
      <c r="W21" s="2">
        <f>'[3]2014'!CK$3</f>
        <v>0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</v>
      </c>
      <c r="AB21" s="2">
        <f>'[3]2014'!CP$3</f>
        <v>0</v>
      </c>
      <c r="AC21" s="2">
        <f>'[3]2014'!CQ$3</f>
        <v>3.117</v>
      </c>
      <c r="AD21" s="4">
        <f>'[3]2014'!CR$3</f>
        <v>0</v>
      </c>
      <c r="AE21" s="5">
        <f>'[3]2014'!CS$3</f>
        <v>0.14849999999999999</v>
      </c>
      <c r="AF21" s="2">
        <f>'[3]2014'!CT$3</f>
        <v>0</v>
      </c>
      <c r="AG21" s="2">
        <f>'[3]2014'!CU$3</f>
        <v>0.57596000000000003</v>
      </c>
      <c r="AH21" s="2">
        <f>'[3]2014'!CV$3</f>
        <v>4.3084999999999998E-2</v>
      </c>
    </row>
    <row r="22" spans="1:34" x14ac:dyDescent="0.3">
      <c r="A22">
        <f t="shared" si="0"/>
        <v>2015</v>
      </c>
      <c r="B22" s="2">
        <f>'[3]2015'!CW$3</f>
        <v>7.9968733572984885</v>
      </c>
      <c r="C22" s="6">
        <f>'[3]2015'!BQ$3</f>
        <v>0.60199999999999998</v>
      </c>
      <c r="D22" s="2">
        <f>'[3]2015'!BR$3</f>
        <v>0.76</v>
      </c>
      <c r="E22" s="2">
        <f>'[3]2015'!BS$3</f>
        <v>0</v>
      </c>
      <c r="F22" s="2">
        <f>'[3]2015'!BT$3</f>
        <v>0</v>
      </c>
      <c r="G22" s="2">
        <f>'[3]2015'!BU$3</f>
        <v>0</v>
      </c>
      <c r="H22" s="2">
        <f>'[3]2015'!BV$3</f>
        <v>0.45999999999999996</v>
      </c>
      <c r="I22" s="4">
        <f>'[3]2015'!BW$3</f>
        <v>0</v>
      </c>
      <c r="J22" s="5">
        <f>'[3]2015'!BX$3</f>
        <v>0</v>
      </c>
      <c r="K22" s="2">
        <f>'[3]2015'!BY$3</f>
        <v>0</v>
      </c>
      <c r="L22" s="2">
        <f>'[3]2015'!BZ$3</f>
        <v>7.9044354250954046E-2</v>
      </c>
      <c r="M22" s="2">
        <f>'[3]2015'!CA$3</f>
        <v>0</v>
      </c>
      <c r="N22" s="5">
        <f>'[3]2015'!CB$3</f>
        <v>0</v>
      </c>
      <c r="O22" s="2">
        <f>'[3]2015'!CC$3</f>
        <v>0</v>
      </c>
      <c r="P22" s="2">
        <f>'[3]2015'!CD$3</f>
        <v>7.0871934324195282E-6</v>
      </c>
      <c r="Q22" s="4">
        <f>'[3]2015'!CE$3</f>
        <v>5.4999999999999995E-5</v>
      </c>
      <c r="R22" s="5">
        <f>'[3]2015'!CF$3</f>
        <v>0</v>
      </c>
      <c r="S22" s="5">
        <f>'[3]2015'!CG$3</f>
        <v>0</v>
      </c>
      <c r="T22" s="4">
        <f>'[3]2015'!CH$3</f>
        <v>2.52E-2</v>
      </c>
      <c r="U22" s="5">
        <f>'[3]2015'!CI$3</f>
        <v>0</v>
      </c>
      <c r="V22" s="2">
        <f>'[3]2015'!CJ$3</f>
        <v>0</v>
      </c>
      <c r="W22" s="2">
        <f>'[3]2015'!CK$3</f>
        <v>0</v>
      </c>
      <c r="X22" s="2">
        <f>'[3]2015'!CL$3</f>
        <v>2.8E-5</v>
      </c>
      <c r="Y22" s="2">
        <f>'[3]2015'!CM$3</f>
        <v>0</v>
      </c>
      <c r="Z22" s="2">
        <f>'[3]2015'!CN$3</f>
        <v>0</v>
      </c>
      <c r="AA22" s="2">
        <f>'[3]2015'!CO$3</f>
        <v>0</v>
      </c>
      <c r="AB22" s="2">
        <f>'[3]2015'!CP$3</f>
        <v>0</v>
      </c>
      <c r="AC22" s="2">
        <f>'[3]2015'!CQ$3</f>
        <v>2.4299999999999997</v>
      </c>
      <c r="AD22" s="4">
        <f>'[3]2015'!CR$3</f>
        <v>0</v>
      </c>
      <c r="AE22" s="5">
        <f>'[3]2015'!CS$3</f>
        <v>0.86249999999999993</v>
      </c>
      <c r="AF22" s="2">
        <f>'[3]2015'!CT$3</f>
        <v>0</v>
      </c>
      <c r="AG22" s="2">
        <f>'[3]2015'!CU$3</f>
        <v>2.3263030299549232</v>
      </c>
      <c r="AH22" s="2">
        <f>'[3]2015'!CV$3</f>
        <v>0.45173588589917901</v>
      </c>
    </row>
    <row r="23" spans="1:34" x14ac:dyDescent="0.3">
      <c r="A23">
        <f t="shared" si="0"/>
        <v>2016</v>
      </c>
      <c r="B23" s="2">
        <f>'[3]2016'!CW$3</f>
        <v>6.082574480870556</v>
      </c>
      <c r="C23" s="6">
        <f>'[3]2016'!BQ$3</f>
        <v>0.36011748087055589</v>
      </c>
      <c r="D23" s="2">
        <f>'[3]2016'!BR$3</f>
        <v>1.01</v>
      </c>
      <c r="E23" s="2">
        <f>'[3]2016'!BS$3</f>
        <v>0</v>
      </c>
      <c r="F23" s="2">
        <f>'[3]2016'!BT$3</f>
        <v>0</v>
      </c>
      <c r="G23" s="2">
        <f>'[3]2016'!BU$3</f>
        <v>0</v>
      </c>
      <c r="H23" s="2">
        <f>'[3]2016'!BV$3</f>
        <v>6.4500000000000002E-2</v>
      </c>
      <c r="I23" s="4">
        <f>'[3]2016'!BW$3</f>
        <v>0</v>
      </c>
      <c r="J23" s="5">
        <f>'[3]2016'!BX$3</f>
        <v>0</v>
      </c>
      <c r="K23" s="2">
        <f>'[3]2016'!BY$3</f>
        <v>0</v>
      </c>
      <c r="L23" s="2">
        <f>'[3]2016'!BZ$3</f>
        <v>0.17199999999999999</v>
      </c>
      <c r="M23" s="2">
        <f>'[3]2016'!CA$3</f>
        <v>0.126</v>
      </c>
      <c r="N23" s="5">
        <f>'[3]2016'!CB$3</f>
        <v>0</v>
      </c>
      <c r="O23" s="2">
        <f>'[3]2016'!CC$3</f>
        <v>0</v>
      </c>
      <c r="P23" s="2">
        <f>'[3]2016'!CD$3</f>
        <v>9.9999999999999995E-7</v>
      </c>
      <c r="Q23" s="4">
        <f>'[3]2016'!CE$3</f>
        <v>1.2799999999999999E-3</v>
      </c>
      <c r="R23" s="5">
        <f>'[3]2016'!CF$3</f>
        <v>0</v>
      </c>
      <c r="S23" s="5">
        <f>'[3]2016'!CG$3</f>
        <v>0</v>
      </c>
      <c r="T23" s="4">
        <f>'[3]2016'!CH$3</f>
        <v>0</v>
      </c>
      <c r="U23" s="5">
        <f>'[3]2016'!CI$3</f>
        <v>0</v>
      </c>
      <c r="V23" s="2">
        <f>'[3]2016'!CJ$3</f>
        <v>0</v>
      </c>
      <c r="W23" s="2">
        <f>'[3]2016'!CK$3</f>
        <v>0</v>
      </c>
      <c r="X23" s="2">
        <f>'[3]2016'!CL$3</f>
        <v>1.1E-5</v>
      </c>
      <c r="Y23" s="2">
        <f>'[3]2016'!CM$3</f>
        <v>0</v>
      </c>
      <c r="Z23" s="2">
        <f>'[3]2016'!CN$3</f>
        <v>0</v>
      </c>
      <c r="AA23" s="2">
        <f>'[3]2016'!CO$3</f>
        <v>0</v>
      </c>
      <c r="AB23" s="2">
        <f>'[3]2016'!CP$3</f>
        <v>0</v>
      </c>
      <c r="AC23" s="2">
        <f>'[3]2016'!CQ$3</f>
        <v>2.2624999999999997</v>
      </c>
      <c r="AD23" s="4">
        <f>'[3]2016'!CR$3</f>
        <v>0</v>
      </c>
      <c r="AE23" s="5">
        <f>'[3]2016'!CS$3</f>
        <v>1.2489999999999999</v>
      </c>
      <c r="AF23" s="2">
        <f>'[3]2016'!CT$3</f>
        <v>0</v>
      </c>
      <c r="AG23" s="2">
        <f>'[3]2016'!CU$3</f>
        <v>0.83279999999999998</v>
      </c>
      <c r="AH23" s="2">
        <f>'[3]2016'!CV$3</f>
        <v>4.365E-3</v>
      </c>
    </row>
    <row r="24" spans="1:34" x14ac:dyDescent="0.3">
      <c r="A24">
        <f t="shared" si="0"/>
        <v>2017</v>
      </c>
      <c r="B24" s="2">
        <f>'[3]2017'!CW$3</f>
        <v>6.3202739999999995</v>
      </c>
      <c r="C24" s="6">
        <f>'[3]2017'!BQ$3</f>
        <v>0.51100000000000001</v>
      </c>
      <c r="D24" s="2">
        <f>'[3]2017'!BR$3</f>
        <v>1.0999999999999999</v>
      </c>
      <c r="E24" s="2">
        <f>'[3]2017'!BS$3</f>
        <v>0</v>
      </c>
      <c r="F24" s="2">
        <f>'[3]2017'!BT$3</f>
        <v>0</v>
      </c>
      <c r="G24" s="2">
        <f>'[3]2017'!BU$3</f>
        <v>0</v>
      </c>
      <c r="H24" s="2">
        <f>'[3]2017'!BV$3</f>
        <v>0.1075</v>
      </c>
      <c r="I24" s="4">
        <f>'[3]2017'!BW$3</f>
        <v>4.9999999999999996E-6</v>
      </c>
      <c r="J24" s="5">
        <f>'[3]2017'!BX$3</f>
        <v>0</v>
      </c>
      <c r="K24" s="2">
        <f>'[3]2017'!BY$3</f>
        <v>0</v>
      </c>
      <c r="L24" s="2">
        <f>'[3]2017'!BZ$3</f>
        <v>0.129</v>
      </c>
      <c r="M24" s="2">
        <f>'[3]2017'!CA$3</f>
        <v>0.315</v>
      </c>
      <c r="N24" s="5">
        <f>'[3]2017'!CB$3</f>
        <v>0</v>
      </c>
      <c r="O24" s="2">
        <f>'[3]2017'!CC$3</f>
        <v>0</v>
      </c>
      <c r="P24" s="2">
        <f>'[3]2017'!CD$3</f>
        <v>0</v>
      </c>
      <c r="Q24" s="4">
        <f>'[3]2017'!CE$3</f>
        <v>0</v>
      </c>
      <c r="R24" s="5">
        <f>'[3]2017'!CF$3</f>
        <v>4.2841999999999998E-2</v>
      </c>
      <c r="S24" s="5">
        <f>'[3]2017'!CG$3</f>
        <v>0</v>
      </c>
      <c r="T24" s="4">
        <f>'[3]2017'!CH$3</f>
        <v>0</v>
      </c>
      <c r="U24" s="5">
        <f>'[3]2017'!CI$3</f>
        <v>0</v>
      </c>
      <c r="V24" s="2">
        <f>'[3]2017'!CJ$3</f>
        <v>0</v>
      </c>
      <c r="W24" s="2">
        <f>'[3]2017'!CK$3</f>
        <v>0</v>
      </c>
      <c r="X24" s="2">
        <f>'[3]2017'!CL$3</f>
        <v>4.8999999999999998E-5</v>
      </c>
      <c r="Y24" s="2">
        <f>'[3]2017'!CM$3</f>
        <v>0</v>
      </c>
      <c r="Z24" s="2">
        <f>'[3]2017'!CN$3</f>
        <v>0</v>
      </c>
      <c r="AA24" s="2">
        <f>'[3]2017'!CO$3</f>
        <v>0</v>
      </c>
      <c r="AB24" s="2">
        <f>'[3]2017'!CP$3</f>
        <v>0</v>
      </c>
      <c r="AC24" s="2">
        <f>'[3]2017'!CQ$3</f>
        <v>2.1564999999999999</v>
      </c>
      <c r="AD24" s="4">
        <f>'[3]2017'!CR$3</f>
        <v>0</v>
      </c>
      <c r="AE24" s="5">
        <f>'[3]2017'!CS$3</f>
        <v>1.1644999999999999</v>
      </c>
      <c r="AF24" s="2">
        <f>'[3]2017'!CT$3</f>
        <v>0</v>
      </c>
      <c r="AG24" s="2">
        <f>'[3]2017'!CU$3</f>
        <v>0.77237499999999992</v>
      </c>
      <c r="AH24" s="2">
        <f>'[3]2017'!CV$3</f>
        <v>2.1502999999999998E-2</v>
      </c>
    </row>
    <row r="25" spans="1:34" x14ac:dyDescent="0.3">
      <c r="A25">
        <f t="shared" si="0"/>
        <v>2018</v>
      </c>
      <c r="B25" s="2">
        <f>'[3]2018'!CW$3</f>
        <v>5.1541879999999995</v>
      </c>
      <c r="C25" s="6">
        <f>'[3]2018'!BQ$3</f>
        <v>0.53749999999999998</v>
      </c>
      <c r="D25" s="2">
        <f>'[3]2018'!BR$3</f>
        <v>0.100021</v>
      </c>
      <c r="E25" s="2">
        <f>'[3]2018'!BS$3</f>
        <v>4.8000000000000001E-5</v>
      </c>
      <c r="F25" s="2">
        <f>'[3]2018'!BT$3</f>
        <v>0</v>
      </c>
      <c r="G25" s="2">
        <f>'[3]2018'!BU$3</f>
        <v>0</v>
      </c>
      <c r="H25" s="2">
        <f>'[3]2018'!BV$3</f>
        <v>0.60149999999999992</v>
      </c>
      <c r="I25" s="4">
        <f>'[3]2018'!BW$3</f>
        <v>0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0.189</v>
      </c>
      <c r="N25" s="5">
        <f>'[3]2018'!CB$3</f>
        <v>0</v>
      </c>
      <c r="O25" s="2">
        <f>'[3]2018'!CC$3</f>
        <v>0</v>
      </c>
      <c r="P25" s="2">
        <f>'[3]2018'!CD$3</f>
        <v>0</v>
      </c>
      <c r="Q25" s="4">
        <f>'[3]2018'!CE$3</f>
        <v>0</v>
      </c>
      <c r="R25" s="5">
        <f>'[3]2018'!CF$3</f>
        <v>0</v>
      </c>
      <c r="S25" s="5">
        <f>'[3]2018'!CG$3</f>
        <v>0</v>
      </c>
      <c r="T25" s="4">
        <f>'[3]2018'!CH$3</f>
        <v>0</v>
      </c>
      <c r="U25" s="5">
        <f>'[3]2018'!CI$3</f>
        <v>0</v>
      </c>
      <c r="V25" s="2">
        <f>'[3]2018'!CJ$3</f>
        <v>0</v>
      </c>
      <c r="W25" s="2">
        <f>'[3]2018'!CK$3</f>
        <v>0</v>
      </c>
      <c r="X25" s="2">
        <f>'[3]2018'!CL$3</f>
        <v>1.95E-4</v>
      </c>
      <c r="Y25" s="2">
        <f>'[3]2018'!CM$3</f>
        <v>0</v>
      </c>
      <c r="Z25" s="2">
        <f>'[3]2018'!CN$3</f>
        <v>0</v>
      </c>
      <c r="AA25" s="2">
        <f>'[3]2018'!CO$3</f>
        <v>0</v>
      </c>
      <c r="AB25" s="2">
        <f>'[3]2018'!CP$3</f>
        <v>0</v>
      </c>
      <c r="AC25" s="2">
        <f>'[3]2018'!CQ$3</f>
        <v>2.379</v>
      </c>
      <c r="AD25" s="4">
        <f>'[3]2018'!CR$3</f>
        <v>0</v>
      </c>
      <c r="AE25" s="5">
        <f>'[3]2018'!CS$3</f>
        <v>0.491508</v>
      </c>
      <c r="AF25" s="2">
        <f>'[3]2018'!CT$3</f>
        <v>0</v>
      </c>
      <c r="AG25" s="2">
        <f>'[3]2018'!CU$3</f>
        <v>0.81229999999999991</v>
      </c>
      <c r="AH25" s="2">
        <f>'[3]2018'!CV$3</f>
        <v>4.3115999999999995E-2</v>
      </c>
    </row>
    <row r="26" spans="1:34" x14ac:dyDescent="0.3">
      <c r="A26">
        <f t="shared" si="0"/>
        <v>2019</v>
      </c>
      <c r="B26" s="2">
        <f>'[3]2019'!CW$3</f>
        <v>5.5838882391762104</v>
      </c>
      <c r="C26" s="6">
        <f>'[3]2019'!BQ$3</f>
        <v>0.61516723917621108</v>
      </c>
      <c r="D26" s="2">
        <f>'[3]2019'!BR$3</f>
        <v>2.5131000000000001E-2</v>
      </c>
      <c r="E26" s="2">
        <f>'[3]2019'!BS$3</f>
        <v>0</v>
      </c>
      <c r="F26" s="2">
        <f>'[3]2019'!BT$3</f>
        <v>0</v>
      </c>
      <c r="G26" s="2">
        <f>'[3]2019'!BU$3</f>
        <v>8.34E-4</v>
      </c>
      <c r="H26" s="2">
        <f>'[3]2019'!BV$3</f>
        <v>0.53749999999999998</v>
      </c>
      <c r="I26" s="4">
        <f>'[3]2019'!BW$3</f>
        <v>0</v>
      </c>
      <c r="J26" s="5">
        <f>'[3]2019'!BX$3</f>
        <v>0</v>
      </c>
      <c r="K26" s="2">
        <f>'[3]2019'!BY$3</f>
        <v>0</v>
      </c>
      <c r="L26" s="2">
        <f>'[3]2019'!BZ$3</f>
        <v>8.5999999999999993E-2</v>
      </c>
      <c r="M26" s="2">
        <f>'[3]2019'!CA$3</f>
        <v>8.3999999999999991E-2</v>
      </c>
      <c r="N26" s="5">
        <f>'[3]2019'!CB$3</f>
        <v>0</v>
      </c>
      <c r="O26" s="2">
        <f>'[3]2019'!CC$3</f>
        <v>0</v>
      </c>
      <c r="P26" s="2">
        <f>'[3]2019'!CD$3</f>
        <v>0</v>
      </c>
      <c r="Q26" s="4">
        <f>'[3]2019'!CE$3</f>
        <v>2.9E-5</v>
      </c>
      <c r="R26" s="5">
        <f>'[3]2019'!CF$3</f>
        <v>1.8E-5</v>
      </c>
      <c r="S26" s="5">
        <f>'[3]2019'!CG$3</f>
        <v>0</v>
      </c>
      <c r="T26" s="4">
        <f>'[3]2019'!CH$3</f>
        <v>0</v>
      </c>
      <c r="U26" s="5">
        <f>'[3]2019'!CI$3</f>
        <v>0</v>
      </c>
      <c r="V26" s="2">
        <f>'[3]2019'!CJ$3</f>
        <v>0</v>
      </c>
      <c r="W26" s="2">
        <f>'[3]2019'!CK$3</f>
        <v>0</v>
      </c>
      <c r="X26" s="2">
        <f>'[3]2019'!CL$3</f>
        <v>1.03E-4</v>
      </c>
      <c r="Y26" s="2">
        <f>'[3]2019'!CM$3</f>
        <v>0</v>
      </c>
      <c r="Z26" s="2">
        <f>'[3]2019'!CN$3</f>
        <v>0</v>
      </c>
      <c r="AA26" s="2">
        <f>'[3]2019'!CO$3</f>
        <v>0</v>
      </c>
      <c r="AB26" s="2">
        <f>'[3]2019'!CP$3</f>
        <v>0</v>
      </c>
      <c r="AC26" s="2">
        <f>'[3]2019'!CQ$3</f>
        <v>2.3574999999999999</v>
      </c>
      <c r="AD26" s="4">
        <f>'[3]2019'!CR$3</f>
        <v>0</v>
      </c>
      <c r="AE26" s="5">
        <f>'[3]2019'!CS$3</f>
        <v>0.47301899999999997</v>
      </c>
      <c r="AF26" s="2">
        <f>'[3]2019'!CT$3</f>
        <v>0</v>
      </c>
      <c r="AG26" s="2">
        <f>'[3]2019'!CU$3</f>
        <v>0.84544999999999992</v>
      </c>
      <c r="AH26" s="2">
        <f>'[3]2019'!CV$3</f>
        <v>0.559137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D3" sqref="D3"/>
      <selection pane="topRight" activeCell="D3" sqref="D3"/>
      <selection pane="bottomLeft" activeCell="D3" sqref="D3"/>
      <selection pane="bottomRight"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Argentina</v>
      </c>
      <c r="G2" t="str">
        <f>Master!DB4</f>
        <v>Australia</v>
      </c>
      <c r="H2" t="str">
        <f>Master!DC4</f>
        <v>Brazil</v>
      </c>
      <c r="I2" t="str">
        <f>Master!DD4</f>
        <v>Canada</v>
      </c>
      <c r="J2" t="str">
        <f>Master!DE4</f>
        <v>Chile</v>
      </c>
      <c r="K2" t="str">
        <f>Master!DF4</f>
        <v>Colombia</v>
      </c>
      <c r="L2" t="str">
        <f>Master!DG4</f>
        <v>Egypt</v>
      </c>
      <c r="M2" t="str">
        <f>Master!DH4</f>
        <v>India</v>
      </c>
      <c r="N2" t="str">
        <f>Master!DI4</f>
        <v>Iran</v>
      </c>
      <c r="O2" t="str">
        <f>Master!DJ4</f>
        <v>Israel</v>
      </c>
      <c r="P2" t="str">
        <f>Master!DK4</f>
        <v>Japan</v>
      </c>
      <c r="Q2" t="str">
        <f>Master!DL4</f>
        <v>Korea, South</v>
      </c>
      <c r="R2" t="str">
        <f>Master!DM4</f>
        <v>Malaysia</v>
      </c>
      <c r="S2" t="str">
        <f>Master!DN4</f>
        <v>Mexico</v>
      </c>
      <c r="T2" t="str">
        <f>Master!DO4</f>
        <v>Pakistan</v>
      </c>
      <c r="U2" t="str">
        <f>Master!DP4</f>
        <v>Peru</v>
      </c>
      <c r="V2" t="str">
        <f>Master!DQ4</f>
        <v>Philippines</v>
      </c>
      <c r="W2" t="str">
        <f>Master!DR4</f>
        <v>Russian Federation</v>
      </c>
      <c r="X2" t="str">
        <f>Master!DS4</f>
        <v>Singapore</v>
      </c>
      <c r="Y2" t="str">
        <f>Master!DT4</f>
        <v>South Africa</v>
      </c>
      <c r="Z2" t="str">
        <f>Master!DU4</f>
        <v>Southern African Customs Union</v>
      </c>
      <c r="AA2" t="str">
        <f>Master!DV4</f>
        <v>Sri Lanka</v>
      </c>
      <c r="AB2" t="str">
        <f>Master!DW4</f>
        <v>Taiwan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72.010965999999996</v>
      </c>
      <c r="C3" s="6">
        <f>'[1]1996'!CX$3</f>
        <v>3.1755359999999997</v>
      </c>
      <c r="D3" s="2">
        <f>'[1]1996'!CY$3</f>
        <v>6.437824</v>
      </c>
      <c r="E3" s="2">
        <f>'[1]1996'!CZ$3</f>
        <v>1.3279369999999999</v>
      </c>
      <c r="F3" s="2">
        <f>'[1]1996'!DA$3</f>
        <v>0</v>
      </c>
      <c r="G3" s="2">
        <f>'[1]1996'!DB$3</f>
        <v>0</v>
      </c>
      <c r="H3" s="2">
        <f>'[1]1996'!DC$3</f>
        <v>0.40275</v>
      </c>
      <c r="I3" s="2">
        <f>'[1]1996'!DD$3</f>
        <v>3.8398000000000002E-2</v>
      </c>
      <c r="J3" s="2">
        <f>'[1]1996'!DE$3</f>
        <v>0.17153499999999999</v>
      </c>
      <c r="K3" s="2">
        <f>'[1]1996'!DF$3</f>
        <v>8.1698999999999994E-2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0</v>
      </c>
      <c r="P3" s="2">
        <f>'[1]1996'!DK$3</f>
        <v>5.0535929999999993</v>
      </c>
      <c r="Q3" s="2">
        <f>'[1]1996'!DL$3</f>
        <v>0.16830000000000001</v>
      </c>
      <c r="R3" s="2">
        <f>'[1]1996'!DM$3</f>
        <v>0</v>
      </c>
      <c r="S3" s="2">
        <f>'[1]1996'!DN$3</f>
        <v>5.0397999999999998E-2</v>
      </c>
      <c r="T3" s="2">
        <f>'[1]1996'!DO$3</f>
        <v>0</v>
      </c>
      <c r="U3" s="2">
        <f>'[1]1996'!DP$3</f>
        <v>0</v>
      </c>
      <c r="V3" s="2">
        <f>'[1]1996'!DQ$3</f>
        <v>0</v>
      </c>
      <c r="W3" s="2">
        <f>'[1]1996'!DR$3</f>
        <v>10.856276999999999</v>
      </c>
      <c r="X3" s="2">
        <f>'[1]1996'!DS$3</f>
        <v>13.57282</v>
      </c>
      <c r="Y3" s="2">
        <f>'[1]1996'!DT$3</f>
        <v>0</v>
      </c>
      <c r="Z3" s="2">
        <f>'[1]1996'!DU$3</f>
        <v>0</v>
      </c>
      <c r="AA3" s="2">
        <f>'[1]1996'!DV$3</f>
        <v>0</v>
      </c>
      <c r="AB3" s="2">
        <f>'[1]1996'!DW$3</f>
        <v>0.249917</v>
      </c>
      <c r="AC3" s="2">
        <f>'[1]1996'!DX$3</f>
        <v>5.7359E-2</v>
      </c>
      <c r="AD3" s="2">
        <f>'[1]1996'!DY$3</f>
        <v>0</v>
      </c>
      <c r="AE3" s="2">
        <f>'[1]1996'!DZ$3</f>
        <v>30.022251999999998</v>
      </c>
      <c r="AF3" s="2">
        <f>'[1]1996'!EA$3</f>
        <v>0</v>
      </c>
      <c r="AG3" s="2">
        <f>'[1]1996'!EB$3</f>
        <v>0</v>
      </c>
      <c r="AH3" s="2">
        <f>'[1]1996'!EC$3</f>
        <v>0.34437099999999998</v>
      </c>
    </row>
    <row r="4" spans="1:34" ht="12.5" x14ac:dyDescent="0.25">
      <c r="A4">
        <f t="shared" ref="A4:A27" si="0">1+A3</f>
        <v>1997</v>
      </c>
      <c r="B4" s="2">
        <f>'[1]1997'!ED$3</f>
        <v>58.265617999999996</v>
      </c>
      <c r="C4" s="6">
        <f>'[1]1997'!CX$3</f>
        <v>3.063955</v>
      </c>
      <c r="D4" s="2">
        <f>'[1]1997'!CY$3</f>
        <v>2.5583119999999999</v>
      </c>
      <c r="E4" s="2">
        <f>'[1]1997'!CZ$3</f>
        <v>1.1532499999999999</v>
      </c>
      <c r="F4" s="2">
        <f>'[1]1997'!DA$3</f>
        <v>5.8624999999999997E-2</v>
      </c>
      <c r="G4" s="2">
        <f>'[1]1997'!DB$3</f>
        <v>0</v>
      </c>
      <c r="H4" s="2">
        <f>'[1]1997'!DC$3</f>
        <v>0.31118699999999999</v>
      </c>
      <c r="I4" s="2">
        <f>'[1]1997'!DD$3</f>
        <v>0.157441</v>
      </c>
      <c r="J4" s="2">
        <f>'[1]1997'!DE$3</f>
        <v>2.0159999999999997E-2</v>
      </c>
      <c r="K4" s="2">
        <f>'[1]1997'!DF$3</f>
        <v>1.2874999999999999E-2</v>
      </c>
      <c r="L4" s="2">
        <f>'[1]1997'!DG$3</f>
        <v>0</v>
      </c>
      <c r="M4" s="2">
        <f>'[1]1997'!DH$3</f>
        <v>0.82731199999999994</v>
      </c>
      <c r="N4" s="2">
        <f>'[1]1997'!DI$3</f>
        <v>0</v>
      </c>
      <c r="O4" s="2">
        <f>'[1]1997'!DJ$3</f>
        <v>0</v>
      </c>
      <c r="P4" s="2">
        <f>'[1]1997'!DK$3</f>
        <v>4.7828590000000002</v>
      </c>
      <c r="Q4" s="2">
        <f>'[1]1997'!DL$3</f>
        <v>0.42031199999999996</v>
      </c>
      <c r="R4" s="2">
        <f>'[1]1997'!DM$3</f>
        <v>0.11699999999999999</v>
      </c>
      <c r="S4" s="2">
        <f>'[1]1997'!DN$3</f>
        <v>2.1842999999999998E-2</v>
      </c>
      <c r="T4" s="2">
        <f>'[1]1997'!DO$3</f>
        <v>5.7444999999999996E-2</v>
      </c>
      <c r="U4" s="2">
        <f>'[1]1997'!DP$3</f>
        <v>0.1008</v>
      </c>
      <c r="V4" s="2">
        <f>'[1]1997'!DQ$3</f>
        <v>0</v>
      </c>
      <c r="W4" s="2">
        <f>'[1]1997'!DR$3</f>
        <v>7.3221999999999995E-2</v>
      </c>
      <c r="X4" s="2">
        <f>'[1]1997'!DS$3</f>
        <v>17.026260000000001</v>
      </c>
      <c r="Y4" s="2">
        <f>'[1]1997'!DT$3</f>
        <v>0</v>
      </c>
      <c r="Z4" s="2">
        <f>'[1]1997'!DU$3</f>
        <v>1.8304000000000001E-2</v>
      </c>
      <c r="AA4" s="2">
        <f>'[1]1997'!DV$3</f>
        <v>0</v>
      </c>
      <c r="AB4" s="2">
        <f>'[1]1997'!DW$3</f>
        <v>0.45656199999999997</v>
      </c>
      <c r="AC4" s="2">
        <f>'[1]1997'!DX$3</f>
        <v>5.7600999999999999E-2</v>
      </c>
      <c r="AD4" s="2">
        <f>'[1]1997'!DY$3</f>
        <v>0</v>
      </c>
      <c r="AE4" s="2">
        <f>'[1]1997'!DZ$3</f>
        <v>26.210725999999998</v>
      </c>
      <c r="AF4" s="2">
        <f>'[1]1997'!EA$3</f>
        <v>0</v>
      </c>
      <c r="AG4" s="2">
        <f>'[1]1997'!EB$3</f>
        <v>0</v>
      </c>
      <c r="AH4" s="2">
        <f>'[1]1997'!EC$3</f>
        <v>0.75956699999999999</v>
      </c>
    </row>
    <row r="5" spans="1:34" ht="12.5" x14ac:dyDescent="0.25">
      <c r="A5">
        <f t="shared" si="0"/>
        <v>1998</v>
      </c>
      <c r="B5" s="2">
        <f>'[1]1998'!ED$3</f>
        <v>45.119177000000001</v>
      </c>
      <c r="C5" s="6">
        <f>'[1]1998'!CX$3</f>
        <v>3.107942</v>
      </c>
      <c r="D5" s="2">
        <f>'[1]1998'!CY$3</f>
        <v>6.4248509999999994</v>
      </c>
      <c r="E5" s="2">
        <f>'[1]1998'!CZ$3</f>
        <v>0.78393699999999999</v>
      </c>
      <c r="F5" s="2">
        <f>'[1]1998'!DA$3</f>
        <v>6.0558000000000001E-2</v>
      </c>
      <c r="G5" s="2">
        <f>'[1]1998'!DB$3</f>
        <v>2.1589000000000001E-2</v>
      </c>
      <c r="H5" s="2">
        <f>'[1]1998'!DC$3</f>
        <v>0.42106199999999999</v>
      </c>
      <c r="I5" s="2">
        <f>'[1]1998'!DD$3</f>
        <v>9.6929000000000001E-2</v>
      </c>
      <c r="J5" s="2">
        <f>'[1]1998'!DE$3</f>
        <v>1.8304000000000001E-2</v>
      </c>
      <c r="K5" s="2">
        <f>'[1]1998'!DF$3</f>
        <v>3.6613E-2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</v>
      </c>
      <c r="P5" s="2">
        <f>'[1]1998'!DK$3</f>
        <v>2.6515</v>
      </c>
      <c r="Q5" s="2">
        <f>'[1]1998'!DL$3</f>
        <v>5.5198999999999998E-2</v>
      </c>
      <c r="R5" s="2">
        <f>'[1]1998'!DM$3</f>
        <v>7.5999999999999998E-2</v>
      </c>
      <c r="S5" s="2">
        <f>'[1]1998'!DN$3</f>
        <v>8.7995999999999991E-2</v>
      </c>
      <c r="T5" s="2">
        <f>'[1]1998'!DO$3</f>
        <v>0</v>
      </c>
      <c r="U5" s="2">
        <f>'[1]1998'!DP$3</f>
        <v>0</v>
      </c>
      <c r="V5" s="2">
        <f>'[1]1998'!DQ$3</f>
        <v>0</v>
      </c>
      <c r="W5" s="2">
        <f>'[1]1998'!DR$3</f>
        <v>0.27625</v>
      </c>
      <c r="X5" s="2">
        <f>'[1]1998'!DS$3</f>
        <v>8.1423319999999997</v>
      </c>
      <c r="Y5" s="2">
        <f>'[1]1998'!DT$3</f>
        <v>0</v>
      </c>
      <c r="Z5" s="2">
        <f>'[1]1998'!DU$3</f>
        <v>5.8557999999999999E-2</v>
      </c>
      <c r="AA5" s="2">
        <f>'[1]1998'!DV$3</f>
        <v>0</v>
      </c>
      <c r="AB5" s="2">
        <f>'[1]1998'!DW$3</f>
        <v>9.3315999999999996E-2</v>
      </c>
      <c r="AC5" s="2">
        <f>'[1]1998'!DX$3</f>
        <v>0.33118700000000001</v>
      </c>
      <c r="AD5" s="2">
        <f>'[1]1998'!DY$3</f>
        <v>0</v>
      </c>
      <c r="AE5" s="2">
        <f>'[1]1998'!DZ$3</f>
        <v>22.138583999999998</v>
      </c>
      <c r="AF5" s="2">
        <f>'[1]1998'!EA$3</f>
        <v>0</v>
      </c>
      <c r="AG5" s="2">
        <f>'[1]1998'!EB$3</f>
        <v>0</v>
      </c>
      <c r="AH5" s="2">
        <f>'[1]1998'!EC$3</f>
        <v>0.23646999999999999</v>
      </c>
    </row>
    <row r="6" spans="1:34" ht="12.5" x14ac:dyDescent="0.25">
      <c r="A6">
        <f t="shared" si="0"/>
        <v>1999</v>
      </c>
      <c r="B6" s="2">
        <f>'[1]1999'!ED$3</f>
        <v>58.362138905637075</v>
      </c>
      <c r="C6" s="6">
        <f>'[1]1999'!CX$3</f>
        <v>6.15945990563708</v>
      </c>
      <c r="D6" s="2">
        <f>'[1]1999'!CY$3</f>
        <v>11.136085</v>
      </c>
      <c r="E6" s="2">
        <f>'[1]1999'!CZ$3</f>
        <v>0.40024999999999999</v>
      </c>
      <c r="F6" s="2">
        <f>'[1]1999'!DA$3</f>
        <v>0.17951899999999998</v>
      </c>
      <c r="G6" s="2">
        <f>'[1]1999'!DB$3</f>
        <v>0.100746</v>
      </c>
      <c r="H6" s="2">
        <f>'[1]1999'!DC$3</f>
        <v>0.31743699999999997</v>
      </c>
      <c r="I6" s="2">
        <f>'[1]1999'!DD$3</f>
        <v>0.88062499999999999</v>
      </c>
      <c r="J6" s="2">
        <f>'[1]1999'!DE$3</f>
        <v>0.117253</v>
      </c>
      <c r="K6" s="2">
        <f>'[1]1999'!DF$3</f>
        <v>0.23820999999999998</v>
      </c>
      <c r="L6" s="2">
        <f>'[1]1999'!DG$3</f>
        <v>0</v>
      </c>
      <c r="M6" s="2">
        <f>'[1]1999'!DH$3</f>
        <v>2.2199E-2</v>
      </c>
      <c r="N6" s="2">
        <f>'[1]1999'!DI$3</f>
        <v>0</v>
      </c>
      <c r="O6" s="2">
        <f>'[1]1999'!DJ$3</f>
        <v>0</v>
      </c>
      <c r="P6" s="2">
        <f>'[1]1999'!DK$3</f>
        <v>4.0506869999999999</v>
      </c>
      <c r="Q6" s="2">
        <f>'[1]1999'!DL$3</f>
        <v>0.31162499999999999</v>
      </c>
      <c r="R6" s="2">
        <f>'[1]1999'!DM$3</f>
        <v>9.6698999999999993E-2</v>
      </c>
      <c r="S6" s="2">
        <f>'[1]1999'!DN$3</f>
        <v>6.5972000000000003E-2</v>
      </c>
      <c r="T6" s="2">
        <f>'[1]1999'!DO$3</f>
        <v>0</v>
      </c>
      <c r="U6" s="2">
        <f>'[1]1999'!DP$3</f>
        <v>0</v>
      </c>
      <c r="V6" s="2">
        <f>'[1]1999'!DQ$3</f>
        <v>0</v>
      </c>
      <c r="W6" s="2">
        <f>'[1]1999'!DR$3</f>
        <v>0.28568699999999997</v>
      </c>
      <c r="X6" s="2">
        <f>'[1]1999'!DS$3</f>
        <v>4.7090230000000002</v>
      </c>
      <c r="Y6" s="2">
        <f>'[1]1999'!DT$3</f>
        <v>0</v>
      </c>
      <c r="Z6" s="2">
        <f>'[1]1999'!DU$3</f>
        <v>5.7186999999999995E-2</v>
      </c>
      <c r="AA6" s="2">
        <f>'[1]1999'!DV$3</f>
        <v>0</v>
      </c>
      <c r="AB6" s="2">
        <f>'[1]1999'!DW$3</f>
        <v>0.16564799999999999</v>
      </c>
      <c r="AC6" s="2">
        <f>'[1]1999'!DX$3</f>
        <v>0.32637499999999997</v>
      </c>
      <c r="AD6" s="2">
        <f>'[1]1999'!DY$3</f>
        <v>0</v>
      </c>
      <c r="AE6" s="2">
        <f>'[1]1999'!DZ$3</f>
        <v>27.869713999999998</v>
      </c>
      <c r="AF6" s="2">
        <f>'[1]1999'!EA$3</f>
        <v>0</v>
      </c>
      <c r="AG6" s="2">
        <f>'[1]1999'!EB$3</f>
        <v>0</v>
      </c>
      <c r="AH6" s="2">
        <f>'[1]1999'!EC$3</f>
        <v>0.87173800000000001</v>
      </c>
    </row>
    <row r="7" spans="1:34" ht="12.5" x14ac:dyDescent="0.25">
      <c r="A7">
        <f t="shared" si="0"/>
        <v>2000</v>
      </c>
      <c r="B7" s="2">
        <f>'[2]2000'!ED$3</f>
        <v>43.656371832971061</v>
      </c>
      <c r="C7" s="6">
        <f>'[2]2000'!CX$3</f>
        <v>7.0726698329710693</v>
      </c>
      <c r="D7" s="2">
        <f>'[2]2000'!CY$3</f>
        <v>6.7756439999999998</v>
      </c>
      <c r="E7" s="2">
        <f>'[2]2000'!CZ$3</f>
        <v>0.44897899999999996</v>
      </c>
      <c r="F7" s="2">
        <f>'[2]2000'!DA$3</f>
        <v>9.3336000000000002E-2</v>
      </c>
      <c r="G7" s="2">
        <f>'[2]2000'!DB$3</f>
        <v>3.8413999999999997E-2</v>
      </c>
      <c r="H7" s="2">
        <f>'[2]2000'!DC$3</f>
        <v>0.82727699999999993</v>
      </c>
      <c r="I7" s="2">
        <f>'[2]2000'!DD$3</f>
        <v>0.16247999999999999</v>
      </c>
      <c r="J7" s="2">
        <f>'[2]2000'!DE$3</f>
        <v>3.8399999999999997E-2</v>
      </c>
      <c r="K7" s="2">
        <f>'[2]2000'!DF$3</f>
        <v>1.8305999999999999E-2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3.3599999999999998E-2</v>
      </c>
      <c r="P7" s="2">
        <f>'[2]2000'!DK$3</f>
        <v>3.8243459999999998</v>
      </c>
      <c r="Q7" s="2">
        <f>'[2]2000'!DL$3</f>
        <v>0.41803999999999997</v>
      </c>
      <c r="R7" s="2">
        <f>'[2]2000'!DM$3</f>
        <v>0</v>
      </c>
      <c r="S7" s="2">
        <f>'[2]2000'!DN$3</f>
        <v>5.2668E-2</v>
      </c>
      <c r="T7" s="2">
        <f>'[2]2000'!DO$3</f>
        <v>0.19381999999999999</v>
      </c>
      <c r="U7" s="2">
        <f>'[2]2000'!DP$3</f>
        <v>0.16127999999999998</v>
      </c>
      <c r="V7" s="2">
        <f>'[2]2000'!DQ$3</f>
        <v>0</v>
      </c>
      <c r="W7" s="2">
        <f>'[2]2000'!DR$3</f>
        <v>1.940205</v>
      </c>
      <c r="X7" s="2">
        <f>'[2]2000'!DS$3</f>
        <v>3.2870409999999999</v>
      </c>
      <c r="Y7" s="2">
        <f>'[2]2000'!DT$3</f>
        <v>8.398499999999999E-2</v>
      </c>
      <c r="Z7" s="2">
        <f>'[2]2000'!DU$3</f>
        <v>0</v>
      </c>
      <c r="AA7" s="2">
        <f>'[2]2000'!DV$3</f>
        <v>0</v>
      </c>
      <c r="AB7" s="2">
        <f>'[2]2000'!DW$3</f>
        <v>0.20226</v>
      </c>
      <c r="AC7" s="2">
        <f>'[2]2000'!DX$3</f>
        <v>0.42527999999999999</v>
      </c>
      <c r="AD7" s="2">
        <f>'[2]2000'!DY$3</f>
        <v>0.146455</v>
      </c>
      <c r="AE7" s="2">
        <f>'[2]2000'!DZ$3</f>
        <v>16.317599999999999</v>
      </c>
      <c r="AF7" s="2">
        <f>'[2]2000'!EA$3</f>
        <v>0</v>
      </c>
      <c r="AG7" s="2">
        <f>'[2]2000'!EB$3</f>
        <v>0</v>
      </c>
      <c r="AH7" s="2">
        <f>'[2]2000'!EC$3</f>
        <v>1.0942859999999999</v>
      </c>
    </row>
    <row r="8" spans="1:34" ht="12.5" x14ac:dyDescent="0.25">
      <c r="A8">
        <f t="shared" si="0"/>
        <v>2001</v>
      </c>
      <c r="B8" s="2">
        <f>'[2]2001'!ED$3</f>
        <v>32.709206538608846</v>
      </c>
      <c r="C8" s="6">
        <f>'[2]2001'!CX$3</f>
        <v>5.6231419999999996</v>
      </c>
      <c r="D8" s="2">
        <f>'[2]2001'!CY$3</f>
        <v>5.8070529999999998</v>
      </c>
      <c r="E8" s="2">
        <f>'[2]2001'!CZ$3</f>
        <v>1.457E-3</v>
      </c>
      <c r="F8" s="2">
        <f>'[2]2001'!DA$3</f>
        <v>9.5237999999999989E-2</v>
      </c>
      <c r="G8" s="2">
        <f>'[2]2001'!DB$3</f>
        <v>1.9199999999999998E-2</v>
      </c>
      <c r="H8" s="2">
        <f>'[2]2001'!DC$3</f>
        <v>0.61027799999999999</v>
      </c>
      <c r="I8" s="2">
        <f>'[2]2001'!DD$3</f>
        <v>1.9524E-2</v>
      </c>
      <c r="J8" s="2">
        <f>'[2]2001'!DE$3</f>
        <v>1.9199999999999998E-2</v>
      </c>
      <c r="K8" s="2">
        <f>'[2]2001'!DF$3</f>
        <v>1.8305999999999999E-2</v>
      </c>
      <c r="L8" s="2">
        <f>'[2]2001'!DG$3</f>
        <v>3.916E-2</v>
      </c>
      <c r="M8" s="2">
        <f>'[2]2001'!DH$3</f>
        <v>0.26101199999999997</v>
      </c>
      <c r="N8" s="2">
        <f>'[2]2001'!DI$3</f>
        <v>8.9186000000000001E-2</v>
      </c>
      <c r="O8" s="2">
        <f>'[2]2001'!DJ$3</f>
        <v>0</v>
      </c>
      <c r="P8" s="2">
        <f>'[2]2001'!DK$3</f>
        <v>3.860744</v>
      </c>
      <c r="Q8" s="2">
        <f>'[2]2001'!DL$3</f>
        <v>0.23238</v>
      </c>
      <c r="R8" s="2">
        <f>'[2]2001'!DM$3</f>
        <v>2.1280000000000001E-3</v>
      </c>
      <c r="S8" s="2">
        <f>'[2]2001'!DN$3</f>
        <v>0</v>
      </c>
      <c r="T8" s="2">
        <f>'[2]2001'!DO$3</f>
        <v>0</v>
      </c>
      <c r="U8" s="2">
        <f>'[2]2001'!DP$3</f>
        <v>0</v>
      </c>
      <c r="V8" s="2">
        <f>'[2]2001'!DQ$3</f>
        <v>2.5196999999999997E-2</v>
      </c>
      <c r="W8" s="2">
        <f>'[2]2001'!DR$3</f>
        <v>3.6887759999999998</v>
      </c>
      <c r="X8" s="2">
        <f>'[2]2001'!DS$3</f>
        <v>1.6942649999999999</v>
      </c>
      <c r="Y8" s="2">
        <f>'[2]2001'!DT$3</f>
        <v>0.28712499999999996</v>
      </c>
      <c r="Z8" s="2">
        <f>'[2]2001'!DU$3</f>
        <v>0</v>
      </c>
      <c r="AA8" s="2">
        <f>'[2]2001'!DV$3</f>
        <v>0.19239099999999998</v>
      </c>
      <c r="AB8" s="2">
        <f>'[2]2001'!DW$3</f>
        <v>0.10821699999999999</v>
      </c>
      <c r="AC8" s="2">
        <f>'[2]2001'!DX$3</f>
        <v>0.59519999999999995</v>
      </c>
      <c r="AD8" s="2">
        <f>'[2]2001'!DY$3</f>
        <v>0</v>
      </c>
      <c r="AE8" s="2">
        <f>'[2]2001'!DZ$3</f>
        <v>9.1208819999999999</v>
      </c>
      <c r="AF8" s="2">
        <f>'[2]2001'!EA$3</f>
        <v>0</v>
      </c>
      <c r="AG8" s="2">
        <f>'[2]2001'!EB$3</f>
        <v>0</v>
      </c>
      <c r="AH8" s="2">
        <f>'[2]2001'!EC$3</f>
        <v>0.29914553860885068</v>
      </c>
    </row>
    <row r="9" spans="1:34" ht="12.5" x14ac:dyDescent="0.25">
      <c r="A9">
        <f t="shared" si="0"/>
        <v>2002</v>
      </c>
      <c r="B9" s="2">
        <f>'[2]2002'!ED$3</f>
        <v>44.348410175657548</v>
      </c>
      <c r="C9" s="6">
        <f>'[2]2002'!CX$3</f>
        <v>5.8117380000000001</v>
      </c>
      <c r="D9" s="2">
        <f>'[2]2002'!CY$3</f>
        <v>10.099936999999999</v>
      </c>
      <c r="E9" s="2">
        <f>'[2]2002'!CZ$3</f>
        <v>0</v>
      </c>
      <c r="F9" s="2">
        <f>'[2]2002'!DA$3</f>
        <v>0.16750199999999998</v>
      </c>
      <c r="G9" s="2">
        <f>'[2]2002'!DB$3</f>
        <v>5.7599999999999998E-2</v>
      </c>
      <c r="H9" s="2">
        <f>'[2]2002'!DC$3</f>
        <v>0.68279599999999996</v>
      </c>
      <c r="I9" s="2">
        <f>'[2]2002'!DD$3</f>
        <v>0.19295999999999999</v>
      </c>
      <c r="J9" s="2">
        <f>'[2]2002'!DE$3</f>
        <v>0.18842199999999998</v>
      </c>
      <c r="K9" s="2">
        <f>'[2]2002'!DF$3</f>
        <v>0.127468</v>
      </c>
      <c r="L9" s="2">
        <f>'[2]2002'!DG$3</f>
        <v>0</v>
      </c>
      <c r="M9" s="2">
        <f>'[2]2002'!DH$3</f>
        <v>0</v>
      </c>
      <c r="N9" s="2">
        <f>'[2]2002'!DI$3</f>
        <v>9.153E-2</v>
      </c>
      <c r="O9" s="2">
        <f>'[2]2002'!DJ$3</f>
        <v>0</v>
      </c>
      <c r="P9" s="2">
        <f>'[2]2002'!DK$3</f>
        <v>2.8192629999999999</v>
      </c>
      <c r="Q9" s="2">
        <f>'[2]2002'!DL$3</f>
        <v>1.5971899999999999</v>
      </c>
      <c r="R9" s="2">
        <f>'[2]2002'!DM$3</f>
        <v>1.6999999999999999E-4</v>
      </c>
      <c r="S9" s="2">
        <f>'[2]2002'!DN$3</f>
        <v>0.20809117565754909</v>
      </c>
      <c r="T9" s="2">
        <f>'[2]2002'!DO$3</f>
        <v>0</v>
      </c>
      <c r="U9" s="2">
        <f>'[2]2002'!DP$3</f>
        <v>0</v>
      </c>
      <c r="V9" s="2">
        <f>'[2]2002'!DQ$3</f>
        <v>0</v>
      </c>
      <c r="W9" s="2">
        <f>'[2]2002'!DR$3</f>
        <v>2.2661229999999999</v>
      </c>
      <c r="X9" s="2">
        <f>'[2]2002'!DS$3</f>
        <v>5.0519660000000002</v>
      </c>
      <c r="Y9" s="2">
        <f>'[2]2002'!DT$3</f>
        <v>0.316998</v>
      </c>
      <c r="Z9" s="2">
        <f>'[2]2002'!DU$3</f>
        <v>0</v>
      </c>
      <c r="AA9" s="2">
        <f>'[2]2002'!DV$3</f>
        <v>1.8305999999999999E-2</v>
      </c>
      <c r="AB9" s="2">
        <f>'[2]2002'!DW$3</f>
        <v>0.14155799999999999</v>
      </c>
      <c r="AC9" s="2">
        <f>'[2]2002'!DX$3</f>
        <v>0.54199999999999993</v>
      </c>
      <c r="AD9" s="2">
        <f>'[2]2002'!DY$3</f>
        <v>7.3223999999999997E-2</v>
      </c>
      <c r="AE9" s="2">
        <f>'[2]2002'!DZ$3</f>
        <v>13.727919999999999</v>
      </c>
      <c r="AF9" s="2">
        <f>'[2]2002'!EA$3</f>
        <v>0</v>
      </c>
      <c r="AG9" s="2">
        <f>'[2]2002'!EB$3</f>
        <v>7.3223999999999997E-2</v>
      </c>
      <c r="AH9" s="2">
        <f>'[2]2002'!EC$3</f>
        <v>9.2423999999999992E-2</v>
      </c>
    </row>
    <row r="10" spans="1:34" ht="12.5" x14ac:dyDescent="0.25">
      <c r="A10">
        <f t="shared" si="0"/>
        <v>2003</v>
      </c>
      <c r="B10" s="2">
        <f>'[2]2003'!ED$3</f>
        <v>46.164952999999997</v>
      </c>
      <c r="C10" s="6">
        <f>'[2]2003'!CX$3</f>
        <v>5.4194870000000002</v>
      </c>
      <c r="D10" s="2">
        <f>'[2]2003'!CY$3</f>
        <v>10.432150999999999</v>
      </c>
      <c r="E10" s="2">
        <f>'[2]2003'!CZ$3</f>
        <v>1.831E-2</v>
      </c>
      <c r="F10" s="2">
        <f>'[2]2003'!DA$3</f>
        <v>3.8466E-2</v>
      </c>
      <c r="G10" s="2">
        <f>'[2]2003'!DB$3</f>
        <v>1.7E-5</v>
      </c>
      <c r="H10" s="2">
        <f>'[2]2003'!DC$3</f>
        <v>0.42279600000000001</v>
      </c>
      <c r="I10" s="2">
        <f>'[2]2003'!DD$3</f>
        <v>0.14016000000000001</v>
      </c>
      <c r="J10" s="2">
        <f>'[2]2003'!DE$3</f>
        <v>8.0639999999999989E-2</v>
      </c>
      <c r="K10" s="2">
        <f>'[2]2003'!DF$3</f>
        <v>8.5440000000000002E-2</v>
      </c>
      <c r="L10" s="2">
        <f>'[2]2003'!DG$3</f>
        <v>0</v>
      </c>
      <c r="M10" s="2">
        <f>'[2]2003'!DH$3</f>
        <v>0</v>
      </c>
      <c r="N10" s="2">
        <f>'[2]2003'!DI$3</f>
        <v>7.3223999999999997E-2</v>
      </c>
      <c r="O10" s="2">
        <f>'[2]2003'!DJ$3</f>
        <v>0</v>
      </c>
      <c r="P10" s="2">
        <f>'[2]2003'!DK$3</f>
        <v>5.8464390000000002</v>
      </c>
      <c r="Q10" s="2">
        <f>'[2]2003'!DL$3</f>
        <v>3.6250279999999999</v>
      </c>
      <c r="R10" s="2">
        <f>'[2]2003'!DM$3</f>
        <v>7.3174000000000003E-2</v>
      </c>
      <c r="S10" s="2">
        <f>'[2]2003'!DN$3</f>
        <v>2.0159999999999997E-2</v>
      </c>
      <c r="T10" s="2">
        <f>'[2]2003'!DO$3</f>
        <v>0.23022899999999999</v>
      </c>
      <c r="U10" s="2">
        <f>'[2]2003'!DP$3</f>
        <v>0</v>
      </c>
      <c r="V10" s="2">
        <f>'[2]2003'!DQ$3</f>
        <v>0</v>
      </c>
      <c r="W10" s="2">
        <f>'[2]2003'!DR$3</f>
        <v>1.622622</v>
      </c>
      <c r="X10" s="2">
        <f>'[2]2003'!DS$3</f>
        <v>1.292537</v>
      </c>
      <c r="Y10" s="2">
        <f>'[2]2003'!DT$3</f>
        <v>0.17759999999999998</v>
      </c>
      <c r="Z10" s="2">
        <f>'[2]2003'!DU$3</f>
        <v>0</v>
      </c>
      <c r="AA10" s="2">
        <f>'[2]2003'!DV$3</f>
        <v>0</v>
      </c>
      <c r="AB10" s="2">
        <f>'[2]2003'!DW$3</f>
        <v>0.29283899999999996</v>
      </c>
      <c r="AC10" s="2">
        <f>'[2]2003'!DX$3</f>
        <v>1.1404799999999999</v>
      </c>
      <c r="AD10" s="2">
        <f>'[2]2003'!DY$3</f>
        <v>2.9258669999999998</v>
      </c>
      <c r="AE10" s="2">
        <f>'[2]2003'!DZ$3</f>
        <v>11.942556</v>
      </c>
      <c r="AF10" s="2">
        <f>'[2]2003'!EA$3</f>
        <v>0</v>
      </c>
      <c r="AG10" s="2">
        <f>'[2]2003'!EB$3</f>
        <v>0.12814200000000001</v>
      </c>
      <c r="AH10" s="2">
        <f>'[2]2003'!EC$3</f>
        <v>0.13658899999999999</v>
      </c>
    </row>
    <row r="11" spans="1:34" ht="12.5" x14ac:dyDescent="0.25">
      <c r="A11">
        <f t="shared" si="0"/>
        <v>2004</v>
      </c>
      <c r="B11" s="2">
        <f>'[2]2004'!ED$3</f>
        <v>145.89466400000001</v>
      </c>
      <c r="C11" s="6">
        <f>'[2]2004'!CX$3</f>
        <v>30.675912</v>
      </c>
      <c r="D11" s="2">
        <f>'[2]2004'!CY$3</f>
        <v>23.065466999999998</v>
      </c>
      <c r="E11" s="2">
        <f>'[2]2004'!CZ$3</f>
        <v>0.20447299999999999</v>
      </c>
      <c r="F11" s="2">
        <f>'[2]2004'!DA$3</f>
        <v>0.64326499999999998</v>
      </c>
      <c r="G11" s="2">
        <f>'[2]2004'!DB$3</f>
        <v>1.4319769999999998</v>
      </c>
      <c r="H11" s="2">
        <f>'[2]2004'!DC$3</f>
        <v>3.261657</v>
      </c>
      <c r="I11" s="2">
        <f>'[2]2004'!DD$3</f>
        <v>4.0409600000000001</v>
      </c>
      <c r="J11" s="2">
        <f>'[2]2004'!DE$3</f>
        <v>0.35917199999999999</v>
      </c>
      <c r="K11" s="2">
        <f>'[2]2004'!DF$3</f>
        <v>0.84486600000000001</v>
      </c>
      <c r="L11" s="2">
        <f>'[2]2004'!DG$3</f>
        <v>2.0159999999999997E-2</v>
      </c>
      <c r="M11" s="2">
        <f>'[2]2004'!DH$3</f>
        <v>4.8599999999999997E-2</v>
      </c>
      <c r="N11" s="2">
        <f>'[2]2004'!DI$3</f>
        <v>0.16475399999999998</v>
      </c>
      <c r="O11" s="2">
        <f>'[2]2004'!DJ$3</f>
        <v>0</v>
      </c>
      <c r="P11" s="2">
        <f>'[2]2004'!DK$3</f>
        <v>27.575099999999999</v>
      </c>
      <c r="Q11" s="2">
        <f>'[2]2004'!DL$3</f>
        <v>8.6328359999999993</v>
      </c>
      <c r="R11" s="2">
        <f>'[2]2004'!DM$3</f>
        <v>2.349E-2</v>
      </c>
      <c r="S11" s="2">
        <f>'[2]2004'!DN$3</f>
        <v>1.7327999999999999</v>
      </c>
      <c r="T11" s="2">
        <f>'[2]2004'!DO$3</f>
        <v>0.16614599999999999</v>
      </c>
      <c r="U11" s="2">
        <f>'[2]2004'!DP$3</f>
        <v>0.22175999999999998</v>
      </c>
      <c r="V11" s="2">
        <f>'[2]2004'!DQ$3</f>
        <v>0.504</v>
      </c>
      <c r="W11" s="2">
        <f>'[2]2004'!DR$3</f>
        <v>1.2325009999999998</v>
      </c>
      <c r="X11" s="2">
        <f>'[2]2004'!DS$3</f>
        <v>2.1850579999999997</v>
      </c>
      <c r="Y11" s="2">
        <f>'[2]2004'!DT$3</f>
        <v>4.2873599999999996</v>
      </c>
      <c r="Z11" s="2">
        <f>'[2]2004'!DU$3</f>
        <v>0</v>
      </c>
      <c r="AA11" s="2">
        <f>'[2]2004'!DV$3</f>
        <v>6.2389999999999998E-3</v>
      </c>
      <c r="AB11" s="2">
        <f>'[2]2004'!DW$3</f>
        <v>1.1786459999999999</v>
      </c>
      <c r="AC11" s="2">
        <f>'[2]2004'!DX$3</f>
        <v>1.3603189999999998</v>
      </c>
      <c r="AD11" s="2">
        <f>'[2]2004'!DY$3</f>
        <v>1.7358259999999999</v>
      </c>
      <c r="AE11" s="2">
        <f>'[2]2004'!DZ$3</f>
        <v>25.653281999999997</v>
      </c>
      <c r="AF11" s="2">
        <f>'[2]2004'!EA$3</f>
        <v>2.9517599999999997</v>
      </c>
      <c r="AG11" s="2">
        <f>'[2]2004'!EB$3</f>
        <v>0.15385399999999999</v>
      </c>
      <c r="AH11" s="2">
        <f>'[2]2004'!EC$3</f>
        <v>1.532424</v>
      </c>
    </row>
    <row r="12" spans="1:34" ht="12.5" x14ac:dyDescent="0.25">
      <c r="A12">
        <f t="shared" si="0"/>
        <v>2005</v>
      </c>
      <c r="B12" s="2">
        <f>'[2]2005'!ED$3</f>
        <v>334.12528099999997</v>
      </c>
      <c r="C12" s="6">
        <f>'[2]2005'!CX$3</f>
        <v>70.37119899999999</v>
      </c>
      <c r="D12" s="2">
        <f>'[2]2005'!CY$3</f>
        <v>37.773890000000002</v>
      </c>
      <c r="E12" s="2">
        <f>'[2]2005'!CZ$3</f>
        <v>0.55844799999999994</v>
      </c>
      <c r="F12" s="2">
        <f>'[2]2005'!DA$3</f>
        <v>2.7014389999999997</v>
      </c>
      <c r="G12" s="2">
        <f>'[2]2005'!DB$3</f>
        <v>4.2741470000000001</v>
      </c>
      <c r="H12" s="2">
        <f>'[2]2005'!DC$3</f>
        <v>4.397373</v>
      </c>
      <c r="I12" s="2">
        <f>'[2]2005'!DD$3</f>
        <v>11.314268</v>
      </c>
      <c r="J12" s="2">
        <f>'[2]2005'!DE$3</f>
        <v>1.3748399999999998</v>
      </c>
      <c r="K12" s="2">
        <f>'[2]2005'!DF$3</f>
        <v>2.6611199999999999</v>
      </c>
      <c r="L12" s="2">
        <f>'[2]2005'!DG$3</f>
        <v>1.512</v>
      </c>
      <c r="M12" s="2">
        <f>'[2]2005'!DH$3</f>
        <v>3.168094</v>
      </c>
      <c r="N12" s="2">
        <f>'[2]2005'!DI$3</f>
        <v>0.86317099999999991</v>
      </c>
      <c r="O12" s="2">
        <f>'[2]2005'!DJ$3</f>
        <v>0</v>
      </c>
      <c r="P12" s="2">
        <f>'[2]2005'!DK$3</f>
        <v>88.542245999999992</v>
      </c>
      <c r="Q12" s="2">
        <f>'[2]2005'!DL$3</f>
        <v>15.68648</v>
      </c>
      <c r="R12" s="2">
        <f>'[2]2005'!DM$3</f>
        <v>4.2998000000000001E-2</v>
      </c>
      <c r="S12" s="2">
        <f>'[2]2005'!DN$3</f>
        <v>6.4915209999999997</v>
      </c>
      <c r="T12" s="2">
        <f>'[2]2005'!DO$3</f>
        <v>0.88634399999999991</v>
      </c>
      <c r="U12" s="2">
        <f>'[2]2005'!DP$3</f>
        <v>0.85965399999999992</v>
      </c>
      <c r="V12" s="2">
        <f>'[2]2005'!DQ$3</f>
        <v>2.195586</v>
      </c>
      <c r="W12" s="2">
        <f>'[2]2005'!DR$3</f>
        <v>1.8804219999999998</v>
      </c>
      <c r="X12" s="2">
        <f>'[2]2005'!DS$3</f>
        <v>9.5147510000000004</v>
      </c>
      <c r="Y12" s="2">
        <f>'[2]2005'!DT$3</f>
        <v>11.488313999999999</v>
      </c>
      <c r="Z12" s="2">
        <f>'[2]2005'!DU$3</f>
        <v>0</v>
      </c>
      <c r="AA12" s="2">
        <f>'[2]2005'!DV$3</f>
        <v>1.050586</v>
      </c>
      <c r="AB12" s="2">
        <f>'[2]2005'!DW$3</f>
        <v>6.4831009999999996</v>
      </c>
      <c r="AC12" s="2">
        <f>'[2]2005'!DX$3</f>
        <v>1.2004249999999999</v>
      </c>
      <c r="AD12" s="2">
        <f>'[2]2005'!DY$3</f>
        <v>1.981922</v>
      </c>
      <c r="AE12" s="2">
        <f>'[2]2005'!DZ$3</f>
        <v>33.171219000000001</v>
      </c>
      <c r="AF12" s="2">
        <f>'[2]2005'!EA$3</f>
        <v>6.7939189999999998</v>
      </c>
      <c r="AG12" s="2">
        <f>'[2]2005'!EB$3</f>
        <v>0.86131499999999994</v>
      </c>
      <c r="AH12" s="2">
        <f>'[2]2005'!EC$3</f>
        <v>4.024489</v>
      </c>
    </row>
    <row r="13" spans="1:34" ht="12.5" x14ac:dyDescent="0.25">
      <c r="A13">
        <f t="shared" si="0"/>
        <v>2006</v>
      </c>
      <c r="B13" s="2">
        <f>'[2]2006'!ED$3</f>
        <v>325.39259299999998</v>
      </c>
      <c r="C13" s="6">
        <f>'[2]2006'!CX$3</f>
        <v>75.408658000000003</v>
      </c>
      <c r="D13" s="2">
        <f>'[2]2006'!CY$3</f>
        <v>51.296861</v>
      </c>
      <c r="E13" s="2">
        <f>'[2]2006'!CZ$3</f>
        <v>0.98385999999999996</v>
      </c>
      <c r="F13" s="2">
        <f>'[2]2006'!DA$3</f>
        <v>0.88488</v>
      </c>
      <c r="G13" s="2">
        <f>'[2]2006'!DB$3</f>
        <v>2.3386339999999999</v>
      </c>
      <c r="H13" s="2">
        <f>'[2]2006'!DC$3</f>
        <v>3.4284479999999999</v>
      </c>
      <c r="I13" s="2">
        <f>'[2]2006'!DD$3</f>
        <v>11.350373999999999</v>
      </c>
      <c r="J13" s="2">
        <f>'[2]2006'!DE$3</f>
        <v>0.86131799999999992</v>
      </c>
      <c r="K13" s="2">
        <f>'[2]2006'!DF$3</f>
        <v>0.45863899999999996</v>
      </c>
      <c r="L13" s="2">
        <f>'[2]2006'!DG$3</f>
        <v>2.6812799999999997</v>
      </c>
      <c r="M13" s="2">
        <f>'[2]2006'!DH$3</f>
        <v>3.4032579999999997</v>
      </c>
      <c r="N13" s="2">
        <f>'[2]2006'!DI$3</f>
        <v>2.79297</v>
      </c>
      <c r="O13" s="2">
        <f>'[2]2006'!DJ$3</f>
        <v>0</v>
      </c>
      <c r="P13" s="2">
        <f>'[2]2006'!DK$3</f>
        <v>78.594837999999996</v>
      </c>
      <c r="Q13" s="2">
        <f>'[2]2006'!DL$3</f>
        <v>7.7392399999999997</v>
      </c>
      <c r="R13" s="2">
        <f>'[2]2006'!DM$3</f>
        <v>1.616919</v>
      </c>
      <c r="S13" s="2">
        <f>'[2]2006'!DN$3</f>
        <v>3.3879379999999997</v>
      </c>
      <c r="T13" s="2">
        <f>'[2]2006'!DO$3</f>
        <v>0.80863999999999991</v>
      </c>
      <c r="U13" s="2">
        <f>'[2]2006'!DP$3</f>
        <v>0.33715699999999998</v>
      </c>
      <c r="V13" s="2">
        <f>'[2]2006'!DQ$3</f>
        <v>3.8324369999999996</v>
      </c>
      <c r="W13" s="2">
        <f>'[2]2006'!DR$3</f>
        <v>3.8388639999999996</v>
      </c>
      <c r="X13" s="2">
        <f>'[2]2006'!DS$3</f>
        <v>10.723639</v>
      </c>
      <c r="Y13" s="2">
        <f>'[2]2006'!DT$3</f>
        <v>8.1167990000000003</v>
      </c>
      <c r="Z13" s="2">
        <f>'[2]2006'!DU$3</f>
        <v>0</v>
      </c>
      <c r="AA13" s="2">
        <f>'[2]2006'!DV$3</f>
        <v>4.0319999999999995E-2</v>
      </c>
      <c r="AB13" s="2">
        <f>'[2]2006'!DW$3</f>
        <v>7.2837699999999996</v>
      </c>
      <c r="AC13" s="2">
        <f>'[2]2006'!DX$3</f>
        <v>1.5792629999999999</v>
      </c>
      <c r="AD13" s="2">
        <f>'[2]2006'!DY$3</f>
        <v>2.3890400000000001</v>
      </c>
      <c r="AE13" s="2">
        <f>'[2]2006'!DZ$3</f>
        <v>30.317854999999998</v>
      </c>
      <c r="AF13" s="2">
        <f>'[2]2006'!EA$3</f>
        <v>4.3142399999999999</v>
      </c>
      <c r="AG13" s="2">
        <f>'[2]2006'!EB$3</f>
        <v>1.7050179999999999</v>
      </c>
      <c r="AH13" s="2">
        <f>'[2]2006'!EC$3</f>
        <v>2.8774359999999999</v>
      </c>
    </row>
    <row r="14" spans="1:34" ht="12.5" x14ac:dyDescent="0.25">
      <c r="A14">
        <f t="shared" si="0"/>
        <v>2007</v>
      </c>
      <c r="B14" s="2">
        <f>'[2]2007'!ED$3</f>
        <v>275.49654499999997</v>
      </c>
      <c r="C14" s="6">
        <f>'[2]2007'!CX$3</f>
        <v>55.382995999999999</v>
      </c>
      <c r="D14" s="2">
        <f>'[2]2007'!CY$3</f>
        <v>41.028728999999998</v>
      </c>
      <c r="E14" s="2">
        <f>'[2]2007'!CZ$3</f>
        <v>0.17857399999999998</v>
      </c>
      <c r="F14" s="2">
        <f>'[2]2007'!DA$3</f>
        <v>1.3488659999999999</v>
      </c>
      <c r="G14" s="2">
        <f>'[2]2007'!DB$3</f>
        <v>2.4980329999999999</v>
      </c>
      <c r="H14" s="2">
        <f>'[2]2007'!DC$3</f>
        <v>6.4736729999999998</v>
      </c>
      <c r="I14" s="2">
        <f>'[2]2007'!DD$3</f>
        <v>6.7273589999999999</v>
      </c>
      <c r="J14" s="2">
        <f>'[2]2007'!DE$3</f>
        <v>0.25367999999999996</v>
      </c>
      <c r="K14" s="2">
        <f>'[2]2007'!DF$3</f>
        <v>0.34104000000000001</v>
      </c>
      <c r="L14" s="2">
        <f>'[2]2007'!DG$3</f>
        <v>4.4553599999999998</v>
      </c>
      <c r="M14" s="2">
        <f>'[2]2007'!DH$3</f>
        <v>7.2803839999999997</v>
      </c>
      <c r="N14" s="2">
        <f>'[2]2007'!DI$3</f>
        <v>0.52415999999999996</v>
      </c>
      <c r="O14" s="2">
        <f>'[2]2007'!DJ$3</f>
        <v>0</v>
      </c>
      <c r="P14" s="2">
        <f>'[2]2007'!DK$3</f>
        <v>71.381011000000001</v>
      </c>
      <c r="Q14" s="2">
        <f>'[2]2007'!DL$3</f>
        <v>7.2917639999999997</v>
      </c>
      <c r="R14" s="2">
        <f>'[2]2007'!DM$3</f>
        <v>0.56451200000000001</v>
      </c>
      <c r="S14" s="2">
        <f>'[2]2007'!DN$3</f>
        <v>3.1248</v>
      </c>
      <c r="T14" s="2">
        <f>'[2]2007'!DO$3</f>
        <v>8.7359999999999993E-2</v>
      </c>
      <c r="U14" s="2">
        <f>'[2]2007'!DP$3</f>
        <v>0</v>
      </c>
      <c r="V14" s="2">
        <f>'[2]2007'!DQ$3</f>
        <v>1.2809619999999999</v>
      </c>
      <c r="W14" s="2">
        <f>'[2]2007'!DR$3</f>
        <v>2.4800179999999998</v>
      </c>
      <c r="X14" s="2">
        <f>'[2]2007'!DS$3</f>
        <v>15.146828999999999</v>
      </c>
      <c r="Y14" s="2">
        <f>'[2]2007'!DT$3</f>
        <v>8.1955179999999999</v>
      </c>
      <c r="Z14" s="2">
        <f>'[2]2007'!DU$3</f>
        <v>0</v>
      </c>
      <c r="AA14" s="2">
        <f>'[2]2007'!DV$3</f>
        <v>0.4032</v>
      </c>
      <c r="AB14" s="2">
        <f>'[2]2007'!DW$3</f>
        <v>6.3093110000000001</v>
      </c>
      <c r="AC14" s="2">
        <f>'[2]2007'!DX$3</f>
        <v>4.0166389999999996</v>
      </c>
      <c r="AD14" s="2">
        <f>'[2]2007'!DY$3</f>
        <v>0.28942099999999998</v>
      </c>
      <c r="AE14" s="2">
        <f>'[2]2007'!DZ$3</f>
        <v>22.306801</v>
      </c>
      <c r="AF14" s="2">
        <f>'[2]2007'!EA$3</f>
        <v>2.3318369999999997</v>
      </c>
      <c r="AG14" s="2">
        <f>'[2]2007'!EB$3</f>
        <v>1.4980849999999999</v>
      </c>
      <c r="AH14" s="2">
        <f>'[2]2007'!EC$3</f>
        <v>2.295623</v>
      </c>
    </row>
    <row r="15" spans="1:34" ht="12.5" x14ac:dyDescent="0.25">
      <c r="A15">
        <f t="shared" si="0"/>
        <v>2008</v>
      </c>
      <c r="B15" s="2">
        <f>'[2]2008'!ED$3</f>
        <v>137.75496200000001</v>
      </c>
      <c r="C15" s="6">
        <f>'[2]2008'!CX$3</f>
        <v>32.362290999999999</v>
      </c>
      <c r="D15" s="2">
        <f>'[2]2008'!CY$3</f>
        <v>12.887143999999999</v>
      </c>
      <c r="E15" s="2">
        <f>'[2]2008'!CZ$3</f>
        <v>0.238174</v>
      </c>
      <c r="F15" s="2">
        <f>'[2]2008'!DA$3</f>
        <v>0.51926300000000003</v>
      </c>
      <c r="G15" s="2">
        <f>'[2]2008'!DB$3</f>
        <v>0.44370199999999999</v>
      </c>
      <c r="H15" s="2">
        <f>'[2]2008'!DC$3</f>
        <v>4.4081450000000002</v>
      </c>
      <c r="I15" s="2">
        <f>'[2]2008'!DD$3</f>
        <v>5.2784379999999995</v>
      </c>
      <c r="J15" s="2">
        <f>'[2]2008'!DE$3</f>
        <v>0.30143999999999999</v>
      </c>
      <c r="K15" s="2">
        <f>'[2]2008'!DF$3</f>
        <v>0.75935999999999992</v>
      </c>
      <c r="L15" s="2">
        <f>'[2]2008'!DG$3</f>
        <v>1.1088</v>
      </c>
      <c r="M15" s="2">
        <f>'[2]2008'!DH$3</f>
        <v>2.135732</v>
      </c>
      <c r="N15" s="2">
        <f>'[2]2008'!DI$3</f>
        <v>5.6770999999999995E-2</v>
      </c>
      <c r="O15" s="2">
        <f>'[2]2008'!DJ$3</f>
        <v>2.0159999999999997E-2</v>
      </c>
      <c r="P15" s="2">
        <f>'[2]2008'!DK$3</f>
        <v>28.514389999999999</v>
      </c>
      <c r="Q15" s="2">
        <f>'[2]2008'!DL$3</f>
        <v>2.7655989999999999</v>
      </c>
      <c r="R15" s="2">
        <f>'[2]2008'!DM$3</f>
        <v>1.1688799999999999</v>
      </c>
      <c r="S15" s="2">
        <f>'[2]2008'!DN$3</f>
        <v>1.53216</v>
      </c>
      <c r="T15" s="2">
        <f>'[2]2008'!DO$3</f>
        <v>1.3439999999999999E-2</v>
      </c>
      <c r="U15" s="2">
        <f>'[2]2008'!DP$3</f>
        <v>0.17049599999999998</v>
      </c>
      <c r="V15" s="2">
        <f>'[2]2008'!DQ$3</f>
        <v>2.3197730000000001</v>
      </c>
      <c r="W15" s="2">
        <f>'[2]2008'!DR$3</f>
        <v>2.0134970000000001</v>
      </c>
      <c r="X15" s="2">
        <f>'[2]2008'!DS$3</f>
        <v>11.631214999999999</v>
      </c>
      <c r="Y15" s="2">
        <f>'[2]2008'!DT$3</f>
        <v>3.3024</v>
      </c>
      <c r="Z15" s="2">
        <f>'[2]2008'!DU$3</f>
        <v>0</v>
      </c>
      <c r="AA15" s="2">
        <f>'[2]2008'!DV$3</f>
        <v>0</v>
      </c>
      <c r="AB15" s="2">
        <f>'[2]2008'!DW$3</f>
        <v>1.9276659999999999</v>
      </c>
      <c r="AC15" s="2">
        <f>'[2]2008'!DX$3</f>
        <v>1.6114689999999998</v>
      </c>
      <c r="AD15" s="2">
        <f>'[2]2008'!DY$3</f>
        <v>1.308926</v>
      </c>
      <c r="AE15" s="2">
        <f>'[2]2008'!DZ$3</f>
        <v>16.578012999999999</v>
      </c>
      <c r="AF15" s="2">
        <f>'[2]2008'!EA$3</f>
        <v>0.86687999999999998</v>
      </c>
      <c r="AG15" s="2">
        <f>'[2]2008'!EB$3</f>
        <v>0.977634</v>
      </c>
      <c r="AH15" s="2">
        <f>'[2]2008'!EC$3</f>
        <v>0.53310400000000002</v>
      </c>
    </row>
    <row r="16" spans="1:34" ht="12.5" x14ac:dyDescent="0.25">
      <c r="A16">
        <f t="shared" si="0"/>
        <v>2009</v>
      </c>
      <c r="B16" s="2">
        <f>'[2]2009'!ED$3</f>
        <v>77.039855000000003</v>
      </c>
      <c r="C16" s="6">
        <f>'[2]2009'!CX$3</f>
        <v>10.189242</v>
      </c>
      <c r="D16" s="2">
        <f>'[2]2009'!CY$3</f>
        <v>17.797727999999999</v>
      </c>
      <c r="E16" s="2">
        <f>'[2]2009'!CZ$3</f>
        <v>0.50145600000000001</v>
      </c>
      <c r="F16" s="2">
        <f>'[2]2009'!DA$3</f>
        <v>0.16905000000000001</v>
      </c>
      <c r="G16" s="2">
        <f>'[2]2009'!DB$3</f>
        <v>4.0319999999999995E-2</v>
      </c>
      <c r="H16" s="2">
        <f>'[2]2009'!DC$3</f>
        <v>0.48385799999999995</v>
      </c>
      <c r="I16" s="2">
        <f>'[2]2009'!DD$3</f>
        <v>2.9646489999999996</v>
      </c>
      <c r="J16" s="2">
        <f>'[2]2009'!DE$3</f>
        <v>0.16127999999999998</v>
      </c>
      <c r="K16" s="2">
        <f>'[2]2009'!DF$3</f>
        <v>2.3999999999999998E-3</v>
      </c>
      <c r="L16" s="2">
        <f>'[2]2009'!DG$3</f>
        <v>0</v>
      </c>
      <c r="M16" s="2">
        <f>'[2]2009'!DH$3</f>
        <v>7.5355909999999993</v>
      </c>
      <c r="N16" s="2">
        <f>'[2]2009'!DI$3</f>
        <v>0</v>
      </c>
      <c r="O16" s="2">
        <f>'[2]2009'!DJ$3</f>
        <v>4.0319999999999995E-2</v>
      </c>
      <c r="P16" s="2">
        <f>'[2]2009'!DK$3</f>
        <v>5.3445209999999994</v>
      </c>
      <c r="Q16" s="2">
        <f>'[2]2009'!DL$3</f>
        <v>0.940446</v>
      </c>
      <c r="R16" s="2">
        <f>'[2]2009'!DM$3</f>
        <v>0.68407499999999999</v>
      </c>
      <c r="S16" s="2">
        <f>'[2]2009'!DN$3</f>
        <v>2.0159999999999997E-2</v>
      </c>
      <c r="T16" s="2">
        <f>'[2]2009'!DO$3</f>
        <v>0.1008</v>
      </c>
      <c r="U16" s="2">
        <f>'[2]2009'!DP$3</f>
        <v>0</v>
      </c>
      <c r="V16" s="2">
        <f>'[2]2009'!DQ$3</f>
        <v>3.1460000000000002E-2</v>
      </c>
      <c r="W16" s="2">
        <f>'[2]2009'!DR$3</f>
        <v>1.6714799999999999</v>
      </c>
      <c r="X16" s="2">
        <f>'[2]2009'!DS$3</f>
        <v>5.3576679999999994</v>
      </c>
      <c r="Y16" s="2">
        <f>'[2]2009'!DT$3</f>
        <v>0.23519999999999999</v>
      </c>
      <c r="Z16" s="2">
        <f>'[2]2009'!DU$3</f>
        <v>0</v>
      </c>
      <c r="AA16" s="2">
        <f>'[2]2009'!DV$3</f>
        <v>0.79426199999999991</v>
      </c>
      <c r="AB16" s="2">
        <f>'[2]2009'!DW$3</f>
        <v>7.3325399999999998</v>
      </c>
      <c r="AC16" s="2">
        <f>'[2]2009'!DX$3</f>
        <v>0.77808999999999995</v>
      </c>
      <c r="AD16" s="2">
        <f>'[2]2009'!DY$3</f>
        <v>6.0479999999999999E-2</v>
      </c>
      <c r="AE16" s="2">
        <f>'[2]2009'!DZ$3</f>
        <v>11.687783</v>
      </c>
      <c r="AF16" s="2">
        <f>'[2]2009'!EA$3</f>
        <v>0</v>
      </c>
      <c r="AG16" s="2">
        <f>'[2]2009'!EB$3</f>
        <v>1.6945899999999998</v>
      </c>
      <c r="AH16" s="2">
        <f>'[2]2009'!EC$3</f>
        <v>0.420406</v>
      </c>
    </row>
    <row r="17" spans="1:34" ht="12.5" x14ac:dyDescent="0.25">
      <c r="A17">
        <f t="shared" si="0"/>
        <v>2010</v>
      </c>
      <c r="B17" s="2">
        <f>'[3]2010'!ED$3</f>
        <v>60.165500999999999</v>
      </c>
      <c r="C17" s="6">
        <f>'[3]2010'!CX$3</f>
        <v>5.5465979999999995</v>
      </c>
      <c r="D17" s="2">
        <f>'[3]2010'!CY$3</f>
        <v>6.4828459999999994</v>
      </c>
      <c r="E17" s="2">
        <f>'[3]2010'!CZ$3</f>
        <v>3.6611999999999999E-2</v>
      </c>
      <c r="F17" s="2">
        <f>'[3]2010'!DA$3</f>
        <v>5.6610999999999995E-2</v>
      </c>
      <c r="G17" s="2">
        <f>'[3]2010'!DB$3</f>
        <v>8.0657999999999994E-2</v>
      </c>
      <c r="H17" s="2">
        <f>'[3]2010'!DC$3</f>
        <v>0.77670399999999995</v>
      </c>
      <c r="I17" s="2">
        <f>'[3]2010'!DD$3</f>
        <v>0.18143999999999999</v>
      </c>
      <c r="J17" s="2">
        <f>'[3]2010'!DE$3</f>
        <v>0.1008</v>
      </c>
      <c r="K17" s="2">
        <f>'[3]2010'!DF$3</f>
        <v>2.3999999999999998E-3</v>
      </c>
      <c r="L17" s="2">
        <f>'[3]2010'!DG$3</f>
        <v>0</v>
      </c>
      <c r="M17" s="2">
        <f>'[3]2010'!DH$3</f>
        <v>10.062322999999999</v>
      </c>
      <c r="N17" s="2">
        <f>'[3]2010'!DI$3</f>
        <v>3.6611999999999999E-2</v>
      </c>
      <c r="O17" s="2">
        <f>'[3]2010'!DJ$3</f>
        <v>0</v>
      </c>
      <c r="P17" s="2">
        <f>'[3]2010'!DK$3</f>
        <v>4.5553849999999994</v>
      </c>
      <c r="Q17" s="2">
        <f>'[3]2010'!DL$3</f>
        <v>0.97339799999999999</v>
      </c>
      <c r="R17" s="2">
        <f>'[3]2010'!DM$3</f>
        <v>1.590616</v>
      </c>
      <c r="S17" s="2">
        <f>'[3]2010'!DN$3</f>
        <v>2.0159999999999997E-2</v>
      </c>
      <c r="T17" s="2">
        <f>'[3]2010'!DO$3</f>
        <v>7.8785999999999995E-2</v>
      </c>
      <c r="U17" s="2">
        <f>'[3]2010'!DP$3</f>
        <v>0</v>
      </c>
      <c r="V17" s="2">
        <f>'[3]2010'!DQ$3</f>
        <v>1.8305999999999999E-2</v>
      </c>
      <c r="W17" s="2">
        <f>'[3]2010'!DR$3</f>
        <v>1.797928</v>
      </c>
      <c r="X17" s="2">
        <f>'[3]2010'!DS$3</f>
        <v>5.8092139999999999</v>
      </c>
      <c r="Y17" s="2">
        <f>'[3]2010'!DT$3</f>
        <v>0.27455999999999997</v>
      </c>
      <c r="Z17" s="2">
        <f>'[3]2010'!DU$3</f>
        <v>0</v>
      </c>
      <c r="AA17" s="2">
        <f>'[3]2010'!DV$3</f>
        <v>3.7289999999999997E-2</v>
      </c>
      <c r="AB17" s="2">
        <f>'[3]2010'!DW$3</f>
        <v>11.008545999999999</v>
      </c>
      <c r="AC17" s="2">
        <f>'[3]2010'!DX$3</f>
        <v>0.88231899999999996</v>
      </c>
      <c r="AD17" s="2">
        <f>'[3]2010'!DY$3</f>
        <v>5.9272999999999999E-2</v>
      </c>
      <c r="AE17" s="2">
        <f>'[3]2010'!DZ$3</f>
        <v>9.5250149999999998</v>
      </c>
      <c r="AF17" s="2">
        <f>'[3]2010'!EA$3</f>
        <v>0</v>
      </c>
      <c r="AG17" s="2">
        <f>'[3]2010'!EB$3</f>
        <v>0</v>
      </c>
      <c r="AH17" s="2">
        <f>'[3]2010'!EC$3</f>
        <v>0.171101</v>
      </c>
    </row>
    <row r="18" spans="1:34" ht="12.5" x14ac:dyDescent="0.25">
      <c r="A18">
        <f t="shared" si="0"/>
        <v>2011</v>
      </c>
      <c r="B18" s="2">
        <f>'[3]2011'!ED$3</f>
        <v>67.332949999999997</v>
      </c>
      <c r="C18" s="6">
        <f>'[3]2011'!CX$3</f>
        <v>5.777355</v>
      </c>
      <c r="D18" s="2">
        <f>'[3]2011'!CY$3</f>
        <v>12.318017999999999</v>
      </c>
      <c r="E18" s="2">
        <f>'[3]2011'!CZ$3</f>
        <v>2.026E-2</v>
      </c>
      <c r="F18" s="2">
        <f>'[3]2011'!DA$3</f>
        <v>0.15201000000000001</v>
      </c>
      <c r="G18" s="2">
        <f>'[3]2011'!DB$3</f>
        <v>6.2820000000000001E-2</v>
      </c>
      <c r="H18" s="2">
        <f>'[3]2011'!DC$3</f>
        <v>1.0203759999999999</v>
      </c>
      <c r="I18" s="2">
        <f>'[3]2011'!DD$3</f>
        <v>0.28223999999999999</v>
      </c>
      <c r="J18" s="2">
        <f>'[3]2011'!DE$3</f>
        <v>3.7505999999999998E-2</v>
      </c>
      <c r="K18" s="2">
        <f>'[3]2011'!DF$3</f>
        <v>0</v>
      </c>
      <c r="L18" s="2">
        <f>'[3]2011'!DG$3</f>
        <v>0</v>
      </c>
      <c r="M18" s="2">
        <f>'[3]2011'!DH$3</f>
        <v>8.365886999999999</v>
      </c>
      <c r="N18" s="2">
        <f>'[3]2011'!DI$3</f>
        <v>0</v>
      </c>
      <c r="O18" s="2">
        <f>'[3]2011'!DJ$3</f>
        <v>0.14111899999999999</v>
      </c>
      <c r="P18" s="2">
        <f>'[3]2011'!DK$3</f>
        <v>5.0523829999999998</v>
      </c>
      <c r="Q18" s="2">
        <f>'[3]2011'!DL$3</f>
        <v>0.61187000000000002</v>
      </c>
      <c r="R18" s="2">
        <f>'[3]2011'!DM$3</f>
        <v>1.312262</v>
      </c>
      <c r="S18" s="2">
        <f>'[3]2011'!DN$3</f>
        <v>2.0159999999999997E-2</v>
      </c>
      <c r="T18" s="2">
        <f>'[3]2011'!DO$3</f>
        <v>0.32066</v>
      </c>
      <c r="U18" s="2">
        <f>'[3]2011'!DP$3</f>
        <v>0</v>
      </c>
      <c r="V18" s="2">
        <f>'[3]2011'!DQ$3</f>
        <v>6.0479999999999999E-2</v>
      </c>
      <c r="W18" s="2">
        <f>'[3]2011'!DR$3</f>
        <v>1.5618639999999999</v>
      </c>
      <c r="X18" s="2">
        <f>'[3]2011'!DS$3</f>
        <v>6.4745200000000001</v>
      </c>
      <c r="Y18" s="2">
        <f>'[3]2011'!DT$3</f>
        <v>0.175705</v>
      </c>
      <c r="Z18" s="2">
        <f>'[3]2011'!DU$3</f>
        <v>0</v>
      </c>
      <c r="AA18" s="2">
        <f>'[3]2011'!DV$3</f>
        <v>0.14112</v>
      </c>
      <c r="AB18" s="2">
        <f>'[3]2011'!DW$3</f>
        <v>10.86003</v>
      </c>
      <c r="AC18" s="2">
        <f>'[3]2011'!DX$3</f>
        <v>1.3076489999999998</v>
      </c>
      <c r="AD18" s="2">
        <f>'[3]2011'!DY$3</f>
        <v>0.40273100000000001</v>
      </c>
      <c r="AE18" s="2">
        <f>'[3]2011'!DZ$3</f>
        <v>10.747541999999999</v>
      </c>
      <c r="AF18" s="2">
        <f>'[3]2011'!EA$3</f>
        <v>0</v>
      </c>
      <c r="AG18" s="2">
        <f>'[3]2011'!EB$3</f>
        <v>0</v>
      </c>
      <c r="AH18" s="2">
        <f>'[3]2011'!EC$3</f>
        <v>0.10638299999999999</v>
      </c>
    </row>
    <row r="19" spans="1:34" ht="12.5" x14ac:dyDescent="0.25">
      <c r="A19">
        <f t="shared" si="0"/>
        <v>2012</v>
      </c>
      <c r="B19" s="2">
        <f>'[3]2012'!ED$3</f>
        <v>66.682082999999992</v>
      </c>
      <c r="C19" s="6">
        <f>'[3]2012'!CX$3</f>
        <v>6.1784629999999998</v>
      </c>
      <c r="D19" s="2">
        <f>'[3]2012'!CY$3</f>
        <v>11.457507</v>
      </c>
      <c r="E19" s="2">
        <f>'[3]2012'!CZ$3</f>
        <v>0.32417999999999997</v>
      </c>
      <c r="F19" s="2">
        <f>'[3]2012'!DA$3</f>
        <v>0.19047599999999998</v>
      </c>
      <c r="G19" s="2">
        <f>'[3]2012'!DB$3</f>
        <v>0.74591999999999992</v>
      </c>
      <c r="H19" s="2">
        <f>'[3]2012'!DC$3</f>
        <v>1.2230399999999999</v>
      </c>
      <c r="I19" s="2">
        <f>'[3]2012'!DD$3</f>
        <v>0.22175999999999998</v>
      </c>
      <c r="J19" s="2">
        <f>'[3]2012'!DE$3</f>
        <v>0.14112</v>
      </c>
      <c r="K19" s="2">
        <f>'[3]2012'!DF$3</f>
        <v>0</v>
      </c>
      <c r="L19" s="2">
        <f>'[3]2012'!DG$3</f>
        <v>0</v>
      </c>
      <c r="M19" s="2">
        <f>'[3]2012'!DH$3</f>
        <v>11.023133</v>
      </c>
      <c r="N19" s="2">
        <f>'[3]2012'!DI$3</f>
        <v>0.38303999999999999</v>
      </c>
      <c r="O19" s="2">
        <f>'[3]2012'!DJ$3</f>
        <v>0.73583999999999994</v>
      </c>
      <c r="P19" s="2">
        <f>'[3]2012'!DK$3</f>
        <v>4.7793139999999994</v>
      </c>
      <c r="Q19" s="2">
        <f>'[3]2012'!DL$3</f>
        <v>0.44735999999999998</v>
      </c>
      <c r="R19" s="2">
        <f>'[3]2012'!DM$3</f>
        <v>0.47755999999999998</v>
      </c>
      <c r="S19" s="2">
        <f>'[3]2012'!DN$3</f>
        <v>2.0159999999999997E-2</v>
      </c>
      <c r="T19" s="2">
        <f>'[3]2012'!DO$3</f>
        <v>1.2682259999999999</v>
      </c>
      <c r="U19" s="2">
        <f>'[3]2012'!DP$3</f>
        <v>0</v>
      </c>
      <c r="V19" s="2">
        <f>'[3]2012'!DQ$3</f>
        <v>0.140961</v>
      </c>
      <c r="W19" s="2">
        <f>'[3]2012'!DR$3</f>
        <v>0.62272699999999992</v>
      </c>
      <c r="X19" s="2">
        <f>'[3]2012'!DS$3</f>
        <v>6.2598560000000001</v>
      </c>
      <c r="Y19" s="2">
        <f>'[3]2012'!DT$3</f>
        <v>7.6799999999999993E-2</v>
      </c>
      <c r="Z19" s="2">
        <f>'[3]2012'!DU$3</f>
        <v>0</v>
      </c>
      <c r="AA19" s="2">
        <f>'[3]2012'!DV$3</f>
        <v>0.38016</v>
      </c>
      <c r="AB19" s="2">
        <f>'[3]2012'!DW$3</f>
        <v>9.8845559999999999</v>
      </c>
      <c r="AC19" s="2">
        <f>'[3]2012'!DX$3</f>
        <v>1.65696</v>
      </c>
      <c r="AD19" s="2">
        <f>'[3]2012'!DY$3</f>
        <v>5.4917999999999995E-2</v>
      </c>
      <c r="AE19" s="2">
        <f>'[3]2012'!DZ$3</f>
        <v>7.930974</v>
      </c>
      <c r="AF19" s="2">
        <f>'[3]2012'!EA$3</f>
        <v>0</v>
      </c>
      <c r="AG19" s="2">
        <f>'[3]2012'!EB$3</f>
        <v>0</v>
      </c>
      <c r="AH19" s="2">
        <f>'[3]2012'!EC$3</f>
        <v>5.7071999999999998E-2</v>
      </c>
    </row>
    <row r="20" spans="1:34" ht="12.5" x14ac:dyDescent="0.25">
      <c r="A20">
        <f t="shared" si="0"/>
        <v>2013</v>
      </c>
      <c r="B20" s="2">
        <f>'[3]2013'!ED$3</f>
        <v>69.32360899999999</v>
      </c>
      <c r="C20" s="6">
        <f>'[3]2013'!CX$3</f>
        <v>9.1645019999999988</v>
      </c>
      <c r="D20" s="2">
        <f>'[3]2013'!CY$3</f>
        <v>10.611417999999999</v>
      </c>
      <c r="E20" s="2">
        <f>'[3]2013'!CZ$3</f>
        <v>0</v>
      </c>
      <c r="F20" s="2">
        <f>'[3]2013'!DA$3</f>
        <v>0.15201000000000001</v>
      </c>
      <c r="G20" s="2">
        <f>'[3]2013'!DB$3</f>
        <v>0.36287999999999998</v>
      </c>
      <c r="H20" s="2">
        <f>'[3]2013'!DC$3</f>
        <v>0.90757199999999993</v>
      </c>
      <c r="I20" s="2">
        <f>'[3]2013'!DD$3</f>
        <v>0.64007999999999998</v>
      </c>
      <c r="J20" s="2">
        <f>'[3]2013'!DE$3</f>
        <v>9.8945999999999992E-2</v>
      </c>
      <c r="K20" s="2">
        <f>'[3]2013'!DF$3</f>
        <v>0</v>
      </c>
      <c r="L20" s="2">
        <f>'[3]2013'!DG$3</f>
        <v>8.0639999999999989E-2</v>
      </c>
      <c r="M20" s="2">
        <f>'[3]2013'!DH$3</f>
        <v>10.190813</v>
      </c>
      <c r="N20" s="2">
        <f>'[3]2013'!DI$3</f>
        <v>0.3024</v>
      </c>
      <c r="O20" s="2">
        <f>'[3]2013'!DJ$3</f>
        <v>0.46367999999999998</v>
      </c>
      <c r="P20" s="2">
        <f>'[3]2013'!DK$3</f>
        <v>6.5478869999999993</v>
      </c>
      <c r="Q20" s="2">
        <f>'[3]2013'!DL$3</f>
        <v>0.58595999999999993</v>
      </c>
      <c r="R20" s="2">
        <f>'[3]2013'!DM$3</f>
        <v>0.56222799999999995</v>
      </c>
      <c r="S20" s="2">
        <f>'[3]2013'!DN$3</f>
        <v>0</v>
      </c>
      <c r="T20" s="2">
        <f>'[3]2013'!DO$3</f>
        <v>2.1826080000000001</v>
      </c>
      <c r="U20" s="2">
        <f>'[3]2013'!DP$3</f>
        <v>0</v>
      </c>
      <c r="V20" s="2">
        <f>'[3]2013'!DQ$3</f>
        <v>4.0319999999999995E-2</v>
      </c>
      <c r="W20" s="2">
        <f>'[3]2013'!DR$3</f>
        <v>0.56933999999999996</v>
      </c>
      <c r="X20" s="2">
        <f>'[3]2013'!DS$3</f>
        <v>4.1005440000000002</v>
      </c>
      <c r="Y20" s="2">
        <f>'[3]2013'!DT$3</f>
        <v>0.12</v>
      </c>
      <c r="Z20" s="2">
        <f>'[3]2013'!DU$3</f>
        <v>0</v>
      </c>
      <c r="AA20" s="2">
        <f>'[3]2013'!DV$3</f>
        <v>2.9270399999999999</v>
      </c>
      <c r="AB20" s="2">
        <f>'[3]2013'!DW$3</f>
        <v>8.6736839999999997</v>
      </c>
      <c r="AC20" s="2">
        <f>'[3]2013'!DX$3</f>
        <v>1.65408</v>
      </c>
      <c r="AD20" s="2">
        <f>'[3]2013'!DY$3</f>
        <v>5.6705999999999999E-2</v>
      </c>
      <c r="AE20" s="2">
        <f>'[3]2013'!DZ$3</f>
        <v>8.2216000000000005</v>
      </c>
      <c r="AF20" s="2">
        <f>'[3]2013'!EA$3</f>
        <v>0</v>
      </c>
      <c r="AG20" s="2">
        <f>'[3]2013'!EB$3</f>
        <v>3.0599999999999999E-2</v>
      </c>
      <c r="AH20" s="2">
        <f>'[3]2013'!EC$3</f>
        <v>7.6071E-2</v>
      </c>
    </row>
    <row r="21" spans="1:34" ht="12.5" x14ac:dyDescent="0.25">
      <c r="A21">
        <f t="shared" si="0"/>
        <v>2014</v>
      </c>
      <c r="B21" s="2">
        <f>'[3]2014'!ED$3</f>
        <v>68.307310999999999</v>
      </c>
      <c r="C21" s="6">
        <f>'[3]2014'!CX$3</f>
        <v>5.2501949999999997</v>
      </c>
      <c r="D21" s="2">
        <f>'[3]2014'!CY$3</f>
        <v>8.7607359999999996</v>
      </c>
      <c r="E21" s="2">
        <f>'[3]2014'!CZ$3</f>
        <v>0.16564799999999999</v>
      </c>
      <c r="F21" s="2">
        <f>'[3]2014'!DA$3</f>
        <v>0.17216999999999999</v>
      </c>
      <c r="G21" s="2">
        <f>'[3]2014'!DB$3</f>
        <v>0.58590199999999992</v>
      </c>
      <c r="H21" s="2">
        <f>'[3]2014'!DC$3</f>
        <v>0.57270599999999994</v>
      </c>
      <c r="I21" s="2">
        <f>'[3]2014'!DD$3</f>
        <v>0.26207999999999998</v>
      </c>
      <c r="J21" s="2">
        <f>'[3]2014'!DE$3</f>
        <v>4.0319999999999995E-2</v>
      </c>
      <c r="K21" s="2">
        <f>'[3]2014'!DF$3</f>
        <v>0</v>
      </c>
      <c r="L21" s="2">
        <f>'[3]2014'!DG$3</f>
        <v>0</v>
      </c>
      <c r="M21" s="2">
        <f>'[3]2014'!DH$3</f>
        <v>16.038384000000001</v>
      </c>
      <c r="N21" s="2">
        <f>'[3]2014'!DI$3</f>
        <v>0.504</v>
      </c>
      <c r="O21" s="2">
        <f>'[3]2014'!DJ$3</f>
        <v>0.72575999999999996</v>
      </c>
      <c r="P21" s="2">
        <f>'[3]2014'!DK$3</f>
        <v>7.1652979999999999</v>
      </c>
      <c r="Q21" s="2">
        <f>'[3]2014'!DL$3</f>
        <v>0.28959999999999997</v>
      </c>
      <c r="R21" s="2">
        <f>'[3]2014'!DM$3</f>
        <v>0.56172500000000003</v>
      </c>
      <c r="S21" s="2">
        <f>'[3]2014'!DN$3</f>
        <v>2.0159999999999997E-2</v>
      </c>
      <c r="T21" s="2">
        <f>'[3]2014'!DO$3</f>
        <v>3.0511079999999997</v>
      </c>
      <c r="U21" s="2">
        <f>'[3]2014'!DP$3</f>
        <v>0</v>
      </c>
      <c r="V21" s="2">
        <f>'[3]2014'!DQ$3</f>
        <v>6.0479999999999999E-2</v>
      </c>
      <c r="W21" s="2">
        <f>'[3]2014'!DR$3</f>
        <v>3.1861379999999997</v>
      </c>
      <c r="X21" s="2">
        <f>'[3]2014'!DS$3</f>
        <v>4.0680319999999996</v>
      </c>
      <c r="Y21" s="2">
        <f>'[3]2014'!DT$3</f>
        <v>0.32809299999999997</v>
      </c>
      <c r="Z21" s="2">
        <f>'[3]2014'!DU$3</f>
        <v>0</v>
      </c>
      <c r="AA21" s="2">
        <f>'[3]2014'!DV$3</f>
        <v>3.4819199999999997</v>
      </c>
      <c r="AB21" s="2">
        <f>'[3]2014'!DW$3</f>
        <v>4.8405480000000001</v>
      </c>
      <c r="AC21" s="2">
        <f>'[3]2014'!DX$3</f>
        <v>1.5129599999999999</v>
      </c>
      <c r="AD21" s="2">
        <f>'[3]2014'!DY$3</f>
        <v>1.9199999999999998E-2</v>
      </c>
      <c r="AE21" s="2">
        <f>'[3]2014'!DZ$3</f>
        <v>6.5320979999999995</v>
      </c>
      <c r="AF21" s="2">
        <f>'[3]2014'!EA$3</f>
        <v>0</v>
      </c>
      <c r="AG21" s="2">
        <f>'[3]2014'!EB$3</f>
        <v>0</v>
      </c>
      <c r="AH21" s="2">
        <f>'[3]2014'!EC$3</f>
        <v>0.11205</v>
      </c>
    </row>
    <row r="22" spans="1:34" ht="12.5" x14ac:dyDescent="0.25">
      <c r="A22">
        <f t="shared" si="0"/>
        <v>2015</v>
      </c>
      <c r="B22" s="2">
        <f>'[3]2015'!ED$3</f>
        <v>80.363086872926488</v>
      </c>
      <c r="C22" s="6">
        <f>'[3]2015'!CX$3</f>
        <v>13.49319</v>
      </c>
      <c r="D22" s="2">
        <f>'[3]2015'!CY$3</f>
        <v>6.5783059999999995</v>
      </c>
      <c r="E22" s="2">
        <f>'[3]2015'!CZ$3</f>
        <v>9.153E-2</v>
      </c>
      <c r="F22" s="2">
        <f>'[3]2015'!DA$3</f>
        <v>0.27415747889246744</v>
      </c>
      <c r="G22" s="2">
        <f>'[3]2015'!DB$3</f>
        <v>1.0080009999999999</v>
      </c>
      <c r="H22" s="2">
        <f>'[3]2015'!DC$3</f>
        <v>0.63222599999999995</v>
      </c>
      <c r="I22" s="2">
        <f>'[3]2015'!DD$3</f>
        <v>0.66527999999999998</v>
      </c>
      <c r="J22" s="2">
        <f>'[3]2015'!DE$3</f>
        <v>1.9199999999999998E-2</v>
      </c>
      <c r="K22" s="2">
        <f>'[3]2015'!DF$3</f>
        <v>0</v>
      </c>
      <c r="L22" s="2">
        <f>'[3]2015'!DG$3</f>
        <v>4.0319999999999995E-2</v>
      </c>
      <c r="M22" s="2">
        <f>'[3]2015'!DH$3</f>
        <v>20.984759394034018</v>
      </c>
      <c r="N22" s="2">
        <f>'[3]2015'!DI$3</f>
        <v>3.3264</v>
      </c>
      <c r="O22" s="2">
        <f>'[3]2015'!DJ$3</f>
        <v>8.0639999999999989E-2</v>
      </c>
      <c r="P22" s="2">
        <f>'[3]2015'!DK$3</f>
        <v>4.4849699999999997</v>
      </c>
      <c r="Q22" s="2">
        <f>'[3]2015'!DL$3</f>
        <v>9.7279999999999991E-2</v>
      </c>
      <c r="R22" s="2">
        <f>'[3]2015'!DM$3</f>
        <v>0.50609899999999997</v>
      </c>
      <c r="S22" s="2">
        <f>'[3]2015'!DN$3</f>
        <v>0.24192</v>
      </c>
      <c r="T22" s="2">
        <f>'[3]2015'!DO$3</f>
        <v>5.217498</v>
      </c>
      <c r="U22" s="2">
        <f>'[3]2015'!DP$3</f>
        <v>0</v>
      </c>
      <c r="V22" s="2">
        <f>'[3]2015'!DQ$3</f>
        <v>6.0479999999999999E-2</v>
      </c>
      <c r="W22" s="2">
        <f>'[3]2015'!DR$3</f>
        <v>0.68837999999999999</v>
      </c>
      <c r="X22" s="2">
        <f>'[3]2015'!DS$3</f>
        <v>3.9805569999999997</v>
      </c>
      <c r="Y22" s="2">
        <f>'[3]2015'!DT$3</f>
        <v>0.8256</v>
      </c>
      <c r="Z22" s="2">
        <f>'[3]2015'!DU$3</f>
        <v>0</v>
      </c>
      <c r="AA22" s="2">
        <f>'[3]2015'!DV$3</f>
        <v>0.95142599999999999</v>
      </c>
      <c r="AB22" s="2">
        <f>'[3]2015'!DW$3</f>
        <v>4.9795799999999995</v>
      </c>
      <c r="AC22" s="2">
        <f>'[3]2015'!DX$3</f>
        <v>2.9963599999999997</v>
      </c>
      <c r="AD22" s="2">
        <f>'[3]2015'!DY$3</f>
        <v>0</v>
      </c>
      <c r="AE22" s="2">
        <f>'[3]2015'!DZ$3</f>
        <v>8.0839110000000005</v>
      </c>
      <c r="AF22" s="2">
        <f>'[3]2015'!EA$3</f>
        <v>0</v>
      </c>
      <c r="AG22" s="2">
        <f>'[3]2015'!EB$3</f>
        <v>0</v>
      </c>
      <c r="AH22" s="2">
        <f>'[3]2015'!EC$3</f>
        <v>5.5015999999999995E-2</v>
      </c>
    </row>
    <row r="23" spans="1:34" ht="12.5" x14ac:dyDescent="0.25">
      <c r="A23">
        <f t="shared" si="0"/>
        <v>2016</v>
      </c>
      <c r="B23" s="2">
        <f>'[3]2016'!ED$3</f>
        <v>78.437381000000002</v>
      </c>
      <c r="C23" s="6">
        <f>'[3]2016'!CX$3</f>
        <v>11.366899999999999</v>
      </c>
      <c r="D23" s="2">
        <f>'[3]2016'!CY$3</f>
        <v>8.5222639999999998</v>
      </c>
      <c r="E23" s="2">
        <f>'[3]2016'!CZ$3</f>
        <v>1.1E-5</v>
      </c>
      <c r="F23" s="2">
        <f>'[3]2016'!DA$3</f>
        <v>7.8719999999999998E-2</v>
      </c>
      <c r="G23" s="2">
        <f>'[3]2016'!DB$3</f>
        <v>0.64511999999999992</v>
      </c>
      <c r="H23" s="2">
        <f>'[3]2016'!DC$3</f>
        <v>0.51613199999999992</v>
      </c>
      <c r="I23" s="2">
        <f>'[3]2016'!DD$3</f>
        <v>1.25064</v>
      </c>
      <c r="J23" s="2">
        <f>'[3]2016'!DE$3</f>
        <v>0.13727999999999999</v>
      </c>
      <c r="K23" s="2">
        <f>'[3]2016'!DF$3</f>
        <v>0</v>
      </c>
      <c r="L23" s="2">
        <f>'[3]2016'!DG$3</f>
        <v>0.16127999999999998</v>
      </c>
      <c r="M23" s="2">
        <f>'[3]2016'!DH$3</f>
        <v>20.8413</v>
      </c>
      <c r="N23" s="2">
        <f>'[3]2016'!DI$3</f>
        <v>1.0263059999999999</v>
      </c>
      <c r="O23" s="2">
        <f>'[3]2016'!DJ$3</f>
        <v>0</v>
      </c>
      <c r="P23" s="2">
        <f>'[3]2016'!DK$3</f>
        <v>8.6619639999999993</v>
      </c>
      <c r="Q23" s="2">
        <f>'[3]2016'!DL$3</f>
        <v>0.21887999999999999</v>
      </c>
      <c r="R23" s="2">
        <f>'[3]2016'!DM$3</f>
        <v>9.9919999999999995E-2</v>
      </c>
      <c r="S23" s="2">
        <f>'[3]2016'!DN$3</f>
        <v>0.2016</v>
      </c>
      <c r="T23" s="2">
        <f>'[3]2016'!DO$3</f>
        <v>3.4728479999999999</v>
      </c>
      <c r="U23" s="2">
        <f>'[3]2016'!DP$3</f>
        <v>0</v>
      </c>
      <c r="V23" s="2">
        <f>'[3]2016'!DQ$3</f>
        <v>6.0319999999999999E-2</v>
      </c>
      <c r="W23" s="2">
        <f>'[3]2016'!DR$3</f>
        <v>0.82214999999999994</v>
      </c>
      <c r="X23" s="2">
        <f>'[3]2016'!DS$3</f>
        <v>1.8622399999999999</v>
      </c>
      <c r="Y23" s="2">
        <f>'[3]2016'!DT$3</f>
        <v>0.25631999999999999</v>
      </c>
      <c r="Z23" s="2">
        <f>'[3]2016'!DU$3</f>
        <v>0</v>
      </c>
      <c r="AA23" s="2">
        <f>'[3]2016'!DV$3</f>
        <v>0.53567999999999993</v>
      </c>
      <c r="AB23" s="2">
        <f>'[3]2016'!DW$3</f>
        <v>5.6109059999999999</v>
      </c>
      <c r="AC23" s="2">
        <f>'[3]2016'!DX$3</f>
        <v>3.9043199999999998</v>
      </c>
      <c r="AD23" s="2">
        <f>'[3]2016'!DY$3</f>
        <v>0</v>
      </c>
      <c r="AE23" s="2">
        <f>'[3]2016'!DZ$3</f>
        <v>8.0441199999999995</v>
      </c>
      <c r="AF23" s="2">
        <f>'[3]2016'!EA$3</f>
        <v>0</v>
      </c>
      <c r="AG23" s="2">
        <f>'[3]2016'!EB$3</f>
        <v>0.12096</v>
      </c>
      <c r="AH23" s="2">
        <f>'[3]2016'!EC$3</f>
        <v>1.9199999999999998E-2</v>
      </c>
    </row>
    <row r="24" spans="1:34" ht="12.5" x14ac:dyDescent="0.25">
      <c r="A24">
        <f t="shared" si="0"/>
        <v>2017</v>
      </c>
      <c r="B24" s="2">
        <f>'[3]2017'!ED$3</f>
        <v>63.869168172043111</v>
      </c>
      <c r="C24" s="6">
        <f>'[3]2017'!CX$3</f>
        <v>10.740945072201034</v>
      </c>
      <c r="D24" s="2">
        <f>'[3]2017'!CY$3</f>
        <v>10.634679</v>
      </c>
      <c r="E24" s="2">
        <f>'[3]2017'!CZ$3</f>
        <v>0</v>
      </c>
      <c r="F24" s="2">
        <f>'[3]2017'!DA$3</f>
        <v>0.1008</v>
      </c>
      <c r="G24" s="2">
        <f>'[3]2017'!DB$3</f>
        <v>0.38303999999999999</v>
      </c>
      <c r="H24" s="2">
        <f>'[3]2017'!DC$3</f>
        <v>5.4917999999999995E-2</v>
      </c>
      <c r="I24" s="2">
        <f>'[3]2017'!DD$3</f>
        <v>0.25536999999999999</v>
      </c>
      <c r="J24" s="2">
        <f>'[3]2017'!DE$3</f>
        <v>0.14112</v>
      </c>
      <c r="K24" s="2">
        <f>'[3]2017'!DF$3</f>
        <v>0</v>
      </c>
      <c r="L24" s="2">
        <f>'[3]2017'!DG$3</f>
        <v>0</v>
      </c>
      <c r="M24" s="2">
        <f>'[3]2017'!DH$3</f>
        <v>12.112748999999999</v>
      </c>
      <c r="N24" s="2">
        <f>'[3]2017'!DI$3</f>
        <v>0</v>
      </c>
      <c r="O24" s="2">
        <f>'[3]2017'!DJ$3</f>
        <v>0</v>
      </c>
      <c r="P24" s="2">
        <f>'[3]2017'!DK$3</f>
        <v>10.631801999999999</v>
      </c>
      <c r="Q24" s="2">
        <f>'[3]2017'!DL$3</f>
        <v>0.26241999999999999</v>
      </c>
      <c r="R24" s="2">
        <f>'[3]2017'!DM$3</f>
        <v>1.8305999999999999E-2</v>
      </c>
      <c r="S24" s="2">
        <f>'[3]2017'!DN$3</f>
        <v>0.1008</v>
      </c>
      <c r="T24" s="2">
        <f>'[3]2017'!DO$3</f>
        <v>0.35175599999999996</v>
      </c>
      <c r="U24" s="2">
        <f>'[3]2017'!DP$3</f>
        <v>0</v>
      </c>
      <c r="V24" s="2">
        <f>'[3]2017'!DQ$3</f>
        <v>8.0639999999999989E-2</v>
      </c>
      <c r="W24" s="2">
        <f>'[3]2017'!DR$3</f>
        <v>0.75981599999999994</v>
      </c>
      <c r="X24" s="2">
        <f>'[3]2017'!DS$3</f>
        <v>1.0767099842078886E-2</v>
      </c>
      <c r="Y24" s="2">
        <f>'[3]2017'!DT$3</f>
        <v>0.14112</v>
      </c>
      <c r="Z24" s="2">
        <f>'[3]2017'!DU$3</f>
        <v>0</v>
      </c>
      <c r="AA24" s="2">
        <f>'[3]2017'!DV$3</f>
        <v>1.9199999999999998E-2</v>
      </c>
      <c r="AB24" s="2">
        <f>'[3]2017'!DW$3</f>
        <v>5.362152</v>
      </c>
      <c r="AC24" s="2">
        <f>'[3]2017'!DX$3</f>
        <v>0.55296000000000001</v>
      </c>
      <c r="AD24" s="2">
        <f>'[3]2017'!DY$3</f>
        <v>0</v>
      </c>
      <c r="AE24" s="2">
        <f>'[3]2017'!DZ$3</f>
        <v>10.805759999999999</v>
      </c>
      <c r="AF24" s="2">
        <f>'[3]2017'!EA$3</f>
        <v>0</v>
      </c>
      <c r="AG24" s="2">
        <f>'[3]2017'!EB$3</f>
        <v>0.13741200000000001</v>
      </c>
      <c r="AH24" s="2">
        <f>'[3]2017'!EC$3</f>
        <v>0.21063599999999999</v>
      </c>
    </row>
    <row r="25" spans="1:34" ht="12.5" x14ac:dyDescent="0.25">
      <c r="A25">
        <f t="shared" si="0"/>
        <v>2018</v>
      </c>
      <c r="B25" s="2">
        <f>'[3]2018'!ED$3</f>
        <v>65.201449999999994</v>
      </c>
      <c r="C25" s="6">
        <f>'[3]2018'!CX$3</f>
        <v>10.397461</v>
      </c>
      <c r="D25" s="2">
        <f>'[3]2018'!CY$3</f>
        <v>8.015784</v>
      </c>
      <c r="E25" s="2">
        <f>'[3]2018'!CZ$3</f>
        <v>9.0000000000000002E-6</v>
      </c>
      <c r="F25" s="2">
        <f>'[3]2018'!DA$3</f>
        <v>6.0479999999999999E-2</v>
      </c>
      <c r="G25" s="2">
        <f>'[3]2018'!DB$3</f>
        <v>1.4999999999999999E-5</v>
      </c>
      <c r="H25" s="2">
        <f>'[3]2018'!DC$3</f>
        <v>0.27846599999999999</v>
      </c>
      <c r="I25" s="2">
        <f>'[3]2018'!DD$3</f>
        <v>0.58799999999999997</v>
      </c>
      <c r="J25" s="2">
        <f>'[3]2018'!DE$3</f>
        <v>2.0159999999999997E-2</v>
      </c>
      <c r="K25" s="2">
        <f>'[3]2018'!DF$3</f>
        <v>0</v>
      </c>
      <c r="L25" s="2">
        <f>'[3]2018'!DG$3</f>
        <v>8.0639999999999989E-2</v>
      </c>
      <c r="M25" s="2">
        <f>'[3]2018'!DH$3</f>
        <v>14.890300999999999</v>
      </c>
      <c r="N25" s="2">
        <f>'[3]2018'!DI$3</f>
        <v>0.19760899999999998</v>
      </c>
      <c r="O25" s="2">
        <f>'[3]2018'!DJ$3</f>
        <v>0</v>
      </c>
      <c r="P25" s="2">
        <f>'[3]2018'!DK$3</f>
        <v>10.93538</v>
      </c>
      <c r="Q25" s="2">
        <f>'[3]2018'!DL$3</f>
        <v>3.5839999999999997E-2</v>
      </c>
      <c r="R25" s="2">
        <f>'[3]2018'!DM$3</f>
        <v>6.0600999999999995E-2</v>
      </c>
      <c r="S25" s="2">
        <f>'[3]2018'!DN$3</f>
        <v>0.11903999999999999</v>
      </c>
      <c r="T25" s="2">
        <f>'[3]2018'!DO$3</f>
        <v>0.34511999999999998</v>
      </c>
      <c r="U25" s="2">
        <f>'[3]2018'!DP$3</f>
        <v>0</v>
      </c>
      <c r="V25" s="2">
        <f>'[3]2018'!DQ$3</f>
        <v>0.12096</v>
      </c>
      <c r="W25" s="2">
        <f>'[3]2018'!DR$3</f>
        <v>4.0722579999999997</v>
      </c>
      <c r="X25" s="2">
        <f>'[3]2018'!DS$3</f>
        <v>1.1368999999999999E-2</v>
      </c>
      <c r="Y25" s="2">
        <f>'[3]2018'!DT$3</f>
        <v>6.0479999999999999E-2</v>
      </c>
      <c r="Z25" s="2">
        <f>'[3]2018'!DU$3</f>
        <v>0</v>
      </c>
      <c r="AA25" s="2">
        <f>'[3]2018'!DV$3</f>
        <v>1.8970000000000001E-2</v>
      </c>
      <c r="AB25" s="2">
        <f>'[3]2018'!DW$3</f>
        <v>4.6115959999999996</v>
      </c>
      <c r="AC25" s="2">
        <f>'[3]2018'!DX$3</f>
        <v>5.8559999999999994E-2</v>
      </c>
      <c r="AD25" s="2">
        <f>'[3]2018'!DY$3</f>
        <v>2.0159999999999997E-2</v>
      </c>
      <c r="AE25" s="2">
        <f>'[3]2018'!DZ$3</f>
        <v>10.03632</v>
      </c>
      <c r="AF25" s="2">
        <f>'[3]2018'!EA$3</f>
        <v>0</v>
      </c>
      <c r="AG25" s="2">
        <f>'[3]2018'!EB$3</f>
        <v>9.3852999999999992E-2</v>
      </c>
      <c r="AH25" s="2">
        <f>'[3]2018'!EC$3</f>
        <v>7.2017999999999999E-2</v>
      </c>
    </row>
    <row r="26" spans="1:34" ht="12.5" x14ac:dyDescent="0.25">
      <c r="A26">
        <f t="shared" si="0"/>
        <v>2019</v>
      </c>
      <c r="B26" s="2">
        <f>'[3]2019'!ED$3</f>
        <v>57.491675000000001</v>
      </c>
      <c r="C26" s="6">
        <f>'[3]2019'!CX$3</f>
        <v>12.056792</v>
      </c>
      <c r="D26" s="2">
        <f>'[3]2019'!CY$3</f>
        <v>8.3623049999999992</v>
      </c>
      <c r="E26" s="2">
        <f>'[3]2019'!CZ$3</f>
        <v>0</v>
      </c>
      <c r="F26" s="2">
        <f>'[3]2019'!DA$3</f>
        <v>6.0479999999999999E-2</v>
      </c>
      <c r="G26" s="2">
        <f>'[3]2019'!DB$3</f>
        <v>0</v>
      </c>
      <c r="H26" s="2">
        <f>'[3]2019'!DC$3</f>
        <v>0.15277199999999999</v>
      </c>
      <c r="I26" s="2">
        <f>'[3]2019'!DD$3</f>
        <v>1.7573399999999999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7.362724</v>
      </c>
      <c r="N26" s="2">
        <f>'[3]2019'!DI$3</f>
        <v>0</v>
      </c>
      <c r="O26" s="2">
        <f>'[3]2019'!DJ$3</f>
        <v>0</v>
      </c>
      <c r="P26" s="2">
        <f>'[3]2019'!DK$3</f>
        <v>11.45689</v>
      </c>
      <c r="Q26" s="2">
        <f>'[3]2019'!DL$3</f>
        <v>1.0239999999999999E-2</v>
      </c>
      <c r="R26" s="2">
        <f>'[3]2019'!DM$3</f>
        <v>0</v>
      </c>
      <c r="S26" s="2">
        <f>'[3]2019'!DN$3</f>
        <v>5.9519999999999997E-2</v>
      </c>
      <c r="T26" s="2">
        <f>'[3]2019'!DO$3</f>
        <v>0.24431999999999998</v>
      </c>
      <c r="U26" s="2">
        <f>'[3]2019'!DP$3</f>
        <v>0</v>
      </c>
      <c r="V26" s="2">
        <f>'[3]2019'!DQ$3</f>
        <v>0</v>
      </c>
      <c r="W26" s="2">
        <f>'[3]2019'!DR$3</f>
        <v>0.573048</v>
      </c>
      <c r="X26" s="2">
        <f>'[3]2019'!DS$3</f>
        <v>1.8E-5</v>
      </c>
      <c r="Y26" s="2">
        <f>'[3]2019'!DT$3</f>
        <v>6.0479999999999999E-2</v>
      </c>
      <c r="Z26" s="2">
        <f>'[3]2019'!DU$3</f>
        <v>0</v>
      </c>
      <c r="AA26" s="2">
        <f>'[3]2019'!DV$3</f>
        <v>0</v>
      </c>
      <c r="AB26" s="2">
        <f>'[3]2019'!DW$3</f>
        <v>3.8352299999999997</v>
      </c>
      <c r="AC26" s="2">
        <f>'[3]2019'!DX$3</f>
        <v>6.9599999999999995E-2</v>
      </c>
      <c r="AD26" s="2">
        <f>'[3]2019'!DY$3</f>
        <v>0</v>
      </c>
      <c r="AE26" s="2">
        <f>'[3]2019'!DZ$3</f>
        <v>10.716899999999999</v>
      </c>
      <c r="AF26" s="2">
        <f>'[3]2019'!EA$3</f>
        <v>0</v>
      </c>
      <c r="AG26" s="2">
        <f>'[3]2019'!EB$3</f>
        <v>0.65901599999999994</v>
      </c>
      <c r="AH26" s="2">
        <f>'[3]2019'!EC$3</f>
        <v>5.3999999999999999E-2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Argentina</v>
      </c>
      <c r="G2" t="str">
        <f>Master!EI4</f>
        <v>Australia</v>
      </c>
      <c r="H2" t="str">
        <f>Master!EJ4</f>
        <v>Brazil</v>
      </c>
      <c r="I2" t="str">
        <f>Master!EK4</f>
        <v>Canada</v>
      </c>
      <c r="J2" t="str">
        <f>Master!EL4</f>
        <v>Chile</v>
      </c>
      <c r="K2" t="str">
        <f>Master!EM4</f>
        <v>Colombia</v>
      </c>
      <c r="L2" t="str">
        <f>Master!EN4</f>
        <v>Egypt</v>
      </c>
      <c r="M2" t="str">
        <f>Master!EO4</f>
        <v>India</v>
      </c>
      <c r="N2" t="str">
        <f>Master!EP4</f>
        <v>Iran</v>
      </c>
      <c r="O2" t="str">
        <f>Master!EQ4</f>
        <v>Israel</v>
      </c>
      <c r="P2" t="str">
        <f>Master!ER4</f>
        <v>Japan</v>
      </c>
      <c r="Q2" t="str">
        <f>Master!ES4</f>
        <v>Korea, South</v>
      </c>
      <c r="R2" t="str">
        <f>Master!ET4</f>
        <v>Malaysia</v>
      </c>
      <c r="S2" t="str">
        <f>Master!EU4</f>
        <v>Mexico</v>
      </c>
      <c r="T2" t="str">
        <f>Master!EV4</f>
        <v>Pakistan</v>
      </c>
      <c r="U2" t="str">
        <f>Master!EW4</f>
        <v>Peru</v>
      </c>
      <c r="V2" t="str">
        <f>Master!EX4</f>
        <v>Philippines</v>
      </c>
      <c r="W2" t="str">
        <f>Master!EY4</f>
        <v>Russian Federation</v>
      </c>
      <c r="X2" t="str">
        <f>Master!EZ4</f>
        <v>Singapore</v>
      </c>
      <c r="Y2" t="str">
        <f>Master!FA4</f>
        <v>South Africa</v>
      </c>
      <c r="Z2" t="str">
        <f>Master!FB4</f>
        <v>Southern African Customs Union</v>
      </c>
      <c r="AA2" t="str">
        <f>Master!FC4</f>
        <v>Sri Lanka</v>
      </c>
      <c r="AB2" t="str">
        <f>Master!FD4</f>
        <v>Taiwan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1336.0873749999998</v>
      </c>
      <c r="C3" s="6">
        <f>'[1]1996'!EE$3</f>
        <v>171.72337399999998</v>
      </c>
      <c r="D3" s="2">
        <f>'[1]1996'!EF$3</f>
        <v>44.740719999999996</v>
      </c>
      <c r="E3" s="2">
        <f>'[1]1996'!EG$3</f>
        <v>12.358920999999999</v>
      </c>
      <c r="F3" s="2">
        <f>'[1]1996'!EH$3</f>
        <v>9.0211009999999998</v>
      </c>
      <c r="G3" s="2">
        <f>'[1]1996'!EI$3</f>
        <v>17.699767999999999</v>
      </c>
      <c r="H3" s="2">
        <f>'[1]1996'!EJ$3</f>
        <v>14.876514999999999</v>
      </c>
      <c r="I3" s="2">
        <f>'[1]1996'!EK$3</f>
        <v>62.055223999999995</v>
      </c>
      <c r="J3" s="2">
        <f>'[1]1996'!EL$3</f>
        <v>7.3217379999999999</v>
      </c>
      <c r="K3" s="2">
        <f>'[1]1996'!EM$3</f>
        <v>10.249018999999999</v>
      </c>
      <c r="L3" s="2">
        <f>'[1]1996'!EN$3</f>
        <v>0</v>
      </c>
      <c r="M3" s="2">
        <f>'[1]1996'!EO$3</f>
        <v>6.0479999999999999E-2</v>
      </c>
      <c r="N3" s="2">
        <f>'[1]1996'!EP$3</f>
        <v>0.27606199999999997</v>
      </c>
      <c r="O3" s="2">
        <f>'[1]1996'!EQ$3</f>
        <v>0</v>
      </c>
      <c r="P3" s="2">
        <f>'[1]1996'!ER$3</f>
        <v>100.844128</v>
      </c>
      <c r="Q3" s="2">
        <f>'[1]1996'!ES$3</f>
        <v>97.968688</v>
      </c>
      <c r="R3" s="2">
        <f>'[1]1996'!ET$3</f>
        <v>5.9518999999999996E-2</v>
      </c>
      <c r="S3" s="2">
        <f>'[1]1996'!EU$3</f>
        <v>36.984631999999998</v>
      </c>
      <c r="T3" s="2">
        <f>'[1]1996'!EV$3</f>
        <v>1.5623749999999998</v>
      </c>
      <c r="U3" s="2">
        <f>'[1]1996'!EW$3</f>
        <v>3.7900619999999998</v>
      </c>
      <c r="V3" s="2">
        <f>'[1]1996'!EX$3</f>
        <v>0</v>
      </c>
      <c r="W3" s="2">
        <f>'[1]1996'!EY$3</f>
        <v>7.1619679999999999</v>
      </c>
      <c r="X3" s="2">
        <f>'[1]1996'!EZ$3</f>
        <v>116.671376</v>
      </c>
      <c r="Y3" s="2">
        <f>'[1]1996'!FA$3</f>
        <v>0</v>
      </c>
      <c r="Z3" s="2">
        <f>'[1]1996'!FB$3</f>
        <v>10.680479999999999</v>
      </c>
      <c r="AA3" s="2">
        <f>'[1]1996'!FC$3</f>
        <v>0.302375</v>
      </c>
      <c r="AB3" s="2">
        <f>'[1]1996'!FD$3</f>
        <v>11.339366999999999</v>
      </c>
      <c r="AC3" s="2">
        <f>'[1]1996'!FE$3</f>
        <v>7.2305579999999994</v>
      </c>
      <c r="AD3" s="2">
        <f>'[1]1996'!FF$3</f>
        <v>0</v>
      </c>
      <c r="AE3" s="2">
        <f>'[1]1996'!FG$3</f>
        <v>577.02751999999998</v>
      </c>
      <c r="AF3" s="2">
        <f>'[1]1996'!FH$3</f>
        <v>6.8933979999999995</v>
      </c>
      <c r="AG3" s="2">
        <f>'[1]1996'!FI$3</f>
        <v>0</v>
      </c>
      <c r="AH3" s="2">
        <f>'[1]1996'!FJ$3</f>
        <v>7.1880069999999998</v>
      </c>
    </row>
    <row r="4" spans="1:34" ht="12.5" x14ac:dyDescent="0.25">
      <c r="A4">
        <f t="shared" ref="A4:A27" si="0">1+A3</f>
        <v>1997</v>
      </c>
      <c r="B4" s="2">
        <f>'[1]1997'!FK$3</f>
        <v>1324.5182520533076</v>
      </c>
      <c r="C4" s="6">
        <f>'[1]1997'!EE$3</f>
        <v>189.59690205330776</v>
      </c>
      <c r="D4" s="2">
        <f>'[1]1997'!EF$3</f>
        <v>19.6647</v>
      </c>
      <c r="E4" s="2">
        <f>'[1]1997'!EG$3</f>
        <v>6.8629999999999995</v>
      </c>
      <c r="F4" s="2">
        <f>'[1]1997'!EH$3</f>
        <v>12.754199</v>
      </c>
      <c r="G4" s="2">
        <f>'[1]1997'!EI$3</f>
        <v>13.245621</v>
      </c>
      <c r="H4" s="2">
        <f>'[1]1997'!EJ$3</f>
        <v>27.265467999999998</v>
      </c>
      <c r="I4" s="2">
        <f>'[1]1997'!EK$3</f>
        <v>72.164687999999998</v>
      </c>
      <c r="J4" s="2">
        <f>'[1]1997'!EL$3</f>
        <v>7.916398</v>
      </c>
      <c r="K4" s="2">
        <f>'[1]1997'!EM$3</f>
        <v>12.799780999999999</v>
      </c>
      <c r="L4" s="2">
        <f>'[1]1997'!EN$3</f>
        <v>0.60481200000000002</v>
      </c>
      <c r="M4" s="2">
        <f>'[1]1997'!EO$3</f>
        <v>0.38162499999999999</v>
      </c>
      <c r="N4" s="2">
        <f>'[1]1997'!EP$3</f>
        <v>4.0319999999999995E-2</v>
      </c>
      <c r="O4" s="2">
        <f>'[1]1997'!EQ$3</f>
        <v>0</v>
      </c>
      <c r="P4" s="2">
        <f>'[1]1997'!ER$3</f>
        <v>92.251623999999993</v>
      </c>
      <c r="Q4" s="2">
        <f>'[1]1997'!ES$3</f>
        <v>98.917807999999994</v>
      </c>
      <c r="R4" s="2">
        <f>'[1]1997'!ET$3</f>
        <v>2.8403749999999999</v>
      </c>
      <c r="S4" s="2">
        <f>'[1]1997'!EU$3</f>
        <v>41.904207999999997</v>
      </c>
      <c r="T4" s="2">
        <f>'[1]1997'!EV$3</f>
        <v>0.46368699999999996</v>
      </c>
      <c r="U4" s="2">
        <f>'[1]1997'!EW$3</f>
        <v>6.2889599999999994</v>
      </c>
      <c r="V4" s="2">
        <f>'[1]1997'!EX$3</f>
        <v>0.241921</v>
      </c>
      <c r="W4" s="2">
        <f>'[1]1997'!EY$3</f>
        <v>5.5510999999999998E-2</v>
      </c>
      <c r="X4" s="2">
        <f>'[1]1997'!EZ$3</f>
        <v>104.299376</v>
      </c>
      <c r="Y4" s="2">
        <f>'[1]1997'!FA$3</f>
        <v>0</v>
      </c>
      <c r="Z4" s="2">
        <f>'[1]1997'!FB$3</f>
        <v>10.120237999999999</v>
      </c>
      <c r="AA4" s="2">
        <f>'[1]1997'!FC$3</f>
        <v>0.40418699999999996</v>
      </c>
      <c r="AB4" s="2">
        <f>'[1]1997'!FD$3</f>
        <v>14.729863</v>
      </c>
      <c r="AC4" s="2">
        <f>'[1]1997'!FE$3</f>
        <v>5.9829210000000002</v>
      </c>
      <c r="AD4" s="2">
        <f>'[1]1997'!FF$3</f>
        <v>0</v>
      </c>
      <c r="AE4" s="2">
        <f>'[1]1997'!FG$3</f>
        <v>557.73843199999999</v>
      </c>
      <c r="AF4" s="2">
        <f>'[1]1997'!FH$3</f>
        <v>14.973120999999999</v>
      </c>
      <c r="AG4" s="2">
        <f>'[1]1997'!FI$3</f>
        <v>0.1008</v>
      </c>
      <c r="AH4" s="2">
        <f>'[1]1997'!FJ$3</f>
        <v>9.9077059999999992</v>
      </c>
    </row>
    <row r="5" spans="1:34" ht="12.5" x14ac:dyDescent="0.25">
      <c r="A5">
        <f t="shared" si="0"/>
        <v>1998</v>
      </c>
      <c r="B5" s="2">
        <f>'[1]1998'!FK$3</f>
        <v>1572.7960393319997</v>
      </c>
      <c r="C5" s="6">
        <f>'[1]1998'!EE$3</f>
        <v>258.38690132510413</v>
      </c>
      <c r="D5" s="2">
        <f>'[1]1998'!EF$3</f>
        <v>29.28612</v>
      </c>
      <c r="E5" s="2">
        <f>'[1]1998'!EG$3</f>
        <v>2.8960619999999997</v>
      </c>
      <c r="F5" s="2">
        <f>'[1]1998'!EH$3</f>
        <v>15.093639999999999</v>
      </c>
      <c r="G5" s="2">
        <f>'[1]1998'!EI$3</f>
        <v>14.285428999999999</v>
      </c>
      <c r="H5" s="2">
        <f>'[1]1998'!EJ$3</f>
        <v>37.167035999999996</v>
      </c>
      <c r="I5" s="2">
        <f>'[1]1998'!EK$3</f>
        <v>71.938127999999992</v>
      </c>
      <c r="J5" s="2">
        <f>'[1]1998'!EL$3</f>
        <v>7.0748749999999996</v>
      </c>
      <c r="K5" s="2">
        <f>'[1]1998'!EM$3</f>
        <v>11.74882</v>
      </c>
      <c r="L5" s="2">
        <f>'[1]1998'!EN$3</f>
        <v>0.302375</v>
      </c>
      <c r="M5" s="2">
        <f>'[1]1998'!EO$3</f>
        <v>1.177</v>
      </c>
      <c r="N5" s="2">
        <f>'[1]1998'!EP$3</f>
        <v>0.30718699999999999</v>
      </c>
      <c r="O5" s="2">
        <f>'[1]1998'!EQ$3</f>
        <v>0</v>
      </c>
      <c r="P5" s="2">
        <f>'[1]1998'!ER$3</f>
        <v>84.925623999999999</v>
      </c>
      <c r="Q5" s="2">
        <f>'[1]1998'!ES$3</f>
        <v>84.480559999999997</v>
      </c>
      <c r="R5" s="2">
        <f>'[1]1998'!ET$3</f>
        <v>8.3636520000000001</v>
      </c>
      <c r="S5" s="2">
        <f>'[1]1998'!EU$3</f>
        <v>44.803671999999999</v>
      </c>
      <c r="T5" s="2">
        <f>'[1]1998'!EV$3</f>
        <v>0.40318699999999996</v>
      </c>
      <c r="U5" s="2">
        <f>'[1]1998'!EW$3</f>
        <v>7.993652</v>
      </c>
      <c r="V5" s="2">
        <f>'[1]1998'!EX$3</f>
        <v>1.063437</v>
      </c>
      <c r="W5" s="2">
        <f>'[1]1998'!EY$3</f>
        <v>3.5263119999999999</v>
      </c>
      <c r="X5" s="2">
        <f>'[1]1998'!EZ$3</f>
        <v>142.524944</v>
      </c>
      <c r="Y5" s="2">
        <f>'[1]1998'!FA$3</f>
        <v>0</v>
      </c>
      <c r="Z5" s="2">
        <f>'[1]1998'!FB$3</f>
        <v>12.465347</v>
      </c>
      <c r="AA5" s="2">
        <f>'[1]1998'!FC$3</f>
        <v>0.100898</v>
      </c>
      <c r="AB5" s="2">
        <f>'[1]1998'!FD$3</f>
        <v>18.388923999999999</v>
      </c>
      <c r="AC5" s="2">
        <f>'[1]1998'!FE$3</f>
        <v>4.4323199999999998</v>
      </c>
      <c r="AD5" s="2">
        <f>'[1]1998'!FF$3</f>
        <v>0.12096</v>
      </c>
      <c r="AE5" s="2">
        <f>'[1]1998'!FG$3</f>
        <v>690.19302399999992</v>
      </c>
      <c r="AF5" s="2">
        <f>'[1]1998'!FH$3</f>
        <v>8.4452809999999996</v>
      </c>
      <c r="AG5" s="2">
        <f>'[1]1998'!FI$3</f>
        <v>1.4744390068956037</v>
      </c>
      <c r="AH5" s="2">
        <f>'[1]1998'!FJ$3</f>
        <v>9.4262329999999999</v>
      </c>
    </row>
    <row r="6" spans="1:34" ht="12.5" x14ac:dyDescent="0.25">
      <c r="A6">
        <f t="shared" si="0"/>
        <v>1999</v>
      </c>
      <c r="B6" s="2">
        <f>'[1]1999'!FK$3</f>
        <v>1424.3049007776974</v>
      </c>
      <c r="C6" s="6">
        <f>'[1]1999'!EE$3</f>
        <v>222.79597677769763</v>
      </c>
      <c r="D6" s="2">
        <f>'[1]1999'!EF$3</f>
        <v>14.598538999999999</v>
      </c>
      <c r="E6" s="2">
        <f>'[1]1999'!EG$3</f>
        <v>1.12975</v>
      </c>
      <c r="F6" s="2">
        <f>'[1]1999'!EH$3</f>
        <v>9.840819999999999</v>
      </c>
      <c r="G6" s="2">
        <f>'[1]1999'!EI$3</f>
        <v>13.474796</v>
      </c>
      <c r="H6" s="2">
        <f>'[1]1999'!EJ$3</f>
        <v>21.522074</v>
      </c>
      <c r="I6" s="2">
        <f>'[1]1999'!EK$3</f>
        <v>58.551828</v>
      </c>
      <c r="J6" s="2">
        <f>'[1]1999'!EL$3</f>
        <v>5.6891439999999998</v>
      </c>
      <c r="K6" s="2">
        <f>'[1]1999'!EM$3</f>
        <v>9.0889799999999994</v>
      </c>
      <c r="L6" s="2">
        <f>'[1]1999'!EN$3</f>
        <v>0.90718699999999997</v>
      </c>
      <c r="M6" s="2">
        <f>'[1]1999'!EO$3</f>
        <v>0</v>
      </c>
      <c r="N6" s="2">
        <f>'[1]1999'!EP$3</f>
        <v>0.34256199999999998</v>
      </c>
      <c r="O6" s="2">
        <f>'[1]1999'!EQ$3</f>
        <v>0</v>
      </c>
      <c r="P6" s="2">
        <f>'[1]1999'!ER$3</f>
        <v>121.583187</v>
      </c>
      <c r="Q6" s="2">
        <f>'[1]1999'!ES$3</f>
        <v>81.089061999999998</v>
      </c>
      <c r="R6" s="2">
        <f>'[1]1999'!ET$3</f>
        <v>1.5991869999999999</v>
      </c>
      <c r="S6" s="2">
        <f>'[1]1999'!EU$3</f>
        <v>36.215707000000002</v>
      </c>
      <c r="T6" s="2">
        <f>'[1]1999'!EV$3</f>
        <v>0.82656199999999991</v>
      </c>
      <c r="U6" s="2">
        <f>'[1]1999'!EW$3</f>
        <v>4.9190389999999997</v>
      </c>
      <c r="V6" s="2">
        <f>'[1]1999'!EX$3</f>
        <v>0.68543699999999996</v>
      </c>
      <c r="W6" s="2">
        <f>'[1]1999'!EY$3</f>
        <v>2.2377499999999997</v>
      </c>
      <c r="X6" s="2">
        <f>'[1]1999'!EZ$3</f>
        <v>110.19737499999999</v>
      </c>
      <c r="Y6" s="2">
        <f>'[1]1999'!FA$3</f>
        <v>0</v>
      </c>
      <c r="Z6" s="2">
        <f>'[1]1999'!FB$3</f>
        <v>14.242265</v>
      </c>
      <c r="AA6" s="2">
        <f>'[1]1999'!FC$3</f>
        <v>0.73</v>
      </c>
      <c r="AB6" s="2">
        <f>'[1]1999'!FD$3</f>
        <v>14.790664</v>
      </c>
      <c r="AC6" s="2">
        <f>'[1]1999'!FE$3</f>
        <v>3.3062499999999999</v>
      </c>
      <c r="AD6" s="2">
        <f>'[1]1999'!FF$3</f>
        <v>0.1008</v>
      </c>
      <c r="AE6" s="2">
        <f>'[1]1999'!FG$3</f>
        <v>655.96443699999998</v>
      </c>
      <c r="AF6" s="2">
        <f>'[1]1999'!FH$3</f>
        <v>5.9875229999999995</v>
      </c>
      <c r="AG6" s="2">
        <f>'[1]1999'!FI$3</f>
        <v>0</v>
      </c>
      <c r="AH6" s="2">
        <f>'[1]1999'!FJ$3</f>
        <v>11.887998999999999</v>
      </c>
    </row>
    <row r="7" spans="1:34" ht="12.5" x14ac:dyDescent="0.25">
      <c r="A7">
        <f t="shared" si="0"/>
        <v>2000</v>
      </c>
      <c r="B7" s="2">
        <f>'[2]2000'!FK$3</f>
        <v>1326.8697198823879</v>
      </c>
      <c r="C7" s="6">
        <f>'[2]2000'!EE$3</f>
        <v>233.06971619601134</v>
      </c>
      <c r="D7" s="2">
        <f>'[2]2000'!EF$3</f>
        <v>27.184725999999998</v>
      </c>
      <c r="E7" s="2">
        <f>'[2]2000'!EG$3</f>
        <v>1.1188909999999999</v>
      </c>
      <c r="F7" s="2">
        <f>'[2]2000'!EH$3</f>
        <v>10.948051999999999</v>
      </c>
      <c r="G7" s="2">
        <f>'[2]2000'!EI$3</f>
        <v>13.245804999999999</v>
      </c>
      <c r="H7" s="2">
        <f>'[2]2000'!EJ$3</f>
        <v>31.986011999999999</v>
      </c>
      <c r="I7" s="2">
        <f>'[2]2000'!EK$3</f>
        <v>57.744571999999998</v>
      </c>
      <c r="J7" s="2">
        <f>'[2]2000'!EL$3</f>
        <v>4.1849879999999997</v>
      </c>
      <c r="K7" s="2">
        <f>'[2]2000'!EM$3</f>
        <v>11.249986999999999</v>
      </c>
      <c r="L7" s="2">
        <f>'[2]2000'!EN$3</f>
        <v>2.1772800000000001</v>
      </c>
      <c r="M7" s="2">
        <f>'[2]2000'!EO$3</f>
        <v>2.6121999999999999E-2</v>
      </c>
      <c r="N7" s="2">
        <f>'[2]2000'!EP$3</f>
        <v>0.12096799999999999</v>
      </c>
      <c r="O7" s="2">
        <f>'[2]2000'!EQ$3</f>
        <v>0</v>
      </c>
      <c r="P7" s="2">
        <f>'[2]2000'!ER$3</f>
        <v>140.32163</v>
      </c>
      <c r="Q7" s="2">
        <f>'[2]2000'!ES$3</f>
        <v>72.209902999999997</v>
      </c>
      <c r="R7" s="2">
        <f>'[2]2000'!ET$3</f>
        <v>0.57001000000000002</v>
      </c>
      <c r="S7" s="2">
        <f>'[2]2000'!EU$3</f>
        <v>32.650624999999998</v>
      </c>
      <c r="T7" s="2">
        <f>'[2]2000'!EV$3</f>
        <v>0.88395000000000001</v>
      </c>
      <c r="U7" s="2">
        <f>'[2]2000'!EW$3</f>
        <v>5.9213709999999997</v>
      </c>
      <c r="V7" s="2">
        <f>'[2]2000'!EX$3</f>
        <v>0.98783999999999994</v>
      </c>
      <c r="W7" s="2">
        <f>'[2]2000'!EY$3</f>
        <v>3.6611999999999999E-2</v>
      </c>
      <c r="X7" s="2">
        <f>'[2]2000'!EZ$3</f>
        <v>86.108978999999991</v>
      </c>
      <c r="Y7" s="2">
        <f>'[2]2000'!FA$3</f>
        <v>13.325026999999999</v>
      </c>
      <c r="Z7" s="2">
        <f>'[2]2000'!FB$3</f>
        <v>0</v>
      </c>
      <c r="AA7" s="2">
        <f>'[2]2000'!FC$3</f>
        <v>0.4032</v>
      </c>
      <c r="AB7" s="2">
        <f>'[2]2000'!FD$3</f>
        <v>10.901066999999999</v>
      </c>
      <c r="AC7" s="2">
        <f>'[2]2000'!FE$3</f>
        <v>7.2220800000000001</v>
      </c>
      <c r="AD7" s="2">
        <f>'[2]2000'!FF$3</f>
        <v>0.27216000000000001</v>
      </c>
      <c r="AE7" s="2">
        <f>'[2]2000'!FG$3</f>
        <v>540.84827999999993</v>
      </c>
      <c r="AF7" s="2">
        <f>'[2]2000'!FH$3</f>
        <v>7.8244749999999996</v>
      </c>
      <c r="AG7" s="2">
        <f>'[2]2000'!FI$3</f>
        <v>1.89E-2</v>
      </c>
      <c r="AH7" s="2">
        <f>'[2]2000'!FJ$3</f>
        <v>13.306491686376587</v>
      </c>
    </row>
    <row r="8" spans="1:34" ht="12.5" x14ac:dyDescent="0.25">
      <c r="A8">
        <f t="shared" si="0"/>
        <v>2001</v>
      </c>
      <c r="B8" s="2">
        <f>'[2]2001'!FK$3</f>
        <v>1412.3361389582039</v>
      </c>
      <c r="C8" s="6">
        <f>'[2]2001'!EE$3</f>
        <v>249.0583430856133</v>
      </c>
      <c r="D8" s="2">
        <f>'[2]2001'!EF$3</f>
        <v>129.61631800000001</v>
      </c>
      <c r="E8" s="2">
        <f>'[2]2001'!EG$3</f>
        <v>0.45116499999999998</v>
      </c>
      <c r="F8" s="2">
        <f>'[2]2001'!EH$3</f>
        <v>11.259046999999999</v>
      </c>
      <c r="G8" s="2">
        <f>'[2]2001'!EI$3</f>
        <v>12.907399999999999</v>
      </c>
      <c r="H8" s="2">
        <f>'[2]2001'!EJ$3</f>
        <v>45.739297000000001</v>
      </c>
      <c r="I8" s="2">
        <f>'[2]2001'!EK$3</f>
        <v>54.884513999999996</v>
      </c>
      <c r="J8" s="2">
        <f>'[2]2001'!EL$3</f>
        <v>8.6486400000000003</v>
      </c>
      <c r="K8" s="2">
        <f>'[2]2001'!EM$3</f>
        <v>10.62998</v>
      </c>
      <c r="L8" s="2">
        <f>'[2]2001'!EN$3</f>
        <v>0.62495999999999996</v>
      </c>
      <c r="M8" s="2">
        <f>'[2]2001'!EO$3</f>
        <v>3.4262009999999998</v>
      </c>
      <c r="N8" s="2">
        <f>'[2]2001'!EP$3</f>
        <v>0.96767999999999998</v>
      </c>
      <c r="O8" s="2">
        <f>'[2]2001'!EQ$3</f>
        <v>0</v>
      </c>
      <c r="P8" s="2">
        <f>'[2]2001'!ER$3</f>
        <v>147.43712199999999</v>
      </c>
      <c r="Q8" s="2">
        <f>'[2]2001'!ES$3</f>
        <v>59.306896999999999</v>
      </c>
      <c r="R8" s="2">
        <f>'[2]2001'!ET$3</f>
        <v>3.8526689999999997</v>
      </c>
      <c r="S8" s="2">
        <f>'[2]2001'!EU$3</f>
        <v>18.477650000000001</v>
      </c>
      <c r="T8" s="2">
        <f>'[2]2001'!EV$3</f>
        <v>2.8742449999999997</v>
      </c>
      <c r="U8" s="2">
        <f>'[2]2001'!EW$3</f>
        <v>7.9269719999999992</v>
      </c>
      <c r="V8" s="2">
        <f>'[2]2001'!EX$3</f>
        <v>0.84671999999999992</v>
      </c>
      <c r="W8" s="2">
        <f>'[2]2001'!EY$3</f>
        <v>1.7211259999999999</v>
      </c>
      <c r="X8" s="2">
        <f>'[2]2001'!EZ$3</f>
        <v>75.959741999999991</v>
      </c>
      <c r="Y8" s="2">
        <f>'[2]2001'!FA$3</f>
        <v>18.332287000000001</v>
      </c>
      <c r="Z8" s="2">
        <f>'[2]2001'!FB$3</f>
        <v>0</v>
      </c>
      <c r="AA8" s="2">
        <f>'[2]2001'!FC$3</f>
        <v>1.0079999999999999E-2</v>
      </c>
      <c r="AB8" s="2">
        <f>'[2]2001'!FD$3</f>
        <v>17.929532999999999</v>
      </c>
      <c r="AC8" s="2">
        <f>'[2]2001'!FE$3</f>
        <v>6.9294589999999996</v>
      </c>
      <c r="AD8" s="2">
        <f>'[2]2001'!FF$3</f>
        <v>1.3174919999999999</v>
      </c>
      <c r="AE8" s="2">
        <f>'[2]2001'!FG$3</f>
        <v>500.26952999999997</v>
      </c>
      <c r="AF8" s="2">
        <f>'[2]2001'!FH$3</f>
        <v>8.044884999999999</v>
      </c>
      <c r="AG8" s="2">
        <f>'[2]2001'!FI$3</f>
        <v>2.0159999999999997E-2</v>
      </c>
      <c r="AH8" s="2">
        <f>'[2]2001'!FJ$3</f>
        <v>12.866024872590664</v>
      </c>
    </row>
    <row r="9" spans="1:34" ht="12.5" x14ac:dyDescent="0.25">
      <c r="A9">
        <f t="shared" si="0"/>
        <v>2002</v>
      </c>
      <c r="B9" s="2">
        <f>'[2]2002'!FK$3</f>
        <v>1435.993858</v>
      </c>
      <c r="C9" s="6">
        <f>'[2]2002'!EE$3</f>
        <v>250.26962799999998</v>
      </c>
      <c r="D9" s="2">
        <f>'[2]2002'!EF$3</f>
        <v>33.328593999999995</v>
      </c>
      <c r="E9" s="2">
        <f>'[2]2002'!EG$3</f>
        <v>2.1999999999999999E-5</v>
      </c>
      <c r="F9" s="2">
        <f>'[2]2002'!EH$3</f>
        <v>8.9596090000000004</v>
      </c>
      <c r="G9" s="2">
        <f>'[2]2002'!EI$3</f>
        <v>4.88192</v>
      </c>
      <c r="H9" s="2">
        <f>'[2]2002'!EJ$3</f>
        <v>36.519073999999996</v>
      </c>
      <c r="I9" s="2">
        <f>'[2]2002'!EK$3</f>
        <v>62.345952999999994</v>
      </c>
      <c r="J9" s="2">
        <f>'[2]2002'!EL$3</f>
        <v>8.5199749999999987</v>
      </c>
      <c r="K9" s="2">
        <f>'[2]2002'!EM$3</f>
        <v>9.6121780000000001</v>
      </c>
      <c r="L9" s="2">
        <f>'[2]2002'!EN$3</f>
        <v>1.75268</v>
      </c>
      <c r="M9" s="2">
        <f>'[2]2002'!EO$3</f>
        <v>1.12896</v>
      </c>
      <c r="N9" s="2">
        <f>'[2]2002'!EP$3</f>
        <v>0.18143999999999999</v>
      </c>
      <c r="O9" s="2">
        <f>'[2]2002'!EQ$3</f>
        <v>0</v>
      </c>
      <c r="P9" s="2">
        <f>'[2]2002'!ER$3</f>
        <v>204.09312599999998</v>
      </c>
      <c r="Q9" s="2">
        <f>'[2]2002'!ES$3</f>
        <v>66.837018</v>
      </c>
      <c r="R9" s="2">
        <f>'[2]2002'!ET$3</f>
        <v>0.206675</v>
      </c>
      <c r="S9" s="2">
        <f>'[2]2002'!EU$3</f>
        <v>17.509775999999999</v>
      </c>
      <c r="T9" s="2">
        <f>'[2]2002'!EV$3</f>
        <v>3.4844589999999998</v>
      </c>
      <c r="U9" s="2">
        <f>'[2]2002'!EW$3</f>
        <v>6.5558399999999999</v>
      </c>
      <c r="V9" s="2">
        <f>'[2]2002'!EX$3</f>
        <v>0.56515799999999994</v>
      </c>
      <c r="W9" s="2">
        <f>'[2]2002'!EY$3</f>
        <v>0.77238699999999993</v>
      </c>
      <c r="X9" s="2">
        <f>'[2]2002'!EZ$3</f>
        <v>66.505451999999991</v>
      </c>
      <c r="Y9" s="2">
        <f>'[2]2002'!FA$3</f>
        <v>19.736639999999998</v>
      </c>
      <c r="Z9" s="2">
        <f>'[2]2002'!FB$3</f>
        <v>0</v>
      </c>
      <c r="AA9" s="2">
        <f>'[2]2002'!FC$3</f>
        <v>0.34271999999999997</v>
      </c>
      <c r="AB9" s="2">
        <f>'[2]2002'!FD$3</f>
        <v>15.298492</v>
      </c>
      <c r="AC9" s="2">
        <f>'[2]2002'!FE$3</f>
        <v>17.911272</v>
      </c>
      <c r="AD9" s="2">
        <f>'[2]2002'!FF$3</f>
        <v>0.26963999999999999</v>
      </c>
      <c r="AE9" s="2">
        <f>'[2]2002'!FG$3</f>
        <v>577.05851199999995</v>
      </c>
      <c r="AF9" s="2">
        <f>'[2]2002'!FH$3</f>
        <v>6.2193629999999995</v>
      </c>
      <c r="AG9" s="2">
        <f>'[2]2002'!FI$3</f>
        <v>4.0319999999999995E-2</v>
      </c>
      <c r="AH9" s="2">
        <f>'[2]2002'!FJ$3</f>
        <v>15.086974999999999</v>
      </c>
    </row>
    <row r="10" spans="1:34" ht="12.5" x14ac:dyDescent="0.25">
      <c r="A10">
        <f t="shared" si="0"/>
        <v>2003</v>
      </c>
      <c r="B10" s="2">
        <f>'[2]2003'!FK$3</f>
        <v>1590.4502819596971</v>
      </c>
      <c r="C10" s="6">
        <f>'[2]2003'!EE$3</f>
        <v>265.83828299999999</v>
      </c>
      <c r="D10" s="2">
        <f>'[2]2003'!EF$3</f>
        <v>94.037509</v>
      </c>
      <c r="E10" s="2">
        <f>'[2]2003'!EG$3</f>
        <v>0.23374899999999998</v>
      </c>
      <c r="F10" s="2">
        <f>'[2]2003'!EH$3</f>
        <v>15.161662999999999</v>
      </c>
      <c r="G10" s="2">
        <f>'[2]2003'!EI$3</f>
        <v>12.942706999999999</v>
      </c>
      <c r="H10" s="2">
        <f>'[2]2003'!EJ$3</f>
        <v>51.995266000000001</v>
      </c>
      <c r="I10" s="2">
        <f>'[2]2003'!EK$3</f>
        <v>60.575454999999998</v>
      </c>
      <c r="J10" s="2">
        <f>'[2]2003'!EL$3</f>
        <v>9.825410999999999</v>
      </c>
      <c r="K10" s="2">
        <f>'[2]2003'!EM$3</f>
        <v>13.437025</v>
      </c>
      <c r="L10" s="2">
        <f>'[2]2003'!EN$3</f>
        <v>0.58463999999999994</v>
      </c>
      <c r="M10" s="2">
        <f>'[2]2003'!EO$3</f>
        <v>1.18818</v>
      </c>
      <c r="N10" s="2">
        <f>'[2]2003'!EP$3</f>
        <v>0.40571999999999997</v>
      </c>
      <c r="O10" s="2">
        <f>'[2]2003'!EQ$3</f>
        <v>0</v>
      </c>
      <c r="P10" s="2">
        <f>'[2]2003'!ER$3</f>
        <v>219.47325999999998</v>
      </c>
      <c r="Q10" s="2">
        <f>'[2]2003'!ES$3</f>
        <v>72.918796</v>
      </c>
      <c r="R10" s="2">
        <f>'[2]2003'!ET$3</f>
        <v>3.1949699999999996</v>
      </c>
      <c r="S10" s="2">
        <f>'[2]2003'!EU$3</f>
        <v>22.647528999999999</v>
      </c>
      <c r="T10" s="2">
        <f>'[2]2003'!EV$3</f>
        <v>2.4775169999999997</v>
      </c>
      <c r="U10" s="2">
        <f>'[2]2003'!EW$3</f>
        <v>5.1563989999999995</v>
      </c>
      <c r="V10" s="2">
        <f>'[2]2003'!EX$3</f>
        <v>0.49423799999999996</v>
      </c>
      <c r="W10" s="2">
        <f>'[2]2003'!EY$3</f>
        <v>0.80036999999999991</v>
      </c>
      <c r="X10" s="2">
        <f>'[2]2003'!EZ$3</f>
        <v>75.983363999999995</v>
      </c>
      <c r="Y10" s="2">
        <f>'[2]2003'!FA$3</f>
        <v>20.700362999999999</v>
      </c>
      <c r="Z10" s="2">
        <f>'[2]2003'!FB$3</f>
        <v>0</v>
      </c>
      <c r="AA10" s="2">
        <f>'[2]2003'!FC$3</f>
        <v>0.14893795969714838</v>
      </c>
      <c r="AB10" s="2">
        <f>'[2]2003'!FD$3</f>
        <v>13.011377</v>
      </c>
      <c r="AC10" s="2">
        <f>'[2]2003'!FE$3</f>
        <v>19.649837999999999</v>
      </c>
      <c r="AD10" s="2">
        <f>'[2]2003'!FF$3</f>
        <v>2.5032999999999999</v>
      </c>
      <c r="AE10" s="2">
        <f>'[2]2003'!FG$3</f>
        <v>583.51441799999998</v>
      </c>
      <c r="AF10" s="2">
        <f>'[2]2003'!FH$3</f>
        <v>7.6354299999999995</v>
      </c>
      <c r="AG10" s="2">
        <f>'[2]2003'!FI$3</f>
        <v>0.1988</v>
      </c>
      <c r="AH10" s="2">
        <f>'[2]2003'!FJ$3</f>
        <v>13.715767</v>
      </c>
    </row>
    <row r="11" spans="1:34" ht="12.5" x14ac:dyDescent="0.25">
      <c r="A11">
        <f t="shared" si="0"/>
        <v>2004</v>
      </c>
      <c r="B11" s="2">
        <f>'[2]2004'!FK$3</f>
        <v>1707.111733</v>
      </c>
      <c r="C11" s="6">
        <f>'[2]2004'!EE$3</f>
        <v>260.95783399999999</v>
      </c>
      <c r="D11" s="2">
        <f>'[2]2004'!EF$3</f>
        <v>172.43247299999999</v>
      </c>
      <c r="E11" s="2">
        <f>'[2]2004'!EG$3</f>
        <v>0.25095600000000001</v>
      </c>
      <c r="F11" s="2">
        <f>'[2]2004'!EH$3</f>
        <v>16.720887999999999</v>
      </c>
      <c r="G11" s="2">
        <f>'[2]2004'!EI$3</f>
        <v>13.2845</v>
      </c>
      <c r="H11" s="2">
        <f>'[2]2004'!EJ$3</f>
        <v>55.220019999999998</v>
      </c>
      <c r="I11" s="2">
        <f>'[2]2004'!EK$3</f>
        <v>66.485148999999993</v>
      </c>
      <c r="J11" s="2">
        <f>'[2]2004'!EL$3</f>
        <v>11.202817</v>
      </c>
      <c r="K11" s="2">
        <f>'[2]2004'!EM$3</f>
        <v>17.349053999999999</v>
      </c>
      <c r="L11" s="2">
        <f>'[2]2004'!EN$3</f>
        <v>0.68543999999999994</v>
      </c>
      <c r="M11" s="2">
        <f>'[2]2004'!EO$3</f>
        <v>6.2358949999999993</v>
      </c>
      <c r="N11" s="2">
        <f>'[2]2004'!EP$3</f>
        <v>0.62572499999999998</v>
      </c>
      <c r="O11" s="2">
        <f>'[2]2004'!EQ$3</f>
        <v>0</v>
      </c>
      <c r="P11" s="2">
        <f>'[2]2004'!ER$3</f>
        <v>195.72613699999999</v>
      </c>
      <c r="Q11" s="2">
        <f>'[2]2004'!ES$3</f>
        <v>67.188878000000003</v>
      </c>
      <c r="R11" s="2">
        <f>'[2]2004'!ET$3</f>
        <v>0.73599199999999998</v>
      </c>
      <c r="S11" s="2">
        <f>'[2]2004'!EU$3</f>
        <v>30.169668999999999</v>
      </c>
      <c r="T11" s="2">
        <f>'[2]2004'!EV$3</f>
        <v>5.4777179999999994</v>
      </c>
      <c r="U11" s="2">
        <f>'[2]2004'!EW$3</f>
        <v>4.1731199999999999</v>
      </c>
      <c r="V11" s="2">
        <f>'[2]2004'!EX$3</f>
        <v>1.0483199999999999</v>
      </c>
      <c r="W11" s="2">
        <f>'[2]2004'!EY$3</f>
        <v>1.5084359999999999</v>
      </c>
      <c r="X11" s="2">
        <f>'[2]2004'!EZ$3</f>
        <v>82.506042999999991</v>
      </c>
      <c r="Y11" s="2">
        <f>'[2]2004'!FA$3</f>
        <v>23.173980999999998</v>
      </c>
      <c r="Z11" s="2">
        <f>'[2]2004'!FB$3</f>
        <v>0</v>
      </c>
      <c r="AA11" s="2">
        <f>'[2]2004'!FC$3</f>
        <v>1.4111989999999999</v>
      </c>
      <c r="AB11" s="2">
        <f>'[2]2004'!FD$3</f>
        <v>13.885444999999999</v>
      </c>
      <c r="AC11" s="2">
        <f>'[2]2004'!FE$3</f>
        <v>25.319903999999998</v>
      </c>
      <c r="AD11" s="2">
        <f>'[2]2004'!FF$3</f>
        <v>5.3659569999999999</v>
      </c>
      <c r="AE11" s="2">
        <f>'[2]2004'!FG$3</f>
        <v>595.89578299999994</v>
      </c>
      <c r="AF11" s="2">
        <f>'[2]2004'!FH$3</f>
        <v>10.98216</v>
      </c>
      <c r="AG11" s="2">
        <f>'[2]2004'!FI$3</f>
        <v>2.32734</v>
      </c>
      <c r="AH11" s="2">
        <f>'[2]2004'!FJ$3</f>
        <v>18.764900000000001</v>
      </c>
    </row>
    <row r="12" spans="1:34" ht="12.5" x14ac:dyDescent="0.25">
      <c r="A12">
        <f t="shared" si="0"/>
        <v>2005</v>
      </c>
      <c r="B12" s="2">
        <f>'[2]2005'!FK$3</f>
        <v>1685.579958</v>
      </c>
      <c r="C12" s="6">
        <f>'[2]2005'!EE$3</f>
        <v>203.69020799999998</v>
      </c>
      <c r="D12" s="2">
        <f>'[2]2005'!EF$3</f>
        <v>211.11048499999998</v>
      </c>
      <c r="E12" s="2">
        <f>'[2]2005'!EG$3</f>
        <v>0.58115699999999992</v>
      </c>
      <c r="F12" s="2">
        <f>'[2]2005'!EH$3</f>
        <v>17.608879999999999</v>
      </c>
      <c r="G12" s="2">
        <f>'[2]2005'!EI$3</f>
        <v>10.664588999999999</v>
      </c>
      <c r="H12" s="2">
        <f>'[2]2005'!EJ$3</f>
        <v>49.880775</v>
      </c>
      <c r="I12" s="2">
        <f>'[2]2005'!EK$3</f>
        <v>60.454612999999995</v>
      </c>
      <c r="J12" s="2">
        <f>'[2]2005'!EL$3</f>
        <v>7.5599970000000001</v>
      </c>
      <c r="K12" s="2">
        <f>'[2]2005'!EM$3</f>
        <v>18.590875</v>
      </c>
      <c r="L12" s="2">
        <f>'[2]2005'!EN$3</f>
        <v>0.12096</v>
      </c>
      <c r="M12" s="2">
        <f>'[2]2005'!EO$3</f>
        <v>15.488069999999999</v>
      </c>
      <c r="N12" s="2">
        <f>'[2]2005'!EP$3</f>
        <v>1.13148</v>
      </c>
      <c r="O12" s="2">
        <f>'[2]2005'!EQ$3</f>
        <v>0</v>
      </c>
      <c r="P12" s="2">
        <f>'[2]2005'!ER$3</f>
        <v>171.95265599999999</v>
      </c>
      <c r="Q12" s="2">
        <f>'[2]2005'!ES$3</f>
        <v>59.090393999999996</v>
      </c>
      <c r="R12" s="2">
        <f>'[2]2005'!ET$3</f>
        <v>2.0470820000000001</v>
      </c>
      <c r="S12" s="2">
        <f>'[2]2005'!EU$3</f>
        <v>20.651681999999997</v>
      </c>
      <c r="T12" s="2">
        <f>'[2]2005'!EV$3</f>
        <v>5.3423999999999996</v>
      </c>
      <c r="U12" s="2">
        <f>'[2]2005'!EW$3</f>
        <v>2.764548</v>
      </c>
      <c r="V12" s="2">
        <f>'[2]2005'!EX$3</f>
        <v>0.1512</v>
      </c>
      <c r="W12" s="2">
        <f>'[2]2005'!EY$3</f>
        <v>0.893702</v>
      </c>
      <c r="X12" s="2">
        <f>'[2]2005'!EZ$3</f>
        <v>105.427961</v>
      </c>
      <c r="Y12" s="2">
        <f>'[2]2005'!FA$3</f>
        <v>19.324427</v>
      </c>
      <c r="Z12" s="2">
        <f>'[2]2005'!FB$3</f>
        <v>0</v>
      </c>
      <c r="AA12" s="2">
        <f>'[2]2005'!FC$3</f>
        <v>1.8490169999999999</v>
      </c>
      <c r="AB12" s="2">
        <f>'[2]2005'!FD$3</f>
        <v>10.091583</v>
      </c>
      <c r="AC12" s="2">
        <f>'[2]2005'!FE$3</f>
        <v>26.056592999999999</v>
      </c>
      <c r="AD12" s="2">
        <f>'[2]2005'!FF$3</f>
        <v>1.431357</v>
      </c>
      <c r="AE12" s="2">
        <f>'[2]2005'!FG$3</f>
        <v>634.69656599999996</v>
      </c>
      <c r="AF12" s="2">
        <f>'[2]2005'!FH$3</f>
        <v>8.1441400000000002</v>
      </c>
      <c r="AG12" s="2">
        <f>'[2]2005'!FI$3</f>
        <v>5.6453090000000001</v>
      </c>
      <c r="AH12" s="2">
        <f>'[2]2005'!FJ$3</f>
        <v>13.137252</v>
      </c>
    </row>
    <row r="13" spans="1:34" ht="12.5" x14ac:dyDescent="0.25">
      <c r="A13">
        <f t="shared" si="0"/>
        <v>2006</v>
      </c>
      <c r="B13" s="2">
        <f>'[2]2006'!FK$3</f>
        <v>1952.2677719999999</v>
      </c>
      <c r="C13" s="6">
        <f>'[2]2006'!EE$3</f>
        <v>264.17047600000001</v>
      </c>
      <c r="D13" s="2">
        <f>'[2]2006'!EF$3</f>
        <v>283.42989499999999</v>
      </c>
      <c r="E13" s="2">
        <f>'[2]2006'!EG$3</f>
        <v>0.844692</v>
      </c>
      <c r="F13" s="2">
        <f>'[2]2006'!EH$3</f>
        <v>24.147971999999999</v>
      </c>
      <c r="G13" s="2">
        <f>'[2]2006'!EI$3</f>
        <v>12.237268</v>
      </c>
      <c r="H13" s="2">
        <f>'[2]2006'!EJ$3</f>
        <v>44.571638999999998</v>
      </c>
      <c r="I13" s="2">
        <f>'[2]2006'!EK$3</f>
        <v>54.694728999999995</v>
      </c>
      <c r="J13" s="2">
        <f>'[2]2006'!EL$3</f>
        <v>7.452515</v>
      </c>
      <c r="K13" s="2">
        <f>'[2]2006'!EM$3</f>
        <v>18.644475</v>
      </c>
      <c r="L13" s="2">
        <f>'[2]2006'!EN$3</f>
        <v>0</v>
      </c>
      <c r="M13" s="2">
        <f>'[2]2006'!EO$3</f>
        <v>27.207060999999999</v>
      </c>
      <c r="N13" s="2">
        <f>'[2]2006'!EP$3</f>
        <v>19.172143999999999</v>
      </c>
      <c r="O13" s="2">
        <f>'[2]2006'!EQ$3</f>
        <v>0</v>
      </c>
      <c r="P13" s="2">
        <f>'[2]2006'!ER$3</f>
        <v>278.905035</v>
      </c>
      <c r="Q13" s="2">
        <f>'[2]2006'!ES$3</f>
        <v>82.141233999999997</v>
      </c>
      <c r="R13" s="2">
        <f>'[2]2006'!ET$3</f>
        <v>3.7118539999999998</v>
      </c>
      <c r="S13" s="2">
        <f>'[2]2006'!EU$3</f>
        <v>24.344317</v>
      </c>
      <c r="T13" s="2">
        <f>'[2]2006'!EV$3</f>
        <v>4.8184279999999999</v>
      </c>
      <c r="U13" s="2">
        <f>'[2]2006'!EW$3</f>
        <v>2.8744799999999997</v>
      </c>
      <c r="V13" s="2">
        <f>'[2]2006'!EX$3</f>
        <v>0.24192</v>
      </c>
      <c r="W13" s="2">
        <f>'[2]2006'!EY$3</f>
        <v>3.0518730000000001</v>
      </c>
      <c r="X13" s="2">
        <f>'[2]2006'!EZ$3</f>
        <v>124.555599</v>
      </c>
      <c r="Y13" s="2">
        <f>'[2]2006'!FA$3</f>
        <v>21.042233</v>
      </c>
      <c r="Z13" s="2">
        <f>'[2]2006'!FB$3</f>
        <v>0</v>
      </c>
      <c r="AA13" s="2">
        <f>'[2]2006'!FC$3</f>
        <v>0.4032</v>
      </c>
      <c r="AB13" s="2">
        <f>'[2]2006'!FD$3</f>
        <v>13.574876999999999</v>
      </c>
      <c r="AC13" s="2">
        <f>'[2]2006'!FE$3</f>
        <v>26.882494999999999</v>
      </c>
      <c r="AD13" s="2">
        <f>'[2]2006'!FF$3</f>
        <v>0.22523399999999999</v>
      </c>
      <c r="AE13" s="2">
        <f>'[2]2006'!FG$3</f>
        <v>558.05093999999997</v>
      </c>
      <c r="AF13" s="2">
        <f>'[2]2006'!FH$3</f>
        <v>9.7483989999999991</v>
      </c>
      <c r="AG13" s="2">
        <f>'[2]2006'!FI$3</f>
        <v>26.499884999999999</v>
      </c>
      <c r="AH13" s="2">
        <f>'[2]2006'!FJ$3</f>
        <v>14.622902999999999</v>
      </c>
    </row>
    <row r="14" spans="1:34" ht="12.5" x14ac:dyDescent="0.25">
      <c r="A14">
        <f t="shared" si="0"/>
        <v>2007</v>
      </c>
      <c r="B14" s="2">
        <f>'[2]2007'!FK$3</f>
        <v>2122.467474</v>
      </c>
      <c r="C14" s="6">
        <f>'[2]2007'!EE$3</f>
        <v>291.78722999999997</v>
      </c>
      <c r="D14" s="2">
        <f>'[2]2007'!EF$3</f>
        <v>297.80879199999998</v>
      </c>
      <c r="E14" s="2">
        <f>'[2]2007'!EG$3</f>
        <v>0.16026599999999999</v>
      </c>
      <c r="F14" s="2">
        <f>'[2]2007'!EH$3</f>
        <v>19.973935999999998</v>
      </c>
      <c r="G14" s="2">
        <f>'[2]2007'!EI$3</f>
        <v>12.599995999999999</v>
      </c>
      <c r="H14" s="2">
        <f>'[2]2007'!EJ$3</f>
        <v>57.945595999999995</v>
      </c>
      <c r="I14" s="2">
        <f>'[2]2007'!EK$3</f>
        <v>46.900745999999998</v>
      </c>
      <c r="J14" s="2">
        <f>'[2]2007'!EL$3</f>
        <v>4.6888749999999995</v>
      </c>
      <c r="K14" s="2">
        <f>'[2]2007'!EM$3</f>
        <v>15.329989999999999</v>
      </c>
      <c r="L14" s="2">
        <f>'[2]2007'!EN$3</f>
        <v>0.1575</v>
      </c>
      <c r="M14" s="2">
        <f>'[2]2007'!EO$3</f>
        <v>43.760101999999996</v>
      </c>
      <c r="N14" s="2">
        <f>'[2]2007'!EP$3</f>
        <v>13.083812</v>
      </c>
      <c r="O14" s="2">
        <f>'[2]2007'!EQ$3</f>
        <v>0</v>
      </c>
      <c r="P14" s="2">
        <f>'[2]2007'!ER$3</f>
        <v>326.358315</v>
      </c>
      <c r="Q14" s="2">
        <f>'[2]2007'!ES$3</f>
        <v>85.798857999999996</v>
      </c>
      <c r="R14" s="2">
        <f>'[2]2007'!ET$3</f>
        <v>1.7329479999999999</v>
      </c>
      <c r="S14" s="2">
        <f>'[2]2007'!EU$3</f>
        <v>18.643511999999998</v>
      </c>
      <c r="T14" s="2">
        <f>'[2]2007'!EV$3</f>
        <v>4.6367839999999996</v>
      </c>
      <c r="U14" s="2">
        <f>'[2]2007'!EW$3</f>
        <v>2.0075979999999998</v>
      </c>
      <c r="V14" s="2">
        <f>'[2]2007'!EX$3</f>
        <v>3.4272</v>
      </c>
      <c r="W14" s="2">
        <f>'[2]2007'!EY$3</f>
        <v>1.7345789999999999</v>
      </c>
      <c r="X14" s="2">
        <f>'[2]2007'!EZ$3</f>
        <v>146.105028</v>
      </c>
      <c r="Y14" s="2">
        <f>'[2]2007'!FA$3</f>
        <v>22.512931999999999</v>
      </c>
      <c r="Z14" s="2">
        <f>'[2]2007'!FB$3</f>
        <v>0</v>
      </c>
      <c r="AA14" s="2">
        <f>'[2]2007'!FC$3</f>
        <v>2.2679999999999999E-2</v>
      </c>
      <c r="AB14" s="2">
        <f>'[2]2007'!FD$3</f>
        <v>15.656637999999999</v>
      </c>
      <c r="AC14" s="2">
        <f>'[2]2007'!FE$3</f>
        <v>39.001048999999995</v>
      </c>
      <c r="AD14" s="2">
        <f>'[2]2007'!FF$3</f>
        <v>2.54759</v>
      </c>
      <c r="AE14" s="2">
        <f>'[2]2007'!FG$3</f>
        <v>619.38380499999994</v>
      </c>
      <c r="AF14" s="2">
        <f>'[2]2007'!FH$3</f>
        <v>7.0627189999999995</v>
      </c>
      <c r="AG14" s="2">
        <f>'[2]2007'!FI$3</f>
        <v>8.4388819999999996</v>
      </c>
      <c r="AH14" s="2">
        <f>'[2]2007'!FJ$3</f>
        <v>13.199515999999999</v>
      </c>
    </row>
    <row r="15" spans="1:34" ht="12.5" x14ac:dyDescent="0.25">
      <c r="A15">
        <f t="shared" si="0"/>
        <v>2008</v>
      </c>
      <c r="B15" s="2">
        <f>'[2]2008'!FK$3</f>
        <v>2148.448684</v>
      </c>
      <c r="C15" s="6">
        <f>'[2]2008'!EE$3</f>
        <v>273.36888499999998</v>
      </c>
      <c r="D15" s="2">
        <f>'[2]2008'!EF$3</f>
        <v>300.88461699999999</v>
      </c>
      <c r="E15" s="2">
        <f>'[2]2008'!EG$3</f>
        <v>0.28581000000000001</v>
      </c>
      <c r="F15" s="2">
        <f>'[2]2008'!EH$3</f>
        <v>17.984009999999998</v>
      </c>
      <c r="G15" s="2">
        <f>'[2]2008'!EI$3</f>
        <v>13.345901999999999</v>
      </c>
      <c r="H15" s="2">
        <f>'[2]2008'!EJ$3</f>
        <v>71.865956999999995</v>
      </c>
      <c r="I15" s="2">
        <f>'[2]2008'!EK$3</f>
        <v>53.884215999999995</v>
      </c>
      <c r="J15" s="2">
        <f>'[2]2008'!EL$3</f>
        <v>2.5804749999999999</v>
      </c>
      <c r="K15" s="2">
        <f>'[2]2008'!EM$3</f>
        <v>12.251023</v>
      </c>
      <c r="L15" s="2">
        <f>'[2]2008'!EN$3</f>
        <v>4.3747199999999999</v>
      </c>
      <c r="M15" s="2">
        <f>'[2]2008'!EO$3</f>
        <v>24.423434</v>
      </c>
      <c r="N15" s="2">
        <f>'[2]2008'!EP$3</f>
        <v>11.023322</v>
      </c>
      <c r="O15" s="2">
        <f>'[2]2008'!EQ$3</f>
        <v>0.62495999999999996</v>
      </c>
      <c r="P15" s="2">
        <f>'[2]2008'!ER$3</f>
        <v>371.860411</v>
      </c>
      <c r="Q15" s="2">
        <f>'[2]2008'!ES$3</f>
        <v>103.334175</v>
      </c>
      <c r="R15" s="2">
        <f>'[2]2008'!ET$3</f>
        <v>3.6953559999999999</v>
      </c>
      <c r="S15" s="2">
        <f>'[2]2008'!EU$3</f>
        <v>19.249919999999999</v>
      </c>
      <c r="T15" s="2">
        <f>'[2]2008'!EV$3</f>
        <v>3.652984</v>
      </c>
      <c r="U15" s="2">
        <f>'[2]2008'!EW$3</f>
        <v>5.8625999999999998E-2</v>
      </c>
      <c r="V15" s="2">
        <f>'[2]2008'!EX$3</f>
        <v>4.5744660000000001</v>
      </c>
      <c r="W15" s="2">
        <f>'[2]2008'!EY$3</f>
        <v>0.92365199999999992</v>
      </c>
      <c r="X15" s="2">
        <f>'[2]2008'!EZ$3</f>
        <v>139.61083499999998</v>
      </c>
      <c r="Y15" s="2">
        <f>'[2]2008'!FA$3</f>
        <v>24.360945999999998</v>
      </c>
      <c r="Z15" s="2">
        <f>'[2]2008'!FB$3</f>
        <v>0</v>
      </c>
      <c r="AA15" s="2">
        <f>'[2]2008'!FC$3</f>
        <v>0.90719899999999998</v>
      </c>
      <c r="AB15" s="2">
        <f>'[2]2008'!FD$3</f>
        <v>16.909742999999999</v>
      </c>
      <c r="AC15" s="2">
        <f>'[2]2008'!FE$3</f>
        <v>37.435718000000001</v>
      </c>
      <c r="AD15" s="2">
        <f>'[2]2008'!FF$3</f>
        <v>2.6960219999999997</v>
      </c>
      <c r="AE15" s="2">
        <f>'[2]2008'!FG$3</f>
        <v>605.40623099999993</v>
      </c>
      <c r="AF15" s="2">
        <f>'[2]2008'!FH$3</f>
        <v>9.0610800000000005</v>
      </c>
      <c r="AG15" s="2">
        <f>'[2]2008'!FI$3</f>
        <v>4.3497539999999999</v>
      </c>
      <c r="AH15" s="2">
        <f>'[2]2008'!FJ$3</f>
        <v>13.464234999999999</v>
      </c>
    </row>
    <row r="16" spans="1:34" ht="12.5" x14ac:dyDescent="0.25">
      <c r="A16">
        <f t="shared" si="0"/>
        <v>2009</v>
      </c>
      <c r="B16" s="2">
        <f>'[2]2009'!FK$3</f>
        <v>1905.0157159999999</v>
      </c>
      <c r="C16" s="6">
        <f>'[2]2009'!EE$3</f>
        <v>220.90268399999999</v>
      </c>
      <c r="D16" s="2">
        <f>'[2]2009'!EF$3</f>
        <v>433.698892</v>
      </c>
      <c r="E16" s="2">
        <f>'[2]2009'!EG$3</f>
        <v>0.56447899999999995</v>
      </c>
      <c r="F16" s="2">
        <f>'[2]2009'!EH$3</f>
        <v>23.693874999999998</v>
      </c>
      <c r="G16" s="2">
        <f>'[2]2009'!EI$3</f>
        <v>9.239039</v>
      </c>
      <c r="H16" s="2">
        <f>'[2]2009'!EJ$3</f>
        <v>56.739795999999998</v>
      </c>
      <c r="I16" s="2">
        <f>'[2]2009'!EK$3</f>
        <v>48.244866999999999</v>
      </c>
      <c r="J16" s="2">
        <f>'[2]2009'!EL$3</f>
        <v>0.60479799999999995</v>
      </c>
      <c r="K16" s="2">
        <f>'[2]2009'!EM$3</f>
        <v>6.3241149999999999</v>
      </c>
      <c r="L16" s="2">
        <f>'[2]2009'!EN$3</f>
        <v>6.3705590000000001</v>
      </c>
      <c r="M16" s="2">
        <f>'[2]2009'!EO$3</f>
        <v>75.675659999999993</v>
      </c>
      <c r="N16" s="2">
        <f>'[2]2009'!EP$3</f>
        <v>13.734933</v>
      </c>
      <c r="O16" s="2">
        <f>'[2]2009'!EQ$3</f>
        <v>2.4393599999999998</v>
      </c>
      <c r="P16" s="2">
        <f>'[2]2009'!ER$3</f>
        <v>267.53328399999998</v>
      </c>
      <c r="Q16" s="2">
        <f>'[2]2009'!ES$3</f>
        <v>98.490273000000002</v>
      </c>
      <c r="R16" s="2">
        <f>'[2]2009'!ET$3</f>
        <v>31.940584999999999</v>
      </c>
      <c r="S16" s="2">
        <f>'[2]2009'!EU$3</f>
        <v>7.8691189999999995</v>
      </c>
      <c r="T16" s="2">
        <f>'[2]2009'!EV$3</f>
        <v>5.2214339999999995</v>
      </c>
      <c r="U16" s="2">
        <f>'[2]2009'!EW$3</f>
        <v>4.0319999999999995E-2</v>
      </c>
      <c r="V16" s="2">
        <f>'[2]2009'!EX$3</f>
        <v>5.8665599999999998</v>
      </c>
      <c r="W16" s="2">
        <f>'[2]2009'!EY$3</f>
        <v>0.83789999999999998</v>
      </c>
      <c r="X16" s="2">
        <f>'[2]2009'!EZ$3</f>
        <v>94.807764999999989</v>
      </c>
      <c r="Y16" s="2">
        <f>'[2]2009'!FA$3</f>
        <v>23.999758999999997</v>
      </c>
      <c r="Z16" s="2">
        <f>'[2]2009'!FB$3</f>
        <v>0</v>
      </c>
      <c r="AA16" s="2">
        <f>'[2]2009'!FC$3</f>
        <v>1.1491199999999999</v>
      </c>
      <c r="AB16" s="2">
        <f>'[2]2009'!FD$3</f>
        <v>16.305011999999998</v>
      </c>
      <c r="AC16" s="2">
        <f>'[2]2009'!FE$3</f>
        <v>36.747540000000001</v>
      </c>
      <c r="AD16" s="2">
        <f>'[2]2009'!FF$3</f>
        <v>0</v>
      </c>
      <c r="AE16" s="2">
        <f>'[2]2009'!FG$3</f>
        <v>382.38313699999998</v>
      </c>
      <c r="AF16" s="2">
        <f>'[2]2009'!FH$3</f>
        <v>5.6678069999999998</v>
      </c>
      <c r="AG16" s="2">
        <f>'[2]2009'!FI$3</f>
        <v>17.981643999999999</v>
      </c>
      <c r="AH16" s="2">
        <f>'[2]2009'!FJ$3</f>
        <v>9.9413999999999998</v>
      </c>
    </row>
    <row r="17" spans="1:34" ht="12.5" x14ac:dyDescent="0.25">
      <c r="A17">
        <f t="shared" si="0"/>
        <v>2010</v>
      </c>
      <c r="B17" s="2">
        <f>'[3]2010'!FK$3</f>
        <v>2278.8203989999997</v>
      </c>
      <c r="C17" s="6">
        <f>'[3]2010'!EE$3</f>
        <v>335.37006099999996</v>
      </c>
      <c r="D17" s="2">
        <f>'[3]2010'!EF$3</f>
        <v>408.68504899999999</v>
      </c>
      <c r="E17" s="2">
        <f>'[3]2010'!EG$3</f>
        <v>0</v>
      </c>
      <c r="F17" s="2">
        <f>'[3]2010'!EH$3</f>
        <v>25.301463999999999</v>
      </c>
      <c r="G17" s="2">
        <f>'[3]2010'!EI$3</f>
        <v>6.1941569999999997</v>
      </c>
      <c r="H17" s="2">
        <f>'[3]2010'!EJ$3</f>
        <v>107.99816799999999</v>
      </c>
      <c r="I17" s="2">
        <f>'[3]2010'!EK$3</f>
        <v>69.364668999999992</v>
      </c>
      <c r="J17" s="2">
        <f>'[3]2010'!EL$3</f>
        <v>3.2457590000000001</v>
      </c>
      <c r="K17" s="2">
        <f>'[3]2010'!EM$3</f>
        <v>6.217676</v>
      </c>
      <c r="L17" s="2">
        <f>'[3]2010'!EN$3</f>
        <v>7.8220799999999997</v>
      </c>
      <c r="M17" s="2">
        <f>'[3]2010'!EO$3</f>
        <v>88.328400999999999</v>
      </c>
      <c r="N17" s="2">
        <f>'[3]2010'!EP$3</f>
        <v>10.85741</v>
      </c>
      <c r="O17" s="2">
        <f>'[3]2010'!EQ$3</f>
        <v>2.1168</v>
      </c>
      <c r="P17" s="2">
        <f>'[3]2010'!ER$3</f>
        <v>308.687118</v>
      </c>
      <c r="Q17" s="2">
        <f>'[3]2010'!ES$3</f>
        <v>90.09496399999999</v>
      </c>
      <c r="R17" s="2">
        <f>'[3]2010'!ET$3</f>
        <v>5.6723319999999999</v>
      </c>
      <c r="S17" s="2">
        <f>'[3]2010'!EU$3</f>
        <v>17.439513999999999</v>
      </c>
      <c r="T17" s="2">
        <f>'[3]2010'!EV$3</f>
        <v>3.3465499999999997</v>
      </c>
      <c r="U17" s="2">
        <f>'[3]2010'!EW$3</f>
        <v>1.9756739999999999</v>
      </c>
      <c r="V17" s="2">
        <f>'[3]2010'!EX$3</f>
        <v>6.066306</v>
      </c>
      <c r="W17" s="2">
        <f>'[3]2010'!EY$3</f>
        <v>6.8493579999999996</v>
      </c>
      <c r="X17" s="2">
        <f>'[3]2010'!EZ$3</f>
        <v>111.60144099999999</v>
      </c>
      <c r="Y17" s="2">
        <f>'[3]2010'!FA$3</f>
        <v>27.253435</v>
      </c>
      <c r="Z17" s="2">
        <f>'[3]2010'!FB$3</f>
        <v>0</v>
      </c>
      <c r="AA17" s="2">
        <f>'[3]2010'!FC$3</f>
        <v>0.79127999999999998</v>
      </c>
      <c r="AB17" s="2">
        <f>'[3]2010'!FD$3</f>
        <v>19.798759999999998</v>
      </c>
      <c r="AC17" s="2">
        <f>'[3]2010'!FE$3</f>
        <v>52.924640999999994</v>
      </c>
      <c r="AD17" s="2">
        <f>'[3]2010'!FF$3</f>
        <v>0.1008</v>
      </c>
      <c r="AE17" s="2">
        <f>'[3]2010'!FG$3</f>
        <v>536.75577899999996</v>
      </c>
      <c r="AF17" s="2">
        <f>'[3]2010'!FH$3</f>
        <v>5.6145589999999999</v>
      </c>
      <c r="AG17" s="2">
        <f>'[3]2010'!FI$3</f>
        <v>4.1823579999999998</v>
      </c>
      <c r="AH17" s="2">
        <f>'[3]2010'!FJ$3</f>
        <v>8.1638359999999999</v>
      </c>
    </row>
    <row r="18" spans="1:34" ht="12.5" x14ac:dyDescent="0.25">
      <c r="A18">
        <f t="shared" si="0"/>
        <v>2011</v>
      </c>
      <c r="B18" s="2">
        <f>'[3]2011'!FK$3</f>
        <v>2478.9040329999998</v>
      </c>
      <c r="C18" s="6">
        <f>'[3]2011'!EE$3</f>
        <v>423.10331299999996</v>
      </c>
      <c r="D18" s="2">
        <f>'[3]2011'!EF$3</f>
        <v>395.61704599999996</v>
      </c>
      <c r="E18" s="2">
        <f>'[3]2011'!EG$3</f>
        <v>2.0159999999999997E-2</v>
      </c>
      <c r="F18" s="2">
        <f>'[3]2011'!EH$3</f>
        <v>26.617495999999999</v>
      </c>
      <c r="G18" s="2">
        <f>'[3]2011'!EI$3</f>
        <v>4.656955</v>
      </c>
      <c r="H18" s="2">
        <f>'[3]2011'!EJ$3</f>
        <v>92.305454999999995</v>
      </c>
      <c r="I18" s="2">
        <f>'[3]2011'!EK$3</f>
        <v>76.980187000000001</v>
      </c>
      <c r="J18" s="2">
        <f>'[3]2011'!EL$3</f>
        <v>1.5724799999999999</v>
      </c>
      <c r="K18" s="2">
        <f>'[3]2011'!EM$3</f>
        <v>5.6436779999999995</v>
      </c>
      <c r="L18" s="2">
        <f>'[3]2011'!EN$3</f>
        <v>7.1983790000000001</v>
      </c>
      <c r="M18" s="2">
        <f>'[3]2011'!EO$3</f>
        <v>60.403537999999998</v>
      </c>
      <c r="N18" s="2">
        <f>'[3]2011'!EP$3</f>
        <v>14.424453999999999</v>
      </c>
      <c r="O18" s="2">
        <f>'[3]2011'!EQ$3</f>
        <v>4.0118320000000001</v>
      </c>
      <c r="P18" s="2">
        <f>'[3]2011'!ER$3</f>
        <v>382.602642</v>
      </c>
      <c r="Q18" s="2">
        <f>'[3]2011'!ES$3</f>
        <v>119.134957</v>
      </c>
      <c r="R18" s="2">
        <f>'[3]2011'!ET$3</f>
        <v>1.7651869999999998</v>
      </c>
      <c r="S18" s="2">
        <f>'[3]2011'!EU$3</f>
        <v>17.184705999999998</v>
      </c>
      <c r="T18" s="2">
        <f>'[3]2011'!EV$3</f>
        <v>3.1247919999999998</v>
      </c>
      <c r="U18" s="2">
        <f>'[3]2011'!EW$3</f>
        <v>1.411197</v>
      </c>
      <c r="V18" s="2">
        <f>'[3]2011'!EX$3</f>
        <v>5.5439999999999996</v>
      </c>
      <c r="W18" s="2">
        <f>'[3]2011'!EY$3</f>
        <v>7.6103829999999997</v>
      </c>
      <c r="X18" s="2">
        <f>'[3]2011'!EZ$3</f>
        <v>97.787651999999994</v>
      </c>
      <c r="Y18" s="2">
        <f>'[3]2011'!FA$3</f>
        <v>26.449911</v>
      </c>
      <c r="Z18" s="2">
        <f>'[3]2011'!FB$3</f>
        <v>0</v>
      </c>
      <c r="AA18" s="2">
        <f>'[3]2011'!FC$3</f>
        <v>0.4032</v>
      </c>
      <c r="AB18" s="2">
        <f>'[3]2011'!FD$3</f>
        <v>19.696497999999998</v>
      </c>
      <c r="AC18" s="2">
        <f>'[3]2011'!FE$3</f>
        <v>66.077728999999991</v>
      </c>
      <c r="AD18" s="2">
        <f>'[3]2011'!FF$3</f>
        <v>0.14112</v>
      </c>
      <c r="AE18" s="2">
        <f>'[3]2011'!FG$3</f>
        <v>597.03914799999995</v>
      </c>
      <c r="AF18" s="2">
        <f>'[3]2011'!FH$3</f>
        <v>8.5226379999999988</v>
      </c>
      <c r="AG18" s="2">
        <f>'[3]2011'!FI$3</f>
        <v>1.803264</v>
      </c>
      <c r="AH18" s="2">
        <f>'[3]2011'!FJ$3</f>
        <v>10.050036</v>
      </c>
    </row>
    <row r="19" spans="1:34" ht="12.5" x14ac:dyDescent="0.25">
      <c r="A19">
        <f t="shared" si="0"/>
        <v>2012</v>
      </c>
      <c r="B19" s="2">
        <f>'[3]2012'!FK$3</f>
        <v>2370.1363959999999</v>
      </c>
      <c r="C19" s="6">
        <f>'[3]2012'!EE$3</f>
        <v>348.36359999999996</v>
      </c>
      <c r="D19" s="2">
        <f>'[3]2012'!EF$3</f>
        <v>425.87157999999999</v>
      </c>
      <c r="E19" s="2">
        <f>'[3]2012'!EG$3</f>
        <v>0</v>
      </c>
      <c r="F19" s="2">
        <f>'[3]2012'!EH$3</f>
        <v>29.495339999999999</v>
      </c>
      <c r="G19" s="2">
        <f>'[3]2012'!EI$3</f>
        <v>4.2134399999999994</v>
      </c>
      <c r="H19" s="2">
        <f>'[3]2012'!EJ$3</f>
        <v>68.543019999999999</v>
      </c>
      <c r="I19" s="2">
        <f>'[3]2012'!EK$3</f>
        <v>76.47905999999999</v>
      </c>
      <c r="J19" s="2">
        <f>'[3]2012'!EL$3</f>
        <v>1.2902399999999998</v>
      </c>
      <c r="K19" s="2">
        <f>'[3]2012'!EM$3</f>
        <v>5.3115999999999994</v>
      </c>
      <c r="L19" s="2">
        <f>'[3]2012'!EN$3</f>
        <v>5.7678599999999998</v>
      </c>
      <c r="M19" s="2">
        <f>'[3]2012'!EO$3</f>
        <v>96.825366000000002</v>
      </c>
      <c r="N19" s="2">
        <f>'[3]2012'!EP$3</f>
        <v>3.9110399999999998</v>
      </c>
      <c r="O19" s="2">
        <f>'[3]2012'!EQ$3</f>
        <v>6.59232</v>
      </c>
      <c r="P19" s="2">
        <f>'[3]2012'!ER$3</f>
        <v>384.45479499999999</v>
      </c>
      <c r="Q19" s="2">
        <f>'[3]2012'!ES$3</f>
        <v>141.9075</v>
      </c>
      <c r="R19" s="2">
        <f>'[3]2012'!ET$3</f>
        <v>3.3245199999999997</v>
      </c>
      <c r="S19" s="2">
        <f>'[3]2012'!EU$3</f>
        <v>18.825659999999999</v>
      </c>
      <c r="T19" s="2">
        <f>'[3]2012'!EV$3</f>
        <v>3.9312</v>
      </c>
      <c r="U19" s="2">
        <f>'[3]2012'!EW$3</f>
        <v>0.72575999999999996</v>
      </c>
      <c r="V19" s="2">
        <f>'[3]2012'!EX$3</f>
        <v>6.1689599999999993</v>
      </c>
      <c r="W19" s="2">
        <f>'[3]2012'!EY$3</f>
        <v>12.063239999999999</v>
      </c>
      <c r="X19" s="2">
        <f>'[3]2012'!EZ$3</f>
        <v>57.20064</v>
      </c>
      <c r="Y19" s="2">
        <f>'[3]2012'!FA$3</f>
        <v>27.457919999999998</v>
      </c>
      <c r="Z19" s="2">
        <f>'[3]2012'!FB$3</f>
        <v>0</v>
      </c>
      <c r="AA19" s="2">
        <f>'[3]2012'!FC$3</f>
        <v>0.22175999999999998</v>
      </c>
      <c r="AB19" s="2">
        <f>'[3]2012'!FD$3</f>
        <v>17.51904</v>
      </c>
      <c r="AC19" s="2">
        <f>'[3]2012'!FE$3</f>
        <v>49.599899999999998</v>
      </c>
      <c r="AD19" s="2">
        <f>'[3]2012'!FF$3</f>
        <v>0</v>
      </c>
      <c r="AE19" s="2">
        <f>'[3]2012'!FG$3</f>
        <v>564.19893500000001</v>
      </c>
      <c r="AF19" s="2">
        <f>'[3]2012'!FH$3</f>
        <v>5.7846599999999997</v>
      </c>
      <c r="AG19" s="2">
        <f>'[3]2012'!FI$3</f>
        <v>0</v>
      </c>
      <c r="AH19" s="2">
        <f>'[3]2012'!FJ$3</f>
        <v>4.08744</v>
      </c>
    </row>
    <row r="20" spans="1:34" ht="12.5" x14ac:dyDescent="0.25">
      <c r="A20">
        <f t="shared" si="0"/>
        <v>2013</v>
      </c>
      <c r="B20" s="2">
        <f>'[3]2013'!FK$3</f>
        <v>2626.7637409999998</v>
      </c>
      <c r="C20" s="6">
        <f>'[3]2013'!EE$3</f>
        <v>403.90619299999997</v>
      </c>
      <c r="D20" s="2">
        <f>'[3]2013'!EF$3</f>
        <v>500.88891999999998</v>
      </c>
      <c r="E20" s="2">
        <f>'[3]2013'!EG$3</f>
        <v>0</v>
      </c>
      <c r="F20" s="2">
        <f>'[3]2013'!EH$3</f>
        <v>31.7331</v>
      </c>
      <c r="G20" s="2">
        <f>'[3]2013'!EI$3</f>
        <v>5.2214399999999994</v>
      </c>
      <c r="H20" s="2">
        <f>'[3]2013'!EJ$3</f>
        <v>86.593220000000002</v>
      </c>
      <c r="I20" s="2">
        <f>'[3]2013'!EK$3</f>
        <v>71.342299999999994</v>
      </c>
      <c r="J20" s="2">
        <f>'[3]2013'!EL$3</f>
        <v>1.02816</v>
      </c>
      <c r="K20" s="2">
        <f>'[3]2013'!EM$3</f>
        <v>6.7115999999999998</v>
      </c>
      <c r="L20" s="2">
        <f>'[3]2013'!EN$3</f>
        <v>5.6170799999999996</v>
      </c>
      <c r="M20" s="2">
        <f>'[3]2013'!EO$3</f>
        <v>134.29836</v>
      </c>
      <c r="N20" s="2">
        <f>'[3]2013'!EP$3</f>
        <v>1.4112</v>
      </c>
      <c r="O20" s="2">
        <f>'[3]2013'!EQ$3</f>
        <v>6.4310399999999994</v>
      </c>
      <c r="P20" s="2">
        <f>'[3]2013'!ER$3</f>
        <v>419.321349</v>
      </c>
      <c r="Q20" s="2">
        <f>'[3]2013'!ES$3</f>
        <v>146.72196</v>
      </c>
      <c r="R20" s="2">
        <f>'[3]2013'!ET$3</f>
        <v>6.6887309999999998</v>
      </c>
      <c r="S20" s="2">
        <f>'[3]2013'!EU$3</f>
        <v>18.111660000000001</v>
      </c>
      <c r="T20" s="2">
        <f>'[3]2013'!EV$3</f>
        <v>3.7900799999999997</v>
      </c>
      <c r="U20" s="2">
        <f>'[3]2013'!EW$3</f>
        <v>4.6771199999999995</v>
      </c>
      <c r="V20" s="2">
        <f>'[3]2013'!EX$3</f>
        <v>5.1379999999999999</v>
      </c>
      <c r="W20" s="2">
        <f>'[3]2013'!EY$3</f>
        <v>14.852762999999999</v>
      </c>
      <c r="X20" s="2">
        <f>'[3]2013'!EZ$3</f>
        <v>17.667439999999999</v>
      </c>
      <c r="Y20" s="2">
        <f>'[3]2013'!FA$3</f>
        <v>29.292479999999998</v>
      </c>
      <c r="Z20" s="2">
        <f>'[3]2013'!FB$3</f>
        <v>0</v>
      </c>
      <c r="AA20" s="2">
        <f>'[3]2013'!FC$3</f>
        <v>0.92735999999999996</v>
      </c>
      <c r="AB20" s="2">
        <f>'[3]2013'!FD$3</f>
        <v>25.472239999999999</v>
      </c>
      <c r="AC20" s="2">
        <f>'[3]2013'!FE$3</f>
        <v>65.473379999999992</v>
      </c>
      <c r="AD20" s="2">
        <f>'[3]2013'!FF$3</f>
        <v>0</v>
      </c>
      <c r="AE20" s="2">
        <f>'[3]2013'!FG$3</f>
        <v>601.46648499999992</v>
      </c>
      <c r="AF20" s="2">
        <f>'[3]2013'!FH$3</f>
        <v>5.7544199999999996</v>
      </c>
      <c r="AG20" s="2">
        <f>'[3]2013'!FI$3</f>
        <v>0.28476000000000001</v>
      </c>
      <c r="AH20" s="2">
        <f>'[3]2013'!FJ$3</f>
        <v>5.9409000000000001</v>
      </c>
    </row>
    <row r="21" spans="1:34" ht="12.5" x14ac:dyDescent="0.25">
      <c r="A21">
        <f t="shared" si="0"/>
        <v>2014</v>
      </c>
      <c r="B21" s="2">
        <f>'[3]2014'!FK$3</f>
        <v>2549.7533269999999</v>
      </c>
      <c r="C21" s="6">
        <f>'[3]2014'!EE$3</f>
        <v>421.48614899999995</v>
      </c>
      <c r="D21" s="2">
        <f>'[3]2014'!EF$3</f>
        <v>357.93759699999998</v>
      </c>
      <c r="E21" s="2">
        <f>'[3]2014'!EG$3</f>
        <v>0.2016</v>
      </c>
      <c r="F21" s="2">
        <f>'[3]2014'!EH$3</f>
        <v>30.203139999999998</v>
      </c>
      <c r="G21" s="2">
        <f>'[3]2014'!EI$3</f>
        <v>5.0714999999999995</v>
      </c>
      <c r="H21" s="2">
        <f>'[3]2014'!EJ$3</f>
        <v>102.80574</v>
      </c>
      <c r="I21" s="2">
        <f>'[3]2014'!EK$3</f>
        <v>73.58108</v>
      </c>
      <c r="J21" s="2">
        <f>'[3]2014'!EL$3</f>
        <v>0.16127999999999998</v>
      </c>
      <c r="K21" s="2">
        <f>'[3]2014'!EM$3</f>
        <v>2.6208</v>
      </c>
      <c r="L21" s="2">
        <f>'[3]2014'!EN$3</f>
        <v>4.5952199999999994</v>
      </c>
      <c r="M21" s="2">
        <f>'[3]2014'!EO$3</f>
        <v>179.77274</v>
      </c>
      <c r="N21" s="2">
        <f>'[3]2014'!EP$3</f>
        <v>1.4515199999999999</v>
      </c>
      <c r="O21" s="2">
        <f>'[3]2014'!EQ$3</f>
        <v>7.3785599999999993</v>
      </c>
      <c r="P21" s="2">
        <f>'[3]2014'!ER$3</f>
        <v>401.85917999999998</v>
      </c>
      <c r="Q21" s="2">
        <f>'[3]2014'!ES$3</f>
        <v>158.43323999999998</v>
      </c>
      <c r="R21" s="2">
        <f>'[3]2014'!ET$3</f>
        <v>4.8689900000000002</v>
      </c>
      <c r="S21" s="2">
        <f>'[3]2014'!EU$3</f>
        <v>22.825599999999998</v>
      </c>
      <c r="T21" s="2">
        <f>'[3]2014'!EV$3</f>
        <v>5.58432</v>
      </c>
      <c r="U21" s="2">
        <f>'[3]2014'!EW$3</f>
        <v>2.9635199999999999</v>
      </c>
      <c r="V21" s="2">
        <f>'[3]2014'!EX$3</f>
        <v>8.5679999999999996</v>
      </c>
      <c r="W21" s="2">
        <f>'[3]2014'!EY$3</f>
        <v>13.72308</v>
      </c>
      <c r="X21" s="2">
        <f>'[3]2014'!EZ$3</f>
        <v>14.2212</v>
      </c>
      <c r="Y21" s="2">
        <f>'[3]2014'!FA$3</f>
        <v>28.2744</v>
      </c>
      <c r="Z21" s="2">
        <f>'[3]2014'!FB$3</f>
        <v>0</v>
      </c>
      <c r="AA21" s="2">
        <f>'[3]2014'!FC$3</f>
        <v>2.3990399999999998</v>
      </c>
      <c r="AB21" s="2">
        <f>'[3]2014'!FD$3</f>
        <v>28.828799999999998</v>
      </c>
      <c r="AC21" s="2">
        <f>'[3]2014'!FE$3</f>
        <v>71.17067999999999</v>
      </c>
      <c r="AD21" s="2">
        <f>'[3]2014'!FF$3</f>
        <v>0</v>
      </c>
      <c r="AE21" s="2">
        <f>'[3]2014'!FG$3</f>
        <v>591.16729099999998</v>
      </c>
      <c r="AF21" s="2">
        <f>'[3]2014'!FH$3</f>
        <v>1.9920599999999999</v>
      </c>
      <c r="AG21" s="2">
        <f>'[3]2014'!FI$3</f>
        <v>1.33056</v>
      </c>
      <c r="AH21" s="2">
        <f>'[3]2014'!FJ$3</f>
        <v>4.27644</v>
      </c>
    </row>
    <row r="22" spans="1:34" ht="12.5" x14ac:dyDescent="0.25">
      <c r="A22">
        <f t="shared" si="0"/>
        <v>2015</v>
      </c>
      <c r="B22" s="2">
        <f>'[3]2015'!FK$3</f>
        <v>2543.5458100000001</v>
      </c>
      <c r="C22" s="6">
        <f>'[3]2015'!EE$3</f>
        <v>416.48970299999996</v>
      </c>
      <c r="D22" s="2">
        <f>'[3]2015'!EF$3</f>
        <v>282.15206000000001</v>
      </c>
      <c r="E22" s="2">
        <f>'[3]2015'!EG$3</f>
        <v>1.9999999999999999E-6</v>
      </c>
      <c r="F22" s="2">
        <f>'[3]2015'!EH$3</f>
        <v>30.055619999999998</v>
      </c>
      <c r="G22" s="2">
        <f>'[3]2015'!EI$3</f>
        <v>3.1651199999999999</v>
      </c>
      <c r="H22" s="2">
        <f>'[3]2015'!EJ$3</f>
        <v>94.415999999999997</v>
      </c>
      <c r="I22" s="2">
        <f>'[3]2015'!EK$3</f>
        <v>76.167000000000002</v>
      </c>
      <c r="J22" s="2">
        <f>'[3]2015'!EL$3</f>
        <v>1.3910399999999998</v>
      </c>
      <c r="K22" s="2">
        <f>'[3]2015'!EM$3</f>
        <v>2.4053399999999998</v>
      </c>
      <c r="L22" s="2">
        <f>'[3]2015'!EN$3</f>
        <v>6.4150799999999997</v>
      </c>
      <c r="M22" s="2">
        <f>'[3]2015'!EO$3</f>
        <v>183.62189499999999</v>
      </c>
      <c r="N22" s="2">
        <f>'[3]2015'!EP$3</f>
        <v>1.4515199999999999</v>
      </c>
      <c r="O22" s="2">
        <f>'[3]2015'!EQ$3</f>
        <v>5.1407999999999996</v>
      </c>
      <c r="P22" s="2">
        <f>'[3]2015'!ER$3</f>
        <v>420.58826399999998</v>
      </c>
      <c r="Q22" s="2">
        <f>'[3]2015'!ES$3</f>
        <v>182.77627999999999</v>
      </c>
      <c r="R22" s="2">
        <f>'[3]2015'!ET$3</f>
        <v>3.1235399999999998</v>
      </c>
      <c r="S22" s="2">
        <f>'[3]2015'!EU$3</f>
        <v>29.06344</v>
      </c>
      <c r="T22" s="2">
        <f>'[3]2015'!EV$3</f>
        <v>6.8342399999999994</v>
      </c>
      <c r="U22" s="2">
        <f>'[3]2015'!EW$3</f>
        <v>3.4876799999999997</v>
      </c>
      <c r="V22" s="2">
        <f>'[3]2015'!EX$3</f>
        <v>6.4483999999999995</v>
      </c>
      <c r="W22" s="2">
        <f>'[3]2015'!EY$3</f>
        <v>15.015839999999999</v>
      </c>
      <c r="X22" s="2">
        <f>'[3]2015'!EZ$3</f>
        <v>27.562639999999998</v>
      </c>
      <c r="Y22" s="2">
        <f>'[3]2015'!FA$3</f>
        <v>23.24952</v>
      </c>
      <c r="Z22" s="2">
        <f>'[3]2015'!FB$3</f>
        <v>0</v>
      </c>
      <c r="AA22" s="2">
        <f>'[3]2015'!FC$3</f>
        <v>3.6089199999999999</v>
      </c>
      <c r="AB22" s="2">
        <f>'[3]2015'!FD$3</f>
        <v>27.688063999999997</v>
      </c>
      <c r="AC22" s="2">
        <f>'[3]2015'!FE$3</f>
        <v>67.597459999999998</v>
      </c>
      <c r="AD22" s="2">
        <f>'[3]2015'!FF$3</f>
        <v>0</v>
      </c>
      <c r="AE22" s="2">
        <f>'[3]2015'!FG$3</f>
        <v>615.78684199999998</v>
      </c>
      <c r="AF22" s="2">
        <f>'[3]2015'!FH$3</f>
        <v>0.74591999999999992</v>
      </c>
      <c r="AG22" s="2">
        <f>'[3]2015'!FI$3</f>
        <v>1.63296</v>
      </c>
      <c r="AH22" s="2">
        <f>'[3]2015'!FJ$3</f>
        <v>5.46462</v>
      </c>
    </row>
    <row r="23" spans="1:34" ht="12.5" x14ac:dyDescent="0.25">
      <c r="A23">
        <f t="shared" si="0"/>
        <v>2016</v>
      </c>
      <c r="B23" s="2">
        <f>'[3]2016'!FK$3</f>
        <v>2493.659306</v>
      </c>
      <c r="C23" s="6">
        <f>'[3]2016'!EE$3</f>
        <v>385.81969999999995</v>
      </c>
      <c r="D23" s="2">
        <f>'[3]2016'!EF$3</f>
        <v>293.38591500000001</v>
      </c>
      <c r="E23" s="2">
        <f>'[3]2016'!EG$3</f>
        <v>0</v>
      </c>
      <c r="F23" s="2">
        <f>'[3]2016'!EH$3</f>
        <v>27.908579999999997</v>
      </c>
      <c r="G23" s="2">
        <f>'[3]2016'!EI$3</f>
        <v>2.4003000000000001</v>
      </c>
      <c r="H23" s="2">
        <f>'[3]2016'!EJ$3</f>
        <v>95.503239999999991</v>
      </c>
      <c r="I23" s="2">
        <f>'[3]2016'!EK$3</f>
        <v>72.792019999999994</v>
      </c>
      <c r="J23" s="2">
        <f>'[3]2016'!EL$3</f>
        <v>3.3062399999999998</v>
      </c>
      <c r="K23" s="2">
        <f>'[3]2016'!EM$3</f>
        <v>4.0118399999999994</v>
      </c>
      <c r="L23" s="2">
        <f>'[3]2016'!EN$3</f>
        <v>7.7300999999999993</v>
      </c>
      <c r="M23" s="2">
        <f>'[3]2016'!EO$3</f>
        <v>209.979691</v>
      </c>
      <c r="N23" s="2">
        <f>'[3]2016'!EP$3</f>
        <v>1.9958399999999998</v>
      </c>
      <c r="O23" s="2">
        <f>'[3]2016'!EQ$3</f>
        <v>4.5359999999999996</v>
      </c>
      <c r="P23" s="2">
        <f>'[3]2016'!ER$3</f>
        <v>412.62577999999996</v>
      </c>
      <c r="Q23" s="2">
        <f>'[3]2016'!ES$3</f>
        <v>179.12707999999998</v>
      </c>
      <c r="R23" s="2">
        <f>'[3]2016'!ET$3</f>
        <v>2.9506999999999999</v>
      </c>
      <c r="S23" s="2">
        <f>'[3]2016'!EU$3</f>
        <v>28.288959999999999</v>
      </c>
      <c r="T23" s="2">
        <f>'[3]2016'!EV$3</f>
        <v>11.773439999999999</v>
      </c>
      <c r="U23" s="2">
        <f>'[3]2016'!EW$3</f>
        <v>4.4150399999999994</v>
      </c>
      <c r="V23" s="2">
        <f>'[3]2016'!EX$3</f>
        <v>7.1567999999999996</v>
      </c>
      <c r="W23" s="2">
        <f>'[3]2016'!EY$3</f>
        <v>17.073419999999999</v>
      </c>
      <c r="X23" s="2">
        <f>'[3]2016'!EZ$3</f>
        <v>16.818619999999999</v>
      </c>
      <c r="Y23" s="2">
        <f>'[3]2016'!FA$3</f>
        <v>19.579139999999999</v>
      </c>
      <c r="Z23" s="2">
        <f>'[3]2016'!FB$3</f>
        <v>0</v>
      </c>
      <c r="AA23" s="2">
        <f>'[3]2016'!FC$3</f>
        <v>11.672639999999999</v>
      </c>
      <c r="AB23" s="2">
        <f>'[3]2016'!FD$3</f>
        <v>28.644839999999999</v>
      </c>
      <c r="AC23" s="2">
        <f>'[3]2016'!FE$3</f>
        <v>64.591099999999997</v>
      </c>
      <c r="AD23" s="2">
        <f>'[3]2016'!FF$3</f>
        <v>0</v>
      </c>
      <c r="AE23" s="2">
        <f>'[3]2016'!FG$3</f>
        <v>568.37591999999995</v>
      </c>
      <c r="AF23" s="2">
        <f>'[3]2016'!FH$3</f>
        <v>2.016</v>
      </c>
      <c r="AG23" s="2">
        <f>'[3]2016'!FI$3</f>
        <v>4.4755199999999995</v>
      </c>
      <c r="AH23" s="2">
        <f>'[3]2016'!FJ$3</f>
        <v>4.7048399999999999</v>
      </c>
    </row>
    <row r="24" spans="1:34" ht="12.5" x14ac:dyDescent="0.25">
      <c r="A24">
        <f t="shared" si="0"/>
        <v>2017</v>
      </c>
      <c r="B24" s="2">
        <f>'[3]2017'!FK$3</f>
        <v>2924.0258589999999</v>
      </c>
      <c r="C24" s="6">
        <f>'[3]2017'!EE$3</f>
        <v>454.18127999999996</v>
      </c>
      <c r="D24" s="2">
        <f>'[3]2017'!EF$3</f>
        <v>433.84603999999996</v>
      </c>
      <c r="E24" s="2">
        <f>'[3]2017'!EG$3</f>
        <v>0</v>
      </c>
      <c r="F24" s="2">
        <f>'[3]2017'!EH$3</f>
        <v>27.982939999999999</v>
      </c>
      <c r="G24" s="2">
        <f>'[3]2017'!EI$3</f>
        <v>5.2056959999999997</v>
      </c>
      <c r="H24" s="2">
        <f>'[3]2017'!EJ$3</f>
        <v>97.864059999999995</v>
      </c>
      <c r="I24" s="2">
        <f>'[3]2017'!EK$3</f>
        <v>90.147679999999994</v>
      </c>
      <c r="J24" s="2">
        <f>'[3]2017'!EL$3</f>
        <v>0</v>
      </c>
      <c r="K24" s="2">
        <f>'[3]2017'!EM$3</f>
        <v>5.09544</v>
      </c>
      <c r="L24" s="2">
        <f>'[3]2017'!EN$3</f>
        <v>10.290419999999999</v>
      </c>
      <c r="M24" s="2">
        <f>'[3]2017'!EO$3</f>
        <v>247.47528</v>
      </c>
      <c r="N24" s="2">
        <f>'[3]2017'!EP$3</f>
        <v>6.772494</v>
      </c>
      <c r="O24" s="2">
        <f>'[3]2017'!EQ$3</f>
        <v>6.3302399999999999</v>
      </c>
      <c r="P24" s="2">
        <f>'[3]2017'!ER$3</f>
        <v>453.05676999999997</v>
      </c>
      <c r="Q24" s="2">
        <f>'[3]2017'!ES$3</f>
        <v>192.56337499999998</v>
      </c>
      <c r="R24" s="2">
        <f>'[3]2017'!ET$3</f>
        <v>42.274079999999998</v>
      </c>
      <c r="S24" s="2">
        <f>'[3]2017'!EU$3</f>
        <v>27.502859999999998</v>
      </c>
      <c r="T24" s="2">
        <f>'[3]2017'!EV$3</f>
        <v>21.430745999999999</v>
      </c>
      <c r="U24" s="2">
        <f>'[3]2017'!EW$3</f>
        <v>4.0521599999999998</v>
      </c>
      <c r="V24" s="2">
        <f>'[3]2017'!EX$3</f>
        <v>3.528</v>
      </c>
      <c r="W24" s="2">
        <f>'[3]2017'!EY$3</f>
        <v>17.16414</v>
      </c>
      <c r="X24" s="2">
        <f>'[3]2017'!EZ$3</f>
        <v>16.668119999999998</v>
      </c>
      <c r="Y24" s="2">
        <f>'[3]2017'!FA$3</f>
        <v>21.006719999999998</v>
      </c>
      <c r="Z24" s="2">
        <f>'[3]2017'!FB$3</f>
        <v>0</v>
      </c>
      <c r="AA24" s="2">
        <f>'[3]2017'!FC$3</f>
        <v>13.82958</v>
      </c>
      <c r="AB24" s="2">
        <f>'[3]2017'!FD$3</f>
        <v>34.966059999999999</v>
      </c>
      <c r="AC24" s="2">
        <f>'[3]2017'!FE$3</f>
        <v>87.329020999999997</v>
      </c>
      <c r="AD24" s="2">
        <f>'[3]2017'!FF$3</f>
        <v>0</v>
      </c>
      <c r="AE24" s="2">
        <f>'[3]2017'!FG$3</f>
        <v>577.40476000000001</v>
      </c>
      <c r="AF24" s="2">
        <f>'[3]2017'!FH$3</f>
        <v>2.016</v>
      </c>
      <c r="AG24" s="2">
        <f>'[3]2017'!FI$3</f>
        <v>18.378360000000001</v>
      </c>
      <c r="AH24" s="2">
        <f>'[3]2017'!FJ$3</f>
        <v>5.6635369999999998</v>
      </c>
    </row>
    <row r="25" spans="1:34" ht="12.5" x14ac:dyDescent="0.25">
      <c r="A25">
        <f t="shared" si="0"/>
        <v>2018</v>
      </c>
      <c r="B25" s="2">
        <f>'[3]2018'!FK$3</f>
        <v>2741.6578169999998</v>
      </c>
      <c r="C25" s="6">
        <f>'[3]2018'!EE$3</f>
        <v>442.72452999999996</v>
      </c>
      <c r="D25" s="2">
        <f>'[3]2018'!EF$3</f>
        <v>243.92138</v>
      </c>
      <c r="E25" s="2">
        <f>'[3]2018'!EG$3</f>
        <v>0.1008</v>
      </c>
      <c r="F25" s="2">
        <f>'[3]2018'!EH$3</f>
        <v>25.633019999999998</v>
      </c>
      <c r="G25" s="2">
        <f>'[3]2018'!EI$3</f>
        <v>4.55626</v>
      </c>
      <c r="H25" s="2">
        <f>'[3]2018'!EJ$3</f>
        <v>93.875039999999998</v>
      </c>
      <c r="I25" s="2">
        <f>'[3]2018'!EK$3</f>
        <v>89.379279999999994</v>
      </c>
      <c r="J25" s="2">
        <f>'[3]2018'!EL$3</f>
        <v>0</v>
      </c>
      <c r="K25" s="2">
        <f>'[3]2018'!EM$3</f>
        <v>7.8951599999999997</v>
      </c>
      <c r="L25" s="2">
        <f>'[3]2018'!EN$3</f>
        <v>11.16738</v>
      </c>
      <c r="M25" s="2">
        <f>'[3]2018'!EO$3</f>
        <v>287.79415999999998</v>
      </c>
      <c r="N25" s="2">
        <f>'[3]2018'!EP$3</f>
        <v>3.4272</v>
      </c>
      <c r="O25" s="2">
        <f>'[3]2018'!EQ$3</f>
        <v>6.4310399999999994</v>
      </c>
      <c r="P25" s="2">
        <f>'[3]2018'!ER$3</f>
        <v>472.78248499999995</v>
      </c>
      <c r="Q25" s="2">
        <f>'[3]2018'!ES$3</f>
        <v>189.50201999999999</v>
      </c>
      <c r="R25" s="2">
        <f>'[3]2018'!ET$3</f>
        <v>3.0236799999999997</v>
      </c>
      <c r="S25" s="2">
        <f>'[3]2018'!EU$3</f>
        <v>32.4955</v>
      </c>
      <c r="T25" s="2">
        <f>'[3]2018'!EV$3</f>
        <v>17.09572</v>
      </c>
      <c r="U25" s="2">
        <f>'[3]2018'!EW$3</f>
        <v>3.3465599999999998</v>
      </c>
      <c r="V25" s="2">
        <f>'[3]2018'!EX$3</f>
        <v>3.2054399999999998</v>
      </c>
      <c r="W25" s="2">
        <f>'[3]2018'!EY$3</f>
        <v>20.276339999999998</v>
      </c>
      <c r="X25" s="2">
        <f>'[3]2018'!EZ$3</f>
        <v>1.0673599999999999</v>
      </c>
      <c r="Y25" s="2">
        <f>'[3]2018'!FA$3</f>
        <v>24.232319999999998</v>
      </c>
      <c r="Z25" s="2">
        <f>'[3]2018'!FB$3</f>
        <v>0</v>
      </c>
      <c r="AA25" s="2">
        <f>'[3]2018'!FC$3</f>
        <v>18.791399999999999</v>
      </c>
      <c r="AB25" s="2">
        <f>'[3]2018'!FD$3</f>
        <v>33.667200000000001</v>
      </c>
      <c r="AC25" s="2">
        <f>'[3]2018'!FE$3</f>
        <v>92.493380000000002</v>
      </c>
      <c r="AD25" s="2">
        <f>'[3]2018'!FF$3</f>
        <v>0</v>
      </c>
      <c r="AE25" s="2">
        <f>'[3]2018'!FG$3</f>
        <v>595.43283999999994</v>
      </c>
      <c r="AF25" s="2">
        <f>'[3]2018'!FH$3</f>
        <v>0.76607999999999998</v>
      </c>
      <c r="AG25" s="2">
        <f>'[3]2018'!FI$3</f>
        <v>9.800279999999999</v>
      </c>
      <c r="AH25" s="2">
        <f>'[3]2018'!FJ$3</f>
        <v>6.773962</v>
      </c>
    </row>
    <row r="26" spans="1:34" ht="12.5" x14ac:dyDescent="0.25">
      <c r="A26">
        <f t="shared" si="0"/>
        <v>2019</v>
      </c>
      <c r="B26" s="2">
        <f>'[3]2019'!FK$3</f>
        <v>2440.6082659999997</v>
      </c>
      <c r="C26" s="6">
        <f>'[3]2019'!EE$3</f>
        <v>390.04228000000001</v>
      </c>
      <c r="D26" s="2">
        <f>'[3]2019'!EF$3</f>
        <v>211.873121</v>
      </c>
      <c r="E26" s="2">
        <f>'[3]2019'!EG$3</f>
        <v>0.1008</v>
      </c>
      <c r="F26" s="2">
        <f>'[3]2019'!EH$3</f>
        <v>25.762419999999999</v>
      </c>
      <c r="G26" s="2">
        <f>'[3]2019'!EI$3</f>
        <v>3.8908799999999997</v>
      </c>
      <c r="H26" s="2">
        <f>'[3]2019'!EJ$3</f>
        <v>80.639119999999991</v>
      </c>
      <c r="I26" s="2">
        <f>'[3]2019'!EK$3</f>
        <v>72.55713999999999</v>
      </c>
      <c r="J26" s="2">
        <f>'[3]2019'!EL$3</f>
        <v>6.0479999999999999E-2</v>
      </c>
      <c r="K26" s="2">
        <f>'[3]2019'!EM$3</f>
        <v>7.0761599999999998</v>
      </c>
      <c r="L26" s="2">
        <f>'[3]2019'!EN$3</f>
        <v>8.0795399999999997</v>
      </c>
      <c r="M26" s="2">
        <f>'[3]2019'!EO$3</f>
        <v>192.71202</v>
      </c>
      <c r="N26" s="2">
        <f>'[3]2019'!EP$3</f>
        <v>0.2016</v>
      </c>
      <c r="O26" s="2">
        <f>'[3]2019'!EQ$3</f>
        <v>3.9916799999999997</v>
      </c>
      <c r="P26" s="2">
        <f>'[3]2019'!ER$3</f>
        <v>493.67341499999998</v>
      </c>
      <c r="Q26" s="2">
        <f>'[3]2019'!ES$3</f>
        <v>169.23548</v>
      </c>
      <c r="R26" s="2">
        <f>'[3]2019'!ET$3</f>
        <v>5.0366099999999996</v>
      </c>
      <c r="S26" s="2">
        <f>'[3]2019'!EU$3</f>
        <v>34.360219999999998</v>
      </c>
      <c r="T26" s="2">
        <f>'[3]2019'!EV$3</f>
        <v>15.443819999999999</v>
      </c>
      <c r="U26" s="2">
        <f>'[3]2019'!EW$3</f>
        <v>3.2659199999999999</v>
      </c>
      <c r="V26" s="2">
        <f>'[3]2019'!EX$3</f>
        <v>4.3343999999999996</v>
      </c>
      <c r="W26" s="2">
        <f>'[3]2019'!EY$3</f>
        <v>13.497959999999999</v>
      </c>
      <c r="X26" s="2">
        <f>'[3]2019'!EZ$3</f>
        <v>0.12767999999999999</v>
      </c>
      <c r="Y26" s="2">
        <f>'[3]2019'!FA$3</f>
        <v>25.92576</v>
      </c>
      <c r="Z26" s="2">
        <f>'[3]2019'!FB$3</f>
        <v>0</v>
      </c>
      <c r="AA26" s="2">
        <f>'[3]2019'!FC$3</f>
        <v>16.372160000000001</v>
      </c>
      <c r="AB26" s="2">
        <f>'[3]2019'!FD$3</f>
        <v>30.897739999999999</v>
      </c>
      <c r="AC26" s="2">
        <f>'[3]2019'!FE$3</f>
        <v>75.7714</v>
      </c>
      <c r="AD26" s="2">
        <f>'[3]2019'!FF$3</f>
        <v>0</v>
      </c>
      <c r="AE26" s="2">
        <f>'[3]2019'!FG$3</f>
        <v>543.07258000000002</v>
      </c>
      <c r="AF26" s="2">
        <f>'[3]2019'!FH$3</f>
        <v>0.46367999999999998</v>
      </c>
      <c r="AG26" s="2">
        <f>'[3]2019'!FI$3</f>
        <v>4.6443599999999998</v>
      </c>
      <c r="AH26" s="2">
        <f>'[3]2019'!FJ$3</f>
        <v>7.4978400000000001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Argentina</v>
      </c>
      <c r="G2" t="str">
        <f>Master!FP4</f>
        <v>Australia</v>
      </c>
      <c r="H2" t="str">
        <f>Master!FQ4</f>
        <v>Brazil</v>
      </c>
      <c r="I2" t="str">
        <f>Master!FR4</f>
        <v>Canada</v>
      </c>
      <c r="J2" t="str">
        <f>Master!FS4</f>
        <v>Chile</v>
      </c>
      <c r="K2" t="str">
        <f>Master!FT4</f>
        <v>Colombia</v>
      </c>
      <c r="L2" t="str">
        <f>Master!FU4</f>
        <v>Egypt</v>
      </c>
      <c r="M2" t="str">
        <f>Master!FV4</f>
        <v>India</v>
      </c>
      <c r="N2" t="str">
        <f>Master!FW4</f>
        <v>Iran</v>
      </c>
      <c r="O2" t="str">
        <f>Master!FX4</f>
        <v>Israel</v>
      </c>
      <c r="P2" t="str">
        <f>Master!FY4</f>
        <v>Japan</v>
      </c>
      <c r="Q2" t="str">
        <f>Master!FZ4</f>
        <v>Korea, South</v>
      </c>
      <c r="R2" t="str">
        <f>Master!GA4</f>
        <v>Malaysia</v>
      </c>
      <c r="S2" t="str">
        <f>Master!GB4</f>
        <v>Mexico</v>
      </c>
      <c r="T2" t="str">
        <f>Master!GC4</f>
        <v>Pakistan</v>
      </c>
      <c r="U2" t="str">
        <f>Master!GD4</f>
        <v>Peru</v>
      </c>
      <c r="V2" t="str">
        <f>Master!GE4</f>
        <v>Philippines</v>
      </c>
      <c r="W2" t="str">
        <f>Master!GF4</f>
        <v>Russian Federation</v>
      </c>
      <c r="X2" t="str">
        <f>Master!GG4</f>
        <v>Singapore</v>
      </c>
      <c r="Y2" t="str">
        <f>Master!GH4</f>
        <v>South Africa</v>
      </c>
      <c r="Z2" t="str">
        <f>Master!GI4</f>
        <v>Southern African Customs Union</v>
      </c>
      <c r="AA2" t="str">
        <f>Master!GJ4</f>
        <v>Sri Lanka</v>
      </c>
      <c r="AB2" t="str">
        <f>Master!GK4</f>
        <v>Taiwan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0.86514799999999992</v>
      </c>
      <c r="C3" s="6">
        <f>'[1]1996'!FL$3</f>
        <v>0.13262499999999999</v>
      </c>
      <c r="D3" s="2">
        <f>'[1]1996'!FM$3</f>
        <v>0</v>
      </c>
      <c r="E3" s="2">
        <f>'[1]1996'!FN$3</f>
        <v>1.0125E-2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0</v>
      </c>
      <c r="P3" s="2">
        <f>'[1]1996'!FY$3</f>
        <v>2.4E-2</v>
      </c>
      <c r="Q3" s="2">
        <f>'[1]1996'!FZ$3</f>
        <v>8.4148000000000001E-2</v>
      </c>
      <c r="R3" s="2">
        <f>'[1]1996'!GA$3</f>
        <v>0</v>
      </c>
      <c r="S3" s="2">
        <f>'[1]1996'!GB$3</f>
        <v>0</v>
      </c>
      <c r="T3" s="2">
        <f>'[1]1996'!GC$3</f>
        <v>0</v>
      </c>
      <c r="U3" s="2">
        <f>'[1]1996'!GD$3</f>
        <v>0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0</v>
      </c>
      <c r="Z3" s="2">
        <f>'[1]1996'!GI$3</f>
        <v>0</v>
      </c>
      <c r="AA3" s="2">
        <f>'[1]1996'!GJ$3</f>
        <v>0</v>
      </c>
      <c r="AB3" s="2">
        <f>'[1]1996'!GK$3</f>
        <v>0</v>
      </c>
      <c r="AC3" s="2">
        <f>'[1]1996'!GL$3</f>
        <v>0</v>
      </c>
      <c r="AD3" s="2">
        <f>'[1]1996'!GM$3</f>
        <v>0</v>
      </c>
      <c r="AE3" s="2">
        <f>'[1]1996'!GN$3</f>
        <v>0.61424999999999996</v>
      </c>
      <c r="AF3" s="2">
        <f>'[1]1996'!GO$3</f>
        <v>0</v>
      </c>
      <c r="AG3" s="2">
        <f>'[1]1996'!GP$3</f>
        <v>0</v>
      </c>
      <c r="AH3" s="2">
        <f>'[1]1996'!GQ$3</f>
        <v>0</v>
      </c>
    </row>
    <row r="4" spans="1:34" ht="12.5" x14ac:dyDescent="0.25">
      <c r="A4">
        <f t="shared" ref="A4:A27" si="0">1+A3</f>
        <v>1997</v>
      </c>
      <c r="B4" s="2">
        <f>'[1]1997'!GR$3</f>
        <v>0.26301799999999997</v>
      </c>
      <c r="C4" s="6">
        <f>'[1]1997'!FL$3</f>
        <v>2.7999999999999997E-2</v>
      </c>
      <c r="D4" s="2">
        <f>'[1]1997'!FM$3</f>
        <v>0</v>
      </c>
      <c r="E4" s="2">
        <f>'[1]1997'!FN$3</f>
        <v>0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0</v>
      </c>
      <c r="P4" s="2">
        <f>'[1]1997'!FY$3</f>
        <v>1.2E-2</v>
      </c>
      <c r="Q4" s="2">
        <f>'[1]1997'!FZ$3</f>
        <v>6.1799999999999994E-2</v>
      </c>
      <c r="R4" s="2">
        <f>'[1]1997'!GA$3</f>
        <v>0</v>
      </c>
      <c r="S4" s="2">
        <f>'[1]1997'!GB$3</f>
        <v>0</v>
      </c>
      <c r="T4" s="2">
        <f>'[1]1997'!GC$3</f>
        <v>0</v>
      </c>
      <c r="U4" s="2">
        <f>'[1]1997'!GD$3</f>
        <v>0</v>
      </c>
      <c r="V4" s="2">
        <f>'[1]1997'!GE$3</f>
        <v>0</v>
      </c>
      <c r="W4" s="2">
        <f>'[1]1997'!GF$3</f>
        <v>0</v>
      </c>
      <c r="X4" s="2">
        <f>'[1]1997'!GG$3</f>
        <v>0</v>
      </c>
      <c r="Y4" s="2">
        <f>'[1]1997'!GH$3</f>
        <v>0</v>
      </c>
      <c r="Z4" s="2">
        <f>'[1]1997'!GI$3</f>
        <v>0</v>
      </c>
      <c r="AA4" s="2">
        <f>'[1]1997'!GJ$3</f>
        <v>0</v>
      </c>
      <c r="AB4" s="2">
        <f>'[1]1997'!GK$3</f>
        <v>0</v>
      </c>
      <c r="AC4" s="2">
        <f>'[1]1997'!GL$3</f>
        <v>0</v>
      </c>
      <c r="AD4" s="2">
        <f>'[1]1997'!GM$3</f>
        <v>0</v>
      </c>
      <c r="AE4" s="2">
        <f>'[1]1997'!GN$3</f>
        <v>0.161218</v>
      </c>
      <c r="AF4" s="2">
        <f>'[1]1997'!GO$3</f>
        <v>0</v>
      </c>
      <c r="AG4" s="2">
        <f>'[1]1997'!GP$3</f>
        <v>0</v>
      </c>
      <c r="AH4" s="2">
        <f>'[1]1997'!GQ$3</f>
        <v>0</v>
      </c>
    </row>
    <row r="5" spans="1:34" ht="12.5" x14ac:dyDescent="0.25">
      <c r="A5">
        <f t="shared" si="0"/>
        <v>1998</v>
      </c>
      <c r="B5" s="2">
        <f>'[1]1998'!GR$3</f>
        <v>0.54802200000000001</v>
      </c>
      <c r="C5" s="6">
        <f>'[1]1998'!FL$3</f>
        <v>0</v>
      </c>
      <c r="D5" s="2">
        <f>'[1]1998'!FM$3</f>
        <v>0.12814</v>
      </c>
      <c r="E5" s="2">
        <f>'[1]1998'!FN$3</f>
        <v>0.20136699999999999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6.0479999999999999E-2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0</v>
      </c>
      <c r="P5" s="2">
        <f>'[1]1998'!FY$3</f>
        <v>0</v>
      </c>
      <c r="Q5" s="2">
        <f>'[1]1998'!FZ$3</f>
        <v>0</v>
      </c>
      <c r="R5" s="2">
        <f>'[1]1998'!GA$3</f>
        <v>0</v>
      </c>
      <c r="S5" s="2">
        <f>'[1]1998'!GB$3</f>
        <v>0</v>
      </c>
      <c r="T5" s="2">
        <f>'[1]1998'!GC$3</f>
        <v>0</v>
      </c>
      <c r="U5" s="2">
        <f>'[1]1998'!GD$3</f>
        <v>0</v>
      </c>
      <c r="V5" s="2">
        <f>'[1]1998'!GE$3</f>
        <v>0</v>
      </c>
      <c r="W5" s="2">
        <f>'[1]1998'!GF$3</f>
        <v>0</v>
      </c>
      <c r="X5" s="2">
        <f>'[1]1998'!GG$3</f>
        <v>1.1875E-2</v>
      </c>
      <c r="Y5" s="2">
        <f>'[1]1998'!GH$3</f>
        <v>0</v>
      </c>
      <c r="Z5" s="2">
        <f>'[1]1998'!GI$3</f>
        <v>0</v>
      </c>
      <c r="AA5" s="2">
        <f>'[1]1998'!GJ$3</f>
        <v>0</v>
      </c>
      <c r="AB5" s="2">
        <f>'[1]1998'!GK$3</f>
        <v>0</v>
      </c>
      <c r="AC5" s="2">
        <f>'[1]1998'!GL$3</f>
        <v>0</v>
      </c>
      <c r="AD5" s="2">
        <f>'[1]1998'!GM$3</f>
        <v>0</v>
      </c>
      <c r="AE5" s="2">
        <f>'[1]1998'!GN$3</f>
        <v>0.14615999999999998</v>
      </c>
      <c r="AF5" s="2">
        <f>'[1]1998'!GO$3</f>
        <v>0</v>
      </c>
      <c r="AG5" s="2">
        <f>'[1]1998'!GP$3</f>
        <v>0</v>
      </c>
      <c r="AH5" s="2">
        <f>'[1]1998'!GQ$3</f>
        <v>0</v>
      </c>
    </row>
    <row r="6" spans="1:34" ht="12.5" x14ac:dyDescent="0.25">
      <c r="A6">
        <f t="shared" si="0"/>
        <v>1999</v>
      </c>
      <c r="B6" s="2">
        <f>'[1]1999'!GR$3</f>
        <v>4.7662499999999994</v>
      </c>
      <c r="C6" s="6">
        <f>'[1]1999'!FL$3</f>
        <v>0.43068899999999999</v>
      </c>
      <c r="D6" s="2">
        <f>'[1]1999'!FM$3</f>
        <v>0.59662499999999996</v>
      </c>
      <c r="E6" s="2">
        <f>'[1]1999'!FN$3</f>
        <v>0.80743699999999996</v>
      </c>
      <c r="F6" s="2">
        <f>'[1]1999'!FO$3</f>
        <v>0</v>
      </c>
      <c r="G6" s="2">
        <f>'[1]1999'!FP$3</f>
        <v>0</v>
      </c>
      <c r="H6" s="2">
        <f>'[1]1999'!FQ$3</f>
        <v>1.2E-2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0</v>
      </c>
      <c r="P6" s="2">
        <f>'[1]1999'!FY$3</f>
        <v>0.34799999999999998</v>
      </c>
      <c r="Q6" s="2">
        <f>'[1]1999'!FZ$3</f>
        <v>0</v>
      </c>
      <c r="R6" s="2">
        <f>'[1]1999'!GA$3</f>
        <v>0</v>
      </c>
      <c r="S6" s="2">
        <f>'[1]1999'!GB$3</f>
        <v>0</v>
      </c>
      <c r="T6" s="2">
        <f>'[1]1999'!GC$3</f>
        <v>0</v>
      </c>
      <c r="U6" s="2">
        <f>'[1]1999'!GD$3</f>
        <v>0</v>
      </c>
      <c r="V6" s="2">
        <f>'[1]1999'!GE$3</f>
        <v>3.6869999999999997E-3</v>
      </c>
      <c r="W6" s="2">
        <f>'[1]1999'!GF$3</f>
        <v>1.1869999999999999E-3</v>
      </c>
      <c r="X6" s="2">
        <f>'[1]1999'!GG$3</f>
        <v>0.63300000000000001</v>
      </c>
      <c r="Y6" s="2">
        <f>'[1]1999'!GH$3</f>
        <v>0</v>
      </c>
      <c r="Z6" s="2">
        <f>'[1]1999'!GI$3</f>
        <v>1.175E-2</v>
      </c>
      <c r="AA6" s="2">
        <f>'[1]1999'!GJ$3</f>
        <v>0</v>
      </c>
      <c r="AB6" s="2">
        <f>'[1]1999'!GK$3</f>
        <v>4.7499999999999999E-3</v>
      </c>
      <c r="AC6" s="2">
        <f>'[1]1999'!GL$3</f>
        <v>0</v>
      </c>
      <c r="AD6" s="2">
        <f>'[1]1999'!GM$3</f>
        <v>0</v>
      </c>
      <c r="AE6" s="2">
        <f>'[1]1999'!GN$3</f>
        <v>1.513625</v>
      </c>
      <c r="AF6" s="2">
        <f>'[1]1999'!GO$3</f>
        <v>0</v>
      </c>
      <c r="AG6" s="2">
        <f>'[1]1999'!GP$3</f>
        <v>0</v>
      </c>
      <c r="AH6" s="2">
        <f>'[1]1999'!GQ$3</f>
        <v>0.40349999999999997</v>
      </c>
    </row>
    <row r="7" spans="1:34" ht="12.5" x14ac:dyDescent="0.25">
      <c r="A7">
        <f t="shared" si="0"/>
        <v>2000</v>
      </c>
      <c r="B7" s="2">
        <f>'[2]2000'!GR$3</f>
        <v>5.3072089999999994</v>
      </c>
      <c r="C7" s="6">
        <f>'[2]2000'!FL$3</f>
        <v>1.5052379999999999</v>
      </c>
      <c r="D7" s="2">
        <f>'[2]2000'!FM$3</f>
        <v>0.51256800000000002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0.12</v>
      </c>
      <c r="I7" s="2">
        <f>'[2]2000'!FR$3</f>
        <v>0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0</v>
      </c>
      <c r="P7" s="2">
        <f>'[2]2000'!FY$3</f>
        <v>0.31246799999999997</v>
      </c>
      <c r="Q7" s="2">
        <f>'[2]2000'!FZ$3</f>
        <v>9.9319999999999992E-2</v>
      </c>
      <c r="R7" s="2">
        <f>'[2]2000'!GA$3</f>
        <v>4.17E-4</v>
      </c>
      <c r="S7" s="2">
        <f>'[2]2000'!GB$3</f>
        <v>0</v>
      </c>
      <c r="T7" s="2">
        <f>'[2]2000'!GC$3</f>
        <v>0</v>
      </c>
      <c r="U7" s="2">
        <f>'[2]2000'!GD$3</f>
        <v>0</v>
      </c>
      <c r="V7" s="2">
        <f>'[2]2000'!GE$3</f>
        <v>0</v>
      </c>
      <c r="W7" s="2">
        <f>'[2]2000'!GF$3</f>
        <v>0.29289599999999999</v>
      </c>
      <c r="X7" s="2">
        <f>'[2]2000'!GG$3</f>
        <v>3.7582999999999998E-2</v>
      </c>
      <c r="Y7" s="2">
        <f>'[2]2000'!GH$3</f>
        <v>1.8305999999999999E-2</v>
      </c>
      <c r="Z7" s="2">
        <f>'[2]2000'!GI$3</f>
        <v>0</v>
      </c>
      <c r="AA7" s="2">
        <f>'[2]2000'!GJ$3</f>
        <v>0</v>
      </c>
      <c r="AB7" s="2">
        <f>'[2]2000'!GK$3</f>
        <v>0.02</v>
      </c>
      <c r="AC7" s="2">
        <f>'[2]2000'!GL$3</f>
        <v>0.4224</v>
      </c>
      <c r="AD7" s="2">
        <f>'[2]2000'!GM$3</f>
        <v>0</v>
      </c>
      <c r="AE7" s="2">
        <f>'[2]2000'!GN$3</f>
        <v>1.6819009999999999</v>
      </c>
      <c r="AF7" s="2">
        <f>'[2]2000'!GO$3</f>
        <v>0</v>
      </c>
      <c r="AG7" s="2">
        <f>'[2]2000'!GP$3</f>
        <v>0</v>
      </c>
      <c r="AH7" s="2">
        <f>'[2]2000'!GQ$3</f>
        <v>0.28411199999999998</v>
      </c>
    </row>
    <row r="8" spans="1:34" ht="12.5" x14ac:dyDescent="0.25">
      <c r="A8">
        <f t="shared" si="0"/>
        <v>2001</v>
      </c>
      <c r="B8" s="2">
        <f>'[2]2001'!GR$3</f>
        <v>14.158546879986552</v>
      </c>
      <c r="C8" s="6">
        <f>'[2]2001'!FL$3</f>
        <v>1.6914832394712012</v>
      </c>
      <c r="D8" s="2">
        <f>'[2]2001'!FM$3</f>
        <v>1.0446880000000001</v>
      </c>
      <c r="E8" s="2">
        <f>'[2]2001'!FN$3</f>
        <v>0.35511145034894148</v>
      </c>
      <c r="F8" s="2">
        <f>'[2]2001'!FO$3</f>
        <v>0</v>
      </c>
      <c r="G8" s="2">
        <f>'[2]2001'!FP$3</f>
        <v>4.8799999999999999E-4</v>
      </c>
      <c r="H8" s="2">
        <f>'[2]2001'!FQ$3</f>
        <v>0.16758599999999998</v>
      </c>
      <c r="I8" s="2">
        <f>'[2]2001'!FR$3</f>
        <v>0</v>
      </c>
      <c r="J8" s="2">
        <f>'[2]2001'!FS$3</f>
        <v>1.8305999999999999E-2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0</v>
      </c>
      <c r="P8" s="2">
        <f>'[2]2001'!FY$3</f>
        <v>6.1919915821384803</v>
      </c>
      <c r="Q8" s="2">
        <f>'[2]2001'!FZ$3</f>
        <v>7.1999999999999995E-2</v>
      </c>
      <c r="R8" s="2">
        <f>'[2]2001'!GA$3</f>
        <v>0.68653343511977094</v>
      </c>
      <c r="S8" s="2">
        <f>'[2]2001'!GB$3</f>
        <v>0</v>
      </c>
      <c r="T8" s="2">
        <f>'[2]2001'!GC$3</f>
        <v>3.9359999999999999E-2</v>
      </c>
      <c r="U8" s="2">
        <f>'[2]2001'!GD$3</f>
        <v>0</v>
      </c>
      <c r="V8" s="2">
        <f>'[2]2001'!GE$3</f>
        <v>0.3627589166641994</v>
      </c>
      <c r="W8" s="2">
        <f>'[2]2001'!GF$3</f>
        <v>0.15844800000000001</v>
      </c>
      <c r="X8" s="2">
        <f>'[2]2001'!GG$3</f>
        <v>0.31445200000000001</v>
      </c>
      <c r="Y8" s="2">
        <f>'[2]2001'!GH$3</f>
        <v>0</v>
      </c>
      <c r="Z8" s="2">
        <f>'[2]2001'!GI$3</f>
        <v>0</v>
      </c>
      <c r="AA8" s="2">
        <f>'[2]2001'!GJ$3</f>
        <v>0.14644799999999999</v>
      </c>
      <c r="AB8" s="2">
        <f>'[2]2001'!GK$3</f>
        <v>0.16095999999999999</v>
      </c>
      <c r="AC8" s="2">
        <f>'[2]2001'!GL$3</f>
        <v>0.825604</v>
      </c>
      <c r="AD8" s="2">
        <f>'[2]2001'!GM$3</f>
        <v>0</v>
      </c>
      <c r="AE8" s="2">
        <f>'[2]2001'!GN$3</f>
        <v>1.5408419999999998</v>
      </c>
      <c r="AF8" s="2">
        <f>'[2]2001'!GO$3</f>
        <v>0</v>
      </c>
      <c r="AG8" s="2">
        <f>'[2]2001'!GP$3</f>
        <v>0</v>
      </c>
      <c r="AH8" s="2">
        <f>'[2]2001'!GQ$3</f>
        <v>0.38148625624395788</v>
      </c>
    </row>
    <row r="9" spans="1:34" ht="12.5" x14ac:dyDescent="0.25">
      <c r="A9">
        <f t="shared" si="0"/>
        <v>2002</v>
      </c>
      <c r="B9" s="2">
        <f>'[2]2002'!GR$3</f>
        <v>37.233379445402569</v>
      </c>
      <c r="C9" s="6">
        <f>'[2]2002'!FL$3</f>
        <v>2.0522286399578498</v>
      </c>
      <c r="D9" s="2">
        <f>'[2]2002'!FM$3</f>
        <v>1.903216</v>
      </c>
      <c r="E9" s="2">
        <f>'[2]2002'!FN$3</f>
        <v>0.26724999999999999</v>
      </c>
      <c r="F9" s="2">
        <f>'[2]2002'!FO$3</f>
        <v>0</v>
      </c>
      <c r="G9" s="2">
        <f>'[2]2002'!FP$3</f>
        <v>3.1999999999999999E-5</v>
      </c>
      <c r="H9" s="2">
        <f>'[2]2002'!FQ$3</f>
        <v>0.1152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2.8114999999999998E-2</v>
      </c>
      <c r="O9" s="2">
        <f>'[2]2002'!FX$3</f>
        <v>0</v>
      </c>
      <c r="P9" s="2">
        <f>'[2]2002'!FY$3</f>
        <v>26.202353391214888</v>
      </c>
      <c r="Q9" s="2">
        <f>'[2]2002'!FZ$3</f>
        <v>0.24893999999999999</v>
      </c>
      <c r="R9" s="2">
        <f>'[2]2002'!GA$3</f>
        <v>1.3462581935081304</v>
      </c>
      <c r="S9" s="2">
        <f>'[2]2002'!GB$3</f>
        <v>4.9999999999999996E-5</v>
      </c>
      <c r="T9" s="2">
        <f>'[2]2002'!GC$3</f>
        <v>0</v>
      </c>
      <c r="U9" s="2">
        <f>'[2]2002'!GD$3</f>
        <v>0</v>
      </c>
      <c r="V9" s="2">
        <f>'[2]2002'!GE$3</f>
        <v>1.0214427237846659</v>
      </c>
      <c r="W9" s="2">
        <f>'[2]2002'!GF$3</f>
        <v>0.16475399999999998</v>
      </c>
      <c r="X9" s="2">
        <f>'[2]2002'!GG$3</f>
        <v>0.84310699999999994</v>
      </c>
      <c r="Y9" s="2">
        <f>'[2]2002'!GH$3</f>
        <v>0.19391600000000001</v>
      </c>
      <c r="Z9" s="2">
        <f>'[2]2002'!GI$3</f>
        <v>0</v>
      </c>
      <c r="AA9" s="2">
        <f>'[2]2002'!GJ$3</f>
        <v>0</v>
      </c>
      <c r="AB9" s="2">
        <f>'[2]2002'!GK$3</f>
        <v>0.24276599999999998</v>
      </c>
      <c r="AC9" s="2">
        <f>'[2]2002'!GL$3</f>
        <v>1.2096</v>
      </c>
      <c r="AD9" s="2">
        <f>'[2]2002'!GM$3</f>
        <v>0</v>
      </c>
      <c r="AE9" s="2">
        <f>'[2]2002'!GN$3</f>
        <v>0.42385899999999999</v>
      </c>
      <c r="AF9" s="2">
        <f>'[2]2002'!GO$3</f>
        <v>0</v>
      </c>
      <c r="AG9" s="2">
        <f>'[2]2002'!GP$3</f>
        <v>0</v>
      </c>
      <c r="AH9" s="2">
        <f>'[2]2002'!GQ$3</f>
        <v>0.97029149693703476</v>
      </c>
    </row>
    <row r="10" spans="1:34" ht="12.5" x14ac:dyDescent="0.25">
      <c r="A10">
        <f t="shared" si="0"/>
        <v>2003</v>
      </c>
      <c r="B10" s="2">
        <f>'[2]2003'!GR$3</f>
        <v>13.01204772612822</v>
      </c>
      <c r="C10" s="6">
        <f>'[2]2003'!FL$3</f>
        <v>0.94761235427463053</v>
      </c>
      <c r="D10" s="2">
        <f>'[2]2003'!FM$3</f>
        <v>2.616457</v>
      </c>
      <c r="E10" s="2">
        <f>'[2]2003'!FN$3</f>
        <v>0.96135058006371199</v>
      </c>
      <c r="F10" s="2">
        <f>'[2]2003'!FO$3</f>
        <v>0</v>
      </c>
      <c r="G10" s="2">
        <f>'[2]2003'!FP$3</f>
        <v>0</v>
      </c>
      <c r="H10" s="2">
        <f>'[2]2003'!FQ$3</f>
        <v>0.12529999999999999</v>
      </c>
      <c r="I10" s="2">
        <f>'[2]2003'!FR$3</f>
        <v>0</v>
      </c>
      <c r="J10" s="2">
        <f>'[2]2003'!FS$3</f>
        <v>0.1008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</v>
      </c>
      <c r="O10" s="2">
        <f>'[2]2003'!FX$3</f>
        <v>0</v>
      </c>
      <c r="P10" s="2">
        <f>'[2]2003'!FY$3</f>
        <v>2.5875849999999998</v>
      </c>
      <c r="Q10" s="2">
        <f>'[2]2003'!FZ$3</f>
        <v>0</v>
      </c>
      <c r="R10" s="2">
        <f>'[2]2003'!GA$3</f>
        <v>0.10495399999999999</v>
      </c>
      <c r="S10" s="2">
        <f>'[2]2003'!GB$3</f>
        <v>3.9496870962102797E-3</v>
      </c>
      <c r="T10" s="2">
        <f>'[2]2003'!GC$3</f>
        <v>0.471667</v>
      </c>
      <c r="U10" s="2">
        <f>'[2]2003'!GD$3</f>
        <v>0</v>
      </c>
      <c r="V10" s="2">
        <f>'[2]2003'!GE$3</f>
        <v>6.4001634122190301E-2</v>
      </c>
      <c r="W10" s="2">
        <f>'[2]2003'!GF$3</f>
        <v>0.27459</v>
      </c>
      <c r="X10" s="2">
        <f>'[2]2003'!GG$3</f>
        <v>1.349834</v>
      </c>
      <c r="Y10" s="2">
        <f>'[2]2003'!GH$3</f>
        <v>0.269293</v>
      </c>
      <c r="Z10" s="2">
        <f>'[2]2003'!GI$3</f>
        <v>0</v>
      </c>
      <c r="AA10" s="2">
        <f>'[2]2003'!GJ$3</f>
        <v>0</v>
      </c>
      <c r="AB10" s="2">
        <f>'[2]2003'!GK$3</f>
        <v>8.0656999999999993E-2</v>
      </c>
      <c r="AC10" s="2">
        <f>'[2]2003'!GL$3</f>
        <v>1.774753</v>
      </c>
      <c r="AD10" s="2">
        <f>'[2]2003'!GM$3</f>
        <v>0</v>
      </c>
      <c r="AE10" s="2">
        <f>'[2]2003'!GN$3</f>
        <v>1.1248799999999999</v>
      </c>
      <c r="AF10" s="2">
        <f>'[2]2003'!GO$3</f>
        <v>0</v>
      </c>
      <c r="AG10" s="2">
        <f>'[2]2003'!GP$3</f>
        <v>0</v>
      </c>
      <c r="AH10" s="2">
        <f>'[2]2003'!GQ$3</f>
        <v>0.15436347057147606</v>
      </c>
    </row>
    <row r="11" spans="1:34" ht="12.5" x14ac:dyDescent="0.25">
      <c r="A11">
        <f t="shared" si="0"/>
        <v>2004</v>
      </c>
      <c r="B11" s="2">
        <f>'[2]2004'!GR$3</f>
        <v>10.0623631183883</v>
      </c>
      <c r="C11" s="6">
        <f>'[2]2004'!FL$3</f>
        <v>0.44804288500155248</v>
      </c>
      <c r="D11" s="2">
        <f>'[2]2004'!FM$3</f>
        <v>0.91057299999999997</v>
      </c>
      <c r="E11" s="2">
        <f>'[2]2004'!FN$3</f>
        <v>0.51224931706666432</v>
      </c>
      <c r="F11" s="2">
        <f>'[2]2004'!FO$3</f>
        <v>0</v>
      </c>
      <c r="G11" s="2">
        <f>'[2]2004'!FP$3</f>
        <v>0</v>
      </c>
      <c r="H11" s="2">
        <f>'[2]2004'!FQ$3</f>
        <v>0.15270599999999998</v>
      </c>
      <c r="I11" s="2">
        <f>'[2]2004'!FR$3</f>
        <v>0</v>
      </c>
      <c r="J11" s="2">
        <f>'[2]2004'!FS$3</f>
        <v>0</v>
      </c>
      <c r="K11" s="2">
        <f>'[2]2004'!FT$3</f>
        <v>8.7519999999999994E-3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0</v>
      </c>
      <c r="P11" s="2">
        <f>'[2]2004'!FY$3</f>
        <v>1.091566</v>
      </c>
      <c r="Q11" s="2">
        <f>'[2]2004'!FZ$3</f>
        <v>0.19866</v>
      </c>
      <c r="R11" s="2">
        <f>'[2]2004'!GA$3</f>
        <v>1.9745999999999999</v>
      </c>
      <c r="S11" s="2">
        <f>'[2]2004'!GB$3</f>
        <v>0</v>
      </c>
      <c r="T11" s="2">
        <f>'[2]2004'!GC$3</f>
        <v>0.2016</v>
      </c>
      <c r="U11" s="2">
        <f>'[2]2004'!GD$3</f>
        <v>0</v>
      </c>
      <c r="V11" s="2">
        <f>'[2]2004'!GE$3</f>
        <v>6.2046154742716832E-2</v>
      </c>
      <c r="W11" s="2">
        <f>'[2]2004'!GF$3</f>
        <v>0</v>
      </c>
      <c r="X11" s="2">
        <f>'[2]2004'!GG$3</f>
        <v>0.696241</v>
      </c>
      <c r="Y11" s="2">
        <f>'[2]2004'!GH$3</f>
        <v>0.36479999999999996</v>
      </c>
      <c r="Z11" s="2">
        <f>'[2]2004'!GI$3</f>
        <v>0</v>
      </c>
      <c r="AA11" s="2">
        <f>'[2]2004'!GJ$3</f>
        <v>0</v>
      </c>
      <c r="AB11" s="2">
        <f>'[2]2004'!GK$3</f>
        <v>0.106185</v>
      </c>
      <c r="AC11" s="2">
        <f>'[2]2004'!GL$3</f>
        <v>1.3632</v>
      </c>
      <c r="AD11" s="2">
        <f>'[2]2004'!GM$3</f>
        <v>0</v>
      </c>
      <c r="AE11" s="2">
        <f>'[2]2004'!GN$3</f>
        <v>1.9274399999999998</v>
      </c>
      <c r="AF11" s="2">
        <f>'[2]2004'!GO$3</f>
        <v>0</v>
      </c>
      <c r="AG11" s="2">
        <f>'[2]2004'!GP$3</f>
        <v>0</v>
      </c>
      <c r="AH11" s="2">
        <f>'[2]2004'!GQ$3</f>
        <v>4.3701761577366625E-2</v>
      </c>
    </row>
    <row r="12" spans="1:34" ht="12.5" x14ac:dyDescent="0.25">
      <c r="A12">
        <f t="shared" si="0"/>
        <v>2005</v>
      </c>
      <c r="B12" s="2">
        <f>'[2]2005'!GR$3</f>
        <v>6.2413999999999997E-2</v>
      </c>
      <c r="C12" s="6">
        <f>'[2]2005'!FL$3</f>
        <v>2.4555999999999998E-2</v>
      </c>
      <c r="D12" s="2">
        <f>'[2]2005'!FM$3</f>
        <v>0</v>
      </c>
      <c r="E12" s="2">
        <f>'[2]2005'!FN$3</f>
        <v>0</v>
      </c>
      <c r="F12" s="2">
        <f>'[2]2005'!FO$3</f>
        <v>0</v>
      </c>
      <c r="G12" s="2">
        <f>'[2]2005'!FP$3</f>
        <v>1.4739999999999998E-3</v>
      </c>
      <c r="H12" s="2">
        <f>'[2]2005'!FQ$3</f>
        <v>0</v>
      </c>
      <c r="I12" s="2">
        <f>'[2]2005'!FR$3</f>
        <v>0</v>
      </c>
      <c r="J12" s="2">
        <f>'[2]2005'!FS$3</f>
        <v>0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0</v>
      </c>
      <c r="P12" s="2">
        <f>'[2]2005'!FY$3</f>
        <v>3.21E-4</v>
      </c>
      <c r="Q12" s="2">
        <f>'[2]2005'!FZ$3</f>
        <v>3.5999999999999997E-2</v>
      </c>
      <c r="R12" s="2">
        <f>'[2]2005'!GA$3</f>
        <v>6.2000000000000003E-5</v>
      </c>
      <c r="S12" s="2">
        <f>'[2]2005'!GB$3</f>
        <v>0</v>
      </c>
      <c r="T12" s="2">
        <f>'[2]2005'!GC$3</f>
        <v>0</v>
      </c>
      <c r="U12" s="2">
        <f>'[2]2005'!GD$3</f>
        <v>0</v>
      </c>
      <c r="V12" s="2">
        <f>'[2]2005'!GE$3</f>
        <v>0</v>
      </c>
      <c r="W12" s="2">
        <f>'[2]2005'!GF$3</f>
        <v>0</v>
      </c>
      <c r="X12" s="2">
        <f>'[2]2005'!GG$3</f>
        <v>9.9999999999999995E-7</v>
      </c>
      <c r="Y12" s="2">
        <f>'[2]2005'!GH$3</f>
        <v>0</v>
      </c>
      <c r="Z12" s="2">
        <f>'[2]2005'!GI$3</f>
        <v>0</v>
      </c>
      <c r="AA12" s="2">
        <f>'[2]2005'!GJ$3</f>
        <v>0</v>
      </c>
      <c r="AB12" s="2">
        <f>'[2]2005'!GK$3</f>
        <v>0</v>
      </c>
      <c r="AC12" s="2">
        <f>'[2]2005'!GL$3</f>
        <v>0</v>
      </c>
      <c r="AD12" s="2">
        <f>'[2]2005'!GM$3</f>
        <v>0</v>
      </c>
      <c r="AE12" s="2">
        <f>'[2]2005'!GN$3</f>
        <v>0</v>
      </c>
      <c r="AF12" s="2">
        <f>'[2]2005'!GO$3</f>
        <v>0</v>
      </c>
      <c r="AG12" s="2">
        <f>'[2]2005'!GP$3</f>
        <v>0</v>
      </c>
      <c r="AH12" s="2">
        <f>'[2]2005'!GQ$3</f>
        <v>0</v>
      </c>
    </row>
    <row r="13" spans="1:34" ht="12.5" x14ac:dyDescent="0.25">
      <c r="A13">
        <f t="shared" si="0"/>
        <v>2006</v>
      </c>
      <c r="B13" s="2">
        <f>'[2]2006'!GR$3</f>
        <v>2.5539999999999998E-3</v>
      </c>
      <c r="C13" s="6">
        <f>'[2]2006'!FL$3</f>
        <v>3.0000000000000001E-6</v>
      </c>
      <c r="D13" s="2">
        <f>'[2]2006'!FM$3</f>
        <v>0</v>
      </c>
      <c r="E13" s="2">
        <f>'[2]2006'!FN$3</f>
        <v>0</v>
      </c>
      <c r="F13" s="2">
        <f>'[2]2006'!FO$3</f>
        <v>0</v>
      </c>
      <c r="G13" s="2">
        <f>'[2]2006'!FP$3</f>
        <v>9.9999999999999995E-7</v>
      </c>
      <c r="H13" s="2">
        <f>'[2]2006'!FQ$3</f>
        <v>0</v>
      </c>
      <c r="I13" s="2">
        <f>'[2]2006'!FR$3</f>
        <v>0</v>
      </c>
      <c r="J13" s="2">
        <f>'[2]2006'!FS$3</f>
        <v>0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0</v>
      </c>
      <c r="P13" s="2">
        <f>'[2]2006'!FY$3</f>
        <v>0</v>
      </c>
      <c r="Q13" s="2">
        <f>'[2]2006'!FZ$3</f>
        <v>0</v>
      </c>
      <c r="R13" s="2">
        <f>'[2]2006'!GA$3</f>
        <v>0</v>
      </c>
      <c r="S13" s="2">
        <f>'[2]2006'!GB$3</f>
        <v>0</v>
      </c>
      <c r="T13" s="2">
        <f>'[2]2006'!GC$3</f>
        <v>0</v>
      </c>
      <c r="U13" s="2">
        <f>'[2]2006'!GD$3</f>
        <v>0</v>
      </c>
      <c r="V13" s="2">
        <f>'[2]2006'!GE$3</f>
        <v>0</v>
      </c>
      <c r="W13" s="2">
        <f>'[2]2006'!GF$3</f>
        <v>0</v>
      </c>
      <c r="X13" s="2">
        <f>'[2]2006'!GG$3</f>
        <v>2.5499999999999997E-3</v>
      </c>
      <c r="Y13" s="2">
        <f>'[2]2006'!GH$3</f>
        <v>0</v>
      </c>
      <c r="Z13" s="2">
        <f>'[2]2006'!GI$3</f>
        <v>0</v>
      </c>
      <c r="AA13" s="2">
        <f>'[2]2006'!GJ$3</f>
        <v>0</v>
      </c>
      <c r="AB13" s="2">
        <f>'[2]2006'!GK$3</f>
        <v>0</v>
      </c>
      <c r="AC13" s="2">
        <f>'[2]2006'!GL$3</f>
        <v>0</v>
      </c>
      <c r="AD13" s="2">
        <f>'[2]2006'!GM$3</f>
        <v>0</v>
      </c>
      <c r="AE13" s="2">
        <f>'[2]2006'!GN$3</f>
        <v>0</v>
      </c>
      <c r="AF13" s="2">
        <f>'[2]2006'!GO$3</f>
        <v>0</v>
      </c>
      <c r="AG13" s="2">
        <f>'[2]2006'!GP$3</f>
        <v>0</v>
      </c>
      <c r="AH13" s="2">
        <f>'[2]2006'!GQ$3</f>
        <v>0</v>
      </c>
    </row>
    <row r="14" spans="1:34" ht="12.5" x14ac:dyDescent="0.25">
      <c r="A14">
        <f t="shared" si="0"/>
        <v>2007</v>
      </c>
      <c r="B14" s="2">
        <f>'[2]2007'!GR$3</f>
        <v>1.1814979999999999</v>
      </c>
      <c r="C14" s="6">
        <f>'[2]2007'!FL$3</f>
        <v>0</v>
      </c>
      <c r="D14" s="2">
        <f>'[2]2007'!FM$3</f>
        <v>0</v>
      </c>
      <c r="E14" s="2">
        <f>'[2]2007'!FN$3</f>
        <v>0</v>
      </c>
      <c r="F14" s="2">
        <f>'[2]2007'!FO$3</f>
        <v>0</v>
      </c>
      <c r="G14" s="2">
        <f>'[2]2007'!FP$3</f>
        <v>0</v>
      </c>
      <c r="H14" s="2">
        <f>'[2]2007'!FQ$3</f>
        <v>1.1486799999999999</v>
      </c>
      <c r="I14" s="2">
        <f>'[2]2007'!FR$3</f>
        <v>0</v>
      </c>
      <c r="J14" s="2">
        <f>'[2]2007'!FS$3</f>
        <v>0</v>
      </c>
      <c r="K14" s="2">
        <f>'[2]2007'!FT$3</f>
        <v>0</v>
      </c>
      <c r="L14" s="2">
        <f>'[2]2007'!FU$3</f>
        <v>0</v>
      </c>
      <c r="M14" s="2">
        <f>'[2]2007'!FV$3</f>
        <v>3.2000000000000001E-2</v>
      </c>
      <c r="N14" s="2">
        <f>'[2]2007'!FW$3</f>
        <v>0</v>
      </c>
      <c r="O14" s="2">
        <f>'[2]2007'!FX$3</f>
        <v>0</v>
      </c>
      <c r="P14" s="2">
        <f>'[2]2007'!FY$3</f>
        <v>7.4599999999999992E-4</v>
      </c>
      <c r="Q14" s="2">
        <f>'[2]2007'!FZ$3</f>
        <v>0</v>
      </c>
      <c r="R14" s="2">
        <f>'[2]2007'!GA$3</f>
        <v>0</v>
      </c>
      <c r="S14" s="2">
        <f>'[2]2007'!GB$3</f>
        <v>0</v>
      </c>
      <c r="T14" s="2">
        <f>'[2]2007'!GC$3</f>
        <v>0</v>
      </c>
      <c r="U14" s="2">
        <f>'[2]2007'!GD$3</f>
        <v>0</v>
      </c>
      <c r="V14" s="2">
        <f>'[2]2007'!GE$3</f>
        <v>0</v>
      </c>
      <c r="W14" s="2">
        <f>'[2]2007'!GF$3</f>
        <v>0</v>
      </c>
      <c r="X14" s="2">
        <f>'[2]2007'!GG$3</f>
        <v>9.9999999999999995E-7</v>
      </c>
      <c r="Y14" s="2">
        <f>'[2]2007'!GH$3</f>
        <v>0</v>
      </c>
      <c r="Z14" s="2">
        <f>'[2]2007'!GI$3</f>
        <v>0</v>
      </c>
      <c r="AA14" s="2">
        <f>'[2]2007'!GJ$3</f>
        <v>0</v>
      </c>
      <c r="AB14" s="2">
        <f>'[2]2007'!GK$3</f>
        <v>0</v>
      </c>
      <c r="AC14" s="2">
        <f>'[2]2007'!GL$3</f>
        <v>0</v>
      </c>
      <c r="AD14" s="2">
        <f>'[2]2007'!GM$3</f>
        <v>0</v>
      </c>
      <c r="AE14" s="2">
        <f>'[2]2007'!GN$3</f>
        <v>7.0999999999999991E-5</v>
      </c>
      <c r="AF14" s="2">
        <f>'[2]2007'!GO$3</f>
        <v>0</v>
      </c>
      <c r="AG14" s="2">
        <f>'[2]2007'!GP$3</f>
        <v>0</v>
      </c>
      <c r="AH14" s="2">
        <f>'[2]2007'!GQ$3</f>
        <v>0</v>
      </c>
    </row>
    <row r="15" spans="1:34" ht="12.5" x14ac:dyDescent="0.25">
      <c r="A15">
        <f t="shared" si="0"/>
        <v>2008</v>
      </c>
      <c r="B15" s="2">
        <f>'[2]2008'!GR$3</f>
        <v>0.70605200000000001</v>
      </c>
      <c r="C15" s="6">
        <f>'[2]2008'!FL$3</f>
        <v>0</v>
      </c>
      <c r="D15" s="2">
        <f>'[2]2008'!FM$3</f>
        <v>0</v>
      </c>
      <c r="E15" s="2">
        <f>'[2]2008'!FN$3</f>
        <v>0</v>
      </c>
      <c r="F15" s="2">
        <f>'[2]2008'!FO$3</f>
        <v>0</v>
      </c>
      <c r="G15" s="2">
        <f>'[2]2008'!FP$3</f>
        <v>0</v>
      </c>
      <c r="H15" s="2">
        <f>'[2]2008'!FQ$3</f>
        <v>0.7056</v>
      </c>
      <c r="I15" s="2">
        <f>'[2]2008'!FR$3</f>
        <v>0</v>
      </c>
      <c r="J15" s="2">
        <f>'[2]2008'!FS$3</f>
        <v>0</v>
      </c>
      <c r="K15" s="2">
        <f>'[2]2008'!FT$3</f>
        <v>0</v>
      </c>
      <c r="L15" s="2">
        <f>'[2]2008'!FU$3</f>
        <v>0</v>
      </c>
      <c r="M15" s="2">
        <f>'[2]2008'!FV$3</f>
        <v>0</v>
      </c>
      <c r="N15" s="2">
        <f>'[2]2008'!FW$3</f>
        <v>0</v>
      </c>
      <c r="O15" s="2">
        <f>'[2]2008'!FX$3</f>
        <v>0</v>
      </c>
      <c r="P15" s="2">
        <f>'[2]2008'!FY$3</f>
        <v>0</v>
      </c>
      <c r="Q15" s="2">
        <f>'[2]2008'!FZ$3</f>
        <v>0</v>
      </c>
      <c r="R15" s="2">
        <f>'[2]2008'!GA$3</f>
        <v>0</v>
      </c>
      <c r="S15" s="2">
        <f>'[2]2008'!GB$3</f>
        <v>0</v>
      </c>
      <c r="T15" s="2">
        <f>'[2]2008'!GC$3</f>
        <v>0</v>
      </c>
      <c r="U15" s="2">
        <f>'[2]2008'!GD$3</f>
        <v>0</v>
      </c>
      <c r="V15" s="2">
        <f>'[2]2008'!GE$3</f>
        <v>0</v>
      </c>
      <c r="W15" s="2">
        <f>'[2]2008'!GF$3</f>
        <v>0</v>
      </c>
      <c r="X15" s="2">
        <f>'[2]2008'!GG$3</f>
        <v>0</v>
      </c>
      <c r="Y15" s="2">
        <f>'[2]2008'!GH$3</f>
        <v>0</v>
      </c>
      <c r="Z15" s="2">
        <f>'[2]2008'!GI$3</f>
        <v>0</v>
      </c>
      <c r="AA15" s="2">
        <f>'[2]2008'!GJ$3</f>
        <v>0</v>
      </c>
      <c r="AB15" s="2">
        <f>'[2]2008'!GK$3</f>
        <v>0</v>
      </c>
      <c r="AC15" s="2">
        <f>'[2]2008'!GL$3</f>
        <v>0</v>
      </c>
      <c r="AD15" s="2">
        <f>'[2]2008'!GM$3</f>
        <v>0</v>
      </c>
      <c r="AE15" s="2">
        <f>'[2]2008'!GN$3</f>
        <v>0</v>
      </c>
      <c r="AF15" s="2">
        <f>'[2]2008'!GO$3</f>
        <v>0</v>
      </c>
      <c r="AG15" s="2">
        <f>'[2]2008'!GP$3</f>
        <v>0</v>
      </c>
      <c r="AH15" s="2">
        <f>'[2]2008'!GQ$3</f>
        <v>4.5199999999999998E-4</v>
      </c>
    </row>
    <row r="16" spans="1:34" ht="12.5" x14ac:dyDescent="0.25">
      <c r="A16">
        <f t="shared" si="0"/>
        <v>2009</v>
      </c>
      <c r="B16" s="2">
        <f>'[2]2009'!GR$3</f>
        <v>6.5865417276121593E-2</v>
      </c>
      <c r="C16" s="6">
        <f>'[2]2009'!FL$3</f>
        <v>0</v>
      </c>
      <c r="D16" s="2">
        <f>'[2]2009'!FM$3</f>
        <v>0</v>
      </c>
      <c r="E16" s="2">
        <f>'[2]2009'!FN$3</f>
        <v>0</v>
      </c>
      <c r="F16" s="2">
        <f>'[2]2009'!FO$3</f>
        <v>0</v>
      </c>
      <c r="G16" s="2">
        <f>'[2]2009'!FP$3</f>
        <v>0</v>
      </c>
      <c r="H16" s="2">
        <f>'[2]2009'!FQ$3</f>
        <v>0</v>
      </c>
      <c r="I16" s="2">
        <f>'[2]2009'!FR$3</f>
        <v>0</v>
      </c>
      <c r="J16" s="2">
        <f>'[2]2009'!FS$3</f>
        <v>0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0</v>
      </c>
      <c r="O16" s="2">
        <f>'[2]2009'!FX$3</f>
        <v>0</v>
      </c>
      <c r="P16" s="2">
        <f>'[2]2009'!FY$3</f>
        <v>0</v>
      </c>
      <c r="Q16" s="2">
        <f>'[2]2009'!FZ$3</f>
        <v>0</v>
      </c>
      <c r="R16" s="2">
        <f>'[2]2009'!GA$3</f>
        <v>6.0379999999999996E-2</v>
      </c>
      <c r="S16" s="2">
        <f>'[2]2009'!GB$3</f>
        <v>0</v>
      </c>
      <c r="T16" s="2">
        <f>'[2]2009'!GC$3</f>
        <v>0</v>
      </c>
      <c r="U16" s="2">
        <f>'[2]2009'!GD$3</f>
        <v>0</v>
      </c>
      <c r="V16" s="2">
        <f>'[2]2009'!GE$3</f>
        <v>0</v>
      </c>
      <c r="W16" s="2">
        <f>'[2]2009'!GF$3</f>
        <v>0</v>
      </c>
      <c r="X16" s="2">
        <f>'[2]2009'!GG$3</f>
        <v>5.4854172761215963E-3</v>
      </c>
      <c r="Y16" s="2">
        <f>'[2]2009'!GH$3</f>
        <v>0</v>
      </c>
      <c r="Z16" s="2">
        <f>'[2]2009'!GI$3</f>
        <v>0</v>
      </c>
      <c r="AA16" s="2">
        <f>'[2]2009'!GJ$3</f>
        <v>0</v>
      </c>
      <c r="AB16" s="2">
        <f>'[2]2009'!GK$3</f>
        <v>0</v>
      </c>
      <c r="AC16" s="2">
        <f>'[2]2009'!GL$3</f>
        <v>0</v>
      </c>
      <c r="AD16" s="2">
        <f>'[2]2009'!GM$3</f>
        <v>0</v>
      </c>
      <c r="AE16" s="2">
        <f>'[2]2009'!GN$3</f>
        <v>0</v>
      </c>
      <c r="AF16" s="2">
        <f>'[2]2009'!GO$3</f>
        <v>0</v>
      </c>
      <c r="AG16" s="2">
        <f>'[2]2009'!GP$3</f>
        <v>0</v>
      </c>
      <c r="AH16" s="2">
        <f>'[2]2009'!GQ$3</f>
        <v>0</v>
      </c>
    </row>
    <row r="17" spans="1:34" ht="12.5" x14ac:dyDescent="0.25">
      <c r="A17">
        <f t="shared" si="0"/>
        <v>2010</v>
      </c>
      <c r="B17" s="2">
        <f>'[3]2010'!GR$3</f>
        <v>0</v>
      </c>
      <c r="C17" s="6">
        <f>'[3]2010'!FL$3</f>
        <v>0</v>
      </c>
      <c r="D17" s="2">
        <f>'[3]2010'!FM$3</f>
        <v>0</v>
      </c>
      <c r="E17" s="2">
        <f>'[3]2010'!FN$3</f>
        <v>0</v>
      </c>
      <c r="F17" s="2">
        <f>'[3]2010'!FO$3</f>
        <v>0</v>
      </c>
      <c r="G17" s="2">
        <f>'[3]2010'!FP$3</f>
        <v>0</v>
      </c>
      <c r="H17" s="2">
        <f>'[3]2010'!FQ$3</f>
        <v>0</v>
      </c>
      <c r="I17" s="2">
        <f>'[3]2010'!FR$3</f>
        <v>0</v>
      </c>
      <c r="J17" s="2">
        <f>'[3]2010'!FS$3</f>
        <v>0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0</v>
      </c>
      <c r="O17" s="2">
        <f>'[3]2010'!FX$3</f>
        <v>0</v>
      </c>
      <c r="P17" s="2">
        <f>'[3]2010'!FY$3</f>
        <v>0</v>
      </c>
      <c r="Q17" s="2">
        <f>'[3]2010'!FZ$3</f>
        <v>0</v>
      </c>
      <c r="R17" s="2">
        <f>'[3]2010'!GA$3</f>
        <v>0</v>
      </c>
      <c r="S17" s="2">
        <f>'[3]2010'!GB$3</f>
        <v>0</v>
      </c>
      <c r="T17" s="2">
        <f>'[3]2010'!GC$3</f>
        <v>0</v>
      </c>
      <c r="U17" s="2">
        <f>'[3]2010'!GD$3</f>
        <v>0</v>
      </c>
      <c r="V17" s="2">
        <f>'[3]2010'!GE$3</f>
        <v>0</v>
      </c>
      <c r="W17" s="2">
        <f>'[3]2010'!GF$3</f>
        <v>0</v>
      </c>
      <c r="X17" s="2">
        <f>'[3]2010'!GG$3</f>
        <v>0</v>
      </c>
      <c r="Y17" s="2">
        <f>'[3]2010'!GH$3</f>
        <v>0</v>
      </c>
      <c r="Z17" s="2">
        <f>'[3]2010'!GI$3</f>
        <v>0</v>
      </c>
      <c r="AA17" s="2">
        <f>'[3]2010'!GJ$3</f>
        <v>0</v>
      </c>
      <c r="AB17" s="2">
        <f>'[3]2010'!GK$3</f>
        <v>0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0</v>
      </c>
      <c r="AH17" s="2">
        <f>'[3]2010'!GQ$3</f>
        <v>0</v>
      </c>
    </row>
    <row r="18" spans="1:34" ht="12.5" x14ac:dyDescent="0.25">
      <c r="A18">
        <f t="shared" si="0"/>
        <v>2011</v>
      </c>
      <c r="B18" s="2">
        <f>'[3]2011'!GR$3</f>
        <v>2.2499999999999999E-4</v>
      </c>
      <c r="C18" s="6">
        <f>'[3]2011'!FL$3</f>
        <v>0</v>
      </c>
      <c r="D18" s="2">
        <f>'[3]2011'!FM$3</f>
        <v>0</v>
      </c>
      <c r="E18" s="2">
        <f>'[3]2011'!FN$3</f>
        <v>0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0</v>
      </c>
      <c r="O18" s="2">
        <f>'[3]2011'!FX$3</f>
        <v>0</v>
      </c>
      <c r="P18" s="2">
        <f>'[3]2011'!FY$3</f>
        <v>0</v>
      </c>
      <c r="Q18" s="2">
        <f>'[3]2011'!FZ$3</f>
        <v>2.22E-4</v>
      </c>
      <c r="R18" s="2">
        <f>'[3]2011'!GA$3</f>
        <v>0</v>
      </c>
      <c r="S18" s="2">
        <f>'[3]2011'!GB$3</f>
        <v>0</v>
      </c>
      <c r="T18" s="2">
        <f>'[3]2011'!GC$3</f>
        <v>0</v>
      </c>
      <c r="U18" s="2">
        <f>'[3]2011'!GD$3</f>
        <v>0</v>
      </c>
      <c r="V18" s="2">
        <f>'[3]2011'!GE$3</f>
        <v>0</v>
      </c>
      <c r="W18" s="2">
        <f>'[3]2011'!GF$3</f>
        <v>0</v>
      </c>
      <c r="X18" s="2">
        <f>'[3]2011'!GG$3</f>
        <v>3.0000000000000001E-6</v>
      </c>
      <c r="Y18" s="2">
        <f>'[3]2011'!GH$3</f>
        <v>0</v>
      </c>
      <c r="Z18" s="2">
        <f>'[3]2011'!GI$3</f>
        <v>0</v>
      </c>
      <c r="AA18" s="2">
        <f>'[3]2011'!GJ$3</f>
        <v>0</v>
      </c>
      <c r="AB18" s="2">
        <f>'[3]2011'!GK$3</f>
        <v>0</v>
      </c>
      <c r="AC18" s="2">
        <f>'[3]2011'!GL$3</f>
        <v>0</v>
      </c>
      <c r="AD18" s="2">
        <f>'[3]2011'!GM$3</f>
        <v>0</v>
      </c>
      <c r="AE18" s="2">
        <f>'[3]2011'!GN$3</f>
        <v>0</v>
      </c>
      <c r="AF18" s="2">
        <f>'[3]2011'!GO$3</f>
        <v>0</v>
      </c>
      <c r="AG18" s="2">
        <f>'[3]2011'!GP$3</f>
        <v>0</v>
      </c>
      <c r="AH18" s="2">
        <f>'[3]2011'!GQ$3</f>
        <v>0</v>
      </c>
    </row>
    <row r="19" spans="1:34" ht="12.5" x14ac:dyDescent="0.25">
      <c r="A19">
        <f t="shared" si="0"/>
        <v>2012</v>
      </c>
      <c r="B19" s="2">
        <f>'[3]2012'!GR$3</f>
        <v>0</v>
      </c>
      <c r="C19" s="6">
        <f>'[3]2012'!FL$3</f>
        <v>0</v>
      </c>
      <c r="D19" s="2">
        <f>'[3]2012'!FM$3</f>
        <v>0</v>
      </c>
      <c r="E19" s="2">
        <f>'[3]2012'!FN$3</f>
        <v>0</v>
      </c>
      <c r="F19" s="2">
        <f>'[3]2012'!FO$3</f>
        <v>0</v>
      </c>
      <c r="G19" s="2">
        <f>'[3]2012'!FP$3</f>
        <v>0</v>
      </c>
      <c r="H19" s="2">
        <f>'[3]2012'!FQ$3</f>
        <v>0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0</v>
      </c>
      <c r="P19" s="2">
        <f>'[3]2012'!FY$3</f>
        <v>0</v>
      </c>
      <c r="Q19" s="2">
        <f>'[3]2012'!FZ$3</f>
        <v>0</v>
      </c>
      <c r="R19" s="2">
        <f>'[3]2012'!GA$3</f>
        <v>0</v>
      </c>
      <c r="S19" s="2">
        <f>'[3]2012'!GB$3</f>
        <v>0</v>
      </c>
      <c r="T19" s="2">
        <f>'[3]2012'!GC$3</f>
        <v>0</v>
      </c>
      <c r="U19" s="2">
        <f>'[3]2012'!GD$3</f>
        <v>0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</v>
      </c>
      <c r="Z19" s="2">
        <f>'[3]2012'!GI$3</f>
        <v>0</v>
      </c>
      <c r="AA19" s="2">
        <f>'[3]2012'!GJ$3</f>
        <v>0</v>
      </c>
      <c r="AB19" s="2">
        <f>'[3]2012'!GK$3</f>
        <v>0</v>
      </c>
      <c r="AC19" s="2">
        <f>'[3]2012'!GL$3</f>
        <v>0</v>
      </c>
      <c r="AD19" s="2">
        <f>'[3]2012'!GM$3</f>
        <v>0</v>
      </c>
      <c r="AE19" s="2">
        <f>'[3]2012'!GN$3</f>
        <v>0</v>
      </c>
      <c r="AF19" s="2">
        <f>'[3]2012'!GO$3</f>
        <v>0</v>
      </c>
      <c r="AG19" s="2">
        <f>'[3]2012'!GP$3</f>
        <v>0</v>
      </c>
      <c r="AH19" s="2">
        <f>'[3]2012'!GQ$3</f>
        <v>0</v>
      </c>
    </row>
    <row r="20" spans="1:34" ht="12.5" x14ac:dyDescent="0.25">
      <c r="A20">
        <f t="shared" si="0"/>
        <v>2013</v>
      </c>
      <c r="B20" s="2">
        <f>'[3]2013'!GR$3</f>
        <v>0</v>
      </c>
      <c r="C20" s="6">
        <f>'[3]2013'!FL$3</f>
        <v>0</v>
      </c>
      <c r="D20" s="2">
        <f>'[3]2013'!FM$3</f>
        <v>0</v>
      </c>
      <c r="E20" s="2">
        <f>'[3]2013'!FN$3</f>
        <v>0</v>
      </c>
      <c r="F20" s="2">
        <f>'[3]2013'!FO$3</f>
        <v>0</v>
      </c>
      <c r="G20" s="2">
        <f>'[3]2013'!FP$3</f>
        <v>0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0</v>
      </c>
      <c r="O20" s="2">
        <f>'[3]2013'!FX$3</f>
        <v>0</v>
      </c>
      <c r="P20" s="2">
        <f>'[3]2013'!FY$3</f>
        <v>0</v>
      </c>
      <c r="Q20" s="2">
        <f>'[3]2013'!FZ$3</f>
        <v>0</v>
      </c>
      <c r="R20" s="2">
        <f>'[3]2013'!GA$3</f>
        <v>0</v>
      </c>
      <c r="S20" s="2">
        <f>'[3]2013'!GB$3</f>
        <v>0</v>
      </c>
      <c r="T20" s="2">
        <f>'[3]2013'!GC$3</f>
        <v>0</v>
      </c>
      <c r="U20" s="2">
        <f>'[3]2013'!GD$3</f>
        <v>0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0</v>
      </c>
      <c r="AB20" s="2">
        <f>'[3]2013'!GK$3</f>
        <v>0</v>
      </c>
      <c r="AC20" s="2">
        <f>'[3]2013'!GL$3</f>
        <v>0</v>
      </c>
      <c r="AD20" s="2">
        <f>'[3]2013'!GM$3</f>
        <v>0</v>
      </c>
      <c r="AE20" s="2">
        <f>'[3]2013'!GN$3</f>
        <v>0</v>
      </c>
      <c r="AF20" s="2">
        <f>'[3]2013'!GO$3</f>
        <v>0</v>
      </c>
      <c r="AG20" s="2">
        <f>'[3]2013'!GP$3</f>
        <v>0</v>
      </c>
      <c r="AH20" s="2">
        <f>'[3]2013'!GQ$3</f>
        <v>0</v>
      </c>
    </row>
    <row r="21" spans="1:34" ht="12.5" x14ac:dyDescent="0.25">
      <c r="A21">
        <f t="shared" si="0"/>
        <v>2014</v>
      </c>
      <c r="B21" s="2">
        <f>'[3]2014'!GR$3</f>
        <v>0</v>
      </c>
      <c r="C21" s="6">
        <f>'[3]2014'!FL$3</f>
        <v>0</v>
      </c>
      <c r="D21" s="2">
        <f>'[3]2014'!FM$3</f>
        <v>0</v>
      </c>
      <c r="E21" s="2">
        <f>'[3]2014'!FN$3</f>
        <v>0</v>
      </c>
      <c r="F21" s="2">
        <f>'[3]2014'!FO$3</f>
        <v>0</v>
      </c>
      <c r="G21" s="2">
        <f>'[3]2014'!FP$3</f>
        <v>0</v>
      </c>
      <c r="H21" s="2">
        <f>'[3]2014'!FQ$3</f>
        <v>0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0</v>
      </c>
      <c r="P21" s="2">
        <f>'[3]2014'!FY$3</f>
        <v>0</v>
      </c>
      <c r="Q21" s="2">
        <f>'[3]2014'!FZ$3</f>
        <v>0</v>
      </c>
      <c r="R21" s="2">
        <f>'[3]2014'!GA$3</f>
        <v>0</v>
      </c>
      <c r="S21" s="2">
        <f>'[3]2014'!GB$3</f>
        <v>0</v>
      </c>
      <c r="T21" s="2">
        <f>'[3]2014'!GC$3</f>
        <v>0</v>
      </c>
      <c r="U21" s="2">
        <f>'[3]2014'!GD$3</f>
        <v>0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0</v>
      </c>
      <c r="AB21" s="2">
        <f>'[3]2014'!GK$3</f>
        <v>0</v>
      </c>
      <c r="AC21" s="2">
        <f>'[3]2014'!GL$3</f>
        <v>0</v>
      </c>
      <c r="AD21" s="2">
        <f>'[3]2014'!GM$3</f>
        <v>0</v>
      </c>
      <c r="AE21" s="2">
        <f>'[3]2014'!GN$3</f>
        <v>0</v>
      </c>
      <c r="AF21" s="2">
        <f>'[3]2014'!GO$3</f>
        <v>0</v>
      </c>
      <c r="AG21" s="2">
        <f>'[3]2014'!GP$3</f>
        <v>0</v>
      </c>
      <c r="AH21" s="2">
        <f>'[3]2014'!GQ$3</f>
        <v>0</v>
      </c>
    </row>
    <row r="22" spans="1:34" ht="12.5" x14ac:dyDescent="0.25">
      <c r="A22">
        <f t="shared" si="0"/>
        <v>2015</v>
      </c>
      <c r="B22" s="2">
        <f>'[3]2015'!GR$3</f>
        <v>0</v>
      </c>
      <c r="C22" s="6">
        <f>'[3]2015'!FL$3</f>
        <v>0</v>
      </c>
      <c r="D22" s="2">
        <f>'[3]2015'!FM$3</f>
        <v>0</v>
      </c>
      <c r="E22" s="2">
        <f>'[3]2015'!FN$3</f>
        <v>0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</v>
      </c>
      <c r="L22" s="2">
        <f>'[3]2015'!FU$3</f>
        <v>0</v>
      </c>
      <c r="M22" s="2">
        <f>'[3]2015'!FV$3</f>
        <v>0</v>
      </c>
      <c r="N22" s="2">
        <f>'[3]2015'!FW$3</f>
        <v>0</v>
      </c>
      <c r="O22" s="2">
        <f>'[3]2015'!FX$3</f>
        <v>0</v>
      </c>
      <c r="P22" s="2">
        <f>'[3]2015'!FY$3</f>
        <v>0</v>
      </c>
      <c r="Q22" s="2">
        <f>'[3]2015'!FZ$3</f>
        <v>0</v>
      </c>
      <c r="R22" s="2">
        <f>'[3]2015'!GA$3</f>
        <v>0</v>
      </c>
      <c r="S22" s="2">
        <f>'[3]2015'!GB$3</f>
        <v>0</v>
      </c>
      <c r="T22" s="2">
        <f>'[3]2015'!GC$3</f>
        <v>0</v>
      </c>
      <c r="U22" s="2">
        <f>'[3]2015'!GD$3</f>
        <v>0</v>
      </c>
      <c r="V22" s="2">
        <f>'[3]2015'!GE$3</f>
        <v>0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</v>
      </c>
      <c r="AB22" s="2">
        <f>'[3]2015'!GK$3</f>
        <v>0</v>
      </c>
      <c r="AC22" s="2">
        <f>'[3]2015'!GL$3</f>
        <v>0</v>
      </c>
      <c r="AD22" s="2">
        <f>'[3]2015'!GM$3</f>
        <v>0</v>
      </c>
      <c r="AE22" s="2">
        <f>'[3]2015'!GN$3</f>
        <v>0</v>
      </c>
      <c r="AF22" s="2">
        <f>'[3]2015'!GO$3</f>
        <v>0</v>
      </c>
      <c r="AG22" s="2">
        <f>'[3]2015'!GP$3</f>
        <v>0</v>
      </c>
      <c r="AH22" s="2">
        <f>'[3]2015'!GQ$3</f>
        <v>0</v>
      </c>
    </row>
    <row r="23" spans="1:34" ht="12.5" x14ac:dyDescent="0.25">
      <c r="A23">
        <f t="shared" si="0"/>
        <v>2016</v>
      </c>
      <c r="B23" s="2">
        <f>'[3]2016'!GR$3</f>
        <v>0</v>
      </c>
      <c r="C23" s="6">
        <f>'[3]2016'!FL$3</f>
        <v>0</v>
      </c>
      <c r="D23" s="2">
        <f>'[3]2016'!FM$3</f>
        <v>0</v>
      </c>
      <c r="E23" s="2">
        <f>'[3]2016'!FN$3</f>
        <v>0</v>
      </c>
      <c r="F23" s="2">
        <f>'[3]2016'!FO$3</f>
        <v>0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0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0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0</v>
      </c>
      <c r="AB23" s="2">
        <f>'[3]2016'!GK$3</f>
        <v>0</v>
      </c>
      <c r="AC23" s="2">
        <f>'[3]2016'!GL$3</f>
        <v>0</v>
      </c>
      <c r="AD23" s="2">
        <f>'[3]2016'!GM$3</f>
        <v>0</v>
      </c>
      <c r="AE23" s="2">
        <f>'[3]2016'!GN$3</f>
        <v>0</v>
      </c>
      <c r="AF23" s="2">
        <f>'[3]2016'!GO$3</f>
        <v>0</v>
      </c>
      <c r="AG23" s="2">
        <f>'[3]2016'!GP$3</f>
        <v>0</v>
      </c>
      <c r="AH23" s="2">
        <f>'[3]2016'!GQ$3</f>
        <v>0</v>
      </c>
    </row>
    <row r="24" spans="1:34" ht="12.5" x14ac:dyDescent="0.25">
      <c r="A24">
        <f t="shared" si="0"/>
        <v>2017</v>
      </c>
      <c r="B24" s="2">
        <f>'[3]2017'!GR$3</f>
        <v>0</v>
      </c>
      <c r="C24" s="6">
        <f>'[3]2017'!FL$3</f>
        <v>0</v>
      </c>
      <c r="D24" s="2">
        <f>'[3]2017'!FM$3</f>
        <v>0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0</v>
      </c>
      <c r="N24" s="2">
        <f>'[3]2017'!FW$3</f>
        <v>0</v>
      </c>
      <c r="O24" s="2">
        <f>'[3]2017'!FX$3</f>
        <v>0</v>
      </c>
      <c r="P24" s="2">
        <f>'[3]2017'!FY$3</f>
        <v>0</v>
      </c>
      <c r="Q24" s="2">
        <f>'[3]2017'!FZ$3</f>
        <v>0</v>
      </c>
      <c r="R24" s="2">
        <f>'[3]2017'!GA$3</f>
        <v>0</v>
      </c>
      <c r="S24" s="2">
        <f>'[3]2017'!GB$3</f>
        <v>0</v>
      </c>
      <c r="T24" s="2">
        <f>'[3]2017'!GC$3</f>
        <v>0</v>
      </c>
      <c r="U24" s="2">
        <f>'[3]2017'!GD$3</f>
        <v>0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0</v>
      </c>
      <c r="AB24" s="2">
        <f>'[3]2017'!GK$3</f>
        <v>0</v>
      </c>
      <c r="AC24" s="2">
        <f>'[3]2017'!GL$3</f>
        <v>0</v>
      </c>
      <c r="AD24" s="2">
        <f>'[3]2017'!GM$3</f>
        <v>0</v>
      </c>
      <c r="AE24" s="2">
        <f>'[3]2017'!GN$3</f>
        <v>0</v>
      </c>
      <c r="AF24" s="2">
        <f>'[3]2017'!GO$3</f>
        <v>0</v>
      </c>
      <c r="AG24" s="2">
        <f>'[3]2017'!GP$3</f>
        <v>0</v>
      </c>
      <c r="AH24" s="2">
        <f>'[3]2017'!GQ$3</f>
        <v>0</v>
      </c>
    </row>
    <row r="25" spans="1:34" ht="12.5" x14ac:dyDescent="0.25">
      <c r="A25">
        <f t="shared" si="0"/>
        <v>2018</v>
      </c>
      <c r="B25" s="2">
        <f>'[3]2018'!GR$3</f>
        <v>0</v>
      </c>
      <c r="C25" s="6">
        <f>'[3]2018'!FL$3</f>
        <v>0</v>
      </c>
      <c r="D25" s="2">
        <f>'[3]2018'!FM$3</f>
        <v>0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0</v>
      </c>
      <c r="O25" s="2">
        <f>'[3]2018'!FX$3</f>
        <v>0</v>
      </c>
      <c r="P25" s="2">
        <f>'[3]2018'!FY$3</f>
        <v>0</v>
      </c>
      <c r="Q25" s="2">
        <f>'[3]2018'!FZ$3</f>
        <v>0</v>
      </c>
      <c r="R25" s="2">
        <f>'[3]2018'!GA$3</f>
        <v>0</v>
      </c>
      <c r="S25" s="2">
        <f>'[3]2018'!GB$3</f>
        <v>0</v>
      </c>
      <c r="T25" s="2">
        <f>'[3]2018'!GC$3</f>
        <v>0</v>
      </c>
      <c r="U25" s="2">
        <f>'[3]2018'!GD$3</f>
        <v>0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0</v>
      </c>
      <c r="Z25" s="2">
        <f>'[3]2018'!GI$3</f>
        <v>0</v>
      </c>
      <c r="AA25" s="2">
        <f>'[3]2018'!GJ$3</f>
        <v>0</v>
      </c>
      <c r="AB25" s="2">
        <f>'[3]2018'!GK$3</f>
        <v>0</v>
      </c>
      <c r="AC25" s="2">
        <f>'[3]2018'!GL$3</f>
        <v>0</v>
      </c>
      <c r="AD25" s="2">
        <f>'[3]2018'!GM$3</f>
        <v>0</v>
      </c>
      <c r="AE25" s="2">
        <f>'[3]2018'!GN$3</f>
        <v>0</v>
      </c>
      <c r="AF25" s="2">
        <f>'[3]2018'!GO$3</f>
        <v>0</v>
      </c>
      <c r="AG25" s="2">
        <f>'[3]2018'!GP$3</f>
        <v>0</v>
      </c>
      <c r="AH25" s="2">
        <f>'[3]2018'!GQ$3</f>
        <v>0</v>
      </c>
    </row>
    <row r="26" spans="1:34" ht="12.5" x14ac:dyDescent="0.25">
      <c r="A26">
        <f t="shared" si="0"/>
        <v>2019</v>
      </c>
      <c r="B26" s="2">
        <f>'[3]2019'!GR$3</f>
        <v>0</v>
      </c>
      <c r="C26" s="6">
        <f>'[3]2019'!FL$3</f>
        <v>0</v>
      </c>
      <c r="D26" s="2">
        <f>'[3]2019'!FM$3</f>
        <v>0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0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</v>
      </c>
      <c r="T26" s="2">
        <f>'[3]2019'!GC$3</f>
        <v>0</v>
      </c>
      <c r="U26" s="2">
        <f>'[3]2019'!GD$3</f>
        <v>0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0</v>
      </c>
      <c r="AB26" s="2">
        <f>'[3]2019'!GK$3</f>
        <v>0</v>
      </c>
      <c r="AC26" s="2">
        <f>'[3]2019'!GL$3</f>
        <v>0</v>
      </c>
      <c r="AD26" s="2">
        <f>'[3]2019'!GM$3</f>
        <v>0</v>
      </c>
      <c r="AE26" s="2">
        <f>'[3]2019'!GN$3</f>
        <v>0</v>
      </c>
      <c r="AF26" s="2">
        <f>'[3]2019'!GO$3</f>
        <v>0</v>
      </c>
      <c r="AG26" s="2">
        <f>'[3]2019'!GP$3</f>
        <v>0</v>
      </c>
      <c r="AH26" s="2">
        <f>'[3]2019'!GQ$3</f>
        <v>0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F3" activePane="bottomRight" state="frozen"/>
      <selection pane="topRight" activeCell="C1" sqref="C1"/>
      <selection pane="bottomLeft" activeCell="A3" sqref="A3"/>
      <selection pane="bottomRight" activeCell="F2" sqref="F2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Argentina</v>
      </c>
      <c r="G2" s="57" t="str">
        <f>Master!AJ4</f>
        <v>Australia</v>
      </c>
      <c r="H2" s="57" t="str">
        <f>Master!AK4</f>
        <v>Brazil</v>
      </c>
      <c r="I2" s="57" t="str">
        <f>Master!AL4</f>
        <v>Canada</v>
      </c>
      <c r="J2" s="57" t="str">
        <f>Master!AM4</f>
        <v>Chile</v>
      </c>
      <c r="K2" s="57" t="str">
        <f>Master!AN4</f>
        <v>Colombia</v>
      </c>
      <c r="L2" s="57" t="str">
        <f>Master!AO4</f>
        <v>Egypt</v>
      </c>
      <c r="M2" s="57" t="str">
        <f>Master!AP4</f>
        <v>India</v>
      </c>
      <c r="N2" s="57" t="str">
        <f>Master!AQ4</f>
        <v>Iran</v>
      </c>
      <c r="O2" s="57" t="str">
        <f>Master!AR4</f>
        <v>Israel</v>
      </c>
      <c r="P2" s="57" t="str">
        <f>Master!AS4</f>
        <v>Japan</v>
      </c>
      <c r="Q2" s="57" t="str">
        <f>Master!AT4</f>
        <v>Korea, South</v>
      </c>
      <c r="R2" s="57" t="str">
        <f>Master!AU4</f>
        <v>Malaysia</v>
      </c>
      <c r="S2" s="57" t="str">
        <f>Master!AV4</f>
        <v>Mexico</v>
      </c>
      <c r="T2" s="57" t="str">
        <f>Master!AW4</f>
        <v>Pakistan</v>
      </c>
      <c r="U2" s="57" t="str">
        <f>Master!AX4</f>
        <v>Peru</v>
      </c>
      <c r="V2" s="57" t="str">
        <f>Master!AY4</f>
        <v>Philippines</v>
      </c>
      <c r="W2" s="57" t="str">
        <f>Master!AZ4</f>
        <v>Russian Federation</v>
      </c>
      <c r="X2" s="57" t="str">
        <f>Master!BA4</f>
        <v>Singapore</v>
      </c>
      <c r="Y2" s="57" t="str">
        <f>Master!BB4</f>
        <v>South Africa</v>
      </c>
      <c r="Z2" s="57" t="str">
        <f>Master!BC4</f>
        <v>Southern African Customs Union</v>
      </c>
      <c r="AA2" s="57" t="str">
        <f>Master!BD4</f>
        <v>Sri Lanka</v>
      </c>
      <c r="AB2" s="57" t="str">
        <f>Master!BE4</f>
        <v>Taiwan</v>
      </c>
      <c r="AC2" s="57" t="str">
        <f>Master!BF4</f>
        <v>Turkey</v>
      </c>
      <c r="AD2" s="57" t="str">
        <f>Master!BG4</f>
        <v>Ukraine</v>
      </c>
      <c r="AE2" s="57" t="str">
        <f>Master!BH4</f>
        <v>USA</v>
      </c>
      <c r="AF2" s="57" t="str">
        <f>Master!BI4</f>
        <v>Venezuela</v>
      </c>
      <c r="AG2" s="57" t="str">
        <f>Master!BJ4</f>
        <v>Viet Nam</v>
      </c>
      <c r="AH2" s="57" t="str">
        <f>Master!BK4</f>
        <v>Rest of World</v>
      </c>
    </row>
    <row r="3" spans="1:34" x14ac:dyDescent="0.25">
      <c r="A3">
        <v>1996</v>
      </c>
      <c r="B3" s="2">
        <f>'[1]1996'!BL$3</f>
        <v>1435.3645429999999</v>
      </c>
      <c r="C3" s="6">
        <f>'[1]1996'!AF$3</f>
        <v>179.463774</v>
      </c>
      <c r="D3" s="2">
        <f>'[1]1996'!AG$3</f>
        <v>51.178543999999995</v>
      </c>
      <c r="E3" s="2">
        <f>'[1]1996'!AH$3</f>
        <v>13.696982999999999</v>
      </c>
      <c r="F3" s="2">
        <f>'[1]1996'!AI$3</f>
        <v>9.0211009999999998</v>
      </c>
      <c r="G3" s="58">
        <f>'[1]1996'!AJ$3</f>
        <v>17.714143</v>
      </c>
      <c r="H3" s="58">
        <f>'[1]1996'!AK$3</f>
        <v>15.279264999999999</v>
      </c>
      <c r="I3" s="58">
        <f>'[1]1996'!AL$3</f>
        <v>62.093621999999996</v>
      </c>
      <c r="J3" s="4">
        <f>'[1]1996'!AM$3</f>
        <v>7.4932729999999994</v>
      </c>
      <c r="K3" s="58">
        <f>'[1]1996'!AN$3</f>
        <v>10.330717999999999</v>
      </c>
      <c r="L3" s="58">
        <f>'[1]1996'!AO$3</f>
        <v>0</v>
      </c>
      <c r="M3" s="58">
        <f>'[1]1996'!AP$3</f>
        <v>6.2042E-2</v>
      </c>
      <c r="N3" s="58">
        <f>'[1]1996'!AQ$3</f>
        <v>0.27606199999999997</v>
      </c>
      <c r="O3" s="58">
        <f>'[1]1996'!AR$3</f>
        <v>0</v>
      </c>
      <c r="P3" s="58">
        <f>'[1]1996'!AS$3</f>
        <v>106.345939</v>
      </c>
      <c r="Q3" s="58">
        <f>'[1]1996'!AT$3</f>
        <v>98.221240999999992</v>
      </c>
      <c r="R3" s="4">
        <f>'[1]1996'!AU$3</f>
        <v>0.22356899999999999</v>
      </c>
      <c r="S3" s="4">
        <f>'[1]1996'!AV$3</f>
        <v>37.035029999999999</v>
      </c>
      <c r="T3" s="58">
        <f>'[1]1996'!AW$3</f>
        <v>1.5623749999999998</v>
      </c>
      <c r="U3" s="4">
        <f>'[1]1996'!AX$3</f>
        <v>3.7900619999999998</v>
      </c>
      <c r="V3" s="58">
        <f>'[1]1996'!AY$3</f>
        <v>1.3375E-2</v>
      </c>
      <c r="W3" s="58">
        <f>'[1]1996'!AZ$3</f>
        <v>18.018245</v>
      </c>
      <c r="X3" s="58">
        <f>'[1]1996'!BA$3</f>
        <v>131.037578</v>
      </c>
      <c r="Y3" s="58">
        <f>'[1]1996'!BB$3</f>
        <v>0</v>
      </c>
      <c r="Z3" s="58">
        <f>'[1]1996'!BC$3</f>
        <v>10.680479999999999</v>
      </c>
      <c r="AA3" s="58">
        <f>'[1]1996'!BD$3</f>
        <v>0.302375</v>
      </c>
      <c r="AB3" s="58">
        <f>'[1]1996'!BE$3</f>
        <v>11.607282999999999</v>
      </c>
      <c r="AC3" s="58">
        <f>'[1]1996'!BF$3</f>
        <v>7.2879169999999993</v>
      </c>
      <c r="AD3" s="58">
        <f>'[1]1996'!BG$3</f>
        <v>0</v>
      </c>
      <c r="AE3" s="4">
        <f>'[1]1996'!BH$3</f>
        <v>628.19286899999997</v>
      </c>
      <c r="AF3" s="4">
        <f>'[1]1996'!BI$3</f>
        <v>6.8933979999999995</v>
      </c>
      <c r="AG3" s="4">
        <f>'[1]1996'!BJ$3</f>
        <v>0</v>
      </c>
      <c r="AH3" s="58">
        <f>'[1]1996'!BK$3</f>
        <v>7.5432799999999993</v>
      </c>
    </row>
    <row r="4" spans="1:34" x14ac:dyDescent="0.25">
      <c r="A4">
        <f t="shared" ref="A4:A27" si="0">1+A3</f>
        <v>1997</v>
      </c>
      <c r="B4" s="2">
        <f>'[1]1997'!BL$3</f>
        <v>1422.1959452271685</v>
      </c>
      <c r="C4" s="6">
        <f>'[1]1997'!AF$3</f>
        <v>195.31237905330775</v>
      </c>
      <c r="D4" s="2">
        <f>'[1]1997'!AG$3</f>
        <v>22.656074</v>
      </c>
      <c r="E4" s="2">
        <f>'[1]1997'!AH$3</f>
        <v>8.0162499999999994</v>
      </c>
      <c r="F4" s="2">
        <f>'[1]1997'!AI$3</f>
        <v>12.812823999999999</v>
      </c>
      <c r="G4" s="58">
        <f>'[1]1997'!AJ$3</f>
        <v>13.262018999999999</v>
      </c>
      <c r="H4" s="58">
        <f>'[1]1997'!AK$3</f>
        <v>27.576654999999999</v>
      </c>
      <c r="I4" s="58">
        <f>'[1]1997'!AL$3</f>
        <v>72.32212899999999</v>
      </c>
      <c r="J4" s="4">
        <f>'[1]1997'!AM$3</f>
        <v>7.9365579999999998</v>
      </c>
      <c r="K4" s="58">
        <f>'[1]1997'!AN$3</f>
        <v>12.812655999999999</v>
      </c>
      <c r="L4" s="58">
        <f>'[1]1997'!AO$3</f>
        <v>0.60481200000000002</v>
      </c>
      <c r="M4" s="58">
        <f>'[1]1997'!AP$3</f>
        <v>1.3338269999999999</v>
      </c>
      <c r="N4" s="58">
        <f>'[1]1997'!AQ$3</f>
        <v>4.0319999999999995E-2</v>
      </c>
      <c r="O4" s="58">
        <f>'[1]1997'!AR$3</f>
        <v>0</v>
      </c>
      <c r="P4" s="58">
        <f>'[1]1997'!AS$3</f>
        <v>113.99004499999999</v>
      </c>
      <c r="Q4" s="58">
        <f>'[1]1997'!AT$3</f>
        <v>99.502919999999989</v>
      </c>
      <c r="R4" s="4">
        <f>'[1]1997'!AU$3</f>
        <v>3.367375</v>
      </c>
      <c r="S4" s="4">
        <f>'[1]1997'!AV$3</f>
        <v>41.926051000000001</v>
      </c>
      <c r="T4" s="58">
        <f>'[1]1997'!AW$3</f>
        <v>0.52113199999999993</v>
      </c>
      <c r="U4" s="4">
        <f>'[1]1997'!AX$3</f>
        <v>6.3897599999999999</v>
      </c>
      <c r="V4" s="58">
        <f>'[1]1997'!AY$3</f>
        <v>0.45452999999999999</v>
      </c>
      <c r="W4" s="58">
        <f>'[1]1997'!AZ$3</f>
        <v>0.12873299999999999</v>
      </c>
      <c r="X4" s="58">
        <f>'[1]1997'!BA$3</f>
        <v>122.17262617386089</v>
      </c>
      <c r="Y4" s="58">
        <f>'[1]1997'!BB$3</f>
        <v>0</v>
      </c>
      <c r="Z4" s="58">
        <f>'[1]1997'!BC$3</f>
        <v>10.138541999999999</v>
      </c>
      <c r="AA4" s="58">
        <f>'[1]1997'!BD$3</f>
        <v>0.44033899999999998</v>
      </c>
      <c r="AB4" s="58">
        <f>'[1]1997'!BE$3</f>
        <v>15.258424999999999</v>
      </c>
      <c r="AC4" s="58">
        <f>'[1]1997'!BF$3</f>
        <v>6.0405220000000002</v>
      </c>
      <c r="AD4" s="58">
        <f>'[1]1997'!BG$3</f>
        <v>0</v>
      </c>
      <c r="AE4" s="4">
        <f>'[1]1997'!BH$3</f>
        <v>601.32944699999996</v>
      </c>
      <c r="AF4" s="4">
        <f>'[1]1997'!BI$3</f>
        <v>14.973120999999999</v>
      </c>
      <c r="AG4" s="4">
        <f>'[1]1997'!BJ$3</f>
        <v>0.1008</v>
      </c>
      <c r="AH4" s="58">
        <f>'[1]1997'!BK$3</f>
        <v>10.775074</v>
      </c>
    </row>
    <row r="5" spans="1:34" x14ac:dyDescent="0.25">
      <c r="A5">
        <f t="shared" si="0"/>
        <v>1998</v>
      </c>
      <c r="B5" s="2">
        <f>'[1]1998'!BL$3</f>
        <v>1637.8385133319996</v>
      </c>
      <c r="C5" s="6">
        <f>'[1]1998'!AF$3</f>
        <v>261.7070483251041</v>
      </c>
      <c r="D5" s="2">
        <f>'[1]1998'!AG$3</f>
        <v>37.002047999999995</v>
      </c>
      <c r="E5" s="2">
        <f>'[1]1998'!AH$3</f>
        <v>4.1742409999999994</v>
      </c>
      <c r="F5" s="2">
        <f>'[1]1998'!AI$3</f>
        <v>15.154197999999999</v>
      </c>
      <c r="G5" s="58">
        <f>'[1]1998'!AJ$3</f>
        <v>14.30908</v>
      </c>
      <c r="H5" s="58">
        <f>'[1]1998'!AK$3</f>
        <v>37.588097999999995</v>
      </c>
      <c r="I5" s="58">
        <f>'[1]1998'!AL$3</f>
        <v>72.035056999999995</v>
      </c>
      <c r="J5" s="4">
        <f>'[1]1998'!AM$3</f>
        <v>7.1536589999999993</v>
      </c>
      <c r="K5" s="58">
        <f>'[1]1998'!AN$3</f>
        <v>11.785432999999999</v>
      </c>
      <c r="L5" s="58">
        <f>'[1]1998'!AO$3</f>
        <v>0.49197599999999997</v>
      </c>
      <c r="M5" s="58">
        <f>'[1]1998'!AP$3</f>
        <v>1.3323389999999999</v>
      </c>
      <c r="N5" s="58">
        <f>'[1]1998'!AQ$3</f>
        <v>0.30718699999999999</v>
      </c>
      <c r="O5" s="58">
        <f>'[1]1998'!AR$3</f>
        <v>0</v>
      </c>
      <c r="P5" s="58">
        <f>'[1]1998'!AS$3</f>
        <v>88.285775999999998</v>
      </c>
      <c r="Q5" s="58">
        <f>'[1]1998'!AT$3</f>
        <v>84.535758999999999</v>
      </c>
      <c r="R5" s="4">
        <f>'[1]1998'!AU$3</f>
        <v>8.5516519999999989</v>
      </c>
      <c r="S5" s="4">
        <f>'[1]1998'!AV$3</f>
        <v>44.891667999999996</v>
      </c>
      <c r="T5" s="58">
        <f>'[1]1998'!AW$3</f>
        <v>0.40318699999999996</v>
      </c>
      <c r="U5" s="4">
        <f>'[1]1998'!AX$3</f>
        <v>7.993652</v>
      </c>
      <c r="V5" s="58">
        <f>'[1]1998'!AY$3</f>
        <v>1.0660619999999998</v>
      </c>
      <c r="W5" s="58">
        <f>'[1]1998'!AZ$3</f>
        <v>3.903362</v>
      </c>
      <c r="X5" s="58">
        <f>'[1]1998'!BA$3</f>
        <v>152.755776</v>
      </c>
      <c r="Y5" s="58">
        <f>'[1]1998'!BB$3</f>
        <v>0</v>
      </c>
      <c r="Z5" s="58">
        <f>'[1]1998'!BC$3</f>
        <v>12.523904999999999</v>
      </c>
      <c r="AA5" s="58">
        <f>'[1]1998'!BD$3</f>
        <v>0.100898</v>
      </c>
      <c r="AB5" s="58">
        <f>'[1]1998'!BE$3</f>
        <v>18.482240000000001</v>
      </c>
      <c r="AC5" s="58">
        <f>'[1]1998'!BF$3</f>
        <v>4.7635069999999997</v>
      </c>
      <c r="AD5" s="58">
        <f>'[1]1998'!BG$3</f>
        <v>0.12096</v>
      </c>
      <c r="AE5" s="4">
        <f>'[1]1998'!BH$3</f>
        <v>726.81588099999999</v>
      </c>
      <c r="AF5" s="4">
        <f>'[1]1998'!BI$3</f>
        <v>8.4452809999999996</v>
      </c>
      <c r="AG5" s="4">
        <f>'[1]1998'!BJ$3</f>
        <v>1.4744390068956037</v>
      </c>
      <c r="AH5" s="58">
        <f>'[1]1998'!BK$3</f>
        <v>9.6841439999999999</v>
      </c>
    </row>
    <row r="6" spans="1:34" x14ac:dyDescent="0.25">
      <c r="A6">
        <f t="shared" si="0"/>
        <v>1999</v>
      </c>
      <c r="B6" s="2">
        <f>'[1]1999'!BL$3</f>
        <v>1500.5674669718489</v>
      </c>
      <c r="C6" s="6">
        <f>'[1]1999'!AF$3</f>
        <v>230.24808097184879</v>
      </c>
      <c r="D6" s="2">
        <f>'[1]1999'!AG$3</f>
        <v>27.514185999999999</v>
      </c>
      <c r="E6" s="2">
        <f>'[1]1999'!AH$3</f>
        <v>2.3498739999999998</v>
      </c>
      <c r="F6" s="2">
        <f>'[1]1999'!AI$3</f>
        <v>10.020339</v>
      </c>
      <c r="G6" s="58">
        <f>'[1]1999'!AJ$3</f>
        <v>13.584728999999999</v>
      </c>
      <c r="H6" s="58">
        <f>'[1]1999'!AK$3</f>
        <v>21.952310999999998</v>
      </c>
      <c r="I6" s="58">
        <f>'[1]1999'!AL$3</f>
        <v>59.432452999999995</v>
      </c>
      <c r="J6" s="4">
        <f>'[1]1999'!AM$3</f>
        <v>5.8063969999999996</v>
      </c>
      <c r="K6" s="58">
        <f>'[1]1999'!AN$3</f>
        <v>9.3271899999999999</v>
      </c>
      <c r="L6" s="58">
        <f>'[1]1999'!AO$3</f>
        <v>0.90718699999999997</v>
      </c>
      <c r="M6" s="58">
        <f>'[1]1999'!AP$3</f>
        <v>4.4990999999999996E-2</v>
      </c>
      <c r="N6" s="58">
        <f>'[1]1999'!AQ$3</f>
        <v>0.34256199999999998</v>
      </c>
      <c r="O6" s="58">
        <f>'[1]1999'!AR$3</f>
        <v>0</v>
      </c>
      <c r="P6" s="58">
        <f>'[1]1999'!AS$3</f>
        <v>126.366045</v>
      </c>
      <c r="Q6" s="58">
        <f>'[1]1999'!AT$3</f>
        <v>81.693248999999994</v>
      </c>
      <c r="R6" s="4">
        <f>'[1]1999'!AU$3</f>
        <v>1.7428819999999998</v>
      </c>
      <c r="S6" s="4">
        <f>'[1]1999'!AV$3</f>
        <v>36.281678999999997</v>
      </c>
      <c r="T6" s="58">
        <f>'[1]1999'!AW$3</f>
        <v>0.86541299999999999</v>
      </c>
      <c r="U6" s="4">
        <f>'[1]1999'!AX$3</f>
        <v>4.9190389999999997</v>
      </c>
      <c r="V6" s="58">
        <f>'[1]1999'!AY$3</f>
        <v>0.76726799999999995</v>
      </c>
      <c r="W6" s="58">
        <f>'[1]1999'!AZ$3</f>
        <v>2.5246239999999998</v>
      </c>
      <c r="X6" s="58">
        <f>'[1]1999'!BA$3</f>
        <v>115.83997099999999</v>
      </c>
      <c r="Y6" s="58">
        <f>'[1]1999'!BB$3</f>
        <v>0</v>
      </c>
      <c r="Z6" s="58">
        <f>'[1]1999'!BC$3</f>
        <v>14.311202</v>
      </c>
      <c r="AA6" s="58">
        <f>'[1]1999'!BD$3</f>
        <v>0.73</v>
      </c>
      <c r="AB6" s="58">
        <f>'[1]1999'!BE$3</f>
        <v>15.015365999999998</v>
      </c>
      <c r="AC6" s="58">
        <f>'[1]1999'!BF$3</f>
        <v>3.632625</v>
      </c>
      <c r="AD6" s="58">
        <f>'[1]1999'!BG$3</f>
        <v>0.1008</v>
      </c>
      <c r="AE6" s="4">
        <f>'[1]1999'!BH$3</f>
        <v>695.04594699999996</v>
      </c>
      <c r="AF6" s="4">
        <f>'[1]1999'!BI$3</f>
        <v>5.9875229999999995</v>
      </c>
      <c r="AG6" s="4">
        <f>'[1]1999'!BJ$3</f>
        <v>0</v>
      </c>
      <c r="AH6" s="58">
        <f>'[1]1999'!BK$3</f>
        <v>13.213533999999999</v>
      </c>
    </row>
    <row r="7" spans="1:34" x14ac:dyDescent="0.25">
      <c r="A7">
        <f t="shared" si="0"/>
        <v>2000</v>
      </c>
      <c r="B7" s="2">
        <f>'[2]2000'!BL$3</f>
        <v>1385.6661396035699</v>
      </c>
      <c r="C7" s="6">
        <f>'[2]2000'!AF$3</f>
        <v>244.06556091719335</v>
      </c>
      <c r="D7" s="2">
        <f>'[2]2000'!AG$3</f>
        <v>35.084738999999999</v>
      </c>
      <c r="E7" s="2">
        <f>'[2]2000'!AH$3</f>
        <v>1.6669099999999999</v>
      </c>
      <c r="F7" s="2">
        <f>'[2]2000'!AI$3</f>
        <v>11.041388</v>
      </c>
      <c r="G7" s="58">
        <f>'[2]2000'!AJ$3</f>
        <v>13.349264999999999</v>
      </c>
      <c r="H7" s="58">
        <f>'[2]2000'!AK$3</f>
        <v>33.308628999999996</v>
      </c>
      <c r="I7" s="58">
        <f>'[2]2000'!AL$3</f>
        <v>57.907052</v>
      </c>
      <c r="J7" s="4">
        <f>'[2]2000'!AM$3</f>
        <v>4.2344580000000001</v>
      </c>
      <c r="K7" s="58">
        <f>'[2]2000'!AN$3</f>
        <v>11.268293</v>
      </c>
      <c r="L7" s="58">
        <f>'[2]2000'!AO$3</f>
        <v>2.1772800000000001</v>
      </c>
      <c r="M7" s="58">
        <f>'[2]2000'!AP$3</f>
        <v>2.6121999999999999E-2</v>
      </c>
      <c r="N7" s="58">
        <f>'[2]2000'!AQ$3</f>
        <v>0.12096799999999999</v>
      </c>
      <c r="O7" s="58">
        <f>'[2]2000'!AR$3</f>
        <v>3.3599999999999998E-2</v>
      </c>
      <c r="P7" s="58">
        <f>'[2]2000'!AS$3</f>
        <v>144.66891999999999</v>
      </c>
      <c r="Q7" s="58">
        <f>'[2]2000'!AT$3</f>
        <v>73.295019999999994</v>
      </c>
      <c r="R7" s="4">
        <f>'[2]2000'!AU$3</f>
        <v>1.2893869999999998</v>
      </c>
      <c r="S7" s="4">
        <f>'[2]2000'!AV$3</f>
        <v>32.703292999999995</v>
      </c>
      <c r="T7" s="58">
        <f>'[2]2000'!AW$3</f>
        <v>1.0941699999999999</v>
      </c>
      <c r="U7" s="4">
        <f>'[2]2000'!AX$3</f>
        <v>6.0826509999999994</v>
      </c>
      <c r="V7" s="58">
        <f>'[2]2000'!AY$3</f>
        <v>0.98783999999999994</v>
      </c>
      <c r="W7" s="58">
        <f>'[2]2000'!AZ$3</f>
        <v>2.466513</v>
      </c>
      <c r="X7" s="58">
        <f>'[2]2000'!BA$3</f>
        <v>89.83658299999999</v>
      </c>
      <c r="Y7" s="58">
        <f>'[2]2000'!BB$3</f>
        <v>13.427318</v>
      </c>
      <c r="Z7" s="58">
        <f>'[2]2000'!BC$3</f>
        <v>0</v>
      </c>
      <c r="AA7" s="58">
        <f>'[2]2000'!BD$3</f>
        <v>0.4032</v>
      </c>
      <c r="AB7" s="58">
        <f>'[2]2000'!BE$3</f>
        <v>11.153644999999999</v>
      </c>
      <c r="AC7" s="58">
        <f>'[2]2000'!BF$3</f>
        <v>8.3977599999999999</v>
      </c>
      <c r="AD7" s="58">
        <f>'[2]2000'!BG$3</f>
        <v>0.41861499999999996</v>
      </c>
      <c r="AE7" s="4">
        <f>'[2]2000'!BH$3</f>
        <v>562.50334899999996</v>
      </c>
      <c r="AF7" s="4">
        <f>'[2]2000'!BI$3</f>
        <v>7.8244749999999996</v>
      </c>
      <c r="AG7" s="4">
        <f>'[2]2000'!BJ$3</f>
        <v>1.89E-2</v>
      </c>
      <c r="AH7" s="58">
        <f>'[2]2000'!BK$3</f>
        <v>14.810235686376588</v>
      </c>
    </row>
    <row r="8" spans="1:34" x14ac:dyDescent="0.25">
      <c r="A8">
        <f t="shared" si="0"/>
        <v>2001</v>
      </c>
      <c r="B8" s="2">
        <f>'[2]2001'!BL$3</f>
        <v>1469.9027649833347</v>
      </c>
      <c r="C8" s="6">
        <f>'[2]2001'!AF$3</f>
        <v>258.12998683289766</v>
      </c>
      <c r="D8" s="2">
        <f>'[2]2001'!AG$3</f>
        <v>136.763711</v>
      </c>
      <c r="E8" s="2">
        <f>'[2]2001'!AH$3</f>
        <v>0.84852845034894142</v>
      </c>
      <c r="F8" s="2">
        <f>'[2]2001'!AI$3</f>
        <v>11.608599999999999</v>
      </c>
      <c r="G8" s="58">
        <f>'[2]2001'!AJ$3</f>
        <v>12.931749</v>
      </c>
      <c r="H8" s="58">
        <f>'[2]2001'!AK$3</f>
        <v>46.517160999999994</v>
      </c>
      <c r="I8" s="58">
        <f>'[2]2001'!AL$3</f>
        <v>54.904038</v>
      </c>
      <c r="J8" s="4">
        <f>'[2]2001'!AM$3</f>
        <v>8.7063059999999997</v>
      </c>
      <c r="K8" s="58">
        <f>'[2]2001'!AN$3</f>
        <v>10.648285999999999</v>
      </c>
      <c r="L8" s="58">
        <f>'[2]2001'!AO$3</f>
        <v>0.66411999999999993</v>
      </c>
      <c r="M8" s="58">
        <f>'[2]2001'!AP$3</f>
        <v>3.6872129999999999</v>
      </c>
      <c r="N8" s="58">
        <f>'[2]2001'!AQ$3</f>
        <v>1.0568659999999999</v>
      </c>
      <c r="O8" s="58">
        <f>'[2]2001'!AR$3</f>
        <v>0</v>
      </c>
      <c r="P8" s="58">
        <f>'[2]2001'!AS$3</f>
        <v>157.68525058213848</v>
      </c>
      <c r="Q8" s="58">
        <f>'[2]2001'!AT$3</f>
        <v>60.060853120878441</v>
      </c>
      <c r="R8" s="4">
        <f>'[2]2001'!AU$3</f>
        <v>4.9137984351197703</v>
      </c>
      <c r="S8" s="4">
        <f>'[2]2001'!AV$3</f>
        <v>18.477650000000001</v>
      </c>
      <c r="T8" s="58">
        <f>'[2]2001'!AW$3</f>
        <v>2.961605</v>
      </c>
      <c r="U8" s="4">
        <f>'[2]2001'!AX$3</f>
        <v>7.9269719999999992</v>
      </c>
      <c r="V8" s="58">
        <f>'[2]2001'!AY$3</f>
        <v>1.2400708945078849</v>
      </c>
      <c r="W8" s="58">
        <f>'[2]2001'!AZ$3</f>
        <v>5.5683499999999997</v>
      </c>
      <c r="X8" s="58">
        <f>'[2]2001'!BA$3</f>
        <v>78.387411</v>
      </c>
      <c r="Y8" s="58">
        <f>'[2]2001'!BB$3</f>
        <v>18.619412000000001</v>
      </c>
      <c r="Z8" s="58">
        <f>'[2]2001'!BC$3</f>
        <v>0</v>
      </c>
      <c r="AA8" s="58">
        <f>'[2]2001'!BD$3</f>
        <v>0.34891899999999998</v>
      </c>
      <c r="AB8" s="58">
        <f>'[2]2001'!BE$3</f>
        <v>18.19875</v>
      </c>
      <c r="AC8" s="58">
        <f>'[2]2001'!BF$3</f>
        <v>8.350263</v>
      </c>
      <c r="AD8" s="58">
        <f>'[2]2001'!BG$3</f>
        <v>1.3174919999999999</v>
      </c>
      <c r="AE8" s="4">
        <f>'[2]2001'!BH$3</f>
        <v>517.18741</v>
      </c>
      <c r="AF8" s="4">
        <f>'[2]2001'!BI$3</f>
        <v>8.044884999999999</v>
      </c>
      <c r="AG8" s="4">
        <f>'[2]2001'!BJ$3</f>
        <v>8.4099999999999994E-2</v>
      </c>
      <c r="AH8" s="58">
        <f>'[2]2001'!BK$3</f>
        <v>14.063007667443472</v>
      </c>
    </row>
    <row r="9" spans="1:34" x14ac:dyDescent="0.25">
      <c r="A9">
        <f t="shared" si="0"/>
        <v>2002</v>
      </c>
      <c r="B9" s="2">
        <f>'[2]2002'!BL$3</f>
        <v>1526.9392086424059</v>
      </c>
      <c r="C9" s="6">
        <f>'[2]2002'!AF$3</f>
        <v>260.76813963995784</v>
      </c>
      <c r="D9" s="2">
        <f>'[2]2002'!AG$3</f>
        <v>46.021552</v>
      </c>
      <c r="E9" s="2">
        <f>'[2]2002'!AH$3</f>
        <v>0.288798</v>
      </c>
      <c r="F9" s="2">
        <f>'[2]2002'!AI$3</f>
        <v>9.1472709999999999</v>
      </c>
      <c r="G9" s="58">
        <f>'[2]2002'!AJ$3</f>
        <v>4.94482</v>
      </c>
      <c r="H9" s="58">
        <f>'[2]2002'!AK$3</f>
        <v>37.317070000000001</v>
      </c>
      <c r="I9" s="58">
        <f>'[2]2002'!AL$3</f>
        <v>62.854201999999994</v>
      </c>
      <c r="J9" s="4">
        <f>'[2]2002'!AM$3</f>
        <v>8.7083969999999997</v>
      </c>
      <c r="K9" s="58">
        <f>'[2]2002'!AN$3</f>
        <v>9.7396459999999987</v>
      </c>
      <c r="L9" s="58">
        <f>'[2]2002'!AO$3</f>
        <v>2.0962920213457417</v>
      </c>
      <c r="M9" s="58">
        <f>'[2]2002'!AP$3</f>
        <v>1.12906</v>
      </c>
      <c r="N9" s="58">
        <f>'[2]2002'!AQ$3</f>
        <v>0.34455599999999997</v>
      </c>
      <c r="O9" s="58">
        <f>'[2]2002'!AR$3</f>
        <v>0</v>
      </c>
      <c r="P9" s="58">
        <f>'[2]2002'!AS$3</f>
        <v>233.71662039121486</v>
      </c>
      <c r="Q9" s="58">
        <f>'[2]2002'!AT$3</f>
        <v>69.607794999999996</v>
      </c>
      <c r="R9" s="4">
        <f>'[2]2002'!AU$3</f>
        <v>1.8531211935081304</v>
      </c>
      <c r="S9" s="4">
        <f>'[2]2002'!AV$3</f>
        <v>17.717917175657547</v>
      </c>
      <c r="T9" s="58">
        <f>'[2]2002'!AW$3</f>
        <v>3.579339</v>
      </c>
      <c r="U9" s="4">
        <f>'[2]2002'!AX$3</f>
        <v>6.5558399999999999</v>
      </c>
      <c r="V9" s="58">
        <f>'[2]2002'!AY$3</f>
        <v>1.588735723784666</v>
      </c>
      <c r="W9" s="58">
        <f>'[2]2002'!AZ$3</f>
        <v>3.2032639999999999</v>
      </c>
      <c r="X9" s="58">
        <f>'[2]2002'!BA$3</f>
        <v>72.651230999999996</v>
      </c>
      <c r="Y9" s="58">
        <f>'[2]2002'!BB$3</f>
        <v>20.247553999999997</v>
      </c>
      <c r="Z9" s="58">
        <f>'[2]2002'!BC$3</f>
        <v>0</v>
      </c>
      <c r="AA9" s="58">
        <f>'[2]2002'!BD$3</f>
        <v>0.36157</v>
      </c>
      <c r="AB9" s="58">
        <f>'[2]2002'!BE$3</f>
        <v>15.855798999999999</v>
      </c>
      <c r="AC9" s="58">
        <f>'[2]2002'!BF$3</f>
        <v>19.723351999999998</v>
      </c>
      <c r="AD9" s="58">
        <f>'[2]2002'!BG$3</f>
        <v>0.342864</v>
      </c>
      <c r="AE9" s="4">
        <f>'[2]2002'!BH$3</f>
        <v>593.14330299999995</v>
      </c>
      <c r="AF9" s="4">
        <f>'[2]2002'!BI$3</f>
        <v>6.2193629999999995</v>
      </c>
      <c r="AG9" s="4">
        <f>'[2]2002'!BJ$3</f>
        <v>0.19806399999999999</v>
      </c>
      <c r="AH9" s="58">
        <f>'[2]2002'!BK$3</f>
        <v>17.013672496937037</v>
      </c>
    </row>
    <row r="10" spans="1:34" x14ac:dyDescent="0.25">
      <c r="A10">
        <f t="shared" si="0"/>
        <v>2003</v>
      </c>
      <c r="B10" s="2">
        <f>'[2]2003'!BL$3</f>
        <v>1663.235907646183</v>
      </c>
      <c r="C10" s="6">
        <f>'[2]2003'!AF$3</f>
        <v>277.06731735427468</v>
      </c>
      <c r="D10" s="2">
        <f>'[2]2003'!AG$3</f>
        <v>107.72445599999999</v>
      </c>
      <c r="E10" s="2">
        <f>'[2]2003'!AH$3</f>
        <v>1.286996580063712</v>
      </c>
      <c r="F10" s="2">
        <f>'[2]2003'!AI$3</f>
        <v>15.200128999999999</v>
      </c>
      <c r="G10" s="58">
        <f>'[2]2003'!AJ$3</f>
        <v>12.963132</v>
      </c>
      <c r="H10" s="58">
        <f>'[2]2003'!AK$3</f>
        <v>52.598222</v>
      </c>
      <c r="I10" s="58">
        <f>'[2]2003'!AL$3</f>
        <v>61.199835999999998</v>
      </c>
      <c r="J10" s="4">
        <f>'[2]2003'!AM$3</f>
        <v>10.006850999999999</v>
      </c>
      <c r="K10" s="58">
        <f>'[2]2003'!AN$3</f>
        <v>13.522464999999999</v>
      </c>
      <c r="L10" s="58">
        <f>'[2]2003'!AO$3</f>
        <v>0.58463999999999994</v>
      </c>
      <c r="M10" s="58">
        <f>'[2]2003'!AP$3</f>
        <v>1.4248429999999999</v>
      </c>
      <c r="N10" s="58">
        <f>'[2]2003'!AQ$3</f>
        <v>0.50063199999999997</v>
      </c>
      <c r="O10" s="58">
        <f>'[2]2003'!AR$3</f>
        <v>0</v>
      </c>
      <c r="P10" s="58">
        <f>'[2]2003'!AS$3</f>
        <v>228.956526</v>
      </c>
      <c r="Q10" s="58">
        <f>'[2]2003'!AT$3</f>
        <v>77.103916999999996</v>
      </c>
      <c r="R10" s="4">
        <f>'[2]2003'!AU$3</f>
        <v>4.3818269999999995</v>
      </c>
      <c r="S10" s="4">
        <f>'[2]2003'!AV$3</f>
        <v>22.711962687096211</v>
      </c>
      <c r="T10" s="58">
        <f>'[2]2003'!AW$3</f>
        <v>3.2114129999999999</v>
      </c>
      <c r="U10" s="4">
        <f>'[2]2003'!AX$3</f>
        <v>5.1563989999999995</v>
      </c>
      <c r="V10" s="58">
        <f>'[2]2003'!AY$3</f>
        <v>0.68661063412219026</v>
      </c>
      <c r="W10" s="58">
        <f>'[2]2003'!AZ$3</f>
        <v>2.7475829999999997</v>
      </c>
      <c r="X10" s="58">
        <f>'[2]2003'!BA$3</f>
        <v>79.316592</v>
      </c>
      <c r="Y10" s="58">
        <f>'[2]2003'!BB$3</f>
        <v>21.147266999999999</v>
      </c>
      <c r="Z10" s="58">
        <f>'[2]2003'!BC$3</f>
        <v>0</v>
      </c>
      <c r="AA10" s="58">
        <f>'[2]2003'!BD$3</f>
        <v>0.25393795969714839</v>
      </c>
      <c r="AB10" s="58">
        <f>'[2]2003'!BE$3</f>
        <v>13.764629999999999</v>
      </c>
      <c r="AC10" s="58">
        <f>'[2]2003'!BF$3</f>
        <v>22.584270999999998</v>
      </c>
      <c r="AD10" s="58">
        <f>'[2]2003'!BG$3</f>
        <v>5.4291669999999996</v>
      </c>
      <c r="AE10" s="4">
        <f>'[2]2003'!BH$3</f>
        <v>598.31031199999995</v>
      </c>
      <c r="AF10" s="4">
        <f>'[2]2003'!BI$3</f>
        <v>7.6354299999999995</v>
      </c>
      <c r="AG10" s="4">
        <f>'[2]2003'!BJ$3</f>
        <v>0.32694200000000001</v>
      </c>
      <c r="AH10" s="58">
        <f>'[2]2003'!BK$3</f>
        <v>15.431600430929191</v>
      </c>
    </row>
    <row r="11" spans="1:34" x14ac:dyDescent="0.25">
      <c r="A11">
        <f t="shared" si="0"/>
        <v>2004</v>
      </c>
      <c r="B11" s="2">
        <f>'[2]2004'!BL$3</f>
        <v>1876.14794636023</v>
      </c>
      <c r="C11" s="6">
        <f>'[2]2004'!AF$3</f>
        <v>294.58882479687878</v>
      </c>
      <c r="D11" s="2">
        <f>'[2]2004'!AG$3</f>
        <v>197.59844699999999</v>
      </c>
      <c r="E11" s="2">
        <f>'[2]2004'!AH$3</f>
        <v>0.9718483170666643</v>
      </c>
      <c r="F11" s="2">
        <f>'[2]2004'!AI$3</f>
        <v>17.485112999999998</v>
      </c>
      <c r="G11" s="58">
        <f>'[2]2004'!AJ$3</f>
        <v>14.815767999999998</v>
      </c>
      <c r="H11" s="58">
        <f>'[2]2004'!AK$3</f>
        <v>58.836264</v>
      </c>
      <c r="I11" s="58">
        <f>'[2]2004'!AL$3</f>
        <v>70.566435999999996</v>
      </c>
      <c r="J11" s="4">
        <f>'[2]2004'!AM$3</f>
        <v>11.561988999999999</v>
      </c>
      <c r="K11" s="58">
        <f>'[2]2004'!AN$3</f>
        <v>18.343792000000001</v>
      </c>
      <c r="L11" s="58">
        <f>'[2]2004'!AO$3</f>
        <v>0.7056</v>
      </c>
      <c r="M11" s="58">
        <f>'[2]2004'!AP$3</f>
        <v>6.2844949999999997</v>
      </c>
      <c r="N11" s="58">
        <f>'[2]2004'!AQ$3</f>
        <v>0.79047899999999993</v>
      </c>
      <c r="O11" s="58">
        <f>'[2]2004'!AR$3</f>
        <v>0</v>
      </c>
      <c r="P11" s="58">
        <f>'[2]2004'!AS$3</f>
        <v>225.38965499999998</v>
      </c>
      <c r="Q11" s="58">
        <f>'[2]2004'!AT$3</f>
        <v>76.793830999999997</v>
      </c>
      <c r="R11" s="4">
        <f>'[2]2004'!AU$3</f>
        <v>2.8360729999999998</v>
      </c>
      <c r="S11" s="4">
        <f>'[2]2004'!AV$3</f>
        <v>31.910702999999998</v>
      </c>
      <c r="T11" s="58">
        <f>'[2]2004'!AW$3</f>
        <v>6.0470639999999998</v>
      </c>
      <c r="U11" s="4">
        <f>'[2]2004'!AX$3</f>
        <v>4.3948799999999997</v>
      </c>
      <c r="V11" s="58">
        <f>'[2]2004'!AY$3</f>
        <v>1.6143661547427168</v>
      </c>
      <c r="W11" s="58">
        <f>'[2]2004'!AZ$3</f>
        <v>2.8507729999999998</v>
      </c>
      <c r="X11" s="58">
        <f>'[2]2004'!BA$3</f>
        <v>86.101883000000001</v>
      </c>
      <c r="Y11" s="58">
        <f>'[2]2004'!BB$3</f>
        <v>27.906834</v>
      </c>
      <c r="Z11" s="58">
        <f>'[2]2004'!BC$3</f>
        <v>0</v>
      </c>
      <c r="AA11" s="58">
        <f>'[2]2004'!BD$3</f>
        <v>1.417438</v>
      </c>
      <c r="AB11" s="58">
        <f>'[2]2004'!BE$3</f>
        <v>15.502797999999999</v>
      </c>
      <c r="AC11" s="58">
        <f>'[2]2004'!BF$3</f>
        <v>28.426462999999998</v>
      </c>
      <c r="AD11" s="58">
        <f>'[2]2004'!BG$3</f>
        <v>7.1017829999999993</v>
      </c>
      <c r="AE11" s="4">
        <f>'[2]2004'!BH$3</f>
        <v>627.66668099999993</v>
      </c>
      <c r="AF11" s="4">
        <f>'[2]2004'!BI$3</f>
        <v>13.933919999999999</v>
      </c>
      <c r="AG11" s="4">
        <f>'[2]2004'!BJ$3</f>
        <v>2.4816569999999998</v>
      </c>
      <c r="AH11" s="58">
        <f>'[2]2004'!BK$3</f>
        <v>21.222088091541998</v>
      </c>
    </row>
    <row r="12" spans="1:34" x14ac:dyDescent="0.25">
      <c r="A12">
        <f t="shared" si="0"/>
        <v>2005</v>
      </c>
      <c r="B12" s="2">
        <f>'[2]2005'!BL$3</f>
        <v>2024.6084549999998</v>
      </c>
      <c r="C12" s="6">
        <f>'[2]2005'!AF$3</f>
        <v>274.65327500000001</v>
      </c>
      <c r="D12" s="2">
        <f>'[2]2005'!AG$3</f>
        <v>249.79097499999997</v>
      </c>
      <c r="E12" s="2">
        <f>'[2]2005'!AH$3</f>
        <v>1.143205</v>
      </c>
      <c r="F12" s="2">
        <f>'[2]2005'!AI$3</f>
        <v>20.310319</v>
      </c>
      <c r="G12" s="58">
        <f>'[2]2005'!AJ$3</f>
        <v>15.01615</v>
      </c>
      <c r="H12" s="58">
        <f>'[2]2005'!AK$3</f>
        <v>55.01641</v>
      </c>
      <c r="I12" s="58">
        <f>'[2]2005'!AL$3</f>
        <v>71.768880999999993</v>
      </c>
      <c r="J12" s="4">
        <f>'[2]2005'!AM$3</f>
        <v>8.9348369999999999</v>
      </c>
      <c r="K12" s="58">
        <f>'[2]2005'!AN$3</f>
        <v>21.251994999999997</v>
      </c>
      <c r="L12" s="58">
        <f>'[2]2005'!AO$3</f>
        <v>1.63296</v>
      </c>
      <c r="M12" s="58">
        <f>'[2]2005'!AP$3</f>
        <v>18.656164</v>
      </c>
      <c r="N12" s="58">
        <f>'[2]2005'!AQ$3</f>
        <v>1.994651</v>
      </c>
      <c r="O12" s="58">
        <f>'[2]2005'!AR$3</f>
        <v>0</v>
      </c>
      <c r="P12" s="58">
        <f>'[2]2005'!AS$3</f>
        <v>260.81196799999998</v>
      </c>
      <c r="Q12" s="58">
        <f>'[2]2005'!AT$3</f>
        <v>74.881688999999994</v>
      </c>
      <c r="R12" s="4">
        <f>'[2]2005'!AU$3</f>
        <v>2.0901419999999997</v>
      </c>
      <c r="S12" s="4">
        <f>'[2]2005'!AV$3</f>
        <v>27.143203</v>
      </c>
      <c r="T12" s="58">
        <f>'[2]2005'!AW$3</f>
        <v>6.2287439999999998</v>
      </c>
      <c r="U12" s="4">
        <f>'[2]2005'!AX$3</f>
        <v>3.6242019999999999</v>
      </c>
      <c r="V12" s="58">
        <f>'[2]2005'!AY$3</f>
        <v>2.3468420000000001</v>
      </c>
      <c r="W12" s="58">
        <f>'[2]2005'!AZ$3</f>
        <v>2.774124</v>
      </c>
      <c r="X12" s="58">
        <f>'[2]2005'!BA$3</f>
        <v>115.613553</v>
      </c>
      <c r="Y12" s="58">
        <f>'[2]2005'!BB$3</f>
        <v>30.812740999999999</v>
      </c>
      <c r="Z12" s="58">
        <f>'[2]2005'!BC$3</f>
        <v>0</v>
      </c>
      <c r="AA12" s="58">
        <f>'[2]2005'!BD$3</f>
        <v>2.8996029999999999</v>
      </c>
      <c r="AB12" s="58">
        <f>'[2]2005'!BE$3</f>
        <v>16.602008999999999</v>
      </c>
      <c r="AC12" s="58">
        <f>'[2]2005'!BF$3</f>
        <v>27.257017999999999</v>
      </c>
      <c r="AD12" s="58">
        <f>'[2]2005'!BG$3</f>
        <v>3.4132789999999997</v>
      </c>
      <c r="AE12" s="4">
        <f>'[2]2005'!BH$3</f>
        <v>669.11981200000002</v>
      </c>
      <c r="AF12" s="4">
        <f>'[2]2005'!BI$3</f>
        <v>14.938058999999999</v>
      </c>
      <c r="AG12" s="4">
        <f>'[2]2005'!BJ$3</f>
        <v>6.5066239999999995</v>
      </c>
      <c r="AH12" s="58">
        <f>'[2]2005'!BK$3</f>
        <v>17.375021</v>
      </c>
    </row>
    <row r="13" spans="1:34" x14ac:dyDescent="0.25">
      <c r="A13">
        <f t="shared" si="0"/>
        <v>2006</v>
      </c>
      <c r="B13" s="2">
        <f>'[2]2006'!BL$3</f>
        <v>2287.0802185171174</v>
      </c>
      <c r="C13" s="6">
        <f>'[2]2006'!AF$3</f>
        <v>340.64656299999996</v>
      </c>
      <c r="D13" s="2">
        <f>'[2]2006'!AG$3</f>
        <v>337.22256399999998</v>
      </c>
      <c r="E13" s="2">
        <f>'[2]2006'!AH$3</f>
        <v>2.1170809999999998</v>
      </c>
      <c r="F13" s="2">
        <f>'[2]2006'!AI$3</f>
        <v>25.032851999999998</v>
      </c>
      <c r="G13" s="58">
        <f>'[2]2006'!AJ$3</f>
        <v>14.583553999999999</v>
      </c>
      <c r="H13" s="58">
        <f>'[2]2006'!AK$3</f>
        <v>48.38240203008737</v>
      </c>
      <c r="I13" s="58">
        <f>'[2]2006'!AL$3</f>
        <v>66.045102999999997</v>
      </c>
      <c r="J13" s="4">
        <f>'[2]2006'!AM$3</f>
        <v>8.3138329999999989</v>
      </c>
      <c r="K13" s="58">
        <f>'[2]2006'!AN$3</f>
        <v>19.103113999999998</v>
      </c>
      <c r="L13" s="58">
        <f>'[2]2006'!AO$3</f>
        <v>2.6812799999999997</v>
      </c>
      <c r="M13" s="58">
        <f>'[2]2006'!AP$3</f>
        <v>30.610318999999997</v>
      </c>
      <c r="N13" s="58">
        <f>'[2]2006'!AQ$3</f>
        <v>21.965114</v>
      </c>
      <c r="O13" s="58">
        <f>'[2]2006'!AR$3</f>
        <v>0</v>
      </c>
      <c r="P13" s="58">
        <f>'[2]2006'!AS$3</f>
        <v>357.828305</v>
      </c>
      <c r="Q13" s="58">
        <f>'[2]2006'!AT$3</f>
        <v>90.640464999999992</v>
      </c>
      <c r="R13" s="4">
        <f>'[2]2006'!AU$3</f>
        <v>5.6887729999999994</v>
      </c>
      <c r="S13" s="4">
        <f>'[2]2006'!AV$3</f>
        <v>27.732254999999999</v>
      </c>
      <c r="T13" s="58">
        <f>'[2]2006'!AW$3</f>
        <v>5.8286679999999995</v>
      </c>
      <c r="U13" s="4">
        <f>'[2]2006'!AX$3</f>
        <v>3.2116370000000001</v>
      </c>
      <c r="V13" s="58">
        <f>'[2]2006'!AY$3</f>
        <v>4.074357</v>
      </c>
      <c r="W13" s="58">
        <f>'[2]2006'!AZ$3</f>
        <v>6.8907369999999997</v>
      </c>
      <c r="X13" s="58">
        <f>'[2]2006'!BA$3</f>
        <v>136.123896</v>
      </c>
      <c r="Y13" s="58">
        <f>'[2]2006'!BB$3</f>
        <v>29.159032</v>
      </c>
      <c r="Z13" s="58">
        <f>'[2]2006'!BC$3</f>
        <v>0</v>
      </c>
      <c r="AA13" s="58">
        <f>'[2]2006'!BD$3</f>
        <v>0.44351999999999997</v>
      </c>
      <c r="AB13" s="58">
        <f>'[2]2006'!BE$3</f>
        <v>20.859176999999999</v>
      </c>
      <c r="AC13" s="58">
        <f>'[2]2006'!BF$3</f>
        <v>28.461758</v>
      </c>
      <c r="AD13" s="58">
        <f>'[2]2006'!BG$3</f>
        <v>2.614274</v>
      </c>
      <c r="AE13" s="4">
        <f>'[2]2006'!BH$3</f>
        <v>590.95169248702985</v>
      </c>
      <c r="AF13" s="4">
        <f>'[2]2006'!BI$3</f>
        <v>14.062638999999999</v>
      </c>
      <c r="AG13" s="4">
        <f>'[2]2006'!BJ$3</f>
        <v>28.304902999999999</v>
      </c>
      <c r="AH13" s="58">
        <f>'[2]2006'!BK$3</f>
        <v>17.500350999999998</v>
      </c>
    </row>
    <row r="14" spans="1:34" x14ac:dyDescent="0.25">
      <c r="A14">
        <f t="shared" si="0"/>
        <v>2007</v>
      </c>
      <c r="B14" s="2">
        <f>'[2]2007'!BL$3</f>
        <v>2407.8484559999997</v>
      </c>
      <c r="C14" s="6">
        <f>'[2]2007'!AF$3</f>
        <v>348.057681</v>
      </c>
      <c r="D14" s="2">
        <f>'[2]2007'!AG$3</f>
        <v>341.82061599999997</v>
      </c>
      <c r="E14" s="2">
        <f>'[2]2007'!AH$3</f>
        <v>1.0032189999999999</v>
      </c>
      <c r="F14" s="2">
        <f>'[2]2007'!AI$3</f>
        <v>21.322801999999999</v>
      </c>
      <c r="G14" s="58">
        <f>'[2]2007'!AJ$3</f>
        <v>15.098028999999999</v>
      </c>
      <c r="H14" s="58">
        <f>'[2]2007'!AK$3</f>
        <v>65.748913000000002</v>
      </c>
      <c r="I14" s="58">
        <f>'[2]2007'!AL$3</f>
        <v>53.628104999999998</v>
      </c>
      <c r="J14" s="4">
        <f>'[2]2007'!AM$3</f>
        <v>4.9425549999999996</v>
      </c>
      <c r="K14" s="58">
        <f>'[2]2007'!AN$3</f>
        <v>15.67103</v>
      </c>
      <c r="L14" s="58">
        <f>'[2]2007'!AO$3</f>
        <v>4.6128599999999995</v>
      </c>
      <c r="M14" s="58">
        <f>'[2]2007'!AP$3</f>
        <v>51.072485999999998</v>
      </c>
      <c r="N14" s="58">
        <f>'[2]2007'!AQ$3</f>
        <v>13.607972</v>
      </c>
      <c r="O14" s="58">
        <f>'[2]2007'!AR$3</f>
        <v>0</v>
      </c>
      <c r="P14" s="58">
        <f>'[2]2007'!AS$3</f>
        <v>398.02453299999996</v>
      </c>
      <c r="Q14" s="58">
        <f>'[2]2007'!AT$3</f>
        <v>93.138871999999992</v>
      </c>
      <c r="R14" s="4">
        <f>'[2]2007'!AU$3</f>
        <v>2.2974869999999998</v>
      </c>
      <c r="S14" s="4">
        <f>'[2]2007'!AV$3</f>
        <v>21.768311999999998</v>
      </c>
      <c r="T14" s="58">
        <f>'[2]2007'!AW$3</f>
        <v>4.7241439999999999</v>
      </c>
      <c r="U14" s="4">
        <f>'[2]2007'!AX$3</f>
        <v>2.0075979999999998</v>
      </c>
      <c r="V14" s="58">
        <f>'[2]2007'!AY$3</f>
        <v>4.7081619999999997</v>
      </c>
      <c r="W14" s="58">
        <f>'[2]2007'!AZ$3</f>
        <v>4.2145969999999995</v>
      </c>
      <c r="X14" s="58">
        <f>'[2]2007'!BA$3</f>
        <v>162.032186</v>
      </c>
      <c r="Y14" s="58">
        <f>'[2]2007'!BB$3</f>
        <v>30.708449999999999</v>
      </c>
      <c r="Z14" s="58">
        <f>'[2]2007'!BC$3</f>
        <v>0</v>
      </c>
      <c r="AA14" s="58">
        <f>'[2]2007'!BD$3</f>
        <v>0.42587999999999998</v>
      </c>
      <c r="AB14" s="58">
        <f>'[2]2007'!BE$3</f>
        <v>21.965948999999998</v>
      </c>
      <c r="AC14" s="58">
        <f>'[2]2007'!BF$3</f>
        <v>43.312467999999996</v>
      </c>
      <c r="AD14" s="58">
        <f>'[2]2007'!BG$3</f>
        <v>2.8370109999999999</v>
      </c>
      <c r="AE14" s="4">
        <f>'[2]2007'!BH$3</f>
        <v>644.26987699999995</v>
      </c>
      <c r="AF14" s="4">
        <f>'[2]2007'!BI$3</f>
        <v>9.3945559999999997</v>
      </c>
      <c r="AG14" s="4">
        <f>'[2]2007'!BJ$3</f>
        <v>9.9369669999999992</v>
      </c>
      <c r="AH14" s="58">
        <f>'[2]2007'!BK$3</f>
        <v>15.495139</v>
      </c>
    </row>
    <row r="15" spans="1:34" x14ac:dyDescent="0.25">
      <c r="A15">
        <f t="shared" si="0"/>
        <v>2008</v>
      </c>
      <c r="B15" s="2">
        <f>'[2]2008'!BL$3</f>
        <v>2296.475567</v>
      </c>
      <c r="C15" s="6">
        <f>'[2]2008'!AF$3</f>
        <v>306.40675099999999</v>
      </c>
      <c r="D15" s="2">
        <f>'[2]2008'!AG$3</f>
        <v>318.84116899999998</v>
      </c>
      <c r="E15" s="2">
        <f>'[2]2008'!AH$3</f>
        <v>1.365864</v>
      </c>
      <c r="F15" s="2">
        <f>'[2]2008'!AI$3</f>
        <v>18.503273</v>
      </c>
      <c r="G15" s="58">
        <f>'[2]2008'!AJ$3</f>
        <v>13.789954999999999</v>
      </c>
      <c r="H15" s="58">
        <f>'[2]2008'!AK$3</f>
        <v>77.065771999999996</v>
      </c>
      <c r="I15" s="58">
        <f>'[2]2008'!AL$3</f>
        <v>59.162653999999996</v>
      </c>
      <c r="J15" s="4">
        <f>'[2]2008'!AM$3</f>
        <v>2.8819149999999998</v>
      </c>
      <c r="K15" s="58">
        <f>'[2]2008'!AN$3</f>
        <v>13.010382999999999</v>
      </c>
      <c r="L15" s="58">
        <f>'[2]2008'!AO$3</f>
        <v>5.4835199999999995</v>
      </c>
      <c r="M15" s="58">
        <f>'[2]2008'!AP$3</f>
        <v>26.559165999999998</v>
      </c>
      <c r="N15" s="58">
        <f>'[2]2008'!AQ$3</f>
        <v>11.080093</v>
      </c>
      <c r="O15" s="58">
        <f>'[2]2008'!AR$3</f>
        <v>0.64511999999999992</v>
      </c>
      <c r="P15" s="58">
        <f>'[2]2008'!AS$3</f>
        <v>400.89120599999995</v>
      </c>
      <c r="Q15" s="58">
        <f>'[2]2008'!AT$3</f>
        <v>106.46034999999999</v>
      </c>
      <c r="R15" s="4">
        <f>'[2]2008'!AU$3</f>
        <v>4.8892359999999995</v>
      </c>
      <c r="S15" s="4">
        <f>'[2]2008'!AV$3</f>
        <v>20.782080000000001</v>
      </c>
      <c r="T15" s="58">
        <f>'[2]2008'!AW$3</f>
        <v>3.6664239999999997</v>
      </c>
      <c r="U15" s="4">
        <f>'[2]2008'!AX$3</f>
        <v>0.22912199999999999</v>
      </c>
      <c r="V15" s="58">
        <f>'[2]2008'!AY$3</f>
        <v>6.8942389999999998</v>
      </c>
      <c r="W15" s="58">
        <f>'[2]2008'!AZ$3</f>
        <v>2.9371489999999998</v>
      </c>
      <c r="X15" s="58">
        <f>'[2]2008'!BA$3</f>
        <v>152.06221600000001</v>
      </c>
      <c r="Y15" s="58">
        <f>'[2]2008'!BB$3</f>
        <v>27.723825999999999</v>
      </c>
      <c r="Z15" s="58">
        <f>'[2]2008'!BC$3</f>
        <v>0</v>
      </c>
      <c r="AA15" s="58">
        <f>'[2]2008'!BD$3</f>
        <v>0.90719899999999998</v>
      </c>
      <c r="AB15" s="58">
        <f>'[2]2008'!BE$3</f>
        <v>18.837410999999999</v>
      </c>
      <c r="AC15" s="58">
        <f>'[2]2008'!BF$3</f>
        <v>39.952176999999999</v>
      </c>
      <c r="AD15" s="58">
        <f>'[2]2008'!BG$3</f>
        <v>4.0049479999999997</v>
      </c>
      <c r="AE15" s="4">
        <f>'[2]2008'!BH$3</f>
        <v>622.16711299999997</v>
      </c>
      <c r="AF15" s="4">
        <f>'[2]2008'!BI$3</f>
        <v>9.9279599999999988</v>
      </c>
      <c r="AG15" s="4">
        <f>'[2]2008'!BJ$3</f>
        <v>5.327388</v>
      </c>
      <c r="AH15" s="58">
        <f>'[2]2008'!BK$3</f>
        <v>14.019888</v>
      </c>
    </row>
    <row r="16" spans="1:34" x14ac:dyDescent="0.25">
      <c r="A16">
        <f t="shared" si="0"/>
        <v>2009</v>
      </c>
      <c r="B16" s="2">
        <f>'[2]2009'!BL$3</f>
        <v>1992.0577686523825</v>
      </c>
      <c r="C16" s="6">
        <f>'[2]2009'!AF$3</f>
        <v>231.15275213649014</v>
      </c>
      <c r="D16" s="2">
        <f>'[2]2009'!AG$3</f>
        <v>457.11818899999997</v>
      </c>
      <c r="E16" s="2">
        <f>'[2]2009'!AH$3</f>
        <v>1.066435</v>
      </c>
      <c r="F16" s="2">
        <f>'[2]2009'!AI$3</f>
        <v>23.862925000000001</v>
      </c>
      <c r="G16" s="58">
        <f>'[2]2009'!AJ$3</f>
        <v>9.2793589999999995</v>
      </c>
      <c r="H16" s="58">
        <f>'[2]2009'!AK$3</f>
        <v>58.506653999999997</v>
      </c>
      <c r="I16" s="58">
        <f>'[2]2009'!AL$3</f>
        <v>51.209516000000001</v>
      </c>
      <c r="J16" s="4">
        <f>'[2]2009'!AM$3</f>
        <v>0.76607799999999993</v>
      </c>
      <c r="K16" s="58">
        <f>'[2]2009'!AN$3</f>
        <v>6.3265149999999997</v>
      </c>
      <c r="L16" s="58">
        <f>'[2]2009'!AO$3</f>
        <v>6.3705590000000001</v>
      </c>
      <c r="M16" s="58">
        <f>'[2]2009'!AP$3</f>
        <v>83.251769999999993</v>
      </c>
      <c r="N16" s="58">
        <f>'[2]2009'!AQ$3</f>
        <v>13.795413</v>
      </c>
      <c r="O16" s="58">
        <f>'[2]2009'!AR$3</f>
        <v>2.4796800000000001</v>
      </c>
      <c r="P16" s="58">
        <f>'[2]2009'!AS$3</f>
        <v>273.02181100000001</v>
      </c>
      <c r="Q16" s="58">
        <f>'[2]2009'!AT$3</f>
        <v>99.598242098616396</v>
      </c>
      <c r="R16" s="4">
        <f>'[2]2009'!AU$3</f>
        <v>33.450645000000002</v>
      </c>
      <c r="S16" s="4">
        <f>'[2]2009'!AV$3</f>
        <v>7.8892789999999993</v>
      </c>
      <c r="T16" s="58">
        <f>'[2]2009'!AW$3</f>
        <v>5.4835139999999996</v>
      </c>
      <c r="U16" s="4">
        <f>'[2]2009'!AX$3</f>
        <v>4.0319999999999995E-2</v>
      </c>
      <c r="V16" s="58">
        <f>'[2]2009'!AY$3</f>
        <v>5.8980199999999998</v>
      </c>
      <c r="W16" s="58">
        <f>'[2]2009'!AZ$3</f>
        <v>2.5093799999999997</v>
      </c>
      <c r="X16" s="58">
        <f>'[2]2009'!BA$3</f>
        <v>100.74770941727611</v>
      </c>
      <c r="Y16" s="58">
        <f>'[2]2009'!BB$3</f>
        <v>24.234959</v>
      </c>
      <c r="Z16" s="58">
        <f>'[2]2009'!BC$3</f>
        <v>0</v>
      </c>
      <c r="AA16" s="58">
        <f>'[2]2009'!BD$3</f>
        <v>1.9433819999999999</v>
      </c>
      <c r="AB16" s="58">
        <f>'[2]2009'!BE$3</f>
        <v>23.655552</v>
      </c>
      <c r="AC16" s="58">
        <f>'[2]2009'!BF$3</f>
        <v>38.325949999999999</v>
      </c>
      <c r="AD16" s="58">
        <f>'[2]2009'!BG$3</f>
        <v>6.0479999999999999E-2</v>
      </c>
      <c r="AE16" s="4">
        <f>'[2]2009'!BH$3</f>
        <v>394.30662000000001</v>
      </c>
      <c r="AF16" s="4">
        <f>'[2]2009'!BI$3</f>
        <v>5.6678069999999998</v>
      </c>
      <c r="AG16" s="4">
        <f>'[2]2009'!BJ$3</f>
        <v>19.676233999999997</v>
      </c>
      <c r="AH16" s="58">
        <f>'[2]2009'!BK$3</f>
        <v>10.362019</v>
      </c>
    </row>
    <row r="17" spans="1:34" x14ac:dyDescent="0.25">
      <c r="A17">
        <f t="shared" si="0"/>
        <v>2010</v>
      </c>
      <c r="B17" s="2">
        <f>'[3]2010'!BL$3</f>
        <v>2352.7755816061635</v>
      </c>
      <c r="C17" s="6">
        <f>'[3]2010'!AF$3</f>
        <v>341.89277399999997</v>
      </c>
      <c r="D17" s="2">
        <f>'[3]2010'!AG$3</f>
        <v>418.09775199999996</v>
      </c>
      <c r="E17" s="2">
        <f>'[3]2010'!AH$3</f>
        <v>3.6611999999999999E-2</v>
      </c>
      <c r="F17" s="2">
        <f>'[3]2010'!AI$3</f>
        <v>25.358074999999999</v>
      </c>
      <c r="G17" s="58">
        <f>'[3]2010'!AJ$3</f>
        <v>6.2748149999999994</v>
      </c>
      <c r="H17" s="58">
        <f>'[3]2010'!AK$3</f>
        <v>110.079132</v>
      </c>
      <c r="I17" s="58">
        <f>'[3]2010'!AL$3</f>
        <v>69.546109000000001</v>
      </c>
      <c r="J17" s="4">
        <f>'[3]2010'!AM$3</f>
        <v>3.3465590000000001</v>
      </c>
      <c r="K17" s="58">
        <f>'[3]2010'!AN$3</f>
        <v>6.2200759999999997</v>
      </c>
      <c r="L17" s="58">
        <f>'[3]2010'!AO$3</f>
        <v>7.8435699999999997</v>
      </c>
      <c r="M17" s="58">
        <f>'[3]2010'!AP$3</f>
        <v>99.322974000000002</v>
      </c>
      <c r="N17" s="58">
        <f>'[3]2010'!AQ$3</f>
        <v>11.297222</v>
      </c>
      <c r="O17" s="58">
        <f>'[3]2010'!AR$3</f>
        <v>2.1168</v>
      </c>
      <c r="P17" s="58">
        <f>'[3]2010'!AS$3</f>
        <v>313.44055460616363</v>
      </c>
      <c r="Q17" s="58">
        <f>'[3]2010'!AT$3</f>
        <v>91.810557000000003</v>
      </c>
      <c r="R17" s="4">
        <f>'[3]2010'!AU$3</f>
        <v>8.5256769999999999</v>
      </c>
      <c r="S17" s="4">
        <f>'[3]2010'!AV$3</f>
        <v>17.459674</v>
      </c>
      <c r="T17" s="58">
        <f>'[3]2010'!AW$3</f>
        <v>4.7190959999999995</v>
      </c>
      <c r="U17" s="4">
        <f>'[3]2010'!AX$3</f>
        <v>1.9756739999999999</v>
      </c>
      <c r="V17" s="58">
        <f>'[3]2010'!AY$3</f>
        <v>6.0846119999999999</v>
      </c>
      <c r="W17" s="58">
        <f>'[3]2010'!AZ$3</f>
        <v>8.6472859999999994</v>
      </c>
      <c r="X17" s="58">
        <f>'[3]2010'!BA$3</f>
        <v>118.254497</v>
      </c>
      <c r="Y17" s="58">
        <f>'[3]2010'!BB$3</f>
        <v>27.527994999999997</v>
      </c>
      <c r="Z17" s="58">
        <f>'[3]2010'!BC$3</f>
        <v>0</v>
      </c>
      <c r="AA17" s="58">
        <f>'[3]2010'!BD$3</f>
        <v>0.82856999999999992</v>
      </c>
      <c r="AB17" s="58">
        <f>'[3]2010'!BE$3</f>
        <v>30.848008999999998</v>
      </c>
      <c r="AC17" s="58">
        <f>'[3]2010'!BF$3</f>
        <v>55.693718999999994</v>
      </c>
      <c r="AD17" s="58">
        <f>'[3]2010'!BG$3</f>
        <v>0.16007299999999999</v>
      </c>
      <c r="AE17" s="4">
        <f>'[3]2010'!BH$3</f>
        <v>546.54811699999993</v>
      </c>
      <c r="AF17" s="4">
        <f>'[3]2010'!BI$3</f>
        <v>5.6145589999999999</v>
      </c>
      <c r="AG17" s="4">
        <f>'[3]2010'!BJ$3</f>
        <v>4.4259579999999996</v>
      </c>
      <c r="AH17" s="58">
        <f>'[3]2010'!BK$3</f>
        <v>8.7784839999999988</v>
      </c>
    </row>
    <row r="18" spans="1:34" x14ac:dyDescent="0.25">
      <c r="A18">
        <f t="shared" si="0"/>
        <v>2011</v>
      </c>
      <c r="B18" s="2">
        <f>'[3]2011'!BL$3</f>
        <v>2557.1158748377916</v>
      </c>
      <c r="C18" s="6">
        <f>'[3]2011'!AF$3</f>
        <v>429.48266283779191</v>
      </c>
      <c r="D18" s="2">
        <f>'[3]2011'!AG$3</f>
        <v>409.38745399999999</v>
      </c>
      <c r="E18" s="2">
        <f>'[3]2011'!AH$3</f>
        <v>4.0419999999999998E-2</v>
      </c>
      <c r="F18" s="2">
        <f>'[3]2011'!AI$3</f>
        <v>26.769506</v>
      </c>
      <c r="G18" s="58">
        <f>'[3]2011'!AJ$3</f>
        <v>4.7197749999999994</v>
      </c>
      <c r="H18" s="58">
        <f>'[3]2011'!AK$3</f>
        <v>94.425831000000002</v>
      </c>
      <c r="I18" s="58">
        <f>'[3]2011'!AL$3</f>
        <v>77.262427000000002</v>
      </c>
      <c r="J18" s="4">
        <f>'[3]2011'!AM$3</f>
        <v>1.6099859999999999</v>
      </c>
      <c r="K18" s="58">
        <f>'[3]2011'!AN$3</f>
        <v>5.6436779999999995</v>
      </c>
      <c r="L18" s="58">
        <f>'[3]2011'!AO$3</f>
        <v>7.3422339999999995</v>
      </c>
      <c r="M18" s="58">
        <f>'[3]2011'!AP$3</f>
        <v>68.769424999999998</v>
      </c>
      <c r="N18" s="58">
        <f>'[3]2011'!AQ$3</f>
        <v>14.424453999999999</v>
      </c>
      <c r="O18" s="58">
        <f>'[3]2011'!AR$3</f>
        <v>4.1529509999999998</v>
      </c>
      <c r="P18" s="58">
        <f>'[3]2011'!AS$3</f>
        <v>387.81709899999998</v>
      </c>
      <c r="Q18" s="58">
        <f>'[3]2011'!AT$3</f>
        <v>120.089941</v>
      </c>
      <c r="R18" s="4">
        <f>'[3]2011'!AU$3</f>
        <v>4.3439329999999998</v>
      </c>
      <c r="S18" s="4">
        <f>'[3]2011'!AV$3</f>
        <v>17.204865999999999</v>
      </c>
      <c r="T18" s="58">
        <f>'[3]2011'!AW$3</f>
        <v>3.5901519999999998</v>
      </c>
      <c r="U18" s="4">
        <f>'[3]2011'!AX$3</f>
        <v>1.411197</v>
      </c>
      <c r="V18" s="58">
        <f>'[3]2011'!AY$3</f>
        <v>5.6044799999999997</v>
      </c>
      <c r="W18" s="58">
        <f>'[3]2011'!AZ$3</f>
        <v>9.1722469999999987</v>
      </c>
      <c r="X18" s="58">
        <f>'[3]2011'!BA$3</f>
        <v>105.40421599999999</v>
      </c>
      <c r="Y18" s="58">
        <f>'[3]2011'!BB$3</f>
        <v>26.625615999999997</v>
      </c>
      <c r="Z18" s="58">
        <f>'[3]2011'!BC$3</f>
        <v>0</v>
      </c>
      <c r="AA18" s="58">
        <f>'[3]2011'!BD$3</f>
        <v>0.54432000000000003</v>
      </c>
      <c r="AB18" s="58">
        <f>'[3]2011'!BE$3</f>
        <v>30.559752999999997</v>
      </c>
      <c r="AC18" s="58">
        <f>'[3]2011'!BF$3</f>
        <v>71.554712999999992</v>
      </c>
      <c r="AD18" s="58">
        <f>'[3]2011'!BG$3</f>
        <v>0.54385099999999997</v>
      </c>
      <c r="AE18" s="4">
        <f>'[3]2011'!BH$3</f>
        <v>607.86979399999996</v>
      </c>
      <c r="AF18" s="4">
        <f>'[3]2011'!BI$3</f>
        <v>8.5226379999999988</v>
      </c>
      <c r="AG18" s="4">
        <f>'[3]2011'!BJ$3</f>
        <v>2.0667079999999998</v>
      </c>
      <c r="AH18" s="58">
        <f>'[3]2011'!BK$3</f>
        <v>10.159547</v>
      </c>
    </row>
    <row r="19" spans="1:34" x14ac:dyDescent="0.25">
      <c r="A19">
        <f t="shared" si="0"/>
        <v>2012</v>
      </c>
      <c r="B19" s="2">
        <f>'[3]2012'!BL$3</f>
        <v>2445.6764703319645</v>
      </c>
      <c r="C19" s="6">
        <f>'[3]2012'!AF$3</f>
        <v>355.17652433196429</v>
      </c>
      <c r="D19" s="2">
        <f>'[3]2012'!AG$3</f>
        <v>437.76090699999997</v>
      </c>
      <c r="E19" s="2">
        <f>'[3]2012'!AH$3</f>
        <v>0.32417999999999997</v>
      </c>
      <c r="F19" s="2">
        <f>'[3]2012'!AI$3</f>
        <v>29.685815999999999</v>
      </c>
      <c r="G19" s="58">
        <f>'[3]2012'!AJ$3</f>
        <v>4.9593609999999995</v>
      </c>
      <c r="H19" s="58">
        <f>'[3]2012'!AK$3</f>
        <v>71.086060000000003</v>
      </c>
      <c r="I19" s="58">
        <f>'[3]2012'!AL$3</f>
        <v>76.700819999999993</v>
      </c>
      <c r="J19" s="4">
        <f>'[3]2012'!AM$3</f>
        <v>1.4314129999999998</v>
      </c>
      <c r="K19" s="58">
        <f>'[3]2012'!AN$3</f>
        <v>5.3115999999999994</v>
      </c>
      <c r="L19" s="58">
        <f>'[3]2012'!AO$3</f>
        <v>5.9878599999999995</v>
      </c>
      <c r="M19" s="58">
        <f>'[3]2012'!AP$3</f>
        <v>107.84849899999999</v>
      </c>
      <c r="N19" s="58">
        <f>'[3]2012'!AQ$3</f>
        <v>4.2940800000000001</v>
      </c>
      <c r="O19" s="58">
        <f>'[3]2012'!AR$3</f>
        <v>7.3281599999999996</v>
      </c>
      <c r="P19" s="58">
        <f>'[3]2012'!AS$3</f>
        <v>389.36010899999997</v>
      </c>
      <c r="Q19" s="58">
        <f>'[3]2012'!AT$3</f>
        <v>142.71698599999999</v>
      </c>
      <c r="R19" s="4">
        <f>'[3]2012'!AU$3</f>
        <v>3.852125</v>
      </c>
      <c r="S19" s="4">
        <f>'[3]2012'!AV$3</f>
        <v>18.84582</v>
      </c>
      <c r="T19" s="58">
        <f>'[3]2012'!AW$3</f>
        <v>5.1994259999999999</v>
      </c>
      <c r="U19" s="4">
        <f>'[3]2012'!AX$3</f>
        <v>0.72575999999999996</v>
      </c>
      <c r="V19" s="58">
        <f>'[3]2012'!AY$3</f>
        <v>6.3099210000000001</v>
      </c>
      <c r="W19" s="58">
        <f>'[3]2012'!AZ$3</f>
        <v>12.685967</v>
      </c>
      <c r="X19" s="58">
        <f>'[3]2012'!BA$3</f>
        <v>64.513814999999994</v>
      </c>
      <c r="Y19" s="58">
        <f>'[3]2012'!BB$3</f>
        <v>27.53472</v>
      </c>
      <c r="Z19" s="58">
        <f>'[3]2012'!BC$3</f>
        <v>0</v>
      </c>
      <c r="AA19" s="58">
        <f>'[3]2012'!BD$3</f>
        <v>0.60192000000000001</v>
      </c>
      <c r="AB19" s="58">
        <f>'[3]2012'!BE$3</f>
        <v>27.415164999999998</v>
      </c>
      <c r="AC19" s="58">
        <f>'[3]2012'!BF$3</f>
        <v>55.060499999999998</v>
      </c>
      <c r="AD19" s="58">
        <f>'[3]2012'!BG$3</f>
        <v>5.4917999999999995E-2</v>
      </c>
      <c r="AE19" s="4">
        <f>'[3]2012'!BH$3</f>
        <v>572.278367</v>
      </c>
      <c r="AF19" s="4">
        <f>'[3]2012'!BI$3</f>
        <v>5.7846599999999997</v>
      </c>
      <c r="AG19" s="4">
        <f>'[3]2012'!BJ$3</f>
        <v>0.45955999999999997</v>
      </c>
      <c r="AH19" s="58">
        <f>'[3]2012'!BK$3</f>
        <v>4.3814510000000002</v>
      </c>
    </row>
    <row r="20" spans="1:34" x14ac:dyDescent="0.25">
      <c r="A20">
        <f t="shared" si="0"/>
        <v>2013</v>
      </c>
      <c r="B20" s="2">
        <f>'[3]2013'!BL$3</f>
        <v>2703.2865732462642</v>
      </c>
      <c r="C20" s="6">
        <f>'[3]2013'!AF$3</f>
        <v>413.36849102077184</v>
      </c>
      <c r="D20" s="2">
        <f>'[3]2013'!AG$3</f>
        <v>511.70033799999999</v>
      </c>
      <c r="E20" s="2">
        <f>'[3]2013'!AH$3</f>
        <v>1.5499999999999999E-3</v>
      </c>
      <c r="F20" s="2">
        <f>'[3]2013'!AI$3</f>
        <v>31.885109999999997</v>
      </c>
      <c r="G20" s="58">
        <f>'[3]2013'!AJ$3</f>
        <v>5.5845379999999993</v>
      </c>
      <c r="H20" s="58">
        <f>'[3]2013'!AK$3</f>
        <v>87.700791999999993</v>
      </c>
      <c r="I20" s="58">
        <f>'[3]2013'!AL$3</f>
        <v>71.982422999999997</v>
      </c>
      <c r="J20" s="4">
        <f>'[3]2013'!AM$3</f>
        <v>1.1272119999999999</v>
      </c>
      <c r="K20" s="58">
        <f>'[3]2013'!AN$3</f>
        <v>6.7115999999999998</v>
      </c>
      <c r="L20" s="58">
        <f>'[3]2013'!AO$3</f>
        <v>5.6977199999999995</v>
      </c>
      <c r="M20" s="58">
        <f>'[3]2013'!AP$3</f>
        <v>144.48917299999999</v>
      </c>
      <c r="N20" s="58">
        <f>'[3]2013'!AQ$3</f>
        <v>1.7136</v>
      </c>
      <c r="O20" s="58">
        <f>'[3]2013'!AR$3</f>
        <v>6.8947199999999995</v>
      </c>
      <c r="P20" s="58">
        <f>'[3]2013'!AS$3</f>
        <v>426.03123599999998</v>
      </c>
      <c r="Q20" s="58">
        <f>'[3]2013'!AT$3</f>
        <v>147.332437</v>
      </c>
      <c r="R20" s="4">
        <f>'[3]2013'!AU$3</f>
        <v>7.2509589999999999</v>
      </c>
      <c r="S20" s="4">
        <f>'[3]2013'!AV$3</f>
        <v>18.111660000000001</v>
      </c>
      <c r="T20" s="58">
        <f>'[3]2013'!AW$3</f>
        <v>5.9726879999999998</v>
      </c>
      <c r="U20" s="4">
        <f>'[3]2013'!AX$3</f>
        <v>4.6771199999999995</v>
      </c>
      <c r="V20" s="58">
        <f>'[3]2013'!AY$3</f>
        <v>5.1783199999999994</v>
      </c>
      <c r="W20" s="58">
        <f>'[3]2013'!AZ$3</f>
        <v>15.422103</v>
      </c>
      <c r="X20" s="58">
        <f>'[3]2013'!BA$3</f>
        <v>22.85072722549252</v>
      </c>
      <c r="Y20" s="58">
        <f>'[3]2013'!BB$3</f>
        <v>29.412479999999999</v>
      </c>
      <c r="Z20" s="58">
        <f>'[3]2013'!BC$3</f>
        <v>0</v>
      </c>
      <c r="AA20" s="58">
        <f>'[3]2013'!BD$3</f>
        <v>3.8543999999999996</v>
      </c>
      <c r="AB20" s="58">
        <f>'[3]2013'!BE$3</f>
        <v>34.146374999999999</v>
      </c>
      <c r="AC20" s="58">
        <f>'[3]2013'!BF$3</f>
        <v>71.64631</v>
      </c>
      <c r="AD20" s="58">
        <f>'[3]2013'!BG$3</f>
        <v>5.6705999999999999E-2</v>
      </c>
      <c r="AE20" s="4">
        <f>'[3]2013'!BH$3</f>
        <v>609.77408500000001</v>
      </c>
      <c r="AF20" s="4">
        <f>'[3]2013'!BI$3</f>
        <v>5.7544199999999996</v>
      </c>
      <c r="AG20" s="4">
        <f>'[3]2013'!BJ$3</f>
        <v>0.78939599999999999</v>
      </c>
      <c r="AH20" s="58">
        <f>'[3]2013'!BK$3</f>
        <v>6.1678839999999999</v>
      </c>
    </row>
    <row r="21" spans="1:34" x14ac:dyDescent="0.25">
      <c r="A21">
        <f t="shared" si="0"/>
        <v>2014</v>
      </c>
      <c r="B21" s="2">
        <f>'[3]2014'!BL$3</f>
        <v>2624.4235014883434</v>
      </c>
      <c r="C21" s="6">
        <f>'[3]2014'!AF$3</f>
        <v>427.64231763771033</v>
      </c>
      <c r="D21" s="2">
        <f>'[3]2014'!AG$3</f>
        <v>367.03720185063338</v>
      </c>
      <c r="E21" s="2">
        <f>'[3]2014'!AH$3</f>
        <v>0.36743899999999996</v>
      </c>
      <c r="F21" s="2">
        <f>'[3]2014'!AI$3</f>
        <v>30.375309999999999</v>
      </c>
      <c r="G21" s="58">
        <f>'[3]2014'!AJ$3</f>
        <v>5.6580050000000002</v>
      </c>
      <c r="H21" s="58">
        <f>'[3]2014'!AK$3</f>
        <v>103.47844599999999</v>
      </c>
      <c r="I21" s="58">
        <f>'[3]2014'!AL$3</f>
        <v>73.843159999999997</v>
      </c>
      <c r="J21" s="4">
        <f>'[3]2014'!AM$3</f>
        <v>0.2016</v>
      </c>
      <c r="K21" s="58">
        <f>'[3]2014'!AN$3</f>
        <v>2.6208</v>
      </c>
      <c r="L21" s="58">
        <f>'[3]2014'!AO$3</f>
        <v>4.76722</v>
      </c>
      <c r="M21" s="58">
        <f>'[3]2014'!AP$3</f>
        <v>195.81112399999998</v>
      </c>
      <c r="N21" s="58">
        <f>'[3]2014'!AQ$3</f>
        <v>1.9555199999999999</v>
      </c>
      <c r="O21" s="58">
        <f>'[3]2014'!AR$3</f>
        <v>8.1043199999999995</v>
      </c>
      <c r="P21" s="58">
        <f>'[3]2014'!AS$3</f>
        <v>409.16847799999999</v>
      </c>
      <c r="Q21" s="58">
        <f>'[3]2014'!AT$3</f>
        <v>158.75987699999999</v>
      </c>
      <c r="R21" s="4">
        <f>'[3]2014'!AU$3</f>
        <v>5.4307150000000002</v>
      </c>
      <c r="S21" s="4">
        <f>'[3]2014'!AV$3</f>
        <v>22.845759999999999</v>
      </c>
      <c r="T21" s="58">
        <f>'[3]2014'!AW$3</f>
        <v>8.6354279999999992</v>
      </c>
      <c r="U21" s="4">
        <f>'[3]2014'!AX$3</f>
        <v>2.9635199999999999</v>
      </c>
      <c r="V21" s="58">
        <f>'[3]2014'!AY$3</f>
        <v>8.6284799999999997</v>
      </c>
      <c r="W21" s="58">
        <f>'[3]2014'!AZ$3</f>
        <v>16.909217999999999</v>
      </c>
      <c r="X21" s="58">
        <f>'[3]2014'!BA$3</f>
        <v>19.062383999999998</v>
      </c>
      <c r="Y21" s="58">
        <f>'[3]2014'!BB$3</f>
        <v>28.602492999999999</v>
      </c>
      <c r="Z21" s="58">
        <f>'[3]2014'!BC$3</f>
        <v>0</v>
      </c>
      <c r="AA21" s="58">
        <f>'[3]2014'!BD$3</f>
        <v>5.88096</v>
      </c>
      <c r="AB21" s="58">
        <f>'[3]2014'!BE$3</f>
        <v>33.669412999999999</v>
      </c>
      <c r="AC21" s="58">
        <f>'[3]2014'!BF$3</f>
        <v>75.800640000000001</v>
      </c>
      <c r="AD21" s="58">
        <f>'[3]2014'!BG$3</f>
        <v>1.9199999999999998E-2</v>
      </c>
      <c r="AE21" s="4">
        <f>'[3]2014'!BH$3</f>
        <v>597.84788900000001</v>
      </c>
      <c r="AF21" s="4">
        <f>'[3]2014'!BI$3</f>
        <v>1.9920599999999999</v>
      </c>
      <c r="AG21" s="4">
        <f>'[3]2014'!BJ$3</f>
        <v>1.9074899999999999</v>
      </c>
      <c r="AH21" s="58">
        <f>'[3]2014'!BK$3</f>
        <v>4.4370329999999996</v>
      </c>
    </row>
    <row r="22" spans="1:34" x14ac:dyDescent="0.25">
      <c r="A22">
        <f t="shared" si="0"/>
        <v>2015</v>
      </c>
      <c r="B22" s="2">
        <f>'[3]2015'!BL$3</f>
        <v>2632.7318522302248</v>
      </c>
      <c r="C22" s="6">
        <f>'[3]2015'!AF$3</f>
        <v>430.58562899999998</v>
      </c>
      <c r="D22" s="2">
        <f>'[3]2015'!AG$3</f>
        <v>289.49036599999999</v>
      </c>
      <c r="E22" s="2">
        <f>'[3]2015'!AH$3</f>
        <v>9.2291999999999999E-2</v>
      </c>
      <c r="F22" s="2">
        <f>'[3]2015'!AI$3</f>
        <v>30.329777478892467</v>
      </c>
      <c r="G22" s="58">
        <f>'[3]2015'!AJ$3</f>
        <v>4.1731210000000001</v>
      </c>
      <c r="H22" s="58">
        <f>'[3]2015'!AK$3</f>
        <v>95.508225999999993</v>
      </c>
      <c r="I22" s="58">
        <f>'[3]2015'!AL$3</f>
        <v>76.832279999999997</v>
      </c>
      <c r="J22" s="4">
        <f>'[3]2015'!AM$3</f>
        <v>1.4102399999999999</v>
      </c>
      <c r="K22" s="58">
        <f>'[3]2015'!AN$3</f>
        <v>2.4053399999999998</v>
      </c>
      <c r="L22" s="58">
        <f>'[3]2015'!AO$3</f>
        <v>6.5344443542509545</v>
      </c>
      <c r="M22" s="58">
        <f>'[3]2015'!AP$3</f>
        <v>204.60665439403402</v>
      </c>
      <c r="N22" s="58">
        <f>'[3]2015'!AQ$3</f>
        <v>4.7779199999999999</v>
      </c>
      <c r="O22" s="58">
        <f>'[3]2015'!AR$3</f>
        <v>5.2214399999999994</v>
      </c>
      <c r="P22" s="58">
        <f>'[3]2015'!AS$3</f>
        <v>425.14524108719343</v>
      </c>
      <c r="Q22" s="58">
        <f>'[3]2015'!AT$3</f>
        <v>182.89493899999999</v>
      </c>
      <c r="R22" s="4">
        <f>'[3]2015'!AU$3</f>
        <v>3.6296389999999996</v>
      </c>
      <c r="S22" s="4">
        <f>'[3]2015'!AV$3</f>
        <v>29.30536</v>
      </c>
      <c r="T22" s="58">
        <f>'[3]2015'!AW$3</f>
        <v>12.076938</v>
      </c>
      <c r="U22" s="4">
        <f>'[3]2015'!AX$3</f>
        <v>3.4876799999999997</v>
      </c>
      <c r="V22" s="58">
        <f>'[3]2015'!AY$3</f>
        <v>6.5088799999999996</v>
      </c>
      <c r="W22" s="58">
        <f>'[3]2015'!AZ$3</f>
        <v>15.704219999999999</v>
      </c>
      <c r="X22" s="58">
        <f>'[3]2015'!BA$3</f>
        <v>32.233879000000002</v>
      </c>
      <c r="Y22" s="58">
        <f>'[3]2015'!BB$3</f>
        <v>24.075119999999998</v>
      </c>
      <c r="Z22" s="58">
        <f>'[3]2015'!BC$3</f>
        <v>0</v>
      </c>
      <c r="AA22" s="58">
        <f>'[3]2015'!BD$3</f>
        <v>4.560346</v>
      </c>
      <c r="AB22" s="58">
        <f>'[3]2015'!BE$3</f>
        <v>32.667643999999996</v>
      </c>
      <c r="AC22" s="58">
        <f>'[3]2015'!BF$3</f>
        <v>73.023820000000001</v>
      </c>
      <c r="AD22" s="58">
        <f>'[3]2015'!BG$3</f>
        <v>0</v>
      </c>
      <c r="AE22" s="4">
        <f>'[3]2015'!BH$3</f>
        <v>624.73326099999997</v>
      </c>
      <c r="AF22" s="4">
        <f>'[3]2015'!BI$3</f>
        <v>0.74591999999999992</v>
      </c>
      <c r="AG22" s="4">
        <f>'[3]2015'!BJ$3</f>
        <v>3.999784029954923</v>
      </c>
      <c r="AH22" s="58">
        <f>'[3]2015'!BK$3</f>
        <v>5.9714508858991788</v>
      </c>
    </row>
    <row r="23" spans="1:34" x14ac:dyDescent="0.25">
      <c r="A23">
        <f t="shared" si="0"/>
        <v>2016</v>
      </c>
      <c r="B23" s="2">
        <f>'[3]2016'!BL$3</f>
        <v>2579.1464806290792</v>
      </c>
      <c r="C23" s="6">
        <f>'[3]2016'!AF$3</f>
        <v>397.55537762907966</v>
      </c>
      <c r="D23" s="2">
        <f>'[3]2016'!AG$3</f>
        <v>302.91817900000001</v>
      </c>
      <c r="E23" s="2">
        <f>'[3]2016'!AH$3</f>
        <v>1.1E-5</v>
      </c>
      <c r="F23" s="2">
        <f>'[3]2016'!AI$3</f>
        <v>27.987299999999998</v>
      </c>
      <c r="G23" s="58">
        <f>'[3]2016'!AJ$3</f>
        <v>3.04542</v>
      </c>
      <c r="H23" s="58">
        <f>'[3]2016'!AK$3</f>
        <v>96.083872</v>
      </c>
      <c r="I23" s="58">
        <f>'[3]2016'!AL$3</f>
        <v>74.042659999999998</v>
      </c>
      <c r="J23" s="4">
        <f>'[3]2016'!AM$3</f>
        <v>3.4435199999999999</v>
      </c>
      <c r="K23" s="58">
        <f>'[3]2016'!AN$3</f>
        <v>4.0118399999999994</v>
      </c>
      <c r="L23" s="58">
        <f>'[3]2016'!AO$3</f>
        <v>8.0633800000000004</v>
      </c>
      <c r="M23" s="58">
        <f>'[3]2016'!AP$3</f>
        <v>230.946991</v>
      </c>
      <c r="N23" s="58">
        <f>'[3]2016'!AQ$3</f>
        <v>3.0221459999999998</v>
      </c>
      <c r="O23" s="58">
        <f>'[3]2016'!AR$3</f>
        <v>4.5359999999999996</v>
      </c>
      <c r="P23" s="58">
        <f>'[3]2016'!AS$3</f>
        <v>421.35974499999998</v>
      </c>
      <c r="Q23" s="58">
        <f>'[3]2016'!AT$3</f>
        <v>179.34724</v>
      </c>
      <c r="R23" s="4">
        <f>'[3]2016'!AU$3</f>
        <v>3.0506199999999999</v>
      </c>
      <c r="S23" s="4">
        <f>'[3]2016'!AV$3</f>
        <v>28.490559999999999</v>
      </c>
      <c r="T23" s="58">
        <f>'[3]2016'!AW$3</f>
        <v>15.246288</v>
      </c>
      <c r="U23" s="4">
        <f>'[3]2016'!AX$3</f>
        <v>4.4150399999999994</v>
      </c>
      <c r="V23" s="58">
        <f>'[3]2016'!AY$3</f>
        <v>7.2171199999999995</v>
      </c>
      <c r="W23" s="58">
        <f>'[3]2016'!AZ$3</f>
        <v>17.895569999999999</v>
      </c>
      <c r="X23" s="58">
        <f>'[3]2016'!BA$3</f>
        <v>19.567311</v>
      </c>
      <c r="Y23" s="58">
        <f>'[3]2016'!BB$3</f>
        <v>19.835459999999998</v>
      </c>
      <c r="Z23" s="58">
        <f>'[3]2016'!BC$3</f>
        <v>0</v>
      </c>
      <c r="AA23" s="58">
        <f>'[3]2016'!BD$3</f>
        <v>12.208319999999999</v>
      </c>
      <c r="AB23" s="58">
        <f>'[3]2016'!BE$3</f>
        <v>34.255745999999995</v>
      </c>
      <c r="AC23" s="58">
        <f>'[3]2016'!BF$3</f>
        <v>70.757919999999999</v>
      </c>
      <c r="AD23" s="58">
        <f>'[3]2016'!BG$3</f>
        <v>0</v>
      </c>
      <c r="AE23" s="4">
        <f>'[3]2016'!BH$3</f>
        <v>577.66907700000002</v>
      </c>
      <c r="AF23" s="4">
        <f>'[3]2016'!BI$3</f>
        <v>2.016</v>
      </c>
      <c r="AG23" s="4">
        <f>'[3]2016'!BJ$3</f>
        <v>5.4292799999999994</v>
      </c>
      <c r="AH23" s="58">
        <f>'[3]2016'!BK$3</f>
        <v>4.7284869999999994</v>
      </c>
    </row>
    <row r="24" spans="1:34" x14ac:dyDescent="0.25">
      <c r="A24">
        <f t="shared" si="0"/>
        <v>2017</v>
      </c>
      <c r="B24" s="2">
        <f>'[3]2017'!BL$3</f>
        <v>2995.0495651720425</v>
      </c>
      <c r="C24" s="6">
        <f>'[3]2017'!AF$3</f>
        <v>465.43340207220098</v>
      </c>
      <c r="D24" s="2">
        <f>'[3]2017'!AG$3</f>
        <v>445.58071899999999</v>
      </c>
      <c r="E24" s="2">
        <f>'[3]2017'!AH$3</f>
        <v>0</v>
      </c>
      <c r="F24" s="2">
        <f>'[3]2017'!AI$3</f>
        <v>28.083739999999999</v>
      </c>
      <c r="G24" s="58">
        <f>'[3]2017'!AJ$3</f>
        <v>5.5887359999999999</v>
      </c>
      <c r="H24" s="58">
        <f>'[3]2017'!AK$3</f>
        <v>98.026477999999997</v>
      </c>
      <c r="I24" s="58">
        <f>'[3]2017'!AL$3</f>
        <v>90.403054999999995</v>
      </c>
      <c r="J24" s="4">
        <f>'[3]2017'!AM$3</f>
        <v>0.14112</v>
      </c>
      <c r="K24" s="58">
        <f>'[3]2017'!AN$3</f>
        <v>5.09544</v>
      </c>
      <c r="L24" s="58">
        <f>'[3]2017'!AO$3</f>
        <v>10.419419999999999</v>
      </c>
      <c r="M24" s="58">
        <f>'[3]2017'!AP$3</f>
        <v>259.903029</v>
      </c>
      <c r="N24" s="58">
        <f>'[3]2017'!AQ$3</f>
        <v>6.772494</v>
      </c>
      <c r="O24" s="58">
        <f>'[3]2017'!AR$3</f>
        <v>6.3302399999999999</v>
      </c>
      <c r="P24" s="58">
        <f>'[3]2017'!AS$3</f>
        <v>463.850572</v>
      </c>
      <c r="Q24" s="58">
        <f>'[3]2017'!AT$3</f>
        <v>192.825795</v>
      </c>
      <c r="R24" s="4">
        <f>'[3]2017'!AU$3</f>
        <v>42.335228000000001</v>
      </c>
      <c r="S24" s="4">
        <f>'[3]2017'!AV$3</f>
        <v>27.603659999999998</v>
      </c>
      <c r="T24" s="58">
        <f>'[3]2017'!AW$3</f>
        <v>21.782501999999997</v>
      </c>
      <c r="U24" s="4">
        <f>'[3]2017'!AX$3</f>
        <v>4.0521599999999998</v>
      </c>
      <c r="V24" s="58">
        <f>'[3]2017'!AY$3</f>
        <v>3.6086399999999998</v>
      </c>
      <c r="W24" s="58">
        <f>'[3]2017'!AZ$3</f>
        <v>17.923956</v>
      </c>
      <c r="X24" s="58">
        <f>'[3]2017'!BA$3</f>
        <v>17.350795099842077</v>
      </c>
      <c r="Y24" s="58">
        <f>'[3]2017'!BB$3</f>
        <v>21.147841</v>
      </c>
      <c r="Z24" s="58">
        <f>'[3]2017'!BC$3</f>
        <v>0</v>
      </c>
      <c r="AA24" s="58">
        <f>'[3]2017'!BD$3</f>
        <v>13.84878</v>
      </c>
      <c r="AB24" s="58">
        <f>'[3]2017'!BE$3</f>
        <v>40.328212000000001</v>
      </c>
      <c r="AC24" s="58">
        <f>'[3]2017'!BF$3</f>
        <v>90.03848099999999</v>
      </c>
      <c r="AD24" s="58">
        <f>'[3]2017'!BG$3</f>
        <v>0</v>
      </c>
      <c r="AE24" s="4">
        <f>'[3]2017'!BH$3</f>
        <v>589.37523199999998</v>
      </c>
      <c r="AF24" s="4">
        <f>'[3]2017'!BI$3</f>
        <v>2.016</v>
      </c>
      <c r="AG24" s="4">
        <f>'[3]2017'!BJ$3</f>
        <v>19.288146999999999</v>
      </c>
      <c r="AH24" s="58">
        <f>'[3]2017'!BK$3</f>
        <v>5.8956909999999993</v>
      </c>
    </row>
    <row r="25" spans="1:34" x14ac:dyDescent="0.25">
      <c r="A25">
        <f t="shared" si="0"/>
        <v>2018</v>
      </c>
      <c r="B25" s="2">
        <f>'[3]2018'!BL$3</f>
        <v>2812.6921023999371</v>
      </c>
      <c r="C25" s="6">
        <f>'[3]2018'!AF$3</f>
        <v>453.66571939993707</v>
      </c>
      <c r="D25" s="2">
        <f>'[3]2018'!AG$3</f>
        <v>252.03718499999999</v>
      </c>
      <c r="E25" s="2">
        <f>'[3]2018'!AH$3</f>
        <v>0.100866</v>
      </c>
      <c r="F25" s="2">
        <f>'[3]2018'!AI$3</f>
        <v>25.6935</v>
      </c>
      <c r="G25" s="58">
        <f>'[3]2018'!AJ$3</f>
        <v>4.5562749999999994</v>
      </c>
      <c r="H25" s="58">
        <f>'[3]2018'!AK$3</f>
        <v>94.755005999999995</v>
      </c>
      <c r="I25" s="58">
        <f>'[3]2018'!AL$3</f>
        <v>89.967280000000002</v>
      </c>
      <c r="J25" s="4">
        <f>'[3]2018'!AM$3</f>
        <v>2.0159999999999997E-2</v>
      </c>
      <c r="K25" s="58">
        <f>'[3]2018'!AN$3</f>
        <v>7.8951599999999997</v>
      </c>
      <c r="L25" s="58">
        <f>'[3]2018'!AO$3</f>
        <v>11.24802</v>
      </c>
      <c r="M25" s="58">
        <f>'[3]2018'!AP$3</f>
        <v>302.87346099999996</v>
      </c>
      <c r="N25" s="58">
        <f>'[3]2018'!AQ$3</f>
        <v>3.6248089999999999</v>
      </c>
      <c r="O25" s="58">
        <f>'[3]2018'!AR$3</f>
        <v>6.4310399999999994</v>
      </c>
      <c r="P25" s="58">
        <f>'[3]2018'!AS$3</f>
        <v>483.80786499999999</v>
      </c>
      <c r="Q25" s="58">
        <f>'[3]2018'!AT$3</f>
        <v>189.53785999999999</v>
      </c>
      <c r="R25" s="4">
        <f>'[3]2018'!AU$3</f>
        <v>3.0842809999999998</v>
      </c>
      <c r="S25" s="4">
        <f>'[3]2018'!AV$3</f>
        <v>32.614539999999998</v>
      </c>
      <c r="T25" s="58">
        <f>'[3]2018'!AW$3</f>
        <v>17.440839999999998</v>
      </c>
      <c r="U25" s="4">
        <f>'[3]2018'!AX$3</f>
        <v>3.3465599999999998</v>
      </c>
      <c r="V25" s="58">
        <f>'[3]2018'!AY$3</f>
        <v>3.3264</v>
      </c>
      <c r="W25" s="58">
        <f>'[3]2018'!AZ$3</f>
        <v>24.348597999999999</v>
      </c>
      <c r="X25" s="58">
        <f>'[3]2018'!BA$3</f>
        <v>1.6590659999999999</v>
      </c>
      <c r="Y25" s="58">
        <f>'[3]2018'!BB$3</f>
        <v>24.2928</v>
      </c>
      <c r="Z25" s="58">
        <f>'[3]2018'!BC$3</f>
        <v>0</v>
      </c>
      <c r="AA25" s="58">
        <f>'[3]2018'!BD$3</f>
        <v>18.810369999999999</v>
      </c>
      <c r="AB25" s="58">
        <f>'[3]2018'!BE$3</f>
        <v>38.278796</v>
      </c>
      <c r="AC25" s="58">
        <f>'[3]2018'!BF$3</f>
        <v>94.930939999999993</v>
      </c>
      <c r="AD25" s="58">
        <f>'[3]2018'!BG$3</f>
        <v>2.0159999999999997E-2</v>
      </c>
      <c r="AE25" s="4">
        <f>'[3]2018'!BH$3</f>
        <v>605.96083999999996</v>
      </c>
      <c r="AF25" s="4">
        <f>'[3]2018'!BI$3</f>
        <v>0.76607999999999998</v>
      </c>
      <c r="AG25" s="4">
        <f>'[3]2018'!BJ$3</f>
        <v>10.708421</v>
      </c>
      <c r="AH25" s="58">
        <f>'[3]2018'!BK$3</f>
        <v>6.8892039999999994</v>
      </c>
    </row>
    <row r="26" spans="1:34" x14ac:dyDescent="0.25">
      <c r="A26">
        <f t="shared" si="0"/>
        <v>2019</v>
      </c>
      <c r="B26" s="2">
        <f>'[3]2019'!BL$3</f>
        <v>2504.2653512391762</v>
      </c>
      <c r="C26" s="6">
        <f>'[3]2019'!AF$3</f>
        <v>402.71426923917619</v>
      </c>
      <c r="D26" s="2">
        <f>'[3]2019'!AG$3</f>
        <v>220.26055699999998</v>
      </c>
      <c r="E26" s="2">
        <f>'[3]2019'!AH$3</f>
        <v>0.1008</v>
      </c>
      <c r="F26" s="2">
        <f>'[3]2019'!AI$3</f>
        <v>25.822899999999997</v>
      </c>
      <c r="G26" s="58">
        <f>'[3]2019'!AJ$3</f>
        <v>3.8917139999999999</v>
      </c>
      <c r="H26" s="58">
        <f>'[3]2019'!AK$3</f>
        <v>81.329391999999999</v>
      </c>
      <c r="I26" s="58">
        <f>'[3]2019'!AL$3</f>
        <v>74.314480000000003</v>
      </c>
      <c r="J26" s="4">
        <f>'[3]2019'!AM$3</f>
        <v>6.0479999999999999E-2</v>
      </c>
      <c r="K26" s="58">
        <f>'[3]2019'!AN$3</f>
        <v>7.0761599999999998</v>
      </c>
      <c r="L26" s="58">
        <f>'[3]2019'!AO$3</f>
        <v>8.16554</v>
      </c>
      <c r="M26" s="58">
        <f>'[3]2019'!AP$3</f>
        <v>200.15874399999998</v>
      </c>
      <c r="N26" s="58">
        <f>'[3]2019'!AQ$3</f>
        <v>0.2016</v>
      </c>
      <c r="O26" s="58">
        <f>'[3]2019'!AR$3</f>
        <v>3.9916799999999997</v>
      </c>
      <c r="P26" s="58">
        <f>'[3]2019'!AS$3</f>
        <v>505.220305</v>
      </c>
      <c r="Q26" s="58">
        <f>'[3]2019'!AT$3</f>
        <v>169.24574899999999</v>
      </c>
      <c r="R26" s="4">
        <f>'[3]2019'!AU$3</f>
        <v>5.0366279999999994</v>
      </c>
      <c r="S26" s="4">
        <f>'[3]2019'!AV$3</f>
        <v>34.419739999999997</v>
      </c>
      <c r="T26" s="58">
        <f>'[3]2019'!AW$3</f>
        <v>15.688139999999999</v>
      </c>
      <c r="U26" s="4">
        <f>'[3]2019'!AX$3</f>
        <v>3.2659199999999999</v>
      </c>
      <c r="V26" s="58">
        <f>'[3]2019'!AY$3</f>
        <v>4.3343999999999996</v>
      </c>
      <c r="W26" s="58">
        <f>'[3]2019'!AZ$3</f>
        <v>14.071007999999999</v>
      </c>
      <c r="X26" s="58">
        <f>'[3]2019'!BA$3</f>
        <v>0.61912099999999992</v>
      </c>
      <c r="Y26" s="58">
        <f>'[3]2019'!BB$3</f>
        <v>25.986239999999999</v>
      </c>
      <c r="Z26" s="58">
        <f>'[3]2019'!BC$3</f>
        <v>0</v>
      </c>
      <c r="AA26" s="58">
        <f>'[3]2019'!BD$3</f>
        <v>16.372160000000001</v>
      </c>
      <c r="AB26" s="58">
        <f>'[3]2019'!BE$3</f>
        <v>34.732970000000002</v>
      </c>
      <c r="AC26" s="58">
        <f>'[3]2019'!BF$3</f>
        <v>78.198499999999996</v>
      </c>
      <c r="AD26" s="58">
        <f>'[3]2019'!BG$3</f>
        <v>0</v>
      </c>
      <c r="AE26" s="4">
        <f>'[3]2019'!BH$3</f>
        <v>554.26266999999996</v>
      </c>
      <c r="AF26" s="4">
        <f>'[3]2019'!BI$3</f>
        <v>0.46367999999999998</v>
      </c>
      <c r="AG26" s="4">
        <f>'[3]2019'!BJ$3</f>
        <v>6.1488259999999997</v>
      </c>
      <c r="AH26" s="58">
        <f>'[3]2019'!BK$3</f>
        <v>8.1109779999999994</v>
      </c>
    </row>
    <row r="27" spans="1:34" x14ac:dyDescent="0.25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58">
        <f>'[4]2020'!AJ$3</f>
        <v>0</v>
      </c>
      <c r="H27" s="58">
        <f>'[4]2020'!AK$3</f>
        <v>0</v>
      </c>
      <c r="I27" s="58">
        <f>'[4]2020'!AL$3</f>
        <v>0</v>
      </c>
      <c r="J27" s="4">
        <f>'[4]2020'!AM$3</f>
        <v>0</v>
      </c>
      <c r="K27" s="58">
        <f>'[4]2020'!AN$3</f>
        <v>0</v>
      </c>
      <c r="L27" s="58">
        <f>'[4]2020'!AO$3</f>
        <v>0</v>
      </c>
      <c r="M27" s="58">
        <f>'[4]2020'!AP$3</f>
        <v>0</v>
      </c>
      <c r="N27" s="58">
        <f>'[4]2020'!AQ$3</f>
        <v>0</v>
      </c>
      <c r="O27" s="58">
        <f>'[4]2020'!AR$3</f>
        <v>0</v>
      </c>
      <c r="P27" s="58">
        <f>'[4]2020'!AS$3</f>
        <v>0</v>
      </c>
      <c r="Q27" s="58">
        <f>'[4]2020'!AT$3</f>
        <v>0</v>
      </c>
      <c r="R27" s="4">
        <f>'[4]2020'!AU$3</f>
        <v>0</v>
      </c>
      <c r="S27" s="4">
        <f>'[4]2020'!AV$3</f>
        <v>0</v>
      </c>
      <c r="T27" s="58">
        <f>'[4]2020'!AW$3</f>
        <v>0</v>
      </c>
      <c r="U27" s="4">
        <f>'[4]2020'!AX$3</f>
        <v>0</v>
      </c>
      <c r="V27" s="58">
        <f>'[4]2020'!AY$3</f>
        <v>0</v>
      </c>
      <c r="W27" s="58">
        <f>'[4]2020'!AZ$3</f>
        <v>0</v>
      </c>
      <c r="X27" s="58">
        <f>'[4]2020'!BA$3</f>
        <v>0</v>
      </c>
      <c r="Y27" s="58">
        <f>'[4]2020'!BB$3</f>
        <v>0</v>
      </c>
      <c r="Z27" s="58">
        <f>'[4]2020'!BC$3</f>
        <v>0</v>
      </c>
      <c r="AA27" s="58">
        <f>'[4]2020'!BD$3</f>
        <v>0</v>
      </c>
      <c r="AB27" s="58">
        <f>'[4]2020'!BE$3</f>
        <v>0</v>
      </c>
      <c r="AC27" s="58">
        <f>'[4]2020'!BF$3</f>
        <v>0</v>
      </c>
      <c r="AD27" s="58">
        <f>'[4]2020'!BG$3</f>
        <v>0</v>
      </c>
      <c r="AE27" s="4">
        <f>'[4]2020'!BH$3</f>
        <v>0</v>
      </c>
      <c r="AF27" s="4">
        <f>'[4]2020'!BI$3</f>
        <v>0</v>
      </c>
      <c r="AG27" s="4">
        <f>'[4]2020'!BJ$3</f>
        <v>0</v>
      </c>
      <c r="AH27" s="58">
        <f>'[4]2020'!BK$3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42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72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10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0">
        <f>DataSummary40012200!F$2</f>
        <v>2000</v>
      </c>
      <c r="H6" s="50">
        <f>DataSummary40012200!G$2</f>
        <v>2001</v>
      </c>
      <c r="I6" s="50">
        <f>DataSummary40012200!H$2</f>
        <v>2002</v>
      </c>
      <c r="J6" s="50">
        <f>DataSummary40012200!I$2</f>
        <v>2003</v>
      </c>
      <c r="K6" s="50">
        <f>DataSummary40012200!J$2</f>
        <v>2004</v>
      </c>
      <c r="L6" s="50">
        <f>DataSummary40012200!K$2</f>
        <v>2005</v>
      </c>
      <c r="M6" s="50">
        <f>DataSummary40012200!L$2</f>
        <v>2006</v>
      </c>
      <c r="N6" s="50">
        <f>DataSummary40012200!M$2</f>
        <v>2007</v>
      </c>
      <c r="O6" s="50">
        <f>DataSummary40012200!N$2</f>
        <v>2008</v>
      </c>
      <c r="P6" s="50">
        <f>DataSummary40012200!O$2</f>
        <v>2009</v>
      </c>
      <c r="Q6" s="50">
        <f>DataSummary40012200!P$2</f>
        <v>2010</v>
      </c>
      <c r="R6" s="50">
        <f>DataSummary40012200!Q$2</f>
        <v>2011</v>
      </c>
      <c r="S6" s="50">
        <f>DataSummary40012200!R$2</f>
        <v>2012</v>
      </c>
      <c r="T6" s="50">
        <f>DataSummary40012200!S$2</f>
        <v>2013</v>
      </c>
      <c r="U6" s="50">
        <f>DataSummary40012200!T$2</f>
        <v>2014</v>
      </c>
      <c r="V6" s="50">
        <f>DataSummary40012200!U$2</f>
        <v>2015</v>
      </c>
      <c r="W6" s="50">
        <f>DataSummary40012200!V$2</f>
        <v>2016</v>
      </c>
      <c r="X6" s="50">
        <f>DataSummary40012200!W$2</f>
        <v>2017</v>
      </c>
      <c r="Y6" s="50">
        <f>DataSummary40012200!X$2</f>
        <v>2018</v>
      </c>
      <c r="Z6" s="51">
        <f>DataSummary40012200!Y$2</f>
        <v>2019</v>
      </c>
      <c r="AA6" s="51">
        <f>DataSummary40012200!Z$2</f>
        <v>2020</v>
      </c>
      <c r="AB6" s="11"/>
    </row>
    <row r="7" spans="2:29" ht="14.5" thickBot="1" x14ac:dyDescent="0.35">
      <c r="B7" s="59" t="s">
        <v>9</v>
      </c>
      <c r="C7" s="60">
        <f>1/1000*DataSummary40011000!B$1</f>
        <v>2.5321272999999998E-2</v>
      </c>
      <c r="D7" s="61">
        <f>1/1000*DataSummary40011000!C$1</f>
        <v>2.1375503173860888E-2</v>
      </c>
      <c r="E7" s="61">
        <f>1/1000*DataSummary40011000!D$1</f>
        <v>1.8210899999999999E-2</v>
      </c>
      <c r="F7" s="61">
        <f>1/1000*DataSummary40011000!E$1</f>
        <v>1.2727225288514091E-2</v>
      </c>
      <c r="G7" s="62">
        <f>1/1000*DataSummary40011000!F$1</f>
        <v>9.4583908882109324E-3</v>
      </c>
      <c r="H7" s="62">
        <f>1/1000*DataSummary40011000!G$1</f>
        <v>1.0380242977843684E-2</v>
      </c>
      <c r="I7" s="62">
        <f>1/1000*DataSummary40011000!H$1</f>
        <v>8.9714460213457421E-3</v>
      </c>
      <c r="J7" s="62">
        <f>1/1000*DataSummary40011000!I$1</f>
        <v>1.2556124960357715E-2</v>
      </c>
      <c r="K7" s="62">
        <f>1/1000*DataSummary40011000!J$1</f>
        <v>1.2280515241841872E-2</v>
      </c>
      <c r="L7" s="62">
        <f>1/1000*DataSummary40011000!K$1</f>
        <v>4.0135929999999993E-3</v>
      </c>
      <c r="M7" s="62">
        <f>1/1000*DataSummary40011000!L$1</f>
        <v>8.3337810000000002E-3</v>
      </c>
      <c r="N7" s="62">
        <f>1/1000*DataSummary40011000!M$1</f>
        <v>7.6103670000000007E-3</v>
      </c>
      <c r="O7" s="62">
        <f>1/1000*DataSummary40011000!N$1</f>
        <v>8.5465320000000025E-3</v>
      </c>
      <c r="P7" s="62">
        <f>1/1000*DataSummary40011000!O$1</f>
        <v>9.1491181364901381E-3</v>
      </c>
      <c r="Q7" s="62">
        <f>1/1000*DataSummary40011000!P$1</f>
        <v>1.2928922606163649E-2</v>
      </c>
      <c r="R7" s="62">
        <f>1/1000*DataSummary40011000!Q$1</f>
        <v>9.5018759999999994E-3</v>
      </c>
      <c r="S7" s="62">
        <f>1/1000*DataSummary40011000!R$1</f>
        <v>7.6199609999999989E-3</v>
      </c>
      <c r="T7" s="62">
        <f>1/1000*DataSummary40011000!S$1</f>
        <v>5.907557225492523E-3</v>
      </c>
      <c r="U7" s="62">
        <f>1/1000*DataSummary40011000!T$1</f>
        <v>5.4099300000000003E-3</v>
      </c>
      <c r="V7" s="62">
        <f>1/1000*DataSummary40011000!U$1</f>
        <v>7.9968733572984875E-3</v>
      </c>
      <c r="W7" s="62">
        <f>1/1000*DataSummary40011000!V$1</f>
        <v>6.0825744808705555E-3</v>
      </c>
      <c r="X7" s="62">
        <f>1/1000*DataSummary40011000!W$1</f>
        <v>6.3202740000000007E-3</v>
      </c>
      <c r="Y7" s="62">
        <f>1/1000*DataSummary40011000!X$1</f>
        <v>5.1541879999999997E-3</v>
      </c>
      <c r="Z7" s="62">
        <f>1/1000*DataSummary40011000!Y$1</f>
        <v>5.5838882391762105E-3</v>
      </c>
      <c r="AA7" s="46">
        <f>1/1000*DataSummary40011000!Z$1</f>
        <v>0</v>
      </c>
      <c r="AB7" s="11"/>
      <c r="AC7" s="3"/>
    </row>
    <row r="8" spans="2:29" ht="13.5" thickTop="1" thickBot="1" x14ac:dyDescent="0.3">
      <c r="AB8" s="11"/>
      <c r="AC8" s="49"/>
    </row>
    <row r="9" spans="2:29" ht="14.5" thickTop="1" x14ac:dyDescent="0.3">
      <c r="B9" s="44">
        <v>40012100</v>
      </c>
      <c r="C9" s="24">
        <f>DataSummary40012100!B$2</f>
        <v>1996</v>
      </c>
      <c r="D9" s="23">
        <f>DataSummary40012100!C$2</f>
        <v>1997</v>
      </c>
      <c r="E9" s="23">
        <f>DataSummary40012100!D$2</f>
        <v>1998</v>
      </c>
      <c r="F9" s="23">
        <f>DataSummary40012100!E$2</f>
        <v>1999</v>
      </c>
      <c r="G9" s="50">
        <f>DataSummary40012100!F$2</f>
        <v>2000</v>
      </c>
      <c r="H9" s="50">
        <f>DataSummary40012100!G$2</f>
        <v>2001</v>
      </c>
      <c r="I9" s="50">
        <f>DataSummary40012100!H$2</f>
        <v>2002</v>
      </c>
      <c r="J9" s="50">
        <f>DataSummary40012100!I$2</f>
        <v>2003</v>
      </c>
      <c r="K9" s="50">
        <f>DataSummary40012100!J$2</f>
        <v>2004</v>
      </c>
      <c r="L9" s="50">
        <f>DataSummary40012100!K$2</f>
        <v>2005</v>
      </c>
      <c r="M9" s="50">
        <f>DataSummary40012100!L$2</f>
        <v>2006</v>
      </c>
      <c r="N9" s="50">
        <f>DataSummary40012100!M$2</f>
        <v>2007</v>
      </c>
      <c r="O9" s="50">
        <f>DataSummary40012100!N$2</f>
        <v>2008</v>
      </c>
      <c r="P9" s="50">
        <f>DataSummary40012100!O$2</f>
        <v>2009</v>
      </c>
      <c r="Q9" s="50">
        <f>DataSummary40012100!P$2</f>
        <v>2010</v>
      </c>
      <c r="R9" s="50">
        <f>DataSummary40012100!Q$2</f>
        <v>2011</v>
      </c>
      <c r="S9" s="50">
        <f>DataSummary40012100!R$2</f>
        <v>2012</v>
      </c>
      <c r="T9" s="50">
        <f>DataSummary40012100!S$2</f>
        <v>2013</v>
      </c>
      <c r="U9" s="50">
        <f>DataSummary40012100!T$2</f>
        <v>2014</v>
      </c>
      <c r="V9" s="50">
        <f>DataSummary40012100!U$2</f>
        <v>2015</v>
      </c>
      <c r="W9" s="50">
        <f>DataSummary40012100!V$2</f>
        <v>2016</v>
      </c>
      <c r="X9" s="50">
        <f>DataSummary40012100!W$2</f>
        <v>2017</v>
      </c>
      <c r="Y9" s="50">
        <f>DataSummary40012100!X$2</f>
        <v>2018</v>
      </c>
      <c r="Z9" s="51">
        <f>DataSummary40012100!Y$2</f>
        <v>2019</v>
      </c>
      <c r="AA9" s="51">
        <f>DataSummary40012100!Z$2</f>
        <v>2020</v>
      </c>
      <c r="AB9" s="11"/>
      <c r="AC9" s="63"/>
    </row>
    <row r="10" spans="2:29" ht="14" x14ac:dyDescent="0.3">
      <c r="B10" s="22" t="s">
        <v>9</v>
      </c>
      <c r="C10" s="21">
        <f>1/1000*DataSummary40012100!B$1</f>
        <v>7.2010965999999996E-2</v>
      </c>
      <c r="D10" s="20">
        <f>1/1000*DataSummary40012100!C$1</f>
        <v>5.8265617999999998E-2</v>
      </c>
      <c r="E10" s="20">
        <f>1/1000*DataSummary40012100!D$1</f>
        <v>4.5119176999999996E-2</v>
      </c>
      <c r="F10" s="20">
        <f>1/1000*DataSummary40012100!E$1</f>
        <v>5.8362138905637073E-2</v>
      </c>
      <c r="G10" s="45">
        <f>1/1000*DataSummary40012100!F$1</f>
        <v>4.365637183297106E-2</v>
      </c>
      <c r="H10" s="45">
        <f>1/1000*DataSummary40012100!G$1</f>
        <v>3.270920653860885E-2</v>
      </c>
      <c r="I10" s="45">
        <f>1/1000*DataSummary40012100!H$1</f>
        <v>4.4348410175657556E-2</v>
      </c>
      <c r="J10" s="45">
        <f>1/1000*DataSummary40012100!I$1</f>
        <v>4.6164952999999995E-2</v>
      </c>
      <c r="K10" s="45">
        <f>1/1000*DataSummary40012100!J$1</f>
        <v>0.14589466399999998</v>
      </c>
      <c r="L10" s="45">
        <f>1/1000*DataSummary40012100!K$1</f>
        <v>0.334125281</v>
      </c>
      <c r="M10" s="45">
        <f>1/1000*DataSummary40012100!L$1</f>
        <v>0.32539259300000001</v>
      </c>
      <c r="N10" s="45">
        <f>1/1000*DataSummary40012100!M$1</f>
        <v>0.27549654499999998</v>
      </c>
      <c r="O10" s="45">
        <f>1/1000*DataSummary40012100!N$1</f>
        <v>0.13775496200000001</v>
      </c>
      <c r="P10" s="45">
        <f>1/1000*DataSummary40012100!O$1</f>
        <v>7.7039855000000004E-2</v>
      </c>
      <c r="Q10" s="45">
        <f>1/1000*DataSummary40012100!P$1</f>
        <v>6.0165500999999989E-2</v>
      </c>
      <c r="R10" s="45">
        <f>1/1000*DataSummary40012100!Q$1</f>
        <v>6.7332949999999989E-2</v>
      </c>
      <c r="S10" s="45">
        <f>1/1000*DataSummary40012100!R$1</f>
        <v>6.6682083000000003E-2</v>
      </c>
      <c r="T10" s="45">
        <f>1/1000*DataSummary40012100!S$1</f>
        <v>6.9323608999999994E-2</v>
      </c>
      <c r="U10" s="45">
        <f>1/1000*DataSummary40012100!T$1</f>
        <v>6.8307310999999996E-2</v>
      </c>
      <c r="V10" s="45">
        <f>1/1000*DataSummary40012100!U$1</f>
        <v>8.0363086872926481E-2</v>
      </c>
      <c r="W10" s="45">
        <f>1/1000*DataSummary40012100!V$1</f>
        <v>7.8437381E-2</v>
      </c>
      <c r="X10" s="45">
        <f>1/1000*DataSummary40012100!W$1</f>
        <v>6.386916817204312E-2</v>
      </c>
      <c r="Y10" s="45">
        <f>1/1000*DataSummary40012100!X$1</f>
        <v>6.5201449999999994E-2</v>
      </c>
      <c r="Z10" s="46">
        <f>1/1000*DataSummary40012100!Y$1</f>
        <v>5.7491675000000006E-2</v>
      </c>
      <c r="AA10" s="46">
        <f>1/1000*DataSummary40012100!Z$1</f>
        <v>0</v>
      </c>
      <c r="AB10" s="11"/>
      <c r="AC10" s="63"/>
    </row>
    <row r="11" spans="2:29" x14ac:dyDescent="0.25">
      <c r="B11" s="19" t="s">
        <v>58</v>
      </c>
      <c r="C11" s="18">
        <f>1/1000*DataSummary40012100!B$38</f>
        <v>7.7657609999999995E-3</v>
      </c>
      <c r="D11" s="17">
        <f>1/1000*DataSummary40012100!C$38</f>
        <v>3.7115619999999998E-3</v>
      </c>
      <c r="E11" s="17">
        <f>1/1000*DataSummary40012100!D$38</f>
        <v>7.2087879999999998E-3</v>
      </c>
      <c r="F11" s="17">
        <f>1/1000*DataSummary40012100!E$38</f>
        <v>1.1536335E-2</v>
      </c>
      <c r="G11" s="17">
        <f>1/1000*DataSummary40012100!F$38</f>
        <v>7.2246229999999995E-3</v>
      </c>
      <c r="H11" s="17">
        <f>1/1000*DataSummary40012100!G$38</f>
        <v>5.8085100000000002E-3</v>
      </c>
      <c r="I11" s="17">
        <f>1/1000*DataSummary40012100!H$38</f>
        <v>1.0099937E-2</v>
      </c>
      <c r="J11" s="17">
        <f>1/1000*DataSummary40012100!I$38</f>
        <v>1.0450460999999999E-2</v>
      </c>
      <c r="K11" s="17">
        <f>1/1000*DataSummary40012100!J$38</f>
        <v>2.3269939999999999E-2</v>
      </c>
      <c r="L11" s="17">
        <f>1/1000*DataSummary40012100!K$38</f>
        <v>3.8332338000000001E-2</v>
      </c>
      <c r="M11" s="17">
        <f>1/1000*DataSummary40012100!L$38</f>
        <v>5.2280721000000002E-2</v>
      </c>
      <c r="N11" s="17">
        <f>1/1000*DataSummary40012100!M$38</f>
        <v>4.1207302999999994E-2</v>
      </c>
      <c r="O11" s="17">
        <f>1/1000*DataSummary40012100!N$38</f>
        <v>1.3125318E-2</v>
      </c>
      <c r="P11" s="17">
        <f>1/1000*DataSummary40012100!O$38</f>
        <v>1.8299184E-2</v>
      </c>
      <c r="Q11" s="17">
        <f>1/1000*DataSummary40012100!P$38</f>
        <v>6.5194579999999997E-3</v>
      </c>
      <c r="R11" s="17">
        <f>1/1000*DataSummary40012100!Q$38</f>
        <v>1.2338277999999999E-2</v>
      </c>
      <c r="S11" s="17">
        <f>1/1000*DataSummary40012100!R$38</f>
        <v>1.1781687000000001E-2</v>
      </c>
      <c r="T11" s="17">
        <f>1/1000*DataSummary40012100!S$38</f>
        <v>1.0611417999999999E-2</v>
      </c>
      <c r="U11" s="17">
        <f>1/1000*DataSummary40012100!T$38</f>
        <v>8.926383999999999E-3</v>
      </c>
      <c r="V11" s="17">
        <f>1/1000*DataSummary40012100!U$38</f>
        <v>6.6698359999999993E-3</v>
      </c>
      <c r="W11" s="17">
        <f>1/1000*DataSummary40012100!V$38</f>
        <v>8.522275000000001E-3</v>
      </c>
      <c r="X11" s="17">
        <f>1/1000*DataSummary40012100!W$38</f>
        <v>1.0634679000000001E-2</v>
      </c>
      <c r="Y11" s="17">
        <f>1/1000*DataSummary40012100!X$38</f>
        <v>8.0157930000000002E-3</v>
      </c>
      <c r="Z11" s="16">
        <f>1/1000*DataSummary40012100!Y$38</f>
        <v>8.3623049999999987E-3</v>
      </c>
      <c r="AA11" s="16">
        <f>1/1000*DataSummary40012100!Z$38</f>
        <v>0</v>
      </c>
      <c r="AB11" s="11"/>
      <c r="AC11" s="48" t="str">
        <f>DataSummaryAll!A$38</f>
        <v>China</v>
      </c>
    </row>
    <row r="12" spans="2:29" x14ac:dyDescent="0.25">
      <c r="B12" s="19" t="s">
        <v>59</v>
      </c>
      <c r="C12" s="18">
        <f>1/1000*DataSummary40012100!B$3</f>
        <v>3.1755359999999996E-3</v>
      </c>
      <c r="D12" s="17">
        <f>1/1000*DataSummary40012100!C$3</f>
        <v>3.0639550000000002E-3</v>
      </c>
      <c r="E12" s="17">
        <f>1/1000*DataSummary40012100!D$3</f>
        <v>3.1079420000000003E-3</v>
      </c>
      <c r="F12" s="17">
        <f>1/1000*DataSummary40012100!E$3</f>
        <v>6.15945990563708E-3</v>
      </c>
      <c r="G12" s="17">
        <f>1/1000*DataSummary40012100!F$3</f>
        <v>7.0726698329710699E-3</v>
      </c>
      <c r="H12" s="17">
        <f>1/1000*DataSummary40012100!G$3</f>
        <v>5.6231419999999994E-3</v>
      </c>
      <c r="I12" s="17">
        <f>1/1000*DataSummary40012100!H$3</f>
        <v>5.8117380000000003E-3</v>
      </c>
      <c r="J12" s="17">
        <f>1/1000*DataSummary40012100!I$3</f>
        <v>5.4194870000000006E-3</v>
      </c>
      <c r="K12" s="17">
        <f>1/1000*DataSummary40012100!J$3</f>
        <v>3.0675912E-2</v>
      </c>
      <c r="L12" s="17">
        <f>1/1000*DataSummary40012100!K$3</f>
        <v>7.0371198999999995E-2</v>
      </c>
      <c r="M12" s="17">
        <f>1/1000*DataSummary40012100!L$3</f>
        <v>7.5408658000000003E-2</v>
      </c>
      <c r="N12" s="17">
        <f>1/1000*DataSummary40012100!M$3</f>
        <v>5.5382995999999997E-2</v>
      </c>
      <c r="O12" s="17">
        <f>1/1000*DataSummary40012100!N$3</f>
        <v>3.2362291000000001E-2</v>
      </c>
      <c r="P12" s="17">
        <f>1/1000*DataSummary40012100!O$3</f>
        <v>1.0189242000000001E-2</v>
      </c>
      <c r="Q12" s="17">
        <f>1/1000*DataSummary40012100!P$3</f>
        <v>5.5465979999999998E-3</v>
      </c>
      <c r="R12" s="17">
        <f>1/1000*DataSummary40012100!Q$3</f>
        <v>5.7773550000000005E-3</v>
      </c>
      <c r="S12" s="17">
        <f>1/1000*DataSummary40012100!R$3</f>
        <v>6.1784630000000004E-3</v>
      </c>
      <c r="T12" s="17">
        <f>1/1000*DataSummary40012100!S$3</f>
        <v>9.1645019999999997E-3</v>
      </c>
      <c r="U12" s="17">
        <f>1/1000*DataSummary40012100!T$3</f>
        <v>5.250195E-3</v>
      </c>
      <c r="V12" s="17">
        <f>1/1000*DataSummary40012100!U$3</f>
        <v>1.349319E-2</v>
      </c>
      <c r="W12" s="17">
        <f>1/1000*DataSummary40012100!V$3</f>
        <v>1.1366899999999999E-2</v>
      </c>
      <c r="X12" s="17">
        <f>1/1000*DataSummary40012100!W$3</f>
        <v>1.0740945072201035E-2</v>
      </c>
      <c r="Y12" s="17">
        <f>1/1000*DataSummary40012100!X$3</f>
        <v>1.0397461E-2</v>
      </c>
      <c r="Z12" s="16">
        <f>1/1000*DataSummary40012100!Y$3</f>
        <v>1.2056792E-2</v>
      </c>
      <c r="AA12" s="16">
        <f>1/1000*DataSummary40012100!Z$3</f>
        <v>0</v>
      </c>
      <c r="AB12" s="11"/>
      <c r="AC12" s="48" t="str">
        <f>DataSummaryAll!A$3</f>
        <v>EU-28</v>
      </c>
    </row>
    <row r="13" spans="2:29" x14ac:dyDescent="0.25">
      <c r="B13" s="19" t="s">
        <v>74</v>
      </c>
      <c r="C13" s="18">
        <f>1/1000*DataSummary40012100!B$13</f>
        <v>0</v>
      </c>
      <c r="D13" s="17">
        <f>1/1000*DataSummary40012100!C$13</f>
        <v>8.2731199999999997E-4</v>
      </c>
      <c r="E13" s="17">
        <f>1/1000*DataSummary40012100!D$13</f>
        <v>0</v>
      </c>
      <c r="F13" s="17">
        <f>1/1000*DataSummary40012100!E$13</f>
        <v>2.2199000000000002E-5</v>
      </c>
      <c r="G13" s="17">
        <f>1/1000*DataSummary40012100!F$13</f>
        <v>0</v>
      </c>
      <c r="H13" s="17">
        <f>1/1000*DataSummary40012100!G$13</f>
        <v>2.6101199999999997E-4</v>
      </c>
      <c r="I13" s="17">
        <f>1/1000*DataSummary40012100!H$13</f>
        <v>0</v>
      </c>
      <c r="J13" s="17">
        <f>1/1000*DataSummary40012100!I$13</f>
        <v>0</v>
      </c>
      <c r="K13" s="17">
        <f>1/1000*DataSummary40012100!J$13</f>
        <v>4.8599999999999995E-5</v>
      </c>
      <c r="L13" s="17">
        <f>1/1000*DataSummary40012100!K$13</f>
        <v>3.1680940000000002E-3</v>
      </c>
      <c r="M13" s="17">
        <f>1/1000*DataSummary40012100!L$13</f>
        <v>3.4032579999999997E-3</v>
      </c>
      <c r="N13" s="17">
        <f>1/1000*DataSummary40012100!M$13</f>
        <v>7.280384E-3</v>
      </c>
      <c r="O13" s="17">
        <f>1/1000*DataSummary40012100!N$13</f>
        <v>2.135732E-3</v>
      </c>
      <c r="P13" s="17">
        <f>1/1000*DataSummary40012100!O$13</f>
        <v>7.5355909999999995E-3</v>
      </c>
      <c r="Q13" s="17">
        <f>1/1000*DataSummary40012100!P$13</f>
        <v>1.0062323E-2</v>
      </c>
      <c r="R13" s="17">
        <f>1/1000*DataSummary40012100!Q$13</f>
        <v>8.3658869999999989E-3</v>
      </c>
      <c r="S13" s="17">
        <f>1/1000*DataSummary40012100!R$13</f>
        <v>1.1023132999999999E-2</v>
      </c>
      <c r="T13" s="17">
        <f>1/1000*DataSummary40012100!S$13</f>
        <v>1.0190813E-2</v>
      </c>
      <c r="U13" s="17">
        <f>1/1000*DataSummary40012100!T$13</f>
        <v>1.6038383999999999E-2</v>
      </c>
      <c r="V13" s="17">
        <f>1/1000*DataSummary40012100!U$13</f>
        <v>2.0984759394034019E-2</v>
      </c>
      <c r="W13" s="17">
        <f>1/1000*DataSummary40012100!V$13</f>
        <v>2.08413E-2</v>
      </c>
      <c r="X13" s="17">
        <f>1/1000*DataSummary40012100!W$13</f>
        <v>1.2112748999999999E-2</v>
      </c>
      <c r="Y13" s="17">
        <f>1/1000*DataSummary40012100!X$13</f>
        <v>1.4890301E-2</v>
      </c>
      <c r="Z13" s="16">
        <f>1/1000*DataSummary40012100!Y$13</f>
        <v>7.3627240000000002E-3</v>
      </c>
      <c r="AA13" s="16">
        <f>1/1000*DataSummary40012100!Z$13</f>
        <v>0</v>
      </c>
      <c r="AB13" s="11"/>
      <c r="AC13" s="48" t="str">
        <f>DataSummaryAll!A$13</f>
        <v>India</v>
      </c>
    </row>
    <row r="14" spans="2:29" x14ac:dyDescent="0.25">
      <c r="B14" s="19" t="s">
        <v>73</v>
      </c>
      <c r="C14" s="18">
        <f>1/1000*DataSummary40012100!B$16</f>
        <v>5.0535929999999995E-3</v>
      </c>
      <c r="D14" s="17">
        <f>1/1000*DataSummary40012100!C$16</f>
        <v>4.7828590000000004E-3</v>
      </c>
      <c r="E14" s="17">
        <f>1/1000*DataSummary40012100!D$16</f>
        <v>2.6515000000000002E-3</v>
      </c>
      <c r="F14" s="17">
        <f>1/1000*DataSummary40012100!E$16</f>
        <v>4.0506869999999999E-3</v>
      </c>
      <c r="G14" s="17">
        <f>1/1000*DataSummary40012100!F$16</f>
        <v>3.8243459999999997E-3</v>
      </c>
      <c r="H14" s="17">
        <f>1/1000*DataSummary40012100!G$16</f>
        <v>3.8607440000000002E-3</v>
      </c>
      <c r="I14" s="17">
        <f>1/1000*DataSummary40012100!H$16</f>
        <v>2.8192629999999998E-3</v>
      </c>
      <c r="J14" s="17">
        <f>1/1000*DataSummary40012100!I$16</f>
        <v>5.8464390000000001E-3</v>
      </c>
      <c r="K14" s="17">
        <f>1/1000*DataSummary40012100!J$16</f>
        <v>2.7575099999999998E-2</v>
      </c>
      <c r="L14" s="17">
        <f>1/1000*DataSummary40012100!K$16</f>
        <v>8.8542245999999991E-2</v>
      </c>
      <c r="M14" s="17">
        <f>1/1000*DataSummary40012100!L$16</f>
        <v>7.8594838E-2</v>
      </c>
      <c r="N14" s="17">
        <f>1/1000*DataSummary40012100!M$16</f>
        <v>7.1381011000000008E-2</v>
      </c>
      <c r="O14" s="17">
        <f>1/1000*DataSummary40012100!N$16</f>
        <v>2.8514390000000001E-2</v>
      </c>
      <c r="P14" s="17">
        <f>1/1000*DataSummary40012100!O$16</f>
        <v>5.3445209999999996E-3</v>
      </c>
      <c r="Q14" s="17">
        <f>1/1000*DataSummary40012100!P$16</f>
        <v>4.5553849999999995E-3</v>
      </c>
      <c r="R14" s="17">
        <f>1/1000*DataSummary40012100!Q$16</f>
        <v>5.0523829999999997E-3</v>
      </c>
      <c r="S14" s="17">
        <f>1/1000*DataSummary40012100!R$16</f>
        <v>4.7793139999999998E-3</v>
      </c>
      <c r="T14" s="17">
        <f>1/1000*DataSummary40012100!S$16</f>
        <v>6.5478869999999996E-3</v>
      </c>
      <c r="U14" s="17">
        <f>1/1000*DataSummary40012100!T$16</f>
        <v>7.1652980000000005E-3</v>
      </c>
      <c r="V14" s="17">
        <f>1/1000*DataSummary40012100!U$16</f>
        <v>4.4849699999999996E-3</v>
      </c>
      <c r="W14" s="17">
        <f>1/1000*DataSummary40012100!V$16</f>
        <v>8.6619639999999994E-3</v>
      </c>
      <c r="X14" s="17">
        <f>1/1000*DataSummary40012100!W$16</f>
        <v>1.0631801999999999E-2</v>
      </c>
      <c r="Y14" s="17">
        <f>1/1000*DataSummary40012100!X$16</f>
        <v>1.093538E-2</v>
      </c>
      <c r="Z14" s="16">
        <f>1/1000*DataSummary40012100!Y$16</f>
        <v>1.1456889999999999E-2</v>
      </c>
      <c r="AA14" s="16">
        <f>1/1000*DataSummary40012100!Z$16</f>
        <v>0</v>
      </c>
      <c r="AB14" s="11"/>
      <c r="AC14" s="48" t="str">
        <f>DataSummaryAll!A$16</f>
        <v>Japan</v>
      </c>
    </row>
    <row r="15" spans="2:29" x14ac:dyDescent="0.25">
      <c r="B15" s="19" t="s">
        <v>63</v>
      </c>
      <c r="C15" s="18">
        <f>1/1000*DataSummary40012100!B$17</f>
        <v>1.683E-4</v>
      </c>
      <c r="D15" s="17">
        <f>1/1000*DataSummary40012100!C$17</f>
        <v>4.20312E-4</v>
      </c>
      <c r="E15" s="17">
        <f>1/1000*DataSummary40012100!D$17</f>
        <v>5.5198999999999998E-5</v>
      </c>
      <c r="F15" s="17">
        <f>1/1000*DataSummary40012100!E$17</f>
        <v>3.11625E-4</v>
      </c>
      <c r="G15" s="17">
        <f>1/1000*DataSummary40012100!F$17</f>
        <v>4.1804E-4</v>
      </c>
      <c r="H15" s="17">
        <f>1/1000*DataSummary40012100!G$17</f>
        <v>2.3238000000000002E-4</v>
      </c>
      <c r="I15" s="17">
        <f>1/1000*DataSummary40012100!H$17</f>
        <v>1.5971899999999999E-3</v>
      </c>
      <c r="J15" s="17">
        <f>1/1000*DataSummary40012100!I$17</f>
        <v>3.6250280000000002E-3</v>
      </c>
      <c r="K15" s="17">
        <f>1/1000*DataSummary40012100!J$17</f>
        <v>8.6328359999999996E-3</v>
      </c>
      <c r="L15" s="17">
        <f>1/1000*DataSummary40012100!K$17</f>
        <v>1.5686479999999999E-2</v>
      </c>
      <c r="M15" s="17">
        <f>1/1000*DataSummary40012100!L$17</f>
        <v>7.7392399999999997E-3</v>
      </c>
      <c r="N15" s="17">
        <f>1/1000*DataSummary40012100!M$17</f>
        <v>7.2917640000000001E-3</v>
      </c>
      <c r="O15" s="17">
        <f>1/1000*DataSummary40012100!N$17</f>
        <v>2.7655990000000001E-3</v>
      </c>
      <c r="P15" s="17">
        <f>1/1000*DataSummary40012100!O$17</f>
        <v>9.4044600000000006E-4</v>
      </c>
      <c r="Q15" s="17">
        <f>1/1000*DataSummary40012100!P$17</f>
        <v>9.7339799999999999E-4</v>
      </c>
      <c r="R15" s="17">
        <f>1/1000*DataSummary40012100!Q$17</f>
        <v>6.1187000000000004E-4</v>
      </c>
      <c r="S15" s="17">
        <f>1/1000*DataSummary40012100!R$17</f>
        <v>4.4736E-4</v>
      </c>
      <c r="T15" s="17">
        <f>1/1000*DataSummary40012100!S$17</f>
        <v>5.8595999999999995E-4</v>
      </c>
      <c r="U15" s="17">
        <f>1/1000*DataSummary40012100!T$17</f>
        <v>2.8959999999999999E-4</v>
      </c>
      <c r="V15" s="17">
        <f>1/1000*DataSummary40012100!U$17</f>
        <v>9.727999999999999E-5</v>
      </c>
      <c r="W15" s="17">
        <f>1/1000*DataSummary40012100!V$17</f>
        <v>2.1887999999999999E-4</v>
      </c>
      <c r="X15" s="17">
        <f>1/1000*DataSummary40012100!W$17</f>
        <v>2.6241999999999997E-4</v>
      </c>
      <c r="Y15" s="17">
        <f>1/1000*DataSummary40012100!X$17</f>
        <v>3.5839999999999996E-5</v>
      </c>
      <c r="Z15" s="16">
        <f>1/1000*DataSummary40012100!Y$17</f>
        <v>1.0239999999999999E-5</v>
      </c>
      <c r="AA15" s="16">
        <f>1/1000*DataSummary40012100!Z$17</f>
        <v>0</v>
      </c>
      <c r="AB15" s="11"/>
      <c r="AC15" s="48" t="str">
        <f>DataSummaryAll!A$17</f>
        <v>Korea, South</v>
      </c>
    </row>
    <row r="16" spans="2:29" x14ac:dyDescent="0.25">
      <c r="B16" s="19" t="s">
        <v>75</v>
      </c>
      <c r="C16" s="18">
        <f>1/1000*DataSummary40012100!B$24</f>
        <v>1.3572820000000001E-2</v>
      </c>
      <c r="D16" s="17">
        <f>1/1000*DataSummary40012100!C$24</f>
        <v>1.7026260000000001E-2</v>
      </c>
      <c r="E16" s="17">
        <f>1/1000*DataSummary40012100!D$24</f>
        <v>8.1423320000000004E-3</v>
      </c>
      <c r="F16" s="17">
        <f>1/1000*DataSummary40012100!E$24</f>
        <v>4.7090230000000005E-3</v>
      </c>
      <c r="G16" s="17">
        <f>1/1000*DataSummary40012100!F$24</f>
        <v>3.2870410000000001E-3</v>
      </c>
      <c r="H16" s="17">
        <f>1/1000*DataSummary40012100!G$24</f>
        <v>1.6942649999999999E-3</v>
      </c>
      <c r="I16" s="17">
        <f>1/1000*DataSummary40012100!H$24</f>
        <v>5.0519660000000006E-3</v>
      </c>
      <c r="J16" s="17">
        <f>1/1000*DataSummary40012100!I$24</f>
        <v>1.2925370000000001E-3</v>
      </c>
      <c r="K16" s="17">
        <f>1/1000*DataSummary40012100!J$24</f>
        <v>2.1850579999999997E-3</v>
      </c>
      <c r="L16" s="17">
        <f>1/1000*DataSummary40012100!K$24</f>
        <v>9.5147510000000001E-3</v>
      </c>
      <c r="M16" s="17">
        <f>1/1000*DataSummary40012100!L$24</f>
        <v>1.0723639E-2</v>
      </c>
      <c r="N16" s="17">
        <f>1/1000*DataSummary40012100!M$24</f>
        <v>1.5146828999999999E-2</v>
      </c>
      <c r="O16" s="17">
        <f>1/1000*DataSummary40012100!N$24</f>
        <v>1.1631214999999999E-2</v>
      </c>
      <c r="P16" s="17">
        <f>1/1000*DataSummary40012100!O$24</f>
        <v>5.3576679999999995E-3</v>
      </c>
      <c r="Q16" s="17">
        <f>1/1000*DataSummary40012100!P$24</f>
        <v>5.809214E-3</v>
      </c>
      <c r="R16" s="17">
        <f>1/1000*DataSummary40012100!Q$24</f>
        <v>6.4745200000000001E-3</v>
      </c>
      <c r="S16" s="17">
        <f>1/1000*DataSummary40012100!R$24</f>
        <v>6.2598560000000003E-3</v>
      </c>
      <c r="T16" s="17">
        <f>1/1000*DataSummary40012100!S$24</f>
        <v>4.1005440000000002E-3</v>
      </c>
      <c r="U16" s="17">
        <f>1/1000*DataSummary40012100!T$24</f>
        <v>4.0680320000000001E-3</v>
      </c>
      <c r="V16" s="17">
        <f>1/1000*DataSummary40012100!U$24</f>
        <v>3.980557E-3</v>
      </c>
      <c r="W16" s="17">
        <f>1/1000*DataSummary40012100!V$24</f>
        <v>1.86224E-3</v>
      </c>
      <c r="X16" s="17">
        <f>1/1000*DataSummary40012100!W$24</f>
        <v>1.0767099842078887E-5</v>
      </c>
      <c r="Y16" s="17">
        <f>1/1000*DataSummary40012100!X$24</f>
        <v>1.1368999999999999E-5</v>
      </c>
      <c r="Z16" s="16">
        <f>1/1000*DataSummary40012100!Y$24</f>
        <v>1.8000000000000002E-8</v>
      </c>
      <c r="AA16" s="16">
        <f>1/1000*DataSummary40012100!Z$24</f>
        <v>0</v>
      </c>
      <c r="AB16" s="11"/>
      <c r="AC16" s="48" t="str">
        <f>DataSummaryAll!A$24</f>
        <v>Singapore</v>
      </c>
    </row>
    <row r="17" spans="2:29" x14ac:dyDescent="0.25">
      <c r="B17" s="19" t="s">
        <v>60</v>
      </c>
      <c r="C17" s="18">
        <f>1/1000*DataSummary40012100!B$31</f>
        <v>3.0022251999999999E-2</v>
      </c>
      <c r="D17" s="17">
        <f>1/1000*DataSummary40012100!C$31</f>
        <v>2.6210725999999997E-2</v>
      </c>
      <c r="E17" s="17">
        <f>1/1000*DataSummary40012100!D$31</f>
        <v>2.2138583999999999E-2</v>
      </c>
      <c r="F17" s="17">
        <f>1/1000*DataSummary40012100!E$31</f>
        <v>2.7869714E-2</v>
      </c>
      <c r="G17" s="17">
        <f>1/1000*DataSummary40012100!F$31</f>
        <v>1.6317599999999998E-2</v>
      </c>
      <c r="H17" s="17">
        <f>1/1000*DataSummary40012100!G$31</f>
        <v>9.1208820000000003E-3</v>
      </c>
      <c r="I17" s="17">
        <f>1/1000*DataSummary40012100!H$31</f>
        <v>1.3727919999999999E-2</v>
      </c>
      <c r="J17" s="17">
        <f>1/1000*DataSummary40012100!I$31</f>
        <v>1.1942556E-2</v>
      </c>
      <c r="K17" s="17">
        <f>1/1000*DataSummary40012100!J$31</f>
        <v>2.5653281999999999E-2</v>
      </c>
      <c r="L17" s="17">
        <f>1/1000*DataSummary40012100!K$31</f>
        <v>3.3171219000000002E-2</v>
      </c>
      <c r="M17" s="17">
        <f>1/1000*DataSummary40012100!L$31</f>
        <v>3.0317854999999998E-2</v>
      </c>
      <c r="N17" s="17">
        <f>1/1000*DataSummary40012100!M$31</f>
        <v>2.2306801000000001E-2</v>
      </c>
      <c r="O17" s="17">
        <f>1/1000*DataSummary40012100!N$31</f>
        <v>1.6578012999999999E-2</v>
      </c>
      <c r="P17" s="17">
        <f>1/1000*DataSummary40012100!O$31</f>
        <v>1.1687783E-2</v>
      </c>
      <c r="Q17" s="17">
        <f>1/1000*DataSummary40012100!P$31</f>
        <v>9.5250149999999995E-3</v>
      </c>
      <c r="R17" s="17">
        <f>1/1000*DataSummary40012100!Q$31</f>
        <v>1.0747541999999999E-2</v>
      </c>
      <c r="S17" s="17">
        <f>1/1000*DataSummary40012100!R$31</f>
        <v>7.9309740000000004E-3</v>
      </c>
      <c r="T17" s="17">
        <f>1/1000*DataSummary40012100!S$31</f>
        <v>8.2216000000000008E-3</v>
      </c>
      <c r="U17" s="17">
        <f>1/1000*DataSummary40012100!T$31</f>
        <v>6.5320980000000001E-3</v>
      </c>
      <c r="V17" s="17">
        <f>1/1000*DataSummary40012100!U$31</f>
        <v>8.0839110000000009E-3</v>
      </c>
      <c r="W17" s="17">
        <f>1/1000*DataSummary40012100!V$31</f>
        <v>8.0441200000000001E-3</v>
      </c>
      <c r="X17" s="17">
        <f>1/1000*DataSummary40012100!W$31</f>
        <v>1.0805759999999999E-2</v>
      </c>
      <c r="Y17" s="17">
        <f>1/1000*DataSummary40012100!X$31</f>
        <v>1.003632E-2</v>
      </c>
      <c r="Z17" s="16">
        <f>1/1000*DataSummary40012100!Y$31</f>
        <v>1.07169E-2</v>
      </c>
      <c r="AA17" s="16">
        <f>1/1000*DataSummary40012100!Z$31</f>
        <v>0</v>
      </c>
      <c r="AB17" s="11"/>
      <c r="AC17" s="48" t="str">
        <f>DataSummaryAll!A$31</f>
        <v>USA</v>
      </c>
    </row>
    <row r="18" spans="2:29" ht="13" thickBot="1" x14ac:dyDescent="0.3">
      <c r="B18" s="15" t="s">
        <v>8</v>
      </c>
      <c r="C18" s="14">
        <f>C10-SUM(C11:C11)</f>
        <v>6.4245205E-2</v>
      </c>
      <c r="D18" s="13">
        <f>D10-SUM(D11:D11)</f>
        <v>5.4554055999999997E-2</v>
      </c>
      <c r="E18" s="13">
        <f>E10-SUM(E11:E11)</f>
        <v>3.7910388999999996E-2</v>
      </c>
      <c r="F18" s="13">
        <f>F10-SUM(F11:F11)</f>
        <v>4.6825803905637071E-2</v>
      </c>
      <c r="G18" s="13">
        <f t="shared" ref="G18:Z18" si="0">G10-SUM(G11:G17)</f>
        <v>5.5120519999999895E-3</v>
      </c>
      <c r="H18" s="13">
        <f t="shared" si="0"/>
        <v>6.1082715386088469E-3</v>
      </c>
      <c r="I18" s="13">
        <f t="shared" si="0"/>
        <v>5.2403961756575593E-3</v>
      </c>
      <c r="J18" s="13">
        <f t="shared" si="0"/>
        <v>7.5884449999999923E-3</v>
      </c>
      <c r="K18" s="13">
        <f t="shared" si="0"/>
        <v>2.7853935999999968E-2</v>
      </c>
      <c r="L18" s="13">
        <f t="shared" si="0"/>
        <v>7.5338954000000069E-2</v>
      </c>
      <c r="M18" s="13">
        <f t="shared" si="0"/>
        <v>6.6924384000000003E-2</v>
      </c>
      <c r="N18" s="13">
        <f t="shared" si="0"/>
        <v>5.5499456999999974E-2</v>
      </c>
      <c r="O18" s="13">
        <f t="shared" si="0"/>
        <v>3.0642404000000012E-2</v>
      </c>
      <c r="P18" s="13">
        <f t="shared" si="0"/>
        <v>1.7685420000000014E-2</v>
      </c>
      <c r="Q18" s="13">
        <f t="shared" si="0"/>
        <v>1.7174109999999999E-2</v>
      </c>
      <c r="R18" s="13">
        <f t="shared" si="0"/>
        <v>1.7965114999999997E-2</v>
      </c>
      <c r="S18" s="13">
        <f t="shared" si="0"/>
        <v>1.8281296000000002E-2</v>
      </c>
      <c r="T18" s="13">
        <f t="shared" si="0"/>
        <v>1.9900885E-2</v>
      </c>
      <c r="U18" s="13">
        <f t="shared" si="0"/>
        <v>2.0037319999999997E-2</v>
      </c>
      <c r="V18" s="13">
        <f t="shared" si="0"/>
        <v>2.2568583478892464E-2</v>
      </c>
      <c r="W18" s="13">
        <f t="shared" si="0"/>
        <v>1.8919701999999997E-2</v>
      </c>
      <c r="X18" s="13">
        <f t="shared" si="0"/>
        <v>8.6700460000000076E-3</v>
      </c>
      <c r="Y18" s="13">
        <f t="shared" si="0"/>
        <v>1.0878985999999993E-2</v>
      </c>
      <c r="Z18" s="12">
        <f t="shared" si="0"/>
        <v>7.5258060000000099E-3</v>
      </c>
      <c r="AA18" s="12">
        <f>AA10-SUM(AA11:AA11)</f>
        <v>0</v>
      </c>
      <c r="AB18" s="11"/>
      <c r="AC18" s="49"/>
    </row>
    <row r="19" spans="2:29" ht="13.5" thickTop="1" thickBot="1" x14ac:dyDescent="0.3">
      <c r="AC19" s="49"/>
    </row>
    <row r="20" spans="2:29" ht="14.5" thickTop="1" x14ac:dyDescent="0.3">
      <c r="B20" s="44">
        <v>40012200</v>
      </c>
      <c r="C20" s="52">
        <f>DataSummary40012200!B$2</f>
        <v>1996</v>
      </c>
      <c r="D20" s="50">
        <f>DataSummary40012200!C$2</f>
        <v>1997</v>
      </c>
      <c r="E20" s="50">
        <f>DataSummary40012200!D$2</f>
        <v>1998</v>
      </c>
      <c r="F20" s="50">
        <f>DataSummary40012200!E$2</f>
        <v>1999</v>
      </c>
      <c r="G20" s="50">
        <f>DataSummary40012200!F$2</f>
        <v>2000</v>
      </c>
      <c r="H20" s="50">
        <f>DataSummary40012200!G$2</f>
        <v>2001</v>
      </c>
      <c r="I20" s="50">
        <f>DataSummary40012200!H$2</f>
        <v>2002</v>
      </c>
      <c r="J20" s="50">
        <f>DataSummary40012200!I$2</f>
        <v>2003</v>
      </c>
      <c r="K20" s="50">
        <f>DataSummary40012200!J$2</f>
        <v>2004</v>
      </c>
      <c r="L20" s="50">
        <f>DataSummary40012200!K$2</f>
        <v>2005</v>
      </c>
      <c r="M20" s="50">
        <f>DataSummary40012200!L$2</f>
        <v>2006</v>
      </c>
      <c r="N20" s="50">
        <f>DataSummary40012200!M$2</f>
        <v>2007</v>
      </c>
      <c r="O20" s="50">
        <f>DataSummary40012200!N$2</f>
        <v>2008</v>
      </c>
      <c r="P20" s="50">
        <f>DataSummary40012200!O$2</f>
        <v>2009</v>
      </c>
      <c r="Q20" s="50">
        <f>DataSummary40012200!P$2</f>
        <v>2010</v>
      </c>
      <c r="R20" s="50">
        <f>DataSummary40012200!Q$2</f>
        <v>2011</v>
      </c>
      <c r="S20" s="50">
        <f>DataSummary40012200!R$2</f>
        <v>2012</v>
      </c>
      <c r="T20" s="50">
        <f>DataSummary40012200!S$2</f>
        <v>2013</v>
      </c>
      <c r="U20" s="50">
        <f>DataSummary40012200!T$2</f>
        <v>2014</v>
      </c>
      <c r="V20" s="50">
        <f>DataSummary40012200!U$2</f>
        <v>2015</v>
      </c>
      <c r="W20" s="50">
        <f>DataSummary40012200!V$2</f>
        <v>2016</v>
      </c>
      <c r="X20" s="50">
        <f>DataSummary40012200!W$2</f>
        <v>2017</v>
      </c>
      <c r="Y20" s="50">
        <f>DataSummary40012200!X$2</f>
        <v>2018</v>
      </c>
      <c r="Z20" s="51">
        <f>DataSummary40012200!Y$2</f>
        <v>2019</v>
      </c>
      <c r="AA20" s="51">
        <f>DataSummary40012200!Z$2</f>
        <v>2020</v>
      </c>
      <c r="AB20" s="11"/>
      <c r="AC20" s="49"/>
    </row>
    <row r="21" spans="2:29" ht="14" x14ac:dyDescent="0.3">
      <c r="B21" s="22" t="s">
        <v>9</v>
      </c>
      <c r="C21" s="21">
        <f>1/1000*DataSummary40012200!B$1</f>
        <v>1.3360873750000002</v>
      </c>
      <c r="D21" s="20">
        <f>1/1000*DataSummary40012200!C$1</f>
        <v>1.3245182520533079</v>
      </c>
      <c r="E21" s="20">
        <f>1/1000*DataSummary40012200!D$1</f>
        <v>1.5727960393319995</v>
      </c>
      <c r="F21" s="20">
        <f>1/1000*DataSummary40012200!E$1</f>
        <v>1.4243049007776973</v>
      </c>
      <c r="G21" s="20">
        <f>1/1000*DataSummary40012200!F$1</f>
        <v>1.3268697198823878</v>
      </c>
      <c r="H21" s="20">
        <f>1/1000*DataSummary40012200!G$1</f>
        <v>1.4123361389582043</v>
      </c>
      <c r="I21" s="20">
        <f>1/1000*DataSummary40012200!H$1</f>
        <v>1.4359938579999998</v>
      </c>
      <c r="J21" s="20">
        <f>1/1000*DataSummary40012200!I$1</f>
        <v>1.5904502819596968</v>
      </c>
      <c r="K21" s="20">
        <f>1/1000*DataSummary40012200!J$1</f>
        <v>1.7071117329999996</v>
      </c>
      <c r="L21" s="20">
        <f>1/1000*DataSummary40012200!K$1</f>
        <v>1.6855799580000002</v>
      </c>
      <c r="M21" s="20">
        <f>1/1000*DataSummary40012200!L$1</f>
        <v>1.9522677719999995</v>
      </c>
      <c r="N21" s="20">
        <f>1/1000*DataSummary40012200!M$1</f>
        <v>2.122467474</v>
      </c>
      <c r="O21" s="20">
        <f>1/1000*DataSummary40012200!N$1</f>
        <v>2.1484486839999999</v>
      </c>
      <c r="P21" s="20">
        <f>1/1000*DataSummary40012200!O$1</f>
        <v>1.9050157160000001</v>
      </c>
      <c r="Q21" s="20">
        <f>1/1000*DataSummary40012200!P$1</f>
        <v>2.2788203990000002</v>
      </c>
      <c r="R21" s="20">
        <f>1/1000*DataSummary40012200!Q$1</f>
        <v>2.4789040330000001</v>
      </c>
      <c r="S21" s="20">
        <f>1/1000*DataSummary40012200!R$1</f>
        <v>2.370136395999999</v>
      </c>
      <c r="T21" s="20">
        <f>1/1000*DataSummary40012200!S$1</f>
        <v>2.6267637410000009</v>
      </c>
      <c r="U21" s="20">
        <f>1/1000*DataSummary40012200!T$1</f>
        <v>2.5497533269999999</v>
      </c>
      <c r="V21" s="20">
        <f>1/1000*DataSummary40012200!U$1</f>
        <v>2.5435458099999995</v>
      </c>
      <c r="W21" s="20">
        <f>1/1000*DataSummary40012200!V$1</f>
        <v>2.4936593060000001</v>
      </c>
      <c r="X21" s="20">
        <f>1/1000*DataSummary40012200!W$1</f>
        <v>2.9240258589999999</v>
      </c>
      <c r="Y21" s="20">
        <f>1/1000*DataSummary40012200!X$1</f>
        <v>2.7416578169999997</v>
      </c>
      <c r="Z21" s="56">
        <f>1/1000*DataSummary40012200!Y$1</f>
        <v>2.4406082659999999</v>
      </c>
      <c r="AA21" s="46">
        <f>1/1000*DataSummary40012200!Z$1</f>
        <v>0</v>
      </c>
      <c r="AB21" s="53"/>
      <c r="AC21" s="49"/>
    </row>
    <row r="22" spans="2:29" x14ac:dyDescent="0.25">
      <c r="B22" s="19" t="s">
        <v>76</v>
      </c>
      <c r="C22" s="18">
        <f>1/1000*DataSummary40012200!B$6</f>
        <v>9.0211010000000001E-3</v>
      </c>
      <c r="D22" s="17">
        <f>1/1000*DataSummary40012200!C$6</f>
        <v>1.2754199000000001E-2</v>
      </c>
      <c r="E22" s="17">
        <f>1/1000*DataSummary40012200!D$6</f>
        <v>1.5093639999999998E-2</v>
      </c>
      <c r="F22" s="17">
        <f>1/1000*DataSummary40012200!E$6</f>
        <v>9.8408199999999984E-3</v>
      </c>
      <c r="G22" s="17">
        <f>1/1000*DataSummary40012200!F$6</f>
        <v>1.0948052E-2</v>
      </c>
      <c r="H22" s="17">
        <f>1/1000*DataSummary40012200!G$6</f>
        <v>1.1259046999999999E-2</v>
      </c>
      <c r="I22" s="17">
        <f>1/1000*DataSummary40012200!H$6</f>
        <v>8.9596090000000003E-3</v>
      </c>
      <c r="J22" s="17">
        <f>1/1000*DataSummary40012200!I$6</f>
        <v>1.5161662999999999E-2</v>
      </c>
      <c r="K22" s="17">
        <f>1/1000*DataSummary40012200!J$6</f>
        <v>1.6720888E-2</v>
      </c>
      <c r="L22" s="17">
        <f>1/1000*DataSummary40012200!K$6</f>
        <v>1.760888E-2</v>
      </c>
      <c r="M22" s="17">
        <f>1/1000*DataSummary40012200!L$6</f>
        <v>2.4147972E-2</v>
      </c>
      <c r="N22" s="17">
        <f>1/1000*DataSummary40012200!M$6</f>
        <v>1.9973935999999998E-2</v>
      </c>
      <c r="O22" s="17">
        <f>1/1000*DataSummary40012200!N$6</f>
        <v>1.7984009999999998E-2</v>
      </c>
      <c r="P22" s="17">
        <f>1/1000*DataSummary40012200!O$6</f>
        <v>2.3693875E-2</v>
      </c>
      <c r="Q22" s="17">
        <f>1/1000*DataSummary40012200!P$6</f>
        <v>2.5301463999999999E-2</v>
      </c>
      <c r="R22" s="17">
        <f>1/1000*DataSummary40012200!Q$6</f>
        <v>2.6617496000000001E-2</v>
      </c>
      <c r="S22" s="17">
        <f>1/1000*DataSummary40012200!R$6</f>
        <v>2.9495339999999998E-2</v>
      </c>
      <c r="T22" s="17">
        <f>1/1000*DataSummary40012200!S$6</f>
        <v>3.17331E-2</v>
      </c>
      <c r="U22" s="17">
        <f>1/1000*DataSummary40012200!T$6</f>
        <v>3.020314E-2</v>
      </c>
      <c r="V22" s="17">
        <f>1/1000*DataSummary40012200!U$6</f>
        <v>3.0055619999999998E-2</v>
      </c>
      <c r="W22" s="17">
        <f>1/1000*DataSummary40012200!V$6</f>
        <v>2.7908579999999999E-2</v>
      </c>
      <c r="X22" s="17">
        <f>1/1000*DataSummary40012200!W$6</f>
        <v>2.7982940000000001E-2</v>
      </c>
      <c r="Y22" s="17">
        <f>1/1000*DataSummary40012200!X$6</f>
        <v>2.5633019999999999E-2</v>
      </c>
      <c r="Z22" s="16">
        <f>1/1000*DataSummary40012200!Y$6</f>
        <v>2.5762419999999998E-2</v>
      </c>
      <c r="AA22" s="16">
        <f>1/1000*DataSummary40012200!Z$6</f>
        <v>0</v>
      </c>
      <c r="AB22" s="11"/>
      <c r="AC22" s="47" t="str">
        <f>DataSummary40012200!A$6</f>
        <v>Argentina</v>
      </c>
    </row>
    <row r="23" spans="2:29" x14ac:dyDescent="0.25">
      <c r="B23" s="19" t="s">
        <v>62</v>
      </c>
      <c r="C23" s="18">
        <f>1/1000*DataSummary40012200!B$9</f>
        <v>6.2055223999999999E-2</v>
      </c>
      <c r="D23" s="17">
        <f>1/1000*DataSummary40012200!C$9</f>
        <v>7.2164688000000005E-2</v>
      </c>
      <c r="E23" s="17">
        <f>1/1000*DataSummary40012200!D$9</f>
        <v>7.193812799999999E-2</v>
      </c>
      <c r="F23" s="17">
        <f>1/1000*DataSummary40012200!E$9</f>
        <v>5.8551828E-2</v>
      </c>
      <c r="G23" s="17">
        <f>1/1000*DataSummary40012200!F$9</f>
        <v>5.7744572000000001E-2</v>
      </c>
      <c r="H23" s="17">
        <f>1/1000*DataSummary40012200!G$9</f>
        <v>5.4884513999999995E-2</v>
      </c>
      <c r="I23" s="17">
        <f>1/1000*DataSummary40012200!H$9</f>
        <v>6.2345952999999996E-2</v>
      </c>
      <c r="J23" s="17">
        <f>1/1000*DataSummary40012200!I$9</f>
        <v>6.0575455E-2</v>
      </c>
      <c r="K23" s="17">
        <f>1/1000*DataSummary40012200!J$9</f>
        <v>6.6485148999999993E-2</v>
      </c>
      <c r="L23" s="17">
        <f>1/1000*DataSummary40012200!K$9</f>
        <v>6.0454612999999997E-2</v>
      </c>
      <c r="M23" s="17">
        <f>1/1000*DataSummary40012200!L$9</f>
        <v>5.4694728999999997E-2</v>
      </c>
      <c r="N23" s="17">
        <f>1/1000*DataSummary40012200!M$9</f>
        <v>4.6900746E-2</v>
      </c>
      <c r="O23" s="17">
        <f>1/1000*DataSummary40012200!N$9</f>
        <v>5.3884215999999999E-2</v>
      </c>
      <c r="P23" s="17">
        <f>1/1000*DataSummary40012200!O$9</f>
        <v>4.8244866999999997E-2</v>
      </c>
      <c r="Q23" s="17">
        <f>1/1000*DataSummary40012200!P$9</f>
        <v>6.936466899999999E-2</v>
      </c>
      <c r="R23" s="17">
        <f>1/1000*DataSummary40012200!Q$9</f>
        <v>7.6980187000000005E-2</v>
      </c>
      <c r="S23" s="17">
        <f>1/1000*DataSummary40012200!R$9</f>
        <v>7.6479059999999988E-2</v>
      </c>
      <c r="T23" s="17">
        <f>1/1000*DataSummary40012200!S$9</f>
        <v>7.1342299999999997E-2</v>
      </c>
      <c r="U23" s="17">
        <f>1/1000*DataSummary40012200!T$9</f>
        <v>7.3581080000000007E-2</v>
      </c>
      <c r="V23" s="17">
        <f>1/1000*DataSummary40012200!U$9</f>
        <v>7.6166999999999999E-2</v>
      </c>
      <c r="W23" s="17">
        <f>1/1000*DataSummary40012200!V$9</f>
        <v>7.2792019999999999E-2</v>
      </c>
      <c r="X23" s="17">
        <f>1/1000*DataSummary40012200!W$9</f>
        <v>9.0147679999999994E-2</v>
      </c>
      <c r="Y23" s="17">
        <f>1/1000*DataSummary40012200!X$9</f>
        <v>8.9379279999999992E-2</v>
      </c>
      <c r="Z23" s="16">
        <f>1/1000*DataSummary40012200!Y$9</f>
        <v>7.2557139999999992E-2</v>
      </c>
      <c r="AA23" s="16">
        <f>1/1000*DataSummary40012200!Z$9</f>
        <v>0</v>
      </c>
      <c r="AB23" s="11"/>
      <c r="AC23" s="48" t="str">
        <f>DataSummary40012200!A$9</f>
        <v>Canada</v>
      </c>
    </row>
    <row r="24" spans="2:29" x14ac:dyDescent="0.25">
      <c r="B24" s="19" t="s">
        <v>58</v>
      </c>
      <c r="C24" s="18">
        <f>1/1000*DataSummary40012200!B$28</f>
        <v>1.1339367E-2</v>
      </c>
      <c r="D24" s="17">
        <f>1/1000*DataSummary40012200!C$28</f>
        <v>1.4729863000000001E-2</v>
      </c>
      <c r="E24" s="17">
        <f>1/1000*DataSummary40012200!D$28</f>
        <v>1.8388924000000001E-2</v>
      </c>
      <c r="F24" s="17">
        <f>1/1000*DataSummary40012200!E$28</f>
        <v>1.4790664E-2</v>
      </c>
      <c r="G24" s="17">
        <f>1/1000*DataSummary40012200!F$38</f>
        <v>2.8303617E-2</v>
      </c>
      <c r="H24" s="17">
        <f>1/1000*DataSummary40012200!G$38</f>
        <v>0.13006748300000001</v>
      </c>
      <c r="I24" s="17">
        <f>1/1000*DataSummary40012200!H$38</f>
        <v>3.3328615999999998E-2</v>
      </c>
      <c r="J24" s="17">
        <f>1/1000*DataSummary40012200!I$38</f>
        <v>9.4271258000000011E-2</v>
      </c>
      <c r="K24" s="17">
        <f>1/1000*DataSummary40012200!J$38</f>
        <v>0.172683429</v>
      </c>
      <c r="L24" s="17">
        <f>1/1000*DataSummary40012200!K$38</f>
        <v>0.21169164199999999</v>
      </c>
      <c r="M24" s="17">
        <f>1/1000*DataSummary40012200!L$38</f>
        <v>0.28427458700000002</v>
      </c>
      <c r="N24" s="17">
        <f>1/1000*DataSummary40012200!M$38</f>
        <v>0.29796905799999995</v>
      </c>
      <c r="O24" s="17">
        <f>1/1000*DataSummary40012200!N$38</f>
        <v>0.30117042700000002</v>
      </c>
      <c r="P24" s="17">
        <f>1/1000*DataSummary40012200!O$38</f>
        <v>0.43426337100000001</v>
      </c>
      <c r="Q24" s="17">
        <f>1/1000*DataSummary40012200!P$38</f>
        <v>0.40868504900000002</v>
      </c>
      <c r="R24" s="17">
        <f>1/1000*DataSummary40012200!Q$38</f>
        <v>0.39563720599999996</v>
      </c>
      <c r="S24" s="17">
        <f>1/1000*DataSummary40012200!R$38</f>
        <v>0.42587158000000003</v>
      </c>
      <c r="T24" s="17">
        <f>1/1000*DataSummary40012200!S$38</f>
        <v>0.50088891999999996</v>
      </c>
      <c r="U24" s="17">
        <f>1/1000*DataSummary40012200!T$38</f>
        <v>0.35813919699999996</v>
      </c>
      <c r="V24" s="17">
        <f>1/1000*DataSummary40012200!U$38</f>
        <v>0.28215206199999998</v>
      </c>
      <c r="W24" s="17">
        <f>1/1000*DataSummary40012200!V$38</f>
        <v>0.293385915</v>
      </c>
      <c r="X24" s="17">
        <f>1/1000*DataSummary40012200!W$38</f>
        <v>0.43384603999999999</v>
      </c>
      <c r="Y24" s="17">
        <f>1/1000*DataSummary40012200!X$38</f>
        <v>0.24402218000000001</v>
      </c>
      <c r="Z24" s="16">
        <f>1/1000*DataSummary40012200!Y$38</f>
        <v>0.21197392099999998</v>
      </c>
      <c r="AA24" s="16">
        <f>1/1000*DataSummary40012200!Z$38</f>
        <v>0</v>
      </c>
      <c r="AB24" s="11"/>
      <c r="AC24" s="48" t="str">
        <f>DataSummaryAll!A$38</f>
        <v>China</v>
      </c>
    </row>
    <row r="25" spans="2:29" x14ac:dyDescent="0.25">
      <c r="B25" s="19" t="s">
        <v>77</v>
      </c>
      <c r="C25" s="18">
        <f>1/1000*DataSummary40012200!B$11</f>
        <v>1.0249019E-2</v>
      </c>
      <c r="D25" s="17">
        <f>1/1000*DataSummary40012200!C$11</f>
        <v>1.2799781E-2</v>
      </c>
      <c r="E25" s="17">
        <f>1/1000*DataSummary40012200!D$11</f>
        <v>1.174882E-2</v>
      </c>
      <c r="F25" s="17">
        <f>1/1000*DataSummary40012200!E$11</f>
        <v>9.08898E-3</v>
      </c>
      <c r="G25" s="17">
        <f>1/1000*DataSummary40012200!F$11</f>
        <v>1.1249986999999999E-2</v>
      </c>
      <c r="H25" s="17">
        <f>1/1000*DataSummary40012200!G$11</f>
        <v>1.0629980000000001E-2</v>
      </c>
      <c r="I25" s="17">
        <f>1/1000*DataSummary40012200!H$11</f>
        <v>9.6121780000000007E-3</v>
      </c>
      <c r="J25" s="17">
        <f>1/1000*DataSummary40012200!I$11</f>
        <v>1.3437025E-2</v>
      </c>
      <c r="K25" s="17">
        <f>1/1000*DataSummary40012200!J$11</f>
        <v>1.7349053999999999E-2</v>
      </c>
      <c r="L25" s="17">
        <f>1/1000*DataSummary40012200!K$11</f>
        <v>1.8590875E-2</v>
      </c>
      <c r="M25" s="17">
        <f>1/1000*DataSummary40012200!L$11</f>
        <v>1.8644475000000001E-2</v>
      </c>
      <c r="N25" s="17">
        <f>1/1000*DataSummary40012200!M$11</f>
        <v>1.5329989999999998E-2</v>
      </c>
      <c r="O25" s="17">
        <f>1/1000*DataSummary40012200!N$11</f>
        <v>1.2251023E-2</v>
      </c>
      <c r="P25" s="17">
        <f>1/1000*DataSummary40012200!O$11</f>
        <v>6.3241149999999999E-3</v>
      </c>
      <c r="Q25" s="17">
        <f>1/1000*DataSummary40012200!P$11</f>
        <v>6.2176760000000001E-3</v>
      </c>
      <c r="R25" s="17">
        <f>1/1000*DataSummary40012200!Q$11</f>
        <v>5.6436780000000001E-3</v>
      </c>
      <c r="S25" s="17">
        <f>1/1000*DataSummary40012200!R$11</f>
        <v>5.3115999999999997E-3</v>
      </c>
      <c r="T25" s="17">
        <f>1/1000*DataSummary40012200!S$11</f>
        <v>6.7115999999999999E-3</v>
      </c>
      <c r="U25" s="17">
        <f>1/1000*DataSummary40012200!T$11</f>
        <v>2.6208E-3</v>
      </c>
      <c r="V25" s="17">
        <f>1/1000*DataSummary40012200!U$11</f>
        <v>2.4053399999999997E-3</v>
      </c>
      <c r="W25" s="17">
        <f>1/1000*DataSummary40012200!V$11</f>
        <v>4.0118399999999992E-3</v>
      </c>
      <c r="X25" s="17">
        <f>1/1000*DataSummary40012200!W$11</f>
        <v>5.0954399999999997E-3</v>
      </c>
      <c r="Y25" s="17">
        <f>1/1000*DataSummary40012200!X$11</f>
        <v>7.89516E-3</v>
      </c>
      <c r="Z25" s="16">
        <f>1/1000*DataSummary40012200!Y$11</f>
        <v>7.0761599999999997E-3</v>
      </c>
      <c r="AA25" s="16">
        <f>1/1000*DataSummary40012200!Z$11</f>
        <v>0</v>
      </c>
      <c r="AB25" s="11"/>
      <c r="AC25" s="47" t="str">
        <f>DataSummary40012200!A$11</f>
        <v>Colombia</v>
      </c>
    </row>
    <row r="26" spans="2:29" x14ac:dyDescent="0.25">
      <c r="B26" s="19" t="s">
        <v>59</v>
      </c>
      <c r="C26" s="18">
        <f>1/1000*DataSummary40012200!B$15</f>
        <v>0</v>
      </c>
      <c r="D26" s="17">
        <f>1/1000*DataSummary40012200!C$15</f>
        <v>0</v>
      </c>
      <c r="E26" s="17">
        <f>1/1000*DataSummary40012200!D$15</f>
        <v>0</v>
      </c>
      <c r="F26" s="17">
        <f>1/1000*DataSummary40012200!E$15</f>
        <v>0</v>
      </c>
      <c r="G26" s="17">
        <f>1/1000*DataSummary40012200!F$3</f>
        <v>0.23306971619601136</v>
      </c>
      <c r="H26" s="17">
        <f>1/1000*DataSummary40012200!G$3</f>
        <v>0.24905834308561331</v>
      </c>
      <c r="I26" s="17">
        <f>1/1000*DataSummary40012200!H$3</f>
        <v>0.25026962799999997</v>
      </c>
      <c r="J26" s="17">
        <f>1/1000*DataSummary40012200!I$3</f>
        <v>0.26583828300000001</v>
      </c>
      <c r="K26" s="17">
        <f>1/1000*DataSummary40012200!J$3</f>
        <v>0.260957834</v>
      </c>
      <c r="L26" s="17">
        <f>1/1000*DataSummary40012200!K$3</f>
        <v>0.20369020799999998</v>
      </c>
      <c r="M26" s="17">
        <f>1/1000*DataSummary40012200!L$3</f>
        <v>0.26417047599999999</v>
      </c>
      <c r="N26" s="17">
        <f>1/1000*DataSummary40012200!M$3</f>
        <v>0.29178722999999995</v>
      </c>
      <c r="O26" s="17">
        <f>1/1000*DataSummary40012200!N$3</f>
        <v>0.27336888500000001</v>
      </c>
      <c r="P26" s="17">
        <f>1/1000*DataSummary40012200!O$3</f>
        <v>0.22090268399999999</v>
      </c>
      <c r="Q26" s="17">
        <f>1/1000*DataSummary40012200!P$3</f>
        <v>0.335370061</v>
      </c>
      <c r="R26" s="17">
        <f>1/1000*DataSummary40012200!Q$3</f>
        <v>0.42310331299999998</v>
      </c>
      <c r="S26" s="17">
        <f>1/1000*DataSummary40012200!R$3</f>
        <v>0.3483636</v>
      </c>
      <c r="T26" s="17">
        <f>1/1000*DataSummary40012200!S$3</f>
        <v>0.40390619299999997</v>
      </c>
      <c r="U26" s="17">
        <f>1/1000*DataSummary40012200!T$3</f>
        <v>0.42148614899999998</v>
      </c>
      <c r="V26" s="17">
        <f>1/1000*DataSummary40012200!U$3</f>
        <v>0.41648970299999999</v>
      </c>
      <c r="W26" s="17">
        <f>1/1000*DataSummary40012200!V$3</f>
        <v>0.38581969999999999</v>
      </c>
      <c r="X26" s="17">
        <f>1/1000*DataSummary40012200!W$3</f>
        <v>0.45418127999999997</v>
      </c>
      <c r="Y26" s="17">
        <f>1/1000*DataSummary40012200!X$3</f>
        <v>0.44272452999999995</v>
      </c>
      <c r="Z26" s="16">
        <f>1/1000*DataSummary40012200!Y$3</f>
        <v>0.39004228000000002</v>
      </c>
      <c r="AA26" s="16">
        <f>1/1000*DataSummary40012200!Z$3</f>
        <v>0</v>
      </c>
      <c r="AB26" s="11"/>
      <c r="AC26" s="48" t="str">
        <f>DataSummaryAll!A$3</f>
        <v>EU-28</v>
      </c>
    </row>
    <row r="27" spans="2:29" x14ac:dyDescent="0.25">
      <c r="B27" s="19" t="s">
        <v>74</v>
      </c>
      <c r="C27" s="18">
        <f>1/1000*DataSummary40012200!B$13</f>
        <v>6.0479999999999997E-5</v>
      </c>
      <c r="D27" s="17">
        <f>1/1000*DataSummary40012200!C$13</f>
        <v>3.8162500000000002E-4</v>
      </c>
      <c r="E27" s="17">
        <f>1/1000*DataSummary40012200!D$13</f>
        <v>1.1770000000000001E-3</v>
      </c>
      <c r="F27" s="17">
        <f>1/1000*DataSummary40012200!E$13</f>
        <v>0</v>
      </c>
      <c r="G27" s="17">
        <f>1/1000*DataSummary40012200!F$13</f>
        <v>2.6121999999999998E-5</v>
      </c>
      <c r="H27" s="17">
        <f>1/1000*DataSummary40012200!G$13</f>
        <v>3.4262009999999998E-3</v>
      </c>
      <c r="I27" s="17">
        <f>1/1000*DataSummary40012200!H$13</f>
        <v>1.12896E-3</v>
      </c>
      <c r="J27" s="17">
        <f>1/1000*DataSummary40012200!I$13</f>
        <v>1.1881800000000001E-3</v>
      </c>
      <c r="K27" s="17">
        <f>1/1000*DataSummary40012200!J$13</f>
        <v>6.2358949999999991E-3</v>
      </c>
      <c r="L27" s="17">
        <f>1/1000*DataSummary40012200!K$13</f>
        <v>1.548807E-2</v>
      </c>
      <c r="M27" s="17">
        <f>1/1000*DataSummary40012200!L$13</f>
        <v>2.7207061000000001E-2</v>
      </c>
      <c r="N27" s="17">
        <f>1/1000*DataSummary40012200!M$13</f>
        <v>4.3760101999999995E-2</v>
      </c>
      <c r="O27" s="17">
        <f>1/1000*DataSummary40012200!N$13</f>
        <v>2.4423434000000001E-2</v>
      </c>
      <c r="P27" s="17">
        <f>1/1000*DataSummary40012200!O$13</f>
        <v>7.5675659999999992E-2</v>
      </c>
      <c r="Q27" s="17">
        <f>1/1000*DataSummary40012200!P$13</f>
        <v>8.8328401000000001E-2</v>
      </c>
      <c r="R27" s="17">
        <f>1/1000*DataSummary40012200!Q$13</f>
        <v>6.0403538E-2</v>
      </c>
      <c r="S27" s="17">
        <f>1/1000*DataSummary40012200!R$13</f>
        <v>9.682536600000001E-2</v>
      </c>
      <c r="T27" s="17">
        <f>1/1000*DataSummary40012200!S$13</f>
        <v>0.13429836000000001</v>
      </c>
      <c r="U27" s="17">
        <f>1/1000*DataSummary40012200!T$13</f>
        <v>0.17977274000000001</v>
      </c>
      <c r="V27" s="17">
        <f>1/1000*DataSummary40012200!U$13</f>
        <v>0.18362189500000001</v>
      </c>
      <c r="W27" s="17">
        <f>1/1000*DataSummary40012200!V$13</f>
        <v>0.209979691</v>
      </c>
      <c r="X27" s="17">
        <f>1/1000*DataSummary40012200!W$13</f>
        <v>0.24747527999999999</v>
      </c>
      <c r="Y27" s="17">
        <f>1/1000*DataSummary40012200!X$13</f>
        <v>0.28779415999999997</v>
      </c>
      <c r="Z27" s="16">
        <f>1/1000*DataSummary40012200!Y$13</f>
        <v>0.19271202000000001</v>
      </c>
      <c r="AA27" s="16">
        <f>1/1000*DataSummary40012200!Z$13</f>
        <v>0</v>
      </c>
      <c r="AB27" s="11"/>
      <c r="AC27" s="48" t="str">
        <f>DataSummary40012200!A$13</f>
        <v>India</v>
      </c>
    </row>
    <row r="28" spans="2:29" x14ac:dyDescent="0.25">
      <c r="B28" s="19" t="s">
        <v>73</v>
      </c>
      <c r="C28" s="18">
        <f>1/1000*DataSummary40012200!B$16</f>
        <v>0.10084412800000001</v>
      </c>
      <c r="D28" s="17">
        <f>1/1000*DataSummary40012200!C$16</f>
        <v>9.225162399999999E-2</v>
      </c>
      <c r="E28" s="17">
        <f>1/1000*DataSummary40012200!D$16</f>
        <v>8.4925624000000005E-2</v>
      </c>
      <c r="F28" s="17">
        <f>1/1000*DataSummary40012200!E$16</f>
        <v>0.121583187</v>
      </c>
      <c r="G28" s="17">
        <f>1/1000*DataSummary40012200!F$16</f>
        <v>0.14032163</v>
      </c>
      <c r="H28" s="17">
        <f>1/1000*DataSummary40012200!G$16</f>
        <v>0.147437122</v>
      </c>
      <c r="I28" s="17">
        <f>1/1000*DataSummary40012200!H$16</f>
        <v>0.20409312599999999</v>
      </c>
      <c r="J28" s="17">
        <f>1/1000*DataSummary40012200!I$16</f>
        <v>0.21947325999999998</v>
      </c>
      <c r="K28" s="17">
        <f>1/1000*DataSummary40012200!J$16</f>
        <v>0.19572613699999999</v>
      </c>
      <c r="L28" s="17">
        <f>1/1000*DataSummary40012200!K$16</f>
        <v>0.17195265599999998</v>
      </c>
      <c r="M28" s="17">
        <f>1/1000*DataSummary40012200!L$16</f>
        <v>0.27890503500000002</v>
      </c>
      <c r="N28" s="17">
        <f>1/1000*DataSummary40012200!M$16</f>
        <v>0.32635831500000001</v>
      </c>
      <c r="O28" s="17">
        <f>1/1000*DataSummary40012200!N$16</f>
        <v>0.371860411</v>
      </c>
      <c r="P28" s="17">
        <f>1/1000*DataSummary40012200!O$16</f>
        <v>0.26753328399999998</v>
      </c>
      <c r="Q28" s="17">
        <f>1/1000*DataSummary40012200!P$16</f>
        <v>0.30868711799999998</v>
      </c>
      <c r="R28" s="17">
        <f>1/1000*DataSummary40012200!Q$16</f>
        <v>0.38260264199999999</v>
      </c>
      <c r="S28" s="17">
        <f>1/1000*DataSummary40012200!R$16</f>
        <v>0.38445479500000002</v>
      </c>
      <c r="T28" s="17">
        <f>1/1000*DataSummary40012200!S$16</f>
        <v>0.41932134900000001</v>
      </c>
      <c r="U28" s="17">
        <f>1/1000*DataSummary40012200!T$16</f>
        <v>0.40185917999999998</v>
      </c>
      <c r="V28" s="17">
        <f>1/1000*DataSummary40012200!U$16</f>
        <v>0.42058826399999999</v>
      </c>
      <c r="W28" s="17">
        <f>1/1000*DataSummary40012200!V$16</f>
        <v>0.41262578</v>
      </c>
      <c r="X28" s="17">
        <f>1/1000*DataSummary40012200!W$16</f>
        <v>0.45305677</v>
      </c>
      <c r="Y28" s="17">
        <f>1/1000*DataSummary40012200!X$16</f>
        <v>0.47278248499999997</v>
      </c>
      <c r="Z28" s="16">
        <f>1/1000*DataSummary40012200!Y$16</f>
        <v>0.493673415</v>
      </c>
      <c r="AA28" s="16">
        <f>1/1000*DataSummary40012200!Z$16</f>
        <v>0</v>
      </c>
      <c r="AB28" s="11"/>
      <c r="AC28" s="48" t="str">
        <f>DataSummary40012200!A$16</f>
        <v>Japan</v>
      </c>
    </row>
    <row r="29" spans="2:29" x14ac:dyDescent="0.25">
      <c r="B29" s="19" t="s">
        <v>63</v>
      </c>
      <c r="C29" s="18">
        <f>1/1000*DataSummary40012200!B$17</f>
        <v>9.7968687999999998E-2</v>
      </c>
      <c r="D29" s="17">
        <f>1/1000*DataSummary40012200!C$17</f>
        <v>9.8917807999999996E-2</v>
      </c>
      <c r="E29" s="17">
        <f>1/1000*DataSummary40012200!D$17</f>
        <v>8.4480559999999996E-2</v>
      </c>
      <c r="F29" s="17">
        <f>1/1000*DataSummary40012200!E$17</f>
        <v>8.1089062000000003E-2</v>
      </c>
      <c r="G29" s="17">
        <f>1/1000*DataSummary40012200!F$17</f>
        <v>7.2209902999999992E-2</v>
      </c>
      <c r="H29" s="17">
        <f>1/1000*DataSummary40012200!G$17</f>
        <v>5.9306896999999997E-2</v>
      </c>
      <c r="I29" s="17">
        <f>1/1000*DataSummary40012200!H$17</f>
        <v>6.6837017999999998E-2</v>
      </c>
      <c r="J29" s="17">
        <f>1/1000*DataSummary40012200!I$17</f>
        <v>7.2918796000000008E-2</v>
      </c>
      <c r="K29" s="17">
        <f>1/1000*DataSummary40012200!J$17</f>
        <v>6.7188878000000007E-2</v>
      </c>
      <c r="L29" s="17">
        <f>1/1000*DataSummary40012200!K$17</f>
        <v>5.9090393999999997E-2</v>
      </c>
      <c r="M29" s="17">
        <f>1/1000*DataSummary40012200!L$17</f>
        <v>8.2141233999999994E-2</v>
      </c>
      <c r="N29" s="17">
        <f>1/1000*DataSummary40012200!M$17</f>
        <v>8.5798857999999992E-2</v>
      </c>
      <c r="O29" s="17">
        <f>1/1000*DataSummary40012200!N$17</f>
        <v>0.103334175</v>
      </c>
      <c r="P29" s="17">
        <f>1/1000*DataSummary40012200!O$17</f>
        <v>9.8490273000000003E-2</v>
      </c>
      <c r="Q29" s="17">
        <f>1/1000*DataSummary40012200!P$17</f>
        <v>9.0094963999999986E-2</v>
      </c>
      <c r="R29" s="17">
        <f>1/1000*DataSummary40012200!Q$17</f>
        <v>0.119134957</v>
      </c>
      <c r="S29" s="17">
        <f>1/1000*DataSummary40012200!R$17</f>
        <v>0.14190749999999999</v>
      </c>
      <c r="T29" s="17">
        <f>1/1000*DataSummary40012200!S$17</f>
        <v>0.14672196000000001</v>
      </c>
      <c r="U29" s="17">
        <f>1/1000*DataSummary40012200!T$17</f>
        <v>0.15843323999999998</v>
      </c>
      <c r="V29" s="17">
        <f>1/1000*DataSummary40012200!U$17</f>
        <v>0.18277627999999999</v>
      </c>
      <c r="W29" s="17">
        <f>1/1000*DataSummary40012200!V$17</f>
        <v>0.17912707999999999</v>
      </c>
      <c r="X29" s="17">
        <f>1/1000*DataSummary40012200!W$17</f>
        <v>0.19256337499999998</v>
      </c>
      <c r="Y29" s="17">
        <f>1/1000*DataSummary40012200!X$17</f>
        <v>0.18950201999999999</v>
      </c>
      <c r="Z29" s="16">
        <f>1/1000*DataSummary40012200!Y$17</f>
        <v>0.16923547999999999</v>
      </c>
      <c r="AA29" s="16">
        <f>1/1000*DataSummary40012200!Z$17</f>
        <v>0</v>
      </c>
      <c r="AB29" s="11"/>
      <c r="AC29" s="48" t="str">
        <f>DataSummary40012200!A$17</f>
        <v>Korea, South</v>
      </c>
    </row>
    <row r="30" spans="2:29" x14ac:dyDescent="0.25">
      <c r="B30" s="19" t="s">
        <v>78</v>
      </c>
      <c r="C30" s="18">
        <f>1/1000*DataSummary40012200!B$19</f>
        <v>3.6984631999999996E-2</v>
      </c>
      <c r="D30" s="17">
        <f>1/1000*DataSummary40012200!C$19</f>
        <v>4.1904207999999998E-2</v>
      </c>
      <c r="E30" s="17">
        <f>1/1000*DataSummary40012200!D$19</f>
        <v>4.4803672000000003E-2</v>
      </c>
      <c r="F30" s="17">
        <f>1/1000*DataSummary40012200!E$19</f>
        <v>3.6215707E-2</v>
      </c>
      <c r="G30" s="17">
        <f>1/1000*DataSummary40012200!F$19</f>
        <v>3.2650624999999996E-2</v>
      </c>
      <c r="H30" s="17">
        <f>1/1000*DataSummary40012200!G$19</f>
        <v>1.8477650000000002E-2</v>
      </c>
      <c r="I30" s="17">
        <f>1/1000*DataSummary40012200!H$19</f>
        <v>1.7509775999999998E-2</v>
      </c>
      <c r="J30" s="17">
        <f>1/1000*DataSummary40012200!I$19</f>
        <v>2.2647529E-2</v>
      </c>
      <c r="K30" s="17">
        <f>1/1000*DataSummary40012200!J$19</f>
        <v>3.0169669E-2</v>
      </c>
      <c r="L30" s="17">
        <f>1/1000*DataSummary40012200!K$19</f>
        <v>2.0651681999999998E-2</v>
      </c>
      <c r="M30" s="17">
        <f>1/1000*DataSummary40012200!L$19</f>
        <v>2.4344317000000001E-2</v>
      </c>
      <c r="N30" s="17">
        <f>1/1000*DataSummary40012200!M$19</f>
        <v>1.8643511999999998E-2</v>
      </c>
      <c r="O30" s="17">
        <f>1/1000*DataSummary40012200!N$19</f>
        <v>1.924992E-2</v>
      </c>
      <c r="P30" s="17">
        <f>1/1000*DataSummary40012200!O$19</f>
        <v>7.8691189999999991E-3</v>
      </c>
      <c r="Q30" s="17">
        <f>1/1000*DataSummary40012200!P$19</f>
        <v>1.7439514E-2</v>
      </c>
      <c r="R30" s="17">
        <f>1/1000*DataSummary40012200!Q$19</f>
        <v>1.7184705999999998E-2</v>
      </c>
      <c r="S30" s="17">
        <f>1/1000*DataSummary40012200!R$19</f>
        <v>1.8825660000000001E-2</v>
      </c>
      <c r="T30" s="17">
        <f>1/1000*DataSummary40012200!S$19</f>
        <v>1.8111660000000002E-2</v>
      </c>
      <c r="U30" s="17">
        <f>1/1000*DataSummary40012200!T$19</f>
        <v>2.2825599999999998E-2</v>
      </c>
      <c r="V30" s="17">
        <f>1/1000*DataSummary40012200!U$19</f>
        <v>2.9063439999999999E-2</v>
      </c>
      <c r="W30" s="17">
        <f>1/1000*DataSummary40012200!V$19</f>
        <v>2.8288959999999998E-2</v>
      </c>
      <c r="X30" s="17">
        <f>1/1000*DataSummary40012200!W$19</f>
        <v>2.7502860000000001E-2</v>
      </c>
      <c r="Y30" s="17">
        <f>1/1000*DataSummary40012200!X$19</f>
        <v>3.2495500000000004E-2</v>
      </c>
      <c r="Z30" s="16">
        <f>1/1000*DataSummary40012200!Y$19</f>
        <v>3.4360219999999997E-2</v>
      </c>
      <c r="AA30" s="16">
        <f>1/1000*DataSummary40012200!Z$19</f>
        <v>0</v>
      </c>
      <c r="AB30" s="11"/>
      <c r="AC30" s="48" t="str">
        <f>DataSummary40012200!A$19</f>
        <v>Mexico</v>
      </c>
    </row>
    <row r="31" spans="2:29" x14ac:dyDescent="0.25">
      <c r="B31" s="19" t="s">
        <v>79</v>
      </c>
      <c r="C31" s="18">
        <f>1/1000*DataSummary40012200!B$22</f>
        <v>0</v>
      </c>
      <c r="D31" s="17">
        <f>1/1000*DataSummary40012200!C$22</f>
        <v>2.41921E-4</v>
      </c>
      <c r="E31" s="17">
        <f>1/1000*DataSummary40012200!D$22</f>
        <v>1.063437E-3</v>
      </c>
      <c r="F31" s="17">
        <f>1/1000*DataSummary40012200!E$22</f>
        <v>6.85437E-4</v>
      </c>
      <c r="G31" s="17">
        <f>1/1000*DataSummary40012200!F$23</f>
        <v>3.6612000000000001E-5</v>
      </c>
      <c r="H31" s="17">
        <f>1/1000*DataSummary40012200!G$23</f>
        <v>1.7211259999999999E-3</v>
      </c>
      <c r="I31" s="17">
        <f>1/1000*DataSummary40012200!H$23</f>
        <v>7.7238699999999992E-4</v>
      </c>
      <c r="J31" s="17">
        <f>1/1000*DataSummary40012200!I$23</f>
        <v>8.003699999999999E-4</v>
      </c>
      <c r="K31" s="17">
        <f>1/1000*DataSummary40012200!J$23</f>
        <v>1.5084359999999999E-3</v>
      </c>
      <c r="L31" s="17">
        <f>1/1000*DataSummary40012200!K$23</f>
        <v>8.9370200000000002E-4</v>
      </c>
      <c r="M31" s="17">
        <f>1/1000*DataSummary40012200!L$23</f>
        <v>3.0518730000000001E-3</v>
      </c>
      <c r="N31" s="17">
        <f>1/1000*DataSummary40012200!M$23</f>
        <v>1.734579E-3</v>
      </c>
      <c r="O31" s="17">
        <f>1/1000*DataSummary40012200!N$23</f>
        <v>9.2365199999999996E-4</v>
      </c>
      <c r="P31" s="17">
        <f>1/1000*DataSummary40012200!O$23</f>
        <v>8.3790000000000004E-4</v>
      </c>
      <c r="Q31" s="17">
        <f>1/1000*DataSummary40012200!P$23</f>
        <v>6.8493579999999998E-3</v>
      </c>
      <c r="R31" s="17">
        <f>1/1000*DataSummary40012200!Q$23</f>
        <v>7.6103830000000001E-3</v>
      </c>
      <c r="S31" s="17">
        <f>1/1000*DataSummary40012200!R$23</f>
        <v>1.2063239999999999E-2</v>
      </c>
      <c r="T31" s="17">
        <f>1/1000*DataSummary40012200!S$23</f>
        <v>1.4852763E-2</v>
      </c>
      <c r="U31" s="17">
        <f>1/1000*DataSummary40012200!T$23</f>
        <v>1.372308E-2</v>
      </c>
      <c r="V31" s="17">
        <f>1/1000*DataSummary40012200!U$23</f>
        <v>1.5015839999999999E-2</v>
      </c>
      <c r="W31" s="17">
        <f>1/1000*DataSummary40012200!V$23</f>
        <v>1.7073419999999999E-2</v>
      </c>
      <c r="X31" s="17">
        <f>1/1000*DataSummary40012200!W$23</f>
        <v>1.7164140000000001E-2</v>
      </c>
      <c r="Y31" s="17">
        <f>1/1000*DataSummary40012200!X$23</f>
        <v>2.0276339999999997E-2</v>
      </c>
      <c r="Z31" s="16">
        <f>1/1000*DataSummary40012200!Y$23</f>
        <v>1.349796E-2</v>
      </c>
      <c r="AA31" s="16">
        <f>1/1000*DataSummary40012200!Z$23</f>
        <v>0</v>
      </c>
      <c r="AB31" s="11"/>
      <c r="AC31" s="48" t="str">
        <f>DataSummary40012200!A$23</f>
        <v>Russian Federation</v>
      </c>
    </row>
    <row r="32" spans="2:29" x14ac:dyDescent="0.25">
      <c r="B32" s="19" t="s">
        <v>75</v>
      </c>
      <c r="C32" s="18">
        <f>1/1000*DataSummary40012200!B$23</f>
        <v>7.1619680000000003E-3</v>
      </c>
      <c r="D32" s="17">
        <f>1/1000*DataSummary40012200!C$23</f>
        <v>5.5510999999999998E-5</v>
      </c>
      <c r="E32" s="17">
        <f>1/1000*DataSummary40012200!D$23</f>
        <v>3.5263119999999998E-3</v>
      </c>
      <c r="F32" s="17">
        <f>1/1000*DataSummary40012200!E$23</f>
        <v>2.2377499999999997E-3</v>
      </c>
      <c r="G32" s="17">
        <f>1/1000*DataSummary40012200!F$24</f>
        <v>8.6108978999999988E-2</v>
      </c>
      <c r="H32" s="17">
        <f>1/1000*DataSummary40012200!G$24</f>
        <v>7.5959741999999997E-2</v>
      </c>
      <c r="I32" s="17">
        <f>1/1000*DataSummary40012200!H$24</f>
        <v>6.6505451999999993E-2</v>
      </c>
      <c r="J32" s="17">
        <f>1/1000*DataSummary40012200!I$24</f>
        <v>7.5983363999999998E-2</v>
      </c>
      <c r="K32" s="17">
        <f>1/1000*DataSummary40012200!J$24</f>
        <v>8.2506042999999987E-2</v>
      </c>
      <c r="L32" s="17">
        <f>1/1000*DataSummary40012200!K$24</f>
        <v>0.105427961</v>
      </c>
      <c r="M32" s="17">
        <f>1/1000*DataSummary40012200!L$24</f>
        <v>0.124555599</v>
      </c>
      <c r="N32" s="17">
        <f>1/1000*DataSummary40012200!M$24</f>
        <v>0.146105028</v>
      </c>
      <c r="O32" s="17">
        <f>1/1000*DataSummary40012200!N$24</f>
        <v>0.13961083499999999</v>
      </c>
      <c r="P32" s="17">
        <f>1/1000*DataSummary40012200!O$24</f>
        <v>9.4807764999999988E-2</v>
      </c>
      <c r="Q32" s="17">
        <f>1/1000*DataSummary40012200!P$24</f>
        <v>0.111601441</v>
      </c>
      <c r="R32" s="17">
        <f>1/1000*DataSummary40012200!Q$24</f>
        <v>9.7787652000000003E-2</v>
      </c>
      <c r="S32" s="17">
        <f>1/1000*DataSummary40012200!R$24</f>
        <v>5.7200640000000004E-2</v>
      </c>
      <c r="T32" s="17">
        <f>1/1000*DataSummary40012200!S$24</f>
        <v>1.766744E-2</v>
      </c>
      <c r="U32" s="17">
        <f>1/1000*DataSummary40012200!T$24</f>
        <v>1.42212E-2</v>
      </c>
      <c r="V32" s="17">
        <f>1/1000*DataSummary40012200!U$24</f>
        <v>2.7562639999999999E-2</v>
      </c>
      <c r="W32" s="17">
        <f>1/1000*DataSummary40012200!V$24</f>
        <v>1.6818619999999999E-2</v>
      </c>
      <c r="X32" s="17">
        <f>1/1000*DataSummary40012200!W$24</f>
        <v>1.6668119999999998E-2</v>
      </c>
      <c r="Y32" s="17">
        <f>1/1000*DataSummary40012200!X$24</f>
        <v>1.0673599999999998E-3</v>
      </c>
      <c r="Z32" s="16">
        <f>1/1000*DataSummary40012200!Y$24</f>
        <v>1.2768E-4</v>
      </c>
      <c r="AA32" s="16">
        <f>1/1000*DataSummary40012200!Z$24</f>
        <v>0</v>
      </c>
      <c r="AB32" s="11"/>
      <c r="AC32" s="48" t="str">
        <f>DataSummary40012200!A$24</f>
        <v>Singapore</v>
      </c>
    </row>
    <row r="33" spans="2:29" x14ac:dyDescent="0.25">
      <c r="B33" s="19" t="s">
        <v>61</v>
      </c>
      <c r="C33" s="18">
        <f>1/1000*DataSummary40012200!B$25</f>
        <v>0</v>
      </c>
      <c r="D33" s="17">
        <f>1/1000*DataSummary40012200!C$25</f>
        <v>0</v>
      </c>
      <c r="E33" s="17">
        <f>1/1000*DataSummary40012200!D$25</f>
        <v>0</v>
      </c>
      <c r="F33" s="17">
        <f>1/1000*DataSummary40012200!E$25</f>
        <v>0</v>
      </c>
      <c r="G33" s="65">
        <f>1/1000*DataSummary40012200!F$39</f>
        <v>1.3325027E-2</v>
      </c>
      <c r="H33" s="65">
        <f>1/1000*DataSummary40012200!G$39</f>
        <v>1.8332287000000003E-2</v>
      </c>
      <c r="I33" s="65">
        <f>1/1000*DataSummary40012200!H$39</f>
        <v>1.973664E-2</v>
      </c>
      <c r="J33" s="65">
        <f>1/1000*DataSummary40012200!I$39</f>
        <v>2.0700362999999999E-2</v>
      </c>
      <c r="K33" s="65">
        <f>1/1000*DataSummary40012200!J$39</f>
        <v>2.3173981E-2</v>
      </c>
      <c r="L33" s="65">
        <f>1/1000*DataSummary40012200!K$39</f>
        <v>1.9324427000000002E-2</v>
      </c>
      <c r="M33" s="65">
        <f>1/1000*DataSummary40012200!L$39</f>
        <v>2.1042233E-2</v>
      </c>
      <c r="N33" s="65">
        <f>1/1000*DataSummary40012200!M$39</f>
        <v>2.2512931999999999E-2</v>
      </c>
      <c r="O33" s="65">
        <f>1/1000*DataSummary40012200!N$39</f>
        <v>2.4360945999999998E-2</v>
      </c>
      <c r="P33" s="65">
        <f>1/1000*DataSummary40012200!O$39</f>
        <v>2.3999758999999999E-2</v>
      </c>
      <c r="Q33" s="65">
        <f>1/1000*DataSummary40012200!P$39</f>
        <v>2.7253434999999999E-2</v>
      </c>
      <c r="R33" s="65">
        <f>1/1000*DataSummary40012200!Q$39</f>
        <v>2.6449911E-2</v>
      </c>
      <c r="S33" s="65">
        <f>1/1000*DataSummary40012200!R$39</f>
        <v>2.7457919999999997E-2</v>
      </c>
      <c r="T33" s="65">
        <f>1/1000*DataSummary40012200!S$39</f>
        <v>2.9292479999999999E-2</v>
      </c>
      <c r="U33" s="65">
        <f>1/1000*DataSummary40012200!T$39</f>
        <v>2.8274400000000002E-2</v>
      </c>
      <c r="V33" s="65">
        <f>1/1000*DataSummary40012200!U$39</f>
        <v>2.3249519999999999E-2</v>
      </c>
      <c r="W33" s="65">
        <f>1/1000*DataSummary40012200!V$39</f>
        <v>1.9579139999999998E-2</v>
      </c>
      <c r="X33" s="65">
        <f>1/1000*DataSummary40012200!W$39</f>
        <v>2.100672E-2</v>
      </c>
      <c r="Y33" s="65">
        <f>1/1000*DataSummary40012200!X$39</f>
        <v>2.4232319999999998E-2</v>
      </c>
      <c r="Z33" s="66">
        <f>1/1000*DataSummary40012200!Y$39</f>
        <v>2.5925760000000003E-2</v>
      </c>
      <c r="AA33" s="16">
        <f>1/1000*DataSummary40012200!Z$39</f>
        <v>0</v>
      </c>
      <c r="AB33" s="11"/>
      <c r="AC33" s="48" t="str">
        <f>DataSummary40012200!A$39</f>
        <v>South Africa</v>
      </c>
    </row>
    <row r="34" spans="2:29" x14ac:dyDescent="0.25">
      <c r="B34" s="19" t="s">
        <v>80</v>
      </c>
      <c r="C34" s="18">
        <f>1/1000*DataSummary40012200!B$26</f>
        <v>1.0680479999999999E-2</v>
      </c>
      <c r="D34" s="17">
        <f>1/1000*DataSummary40012200!C$26</f>
        <v>1.0120237999999998E-2</v>
      </c>
      <c r="E34" s="17">
        <f>1/1000*DataSummary40012200!D$26</f>
        <v>1.2465347E-2</v>
      </c>
      <c r="F34" s="17">
        <f>1/1000*DataSummary40012200!E$26</f>
        <v>1.4242265E-2</v>
      </c>
      <c r="G34" s="17">
        <f>1/1000*DataSummary40012200!F$27</f>
        <v>4.0319999999999999E-4</v>
      </c>
      <c r="H34" s="17">
        <f>1/1000*DataSummary40012200!G$27</f>
        <v>1.0079999999999998E-5</v>
      </c>
      <c r="I34" s="17">
        <f>1/1000*DataSummary40012200!H$27</f>
        <v>3.4271999999999997E-4</v>
      </c>
      <c r="J34" s="17">
        <f>1/1000*DataSummary40012200!I$27</f>
        <v>1.4893795969714838E-4</v>
      </c>
      <c r="K34" s="17">
        <f>1/1000*DataSummary40012200!J$27</f>
        <v>1.4111989999999999E-3</v>
      </c>
      <c r="L34" s="17">
        <f>1/1000*DataSummary40012200!K$27</f>
        <v>1.8490169999999999E-3</v>
      </c>
      <c r="M34" s="17">
        <f>1/1000*DataSummary40012200!L$27</f>
        <v>4.0319999999999999E-4</v>
      </c>
      <c r="N34" s="17">
        <f>1/1000*DataSummary40012200!M$27</f>
        <v>2.268E-5</v>
      </c>
      <c r="O34" s="17">
        <f>1/1000*DataSummary40012200!N$27</f>
        <v>9.0719900000000003E-4</v>
      </c>
      <c r="P34" s="17">
        <f>1/1000*DataSummary40012200!O$27</f>
        <v>1.14912E-3</v>
      </c>
      <c r="Q34" s="17">
        <f>1/1000*DataSummary40012200!P$27</f>
        <v>7.9128E-4</v>
      </c>
      <c r="R34" s="17">
        <f>1/1000*DataSummary40012200!Q$27</f>
        <v>4.0319999999999999E-4</v>
      </c>
      <c r="S34" s="17">
        <f>1/1000*DataSummary40012200!R$27</f>
        <v>2.2175999999999999E-4</v>
      </c>
      <c r="T34" s="17">
        <f>1/1000*DataSummary40012200!S$27</f>
        <v>9.2736000000000001E-4</v>
      </c>
      <c r="U34" s="17">
        <f>1/1000*DataSummary40012200!T$27</f>
        <v>2.3990399999999999E-3</v>
      </c>
      <c r="V34" s="17">
        <f>1/1000*DataSummary40012200!U$27</f>
        <v>3.6089199999999998E-3</v>
      </c>
      <c r="W34" s="17">
        <f>1/1000*DataSummary40012200!V$27</f>
        <v>1.167264E-2</v>
      </c>
      <c r="X34" s="17">
        <f>1/1000*DataSummary40012200!W$27</f>
        <v>1.3829580000000001E-2</v>
      </c>
      <c r="Y34" s="17">
        <f>1/1000*DataSummary40012200!X$27</f>
        <v>1.87914E-2</v>
      </c>
      <c r="Z34" s="16">
        <f>1/1000*DataSummary40012200!Y$27</f>
        <v>1.637216E-2</v>
      </c>
      <c r="AA34" s="16">
        <f>1/1000*DataSummary40012200!Z$27</f>
        <v>0</v>
      </c>
      <c r="AB34" s="11"/>
      <c r="AC34" s="48" t="str">
        <f>DataSummary40012200!A$27</f>
        <v>Sri Lanka</v>
      </c>
    </row>
    <row r="35" spans="2:29" x14ac:dyDescent="0.25">
      <c r="B35" s="19" t="s">
        <v>65</v>
      </c>
      <c r="C35" s="18">
        <f>1/1000*DataSummary40012200!B$27</f>
        <v>3.0237500000000002E-4</v>
      </c>
      <c r="D35" s="17">
        <f>1/1000*DataSummary40012200!C$27</f>
        <v>4.0418699999999997E-4</v>
      </c>
      <c r="E35" s="17">
        <f>1/1000*DataSummary40012200!D$27</f>
        <v>1.0089800000000001E-4</v>
      </c>
      <c r="F35" s="17">
        <f>1/1000*DataSummary40012200!E$27</f>
        <v>7.2999999999999996E-4</v>
      </c>
      <c r="G35" s="17">
        <f>1/1000*DataSummary40012200!F$28</f>
        <v>1.0901067E-2</v>
      </c>
      <c r="H35" s="17">
        <f>1/1000*DataSummary40012200!G$28</f>
        <v>1.7929533000000001E-2</v>
      </c>
      <c r="I35" s="17">
        <f>1/1000*DataSummary40012200!H$28</f>
        <v>1.5298492E-2</v>
      </c>
      <c r="J35" s="17">
        <f>1/1000*DataSummary40012200!I$28</f>
        <v>1.3011376999999999E-2</v>
      </c>
      <c r="K35" s="17">
        <f>1/1000*DataSummary40012200!J$28</f>
        <v>1.3885445E-2</v>
      </c>
      <c r="L35" s="17">
        <f>1/1000*DataSummary40012200!K$28</f>
        <v>1.0091582999999999E-2</v>
      </c>
      <c r="M35" s="17">
        <f>1/1000*DataSummary40012200!L$28</f>
        <v>1.3574876999999999E-2</v>
      </c>
      <c r="N35" s="17">
        <f>1/1000*DataSummary40012200!M$28</f>
        <v>1.5656638E-2</v>
      </c>
      <c r="O35" s="17">
        <f>1/1000*DataSummary40012200!N$28</f>
        <v>1.6909742999999998E-2</v>
      </c>
      <c r="P35" s="17">
        <f>1/1000*DataSummary40012200!O$28</f>
        <v>1.6305011999999997E-2</v>
      </c>
      <c r="Q35" s="17">
        <f>1/1000*DataSummary40012200!P$28</f>
        <v>1.9798759999999999E-2</v>
      </c>
      <c r="R35" s="17">
        <f>1/1000*DataSummary40012200!Q$28</f>
        <v>1.9696498E-2</v>
      </c>
      <c r="S35" s="17">
        <f>1/1000*DataSummary40012200!R$28</f>
        <v>1.751904E-2</v>
      </c>
      <c r="T35" s="17">
        <f>1/1000*DataSummary40012200!S$28</f>
        <v>2.547224E-2</v>
      </c>
      <c r="U35" s="17">
        <f>1/1000*DataSummary40012200!T$28</f>
        <v>2.8828799999999998E-2</v>
      </c>
      <c r="V35" s="17">
        <f>1/1000*DataSummary40012200!U$28</f>
        <v>2.7688063999999998E-2</v>
      </c>
      <c r="W35" s="17">
        <f>1/1000*DataSummary40012200!V$28</f>
        <v>2.8644839999999998E-2</v>
      </c>
      <c r="X35" s="17">
        <f>1/1000*DataSummary40012200!W$28</f>
        <v>3.496606E-2</v>
      </c>
      <c r="Y35" s="17">
        <f>1/1000*DataSummary40012200!X$28</f>
        <v>3.3667200000000001E-2</v>
      </c>
      <c r="Z35" s="16">
        <f>1/1000*DataSummary40012200!Y$28</f>
        <v>3.089774E-2</v>
      </c>
      <c r="AA35" s="16">
        <f>1/1000*DataSummary40012200!Z$28</f>
        <v>0</v>
      </c>
      <c r="AB35" s="11"/>
      <c r="AC35" s="48" t="str">
        <f>DataSummary40012200!A$28</f>
        <v>Taiwan</v>
      </c>
    </row>
    <row r="36" spans="2:29" x14ac:dyDescent="0.25">
      <c r="B36" s="19" t="s">
        <v>64</v>
      </c>
      <c r="C36" s="18">
        <f>1/1000*DataSummary40012200!B$29</f>
        <v>7.2305579999999998E-3</v>
      </c>
      <c r="D36" s="17">
        <f>1/1000*DataSummary40012200!C$29</f>
        <v>5.9829210000000004E-3</v>
      </c>
      <c r="E36" s="17">
        <f>1/1000*DataSummary40012200!D$29</f>
        <v>4.43232E-3</v>
      </c>
      <c r="F36" s="17">
        <f>1/1000*DataSummary40012200!E$29</f>
        <v>3.3062500000000002E-3</v>
      </c>
      <c r="G36" s="17">
        <f>1/1000*DataSummary40012200!F$29</f>
        <v>7.2220800000000005E-3</v>
      </c>
      <c r="H36" s="17">
        <f>1/1000*DataSummary40012200!G$29</f>
        <v>6.9294589999999998E-3</v>
      </c>
      <c r="I36" s="17">
        <f>1/1000*DataSummary40012200!H$29</f>
        <v>1.7911272000000002E-2</v>
      </c>
      <c r="J36" s="17">
        <f>1/1000*DataSummary40012200!I$29</f>
        <v>1.9649837999999999E-2</v>
      </c>
      <c r="K36" s="17">
        <f>1/1000*DataSummary40012200!J$29</f>
        <v>2.5319903999999997E-2</v>
      </c>
      <c r="L36" s="17">
        <f>1/1000*DataSummary40012200!K$29</f>
        <v>2.6056592999999999E-2</v>
      </c>
      <c r="M36" s="17">
        <f>1/1000*DataSummary40012200!L$29</f>
        <v>2.6882494999999999E-2</v>
      </c>
      <c r="N36" s="17">
        <f>1/1000*DataSummary40012200!M$29</f>
        <v>3.9001048999999996E-2</v>
      </c>
      <c r="O36" s="17">
        <f>1/1000*DataSummary40012200!N$29</f>
        <v>3.7435718E-2</v>
      </c>
      <c r="P36" s="17">
        <f>1/1000*DataSummary40012200!O$29</f>
        <v>3.6747540000000002E-2</v>
      </c>
      <c r="Q36" s="17">
        <f>1/1000*DataSummary40012200!P$29</f>
        <v>5.2924640999999994E-2</v>
      </c>
      <c r="R36" s="17">
        <f>1/1000*DataSummary40012200!Q$29</f>
        <v>6.6077728999999988E-2</v>
      </c>
      <c r="S36" s="17">
        <f>1/1000*DataSummary40012200!R$29</f>
        <v>4.9599900000000002E-2</v>
      </c>
      <c r="T36" s="17">
        <f>1/1000*DataSummary40012200!S$29</f>
        <v>6.5473379999999998E-2</v>
      </c>
      <c r="U36" s="17">
        <f>1/1000*DataSummary40012200!T$29</f>
        <v>7.1170679999999986E-2</v>
      </c>
      <c r="V36" s="17">
        <f>1/1000*DataSummary40012200!U$29</f>
        <v>6.7597459999999998E-2</v>
      </c>
      <c r="W36" s="17">
        <f>1/1000*DataSummary40012200!V$29</f>
        <v>6.4591099999999999E-2</v>
      </c>
      <c r="X36" s="17">
        <f>1/1000*DataSummary40012200!W$29</f>
        <v>8.7329020999999993E-2</v>
      </c>
      <c r="Y36" s="17">
        <f>1/1000*DataSummary40012200!X$29</f>
        <v>9.249338E-2</v>
      </c>
      <c r="Z36" s="16">
        <f>1/1000*DataSummary40012200!Y$29</f>
        <v>7.5771400000000003E-2</v>
      </c>
      <c r="AA36" s="16">
        <f>1/1000*DataSummary40012200!Z$29</f>
        <v>0</v>
      </c>
      <c r="AB36" s="11"/>
      <c r="AC36" s="47" t="str">
        <f>DataSummary40012200!A$29</f>
        <v>Turkey</v>
      </c>
    </row>
    <row r="37" spans="2:29" x14ac:dyDescent="0.25">
      <c r="B37" s="19" t="s">
        <v>60</v>
      </c>
      <c r="C37" s="18">
        <f>1/1000*DataSummary40012200!B$31</f>
        <v>0.57702752000000002</v>
      </c>
      <c r="D37" s="17">
        <f>1/1000*DataSummary40012200!C$31</f>
        <v>0.55773843199999995</v>
      </c>
      <c r="E37" s="17">
        <f>1/1000*DataSummary40012200!D$31</f>
        <v>0.69019302399999993</v>
      </c>
      <c r="F37" s="17">
        <f>1/1000*DataSummary40012200!E$31</f>
        <v>0.65596443699999996</v>
      </c>
      <c r="G37" s="17">
        <f>1/1000*DataSummary40012200!F$31</f>
        <v>0.54084827999999996</v>
      </c>
      <c r="H37" s="17">
        <f>1/1000*DataSummary40012200!G$31</f>
        <v>0.50026952999999996</v>
      </c>
      <c r="I37" s="17">
        <f>1/1000*DataSummary40012200!H$31</f>
        <v>0.57705851199999991</v>
      </c>
      <c r="J37" s="17">
        <f>1/1000*DataSummary40012200!I$31</f>
        <v>0.58351441800000003</v>
      </c>
      <c r="K37" s="17">
        <f>1/1000*DataSummary40012200!J$31</f>
        <v>0.5958957829999999</v>
      </c>
      <c r="L37" s="17">
        <f>1/1000*DataSummary40012200!K$31</f>
        <v>0.63469656600000002</v>
      </c>
      <c r="M37" s="17">
        <f>1/1000*DataSummary40012200!L$31</f>
        <v>0.55805094</v>
      </c>
      <c r="N37" s="17">
        <f>1/1000*DataSummary40012200!M$31</f>
        <v>0.6193838049999999</v>
      </c>
      <c r="O37" s="17">
        <f>1/1000*DataSummary40012200!N$31</f>
        <v>0.60540623099999991</v>
      </c>
      <c r="P37" s="17">
        <f>1/1000*DataSummary40012200!O$31</f>
        <v>0.38238313699999998</v>
      </c>
      <c r="Q37" s="17">
        <f>1/1000*DataSummary40012200!P$31</f>
        <v>0.53675577899999993</v>
      </c>
      <c r="R37" s="17">
        <f>1/1000*DataSummary40012200!Q$31</f>
        <v>0.59703914800000002</v>
      </c>
      <c r="S37" s="17">
        <f>1/1000*DataSummary40012200!R$31</f>
        <v>0.56419893500000007</v>
      </c>
      <c r="T37" s="17">
        <f>1/1000*DataSummary40012200!S$31</f>
        <v>0.60146648499999988</v>
      </c>
      <c r="U37" s="17">
        <f>1/1000*DataSummary40012200!T$31</f>
        <v>0.59116729099999998</v>
      </c>
      <c r="V37" s="17">
        <f>1/1000*DataSummary40012200!U$31</f>
        <v>0.615786842</v>
      </c>
      <c r="W37" s="17">
        <f>1/1000*DataSummary40012200!V$31</f>
        <v>0.56837591999999992</v>
      </c>
      <c r="X37" s="17">
        <f>1/1000*DataSummary40012200!W$31</f>
        <v>0.57740476000000007</v>
      </c>
      <c r="Y37" s="17">
        <f>1/1000*DataSummary40012200!X$31</f>
        <v>0.59543283999999996</v>
      </c>
      <c r="Z37" s="16">
        <f>1/1000*DataSummary40012200!Y$31</f>
        <v>0.54307258000000003</v>
      </c>
      <c r="AA37" s="16">
        <f>1/1000*DataSummary40012200!Z$31</f>
        <v>0</v>
      </c>
      <c r="AB37" s="11"/>
      <c r="AC37" s="48" t="str">
        <f>DataSummary40012200!A$31</f>
        <v>USA</v>
      </c>
    </row>
    <row r="38" spans="2:29" ht="13" thickBot="1" x14ac:dyDescent="0.3">
      <c r="B38" s="15" t="s">
        <v>8</v>
      </c>
      <c r="C38" s="14">
        <f t="shared" ref="C38:AA38" si="1">C21-SUM(C22:C37)</f>
        <v>0.40516183500000014</v>
      </c>
      <c r="D38" s="13">
        <f t="shared" si="1"/>
        <v>0.40407124605330802</v>
      </c>
      <c r="E38" s="13">
        <f t="shared" si="1"/>
        <v>0.52845833333199965</v>
      </c>
      <c r="F38" s="13">
        <f t="shared" si="1"/>
        <v>0.41597851377769746</v>
      </c>
      <c r="G38" s="13">
        <f t="shared" si="1"/>
        <v>8.150025068637623E-2</v>
      </c>
      <c r="H38" s="13">
        <f t="shared" si="1"/>
        <v>0.10663714487259091</v>
      </c>
      <c r="I38" s="13">
        <f t="shared" si="1"/>
        <v>8.4283518999999973E-2</v>
      </c>
      <c r="J38" s="13">
        <f t="shared" si="1"/>
        <v>0.11113016499999961</v>
      </c>
      <c r="K38" s="13">
        <f t="shared" si="1"/>
        <v>0.12989400900000003</v>
      </c>
      <c r="L38" s="13">
        <f t="shared" si="1"/>
        <v>0.10802108900000018</v>
      </c>
      <c r="M38" s="13">
        <f t="shared" si="1"/>
        <v>0.14617666899999948</v>
      </c>
      <c r="N38" s="13">
        <f t="shared" si="1"/>
        <v>0.13152901600000044</v>
      </c>
      <c r="O38" s="13">
        <f t="shared" si="1"/>
        <v>0.14536785899999982</v>
      </c>
      <c r="P38" s="13">
        <f t="shared" si="1"/>
        <v>0.16578823500000017</v>
      </c>
      <c r="Q38" s="13">
        <f t="shared" si="1"/>
        <v>0.17335678900000007</v>
      </c>
      <c r="R38" s="13">
        <f t="shared" si="1"/>
        <v>0.15653178899999975</v>
      </c>
      <c r="S38" s="13">
        <f t="shared" si="1"/>
        <v>0.11434045999999887</v>
      </c>
      <c r="T38" s="13">
        <f t="shared" si="1"/>
        <v>0.13857615100000098</v>
      </c>
      <c r="U38" s="13">
        <f t="shared" si="1"/>
        <v>0.15104770999999984</v>
      </c>
      <c r="V38" s="13">
        <f t="shared" si="1"/>
        <v>0.13971691999999969</v>
      </c>
      <c r="W38" s="13">
        <f t="shared" si="1"/>
        <v>0.1529640600000004</v>
      </c>
      <c r="X38" s="13">
        <f t="shared" si="1"/>
        <v>0.22380579299999992</v>
      </c>
      <c r="Y38" s="13">
        <f t="shared" si="1"/>
        <v>0.16346864199999978</v>
      </c>
      <c r="Z38" s="12">
        <f t="shared" si="1"/>
        <v>0.1375499299999996</v>
      </c>
      <c r="AA38" s="12">
        <f t="shared" si="1"/>
        <v>0</v>
      </c>
      <c r="AB38" s="11"/>
      <c r="AC38" s="63"/>
    </row>
    <row r="39" spans="2:29" ht="13.5" thickTop="1" thickBot="1" x14ac:dyDescent="0.3">
      <c r="AC39" s="63"/>
    </row>
    <row r="40" spans="2:29" ht="14.5" thickTop="1" x14ac:dyDescent="0.3">
      <c r="B40" s="44">
        <v>40012900</v>
      </c>
      <c r="C40" s="52">
        <f>DataSummary40012900!B$2</f>
        <v>1996</v>
      </c>
      <c r="D40" s="50">
        <f>DataSummary40012900!C$2</f>
        <v>1997</v>
      </c>
      <c r="E40" s="50">
        <f>DataSummary40012900!D$2</f>
        <v>1998</v>
      </c>
      <c r="F40" s="50">
        <f>DataSummary40012900!E$2</f>
        <v>1999</v>
      </c>
      <c r="G40" s="50">
        <f>DataSummary40012900!F$2</f>
        <v>2000</v>
      </c>
      <c r="H40" s="50">
        <f>DataSummary40012900!G$2</f>
        <v>2001</v>
      </c>
      <c r="I40" s="50">
        <f>DataSummary40012900!H$2</f>
        <v>2002</v>
      </c>
      <c r="J40" s="50">
        <f>DataSummary40012900!I$2</f>
        <v>2003</v>
      </c>
      <c r="K40" s="50">
        <f>DataSummary40012900!J$2</f>
        <v>2004</v>
      </c>
      <c r="L40" s="50">
        <f>DataSummary40012900!K$2</f>
        <v>2005</v>
      </c>
      <c r="M40" s="50">
        <f>DataSummary40012900!L$2</f>
        <v>2006</v>
      </c>
      <c r="N40" s="50">
        <f>DataSummary40012900!M$2</f>
        <v>2007</v>
      </c>
      <c r="O40" s="50">
        <f>DataSummary40012900!N$2</f>
        <v>2008</v>
      </c>
      <c r="P40" s="50">
        <f>DataSummary40012900!O$2</f>
        <v>2009</v>
      </c>
      <c r="Q40" s="50">
        <f>DataSummary40012900!P$2</f>
        <v>2010</v>
      </c>
      <c r="R40" s="50">
        <f>DataSummary40012900!Q$2</f>
        <v>2011</v>
      </c>
      <c r="S40" s="50">
        <f>DataSummary40012900!R$2</f>
        <v>2012</v>
      </c>
      <c r="T40" s="50">
        <f>DataSummary40012900!S$2</f>
        <v>2013</v>
      </c>
      <c r="U40" s="50">
        <f>DataSummary40012900!T$2</f>
        <v>2014</v>
      </c>
      <c r="V40" s="50">
        <f>DataSummary40012900!U$2</f>
        <v>2015</v>
      </c>
      <c r="W40" s="50">
        <f>DataSummary40012900!V$2</f>
        <v>2016</v>
      </c>
      <c r="X40" s="50">
        <f>DataSummary40012900!W$2</f>
        <v>2017</v>
      </c>
      <c r="Y40" s="50">
        <f>DataSummary40012900!X$2</f>
        <v>2018</v>
      </c>
      <c r="Z40" s="50">
        <f>DataSummary40012900!Y$2</f>
        <v>2019</v>
      </c>
      <c r="AA40" s="50">
        <f>DataSummary40012900!Z$2</f>
        <v>2020</v>
      </c>
      <c r="AB40" s="11"/>
      <c r="AC40" s="63"/>
    </row>
    <row r="41" spans="2:29" ht="14.5" thickBot="1" x14ac:dyDescent="0.35">
      <c r="B41" s="59" t="s">
        <v>9</v>
      </c>
      <c r="C41" s="64">
        <f>1/1000*DataSummary40012900!B$1</f>
        <v>8.6514799999999994E-4</v>
      </c>
      <c r="D41" s="62">
        <f>1/1000*DataSummary40012900!C$1</f>
        <v>2.6301799999999995E-4</v>
      </c>
      <c r="E41" s="62">
        <f>1/1000*DataSummary40012900!D$1</f>
        <v>5.4802200000000001E-4</v>
      </c>
      <c r="F41" s="62">
        <f>1/1000*DataSummary40012900!E$1</f>
        <v>4.7662500000000005E-3</v>
      </c>
      <c r="G41" s="62">
        <f>1/1000*DataSummary40012900!F$1</f>
        <v>5.3072090000000002E-3</v>
      </c>
      <c r="H41" s="62">
        <f>1/1000*DataSummary40012900!G$1</f>
        <v>1.415854687998655E-2</v>
      </c>
      <c r="I41" s="62">
        <f>1/1000*DataSummary40012900!H$1</f>
        <v>3.7233379445402587E-2</v>
      </c>
      <c r="J41" s="62">
        <f>1/1000*DataSummary40012900!I$1</f>
        <v>1.3012047726128221E-2</v>
      </c>
      <c r="K41" s="62">
        <f>1/1000*DataSummary40012900!J$1</f>
        <v>1.0062363118388302E-2</v>
      </c>
      <c r="L41" s="62">
        <f>1/1000*DataSummary40012900!K$1</f>
        <v>6.2413999999999989E-5</v>
      </c>
      <c r="M41" s="62">
        <f>1/1000*DataSummary40012900!L$1</f>
        <v>2.554E-6</v>
      </c>
      <c r="N41" s="62">
        <f>1/1000*DataSummary40012900!M$1</f>
        <v>1.1814979999999998E-3</v>
      </c>
      <c r="O41" s="62">
        <f>1/1000*DataSummary40012900!N$1</f>
        <v>7.0605199999999998E-4</v>
      </c>
      <c r="P41" s="62">
        <f>1/1000*DataSummary40012900!O$1</f>
        <v>6.5865417276121595E-5</v>
      </c>
      <c r="Q41" s="62">
        <f>1/1000*DataSummary40012900!P$1</f>
        <v>0</v>
      </c>
      <c r="R41" s="62">
        <f>1/1000*DataSummary40012900!Q$1</f>
        <v>2.2499999999999999E-7</v>
      </c>
      <c r="S41" s="62">
        <f>1/1000*DataSummary40012900!R$1</f>
        <v>0</v>
      </c>
      <c r="T41" s="62">
        <f>1/1000*DataSummary40012900!S$1</f>
        <v>0</v>
      </c>
      <c r="U41" s="62">
        <f>1/1000*DataSummary40012900!T$1</f>
        <v>0</v>
      </c>
      <c r="V41" s="62">
        <f>1/1000*DataSummary40012900!U$1</f>
        <v>0</v>
      </c>
      <c r="W41" s="62">
        <f>1/1000*DataSummary40012900!V$1</f>
        <v>0</v>
      </c>
      <c r="X41" s="62">
        <f>1/1000*DataSummary40012900!W$1</f>
        <v>0</v>
      </c>
      <c r="Y41" s="62">
        <f>1/1000*DataSummary40012900!X$1</f>
        <v>0</v>
      </c>
      <c r="Z41" s="62">
        <f>1/1000*DataSummary40012900!Y$1</f>
        <v>0</v>
      </c>
      <c r="AA41" s="45">
        <f>1/1000*DataSummary40012900!Z$1</f>
        <v>0</v>
      </c>
      <c r="AB41" s="11"/>
      <c r="AC41" s="63"/>
    </row>
    <row r="42" spans="2:29" ht="13" thickTop="1" x14ac:dyDescent="0.25"/>
  </sheetData>
  <sortState xmlns:xlrd2="http://schemas.microsoft.com/office/spreadsheetml/2017/richdata2" ref="B22:AC37">
    <sortCondition ref="B22:B37"/>
  </sortState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1.0797809999999888</v>
      </c>
      <c r="C1" s="2">
        <f t="shared" si="0"/>
        <v>17.773553999999894</v>
      </c>
      <c r="D1" s="2">
        <f t="shared" si="0"/>
        <v>1.1643749999999977</v>
      </c>
      <c r="E1" s="2">
        <f t="shared" si="0"/>
        <v>0.40695199999989601</v>
      </c>
      <c r="F1" s="2">
        <f t="shared" si="0"/>
        <v>0.37444800000008799</v>
      </c>
      <c r="G1" s="2">
        <f t="shared" si="0"/>
        <v>0.31862962869165318</v>
      </c>
      <c r="H1" s="2">
        <f t="shared" si="0"/>
        <v>0.39211499999997812</v>
      </c>
      <c r="I1" s="2">
        <f t="shared" si="0"/>
        <v>1.0525000000001001</v>
      </c>
      <c r="J1" s="2">
        <f t="shared" si="0"/>
        <v>0.79867099999999114</v>
      </c>
      <c r="K1" s="2">
        <f t="shared" si="0"/>
        <v>0.82720900000016662</v>
      </c>
      <c r="L1" s="2">
        <f t="shared" si="0"/>
        <v>1.0835185171172101</v>
      </c>
      <c r="M1" s="2">
        <f t="shared" si="0"/>
        <v>1.0925720000000716</v>
      </c>
      <c r="N1" s="2">
        <f t="shared" si="0"/>
        <v>1.0193370000000352</v>
      </c>
      <c r="O1" s="2">
        <f t="shared" si="0"/>
        <v>0.78721409861640523</v>
      </c>
      <c r="P1" s="2">
        <f t="shared" si="0"/>
        <v>0.86075899999996774</v>
      </c>
      <c r="Q1" s="2">
        <f t="shared" si="0"/>
        <v>1.3767908377920863</v>
      </c>
      <c r="R1" s="2">
        <f t="shared" si="0"/>
        <v>1.2380303319642636</v>
      </c>
      <c r="S1" s="2">
        <f t="shared" si="0"/>
        <v>1.2916660207719872</v>
      </c>
      <c r="T1" s="2">
        <f t="shared" si="0"/>
        <v>0.95293348834377123</v>
      </c>
      <c r="U1" s="2">
        <f t="shared" si="0"/>
        <v>0.82608200000005205</v>
      </c>
      <c r="V1" s="2">
        <f t="shared" si="0"/>
        <v>0.96721914820921118</v>
      </c>
      <c r="W1" s="2">
        <f t="shared" si="0"/>
        <v>0.83426400000004541</v>
      </c>
      <c r="X1" s="2">
        <f t="shared" si="0"/>
        <v>0.67864739993707024</v>
      </c>
      <c r="Y1" s="2">
        <f t="shared" si="0"/>
        <v>0.58152199999992549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3.0674000000023405E-2</v>
      </c>
      <c r="C3" s="2">
        <f>DataSummaryAll!C3-DataSummary40011000!C3-DataSummary40012100!C3-DataSummary40012200!C3-DataSummary40012900!C3</f>
        <v>0.21277299999999014</v>
      </c>
      <c r="D3" s="2">
        <f>DataSummaryAll!D3-DataSummary40011000!D3-DataSummary40012100!D3-DataSummary40012200!D3-DataSummary40012900!D3</f>
        <v>0</v>
      </c>
      <c r="E3" s="2">
        <f>DataSummaryAll!E3-DataSummary40011000!E3-DataSummary40012100!E3-DataSummary40012200!E3-DataSummary40012900!E3</f>
        <v>9.9920072216264089E-16</v>
      </c>
      <c r="F3" s="2">
        <f>DataSummaryAll!F3-DataSummary40011000!F3-DataSummary40012100!F3-DataSummary40012200!F3-DataSummary40012900!F3</f>
        <v>5.0600000002143375E-4</v>
      </c>
      <c r="G3" s="2">
        <f>DataSummaryAll!G3-DataSummary40011000!G3-DataSummary40012100!G3-DataSummary40012200!G3-DataSummary40012900!G3</f>
        <v>1.2523507813180457E-2</v>
      </c>
      <c r="H3" s="2">
        <f>DataSummaryAll!H3-DataSummary40011000!H3-DataSummary40012100!H3-DataSummary40012200!H3-DataSummary40012900!H3</f>
        <v>3.2212000000026109E-2</v>
      </c>
      <c r="I3" s="2">
        <f>DataSummaryAll!I3-DataSummary40011000!I3-DataSummary40012100!I3-DataSummary40012200!I3-DataSummary40012900!I3</f>
        <v>3.0560000000522392E-3</v>
      </c>
      <c r="J3" s="2">
        <f>DataSummaryAll!J3-DataSummary40011000!J3-DataSummary40012100!J3-DataSummary40012200!J3-DataSummary40012900!J3</f>
        <v>8.890000000181808E-4</v>
      </c>
      <c r="K3" s="2">
        <f>DataSummaryAll!K3-DataSummary40011000!K3-DataSummary40012100!K3-DataSummary40012200!K3-DataSummary40012900!K3</f>
        <v>2.0022000000058184E-2</v>
      </c>
      <c r="L3" s="2">
        <f>DataSummaryAll!L3-DataSummary40011000!L3-DataSummary40012100!L3-DataSummary40012200!L3-DataSummary40012900!L3</f>
        <v>1.9999999305327946E-6</v>
      </c>
      <c r="M3" s="2">
        <f>DataSummaryAll!M3-DataSummary40011000!M3-DataSummary40012100!M3-DataSummary40012200!M3-DataSummary40012900!M3</f>
        <v>1.7654000000050019E-2</v>
      </c>
      <c r="N3" s="2">
        <f>DataSummaryAll!N3-DataSummary40011000!N3-DataSummary40012100!N3-DataSummary40012200!N3-DataSummary40012900!N3</f>
        <v>1.7656999999985601E-2</v>
      </c>
      <c r="O3" s="2">
        <f>DataSummaryAll!O3-DataSummary40011000!O3-DataSummary40012100!O3-DataSummary40012200!O3-DataSummary40012900!O3</f>
        <v>1.5999999999991132E-2</v>
      </c>
      <c r="P3" s="2">
        <f>DataSummaryAll!P3-DataSummary40011000!P3-DataSummary40012100!P3-DataSummary40012200!P3-DataSummary40012900!P3</f>
        <v>1.1799999998629573E-4</v>
      </c>
      <c r="Q3" s="2">
        <f>DataSummaryAll!Q3-DataSummary40011000!Q3-DataSummary40012100!Q3-DataSummary40012200!Q3-DataSummary40012900!Q3</f>
        <v>2.3124837791954178E-2</v>
      </c>
      <c r="R3" s="2">
        <f>DataSummaryAll!R3-DataSummary40011000!R3-DataSummary40012100!R3-DataSummary40012200!R3-DataSummary40012900!R3</f>
        <v>1.0128331964324389E-2</v>
      </c>
      <c r="S3" s="2">
        <f>DataSummaryAll!S3-DataSummary40011000!S3-DataSummary40012100!S3-DataSummary40012200!S3-DataSummary40012900!S3</f>
        <v>1.9856020771896965E-2</v>
      </c>
      <c r="T3" s="2">
        <f>DataSummaryAll!T3-DataSummary40011000!T3-DataSummary40012100!T3-DataSummary40012200!T3-DataSummary40012900!T3</f>
        <v>3.1136377103848645E-3</v>
      </c>
      <c r="U3" s="2">
        <f>DataSummaryAll!U3-DataSummary40011000!U3-DataSummary40012100!U3-DataSummary40012200!U3-DataSummary40012900!U3</f>
        <v>7.3600000001761146E-4</v>
      </c>
      <c r="V3" s="2">
        <f>DataSummaryAll!V3-DataSummary40011000!V3-DataSummary40012100!V3-DataSummary40012200!V3-DataSummary40012900!V3</f>
        <v>8.6601482091737125E-3</v>
      </c>
      <c r="W3" s="2">
        <f>DataSummaryAll!W3-DataSummary40011000!W3-DataSummary40012100!W3-DataSummary40012200!W3-DataSummary40012900!W3</f>
        <v>1.7699999995102189E-4</v>
      </c>
      <c r="X3" s="2">
        <f>DataSummaryAll!X3-DataSummary40011000!X3-DataSummary40012100!X3-DataSummary40012200!X3-DataSummary40012900!X3</f>
        <v>6.2283999370720267E-3</v>
      </c>
      <c r="Y3" s="2">
        <f>DataSummaryAll!Y3-DataSummary40011000!Y3-DataSummary40012100!Y3-DataSummary40012200!Y3-DataSummary40012900!Y3</f>
        <v>2.99999999811007E-5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-5.1902926401226068E-15</v>
      </c>
      <c r="E4" s="2">
        <f>DataSummaryAll!E4-DataSummary40011000!E4-DataSummary40012100!E4-DataSummary40012200!E4-DataSummary40012900!E4</f>
        <v>1.3322676295501878E-15</v>
      </c>
      <c r="F4" s="2">
        <f>DataSummaryAll!F4-DataSummary40011000!F4-DataSummary40012100!F4-DataSummary40012200!F4-DataSummary40012900!F4</f>
        <v>1.6653345369377348E-15</v>
      </c>
      <c r="G4" s="2">
        <f>DataSummaryAll!G4-DataSummary40011000!G4-DataSummary40012100!G4-DataSummary40012200!G4-DataSummary40012900!G4</f>
        <v>7.7715611723760958E-15</v>
      </c>
      <c r="H4" s="2">
        <f>DataSummaryAll!H4-DataSummary40011000!H4-DataSummary40012100!H4-DataSummary40012200!H4-DataSummary40012900!H4</f>
        <v>7.5495165674510645E-15</v>
      </c>
      <c r="I4" s="2">
        <f>DataSummaryAll!I4-DataSummary40011000!I4-DataSummary40012100!I4-DataSummary40012200!I4-DataSummary40012900!I4</f>
        <v>-1.7319479184152442E-14</v>
      </c>
      <c r="J4" s="2">
        <f>DataSummaryAll!J4-DataSummary40011000!J4-DataSummary40012100!J4-DataSummary40012200!J4-DataSummary40012900!J4</f>
        <v>6.0480000000011969E-2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3.0800000001818262E-4</v>
      </c>
      <c r="M4" s="2">
        <f>DataSummaryAll!M4-DataSummary40011000!M4-DataSummary40012100!M4-DataSummary40012200!M4-DataSummary40012900!M4</f>
        <v>4.500000000007276E-5</v>
      </c>
      <c r="N4" s="2">
        <f>DataSummaryAll!N4-DataSummary40011000!N4-DataSummary40012100!N4-DataSummary40012200!N4-DataSummary40012900!N4</f>
        <v>1.0800000001154331E-4</v>
      </c>
      <c r="O4" s="2">
        <f>DataSummaryAll!O4-DataSummary40011000!O4-DataSummary40012100!O4-DataSummary40012200!O4-DataSummary40012900!O4</f>
        <v>-5.6843418860808015E-14</v>
      </c>
      <c r="P4" s="2">
        <f>DataSummaryAll!P4-DataSummary40011000!P4-DataSummary40012100!P4-DataSummary40012200!P4-DataSummary40012900!P4</f>
        <v>9.8999999977422704E-5</v>
      </c>
      <c r="Q4" s="2">
        <f>DataSummaryAll!Q4-DataSummary40011000!Q4-DataSummary40012100!Q4-DataSummary40012200!Q4-DataSummary40012900!Q4</f>
        <v>1.0090000000047894E-2</v>
      </c>
      <c r="R4" s="2">
        <f>DataSummaryAll!R4-DataSummary40011000!R4-DataSummary40012100!R4-DataSummary40012200!R4-DataSummary40012900!R4</f>
        <v>1.0699999999985721E-2</v>
      </c>
      <c r="S4" s="2">
        <f>DataSummaryAll!S4-DataSummary40011000!S4-DataSummary40012100!S4-DataSummary40012200!S4-DataSummary40012900!S4</f>
        <v>0</v>
      </c>
      <c r="T4" s="2">
        <f>DataSummaryAll!T4-DataSummary40011000!T4-DataSummary40012100!T4-DataSummary40012200!T4-DataSummary40012900!T4</f>
        <v>4.3688506333978694E-3</v>
      </c>
      <c r="U4" s="2">
        <f>DataSummaryAll!U4-DataSummary40011000!U4-DataSummary40012100!U4-DataSummary40012200!U4-DataSummary40012900!U4</f>
        <v>0</v>
      </c>
      <c r="V4" s="2">
        <f>DataSummaryAll!V4-DataSummary40011000!V4-DataSummary40012100!V4-DataSummary40012200!V4-DataSummary40012900!V4</f>
        <v>0</v>
      </c>
      <c r="W4" s="2">
        <f>DataSummaryAll!W4-DataSummary40011000!W4-DataSummary40012100!W4-DataSummary40012200!W4-DataSummary40012900!W4</f>
        <v>0</v>
      </c>
      <c r="X4" s="2">
        <f>DataSummaryAll!X4-DataSummary40011000!X4-DataSummary40012100!X4-DataSummary40012200!X4-DataSummary40012900!X4</f>
        <v>0</v>
      </c>
      <c r="Y4" s="2">
        <f>DataSummaryAll!Y4-DataSummary40011000!Y4-DataSummary40012100!Y4-DataSummary40012200!Y4-DataSummary40012900!Y4</f>
        <v>0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3.8337388819087437E-16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5.3300000000000569E-4</v>
      </c>
      <c r="K5" s="2">
        <f>DataSummaryAll!K5-DataSummary40011000!K5-DataSummary40012100!K5-DataSummary40012200!K5-DataSummary40012900!K5</f>
        <v>1.1102230246251565E-16</v>
      </c>
      <c r="L5" s="2">
        <f>DataSummaryAll!L5-DataSummary40011000!L5-DataSummary40012100!L5-DataSummary40012200!L5-DataSummary40012900!L5</f>
        <v>2.8999999999834714E-5</v>
      </c>
      <c r="M5" s="2">
        <f>DataSummaryAll!M5-DataSummary40011000!M5-DataSummary40012100!M5-DataSummary40012200!M5-DataSummary40012900!M5</f>
        <v>-5.5511151231257827E-17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5.0000000000005596E-4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1.5499999999999999E-3</v>
      </c>
      <c r="T5" s="2">
        <f>DataSummaryAll!T5-DataSummary40011000!T5-DataSummary40012100!T5-DataSummary40012200!T5-DataSummary40012900!T5</f>
        <v>1.9099999999996897E-4</v>
      </c>
      <c r="U5" s="2">
        <f>DataSummaryAll!U5-DataSummary40011000!U5-DataSummary40012100!U5-DataSummary40012200!U5-DataSummary40012900!U5</f>
        <v>7.5999999999999874E-4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8.999999999995123E-6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Argentina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1.7763568394002505E-15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-1.7763568394002505E-15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3.5527136788005009E-15</v>
      </c>
      <c r="O6" s="2">
        <f>DataSummaryAll!O6-DataSummary40011000!O6-DataSummary40012100!O6-DataSummary40012200!O6-DataSummary40012900!O6</f>
        <v>3.5527136788005009E-15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-3.5527136788005009E-15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3.5527136788005009E-15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3.5527136788005009E-15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Australia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-1.7763568394002505E-15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-1.7763568394002505E-15</v>
      </c>
      <c r="F7" s="2">
        <f>DataSummaryAll!F7-DataSummary40011000!F7-DataSummary40012100!F7-DataSummary40012200!F7-DataSummary40012900!F7</f>
        <v>2.1900000000130149E-4</v>
      </c>
      <c r="G7" s="2">
        <f>DataSummaryAll!G7-DataSummary40011000!G7-DataSummary40012100!G7-DataSummary40012200!G7-DataSummary40012900!G7</f>
        <v>5.6100000000185407E-4</v>
      </c>
      <c r="H7" s="2">
        <f>DataSummaryAll!H7-DataSummary40011000!H7-DataSummary40012100!H7-DataSummary40012200!H7-DataSummary40012900!H7</f>
        <v>1.7999999999883472E-5</v>
      </c>
      <c r="I7" s="2">
        <f>DataSummaryAll!I7-DataSummary40011000!I7-DataSummary40012100!I7-DataSummary40012200!I7-DataSummary40012900!I7</f>
        <v>2.8900000000220416E-4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1.7518538703020781E-15</v>
      </c>
      <c r="L7" s="2">
        <f>DataSummaryAll!L7-DataSummary40011000!L7-DataSummary40012100!L7-DataSummary40012200!L7-DataSummary40012900!L7</f>
        <v>1.0279564319307403E-15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3.5100000000021225E-4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-8.8817841970012523E-16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2.1800000000027353E-4</v>
      </c>
      <c r="T7" s="2">
        <f>DataSummaryAll!T7-DataSummary40011000!T7-DataSummary40012100!T7-DataSummary40012200!T7-DataSummary40012900!T7</f>
        <v>5.7800000000085561E-4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-8.8817841970012523E-16</v>
      </c>
      <c r="Y7" s="2">
        <f>DataSummaryAll!Y7-DataSummary40011000!Y7-DataSummary40012100!Y7-DataSummary40012200!Y7-DataSummary40012900!Y7</f>
        <v>4.4408920985006262E-16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Brazil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-3.0982161280945775E-15</v>
      </c>
      <c r="F8" s="2">
        <f>DataSummaryAll!F8-DataSummary40011000!F8-DataSummary40012100!F8-DataSummary40012200!F8-DataSummary40012900!F8</f>
        <v>9.9999999847444343E-7</v>
      </c>
      <c r="G8" s="2">
        <f>DataSummaryAll!G8-DataSummary40011000!G8-DataSummary40012100!G8-DataSummary40012200!G8-DataSummary40012900!G8</f>
        <v>-7.0776717819853729E-15</v>
      </c>
      <c r="H8" s="2">
        <f>DataSummaryAll!H8-DataSummary40011000!H8-DataSummary40012100!H8-DataSummary40012200!H8-DataSummary40012900!H8</f>
        <v>1.5265566588595902E-15</v>
      </c>
      <c r="I8" s="2">
        <f>DataSummaryAll!I8-DataSummary40011000!I8-DataSummary40012100!I8-DataSummary40012200!I8-DataSummary40012900!I8</f>
        <v>5.7000000001056206E-5</v>
      </c>
      <c r="J8" s="2">
        <f>DataSummaryAll!J8-DataSummary40011000!J8-DataSummary40012100!J8-DataSummary40012200!J8-DataSummary40012900!J8</f>
        <v>2.8100000000311209E-4</v>
      </c>
      <c r="K8" s="2">
        <f>DataSummaryAll!K8-DataSummary40011000!K8-DataSummary40012100!K8-DataSummary40012200!K8-DataSummary40012900!K8</f>
        <v>6.7699999999604188E-4</v>
      </c>
      <c r="L8" s="2">
        <f>DataSummaryAll!L8-DataSummary40011000!L8-DataSummary40012100!L8-DataSummary40012200!L8-DataSummary40012900!L8</f>
        <v>2.262703008737077E-2</v>
      </c>
      <c r="M8" s="2">
        <f>DataSummaryAll!M8-DataSummary40011000!M8-DataSummary40012100!M8-DataSummary40012200!M8-DataSummary40012900!M8</f>
        <v>3.2400000001220342E-4</v>
      </c>
      <c r="N8" s="2">
        <f>DataSummaryAll!N8-DataSummary40011000!N8-DataSummary40012100!N8-DataSummary40012200!N8-DataSummary40012900!N8</f>
        <v>-1.021405182655144E-14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1.4210854715202004E-14</v>
      </c>
      <c r="Q8" s="2">
        <f>DataSummaryAll!Q8-DataSummary40011000!Q8-DataSummary40012100!Q8-DataSummary40012200!Q8-DataSummary40012900!Q8</f>
        <v>1.4210854715202004E-14</v>
      </c>
      <c r="R8" s="2">
        <f>DataSummaryAll!R8-DataSummary40011000!R8-DataSummary40012100!R8-DataSummary40012200!R8-DataSummary40012900!R8</f>
        <v>1.4210854715202004E-14</v>
      </c>
      <c r="S8" s="2">
        <f>DataSummaryAll!S8-DataSummary40011000!S8-DataSummary40012100!S8-DataSummary40012200!S8-DataSummary40012900!S8</f>
        <v>-1.4210854715202004E-14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1.4210854715202004E-14</v>
      </c>
      <c r="W8" s="2">
        <f>DataSummaryAll!W8-DataSummary40011000!W8-DataSummary40012100!W8-DataSummary40012200!W8-DataSummary40012900!W8</f>
        <v>0</v>
      </c>
      <c r="X8" s="2">
        <f>DataSummaryAll!X8-DataSummary40011000!X8-DataSummary40012100!X8-DataSummary40012200!X8-DataSummary40012900!X8</f>
        <v>0</v>
      </c>
      <c r="Y8" s="2">
        <f>DataSummaryAll!Y8-DataSummary40011000!Y8-DataSummary40012100!Y8-DataSummary40012200!Y8-DataSummary40012900!Y8</f>
        <v>1.4210854715202004E-14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Canada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-1.4210854715202004E-14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-7.1054273576010019E-15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7.1054273576010019E-15</v>
      </c>
      <c r="H9" s="2">
        <f>DataSummaryAll!H9-DataSummary40011000!H9-DataSummary40012100!H9-DataSummary40012200!H9-DataSummary40012900!H9</f>
        <v>1.9000000001767603E-5</v>
      </c>
      <c r="I9" s="2">
        <f>DataSummaryAll!I9-DataSummary40011000!I9-DataSummary40012100!I9-DataSummary40012200!I9-DataSummary40012900!I9</f>
        <v>9.9999999747524271E-7</v>
      </c>
      <c r="J9" s="2">
        <f>DataSummaryAll!J9-DataSummary40011000!J9-DataSummary40012100!J9-DataSummary40012200!J9-DataSummary40012900!J9</f>
        <v>7.0000000107484084E-6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1.4210854715202004E-14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4.3000000005122274E-5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1.4210854715202004E-14</v>
      </c>
      <c r="Y9" s="2">
        <f>DataSummaryAll!Y9-DataSummary40011000!Y9-DataSummary40012100!Y9-DataSummary40012200!Y9-DataSummary40012900!Y9</f>
        <v>1.4210854715202004E-14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Chile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9.0205620750793969E-17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-9.540979117872439E-16</v>
      </c>
      <c r="H10" s="2">
        <f>DataSummaryAll!H10-DataSummary40011000!H10-DataSummary40012100!H10-DataSummary40012200!H10-DataSummary40012900!H10</f>
        <v>1.7763568394002505E-15</v>
      </c>
      <c r="I10" s="2">
        <f>DataSummaryAll!I10-DataSummary40011000!I10-DataSummary40012100!I10-DataSummary40012200!I10-DataSummary40012900!I10</f>
        <v>-4.4408920985006262E-16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-8.8817841970012523E-16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5.300000000008076E-5</v>
      </c>
      <c r="S10" s="2">
        <f>DataSummaryAll!S10-DataSummary40011000!S10-DataSummary40012100!S10-DataSummary40012200!S10-DataSummary40012900!S10</f>
        <v>1.0599999999993948E-4</v>
      </c>
      <c r="T10" s="2">
        <f>DataSummaryAll!T10-DataSummary40011000!T10-DataSummary40012100!T10-DataSummary40012200!T10-DataSummary40012900!T10</f>
        <v>2.7755575615628914E-17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Colombia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-1.7763568394002505E-15</v>
      </c>
      <c r="H11" s="2">
        <f>DataSummaryAll!H11-DataSummary40011000!H11-DataSummary40012100!H11-DataSummary40012200!H11-DataSummary40012900!H11</f>
        <v>-1.7763568394002505E-15</v>
      </c>
      <c r="I11" s="2">
        <f>DataSummaryAll!I11-DataSummary40011000!I11-DataSummary40012100!I11-DataSummary40012200!I11-DataSummary40012900!I11</f>
        <v>-1.7763568394002505E-15</v>
      </c>
      <c r="J11" s="2">
        <f>DataSummaryAll!J11-DataSummary40011000!J11-DataSummary40012100!J11-DataSummary40012200!J11-DataSummary40012900!J11</f>
        <v>1.2038980923279041E-15</v>
      </c>
      <c r="K11" s="2">
        <f>DataSummaryAll!K11-DataSummary40011000!K11-DataSummary40012100!K11-DataSummary40012200!K11-DataSummary40012900!K11</f>
        <v>-3.5527136788005009E-15</v>
      </c>
      <c r="L11" s="2">
        <f>DataSummaryAll!L11-DataSummary40011000!L11-DataSummary40012100!L11-DataSummary40012200!L11-DataSummary40012900!L11</f>
        <v>-3.5527136788005009E-15</v>
      </c>
      <c r="M11" s="2">
        <f>DataSummaryAll!M11-DataSummary40011000!M11-DataSummary40012100!M11-DataSummary40012200!M11-DataSummary40012900!M11</f>
        <v>1.7763568394002505E-15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Egypt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-5.5511151231257827E-17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2.2204460492503131E-16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1.1102230246251565E-16</v>
      </c>
      <c r="K12" s="2">
        <f>DataSummaryAll!K12-DataSummary40011000!K12-DataSummary40012100!K12-DataSummary40012200!K12-DataSummary40012900!K12</f>
        <v>-4.163336342344337E-17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-2.4980018054066022E-16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-8.8817841970012523E-16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8.8817841970012523E-16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1.7763568394002505E-15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India</v>
      </c>
      <c r="B13" s="2">
        <f>DataSummaryAll!B13-DataSummary40011000!B13-DataSummary40012100!B13-DataSummary40012200!B13-DataSummary40012900!B13</f>
        <v>1.5620000000000009E-3</v>
      </c>
      <c r="C13" s="2">
        <f>DataSummaryAll!C13-DataSummary40011000!C13-DataSummary40012100!C13-DataSummary40012200!C13-DataSummary40012900!C13</f>
        <v>0.12488999999999995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-3.4694469519536142E-18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9.9999999999988987E-5</v>
      </c>
      <c r="I13" s="2">
        <f>DataSummaryAll!I13-DataSummary40011000!I13-DataSummary40012100!I13-DataSummary40012200!I13-DataSummary40012900!I13</f>
        <v>-2.2204460492503131E-16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1.7763568394002505E-15</v>
      </c>
      <c r="L13" s="2">
        <f>DataSummaryAll!L13-DataSummary40011000!L13-DataSummary40012100!L13-DataSummary40012200!L13-DataSummary40012900!L13</f>
        <v>-3.5527136788005009E-15</v>
      </c>
      <c r="M13" s="2">
        <f>DataSummaryAll!M13-DataSummary40011000!M13-DataSummary40012100!M13-DataSummary40012200!M13-DataSummary40012900!M13</f>
        <v>3.5804692544161298E-15</v>
      </c>
      <c r="N13" s="2">
        <f>DataSummaryAll!N13-DataSummary40011000!N13-DataSummary40012100!N13-DataSummary40012200!N13-DataSummary40012900!N13</f>
        <v>-3.5527136788005009E-15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1.4210854715202004E-14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-1.4210854715202004E-14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-2.8421709430404007E-14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0</v>
      </c>
      <c r="X13" s="2">
        <f>DataSummaryAll!X13-DataSummary40011000!X13-DataSummary40012100!X13-DataSummary40012200!X13-DataSummary40012900!X13</f>
        <v>-5.6843418860808015E-14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Iran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-1.1102230246251565E-16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0</v>
      </c>
      <c r="J14" s="2">
        <f>DataSummaryAll!J14-DataSummary40011000!J14-DataSummary40012100!J14-DataSummary40012200!J14-DataSummary40012900!J14</f>
        <v>0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0</v>
      </c>
      <c r="R14" s="2">
        <f>DataSummaryAll!R14-DataSummary40011000!R14-DataSummary40012100!R14-DataSummary40012200!R14-DataSummary40012900!R14</f>
        <v>4.4408920985006262E-16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Israel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0</v>
      </c>
      <c r="D15" s="2">
        <f>DataSummaryAll!D15-DataSummary40011000!D15-DataSummary40012100!D15-DataSummary40012200!D15-DataSummary40012900!D15</f>
        <v>0</v>
      </c>
      <c r="E15" s="2">
        <f>DataSummaryAll!E15-DataSummary40011000!E15-DataSummary40012100!E15-DataSummary40012200!E15-DataSummary40012900!E15</f>
        <v>0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0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0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4.4408920985006262E-16</v>
      </c>
      <c r="P15" s="2">
        <f>DataSummaryAll!P15-DataSummary40011000!P15-DataSummary40012100!P15-DataSummary40012200!P15-DataSummary40012900!P15</f>
        <v>0</v>
      </c>
      <c r="Q15" s="2">
        <f>DataSummaryAll!Q15-DataSummary40011000!Q15-DataSummary40012100!Q15-DataSummary40012200!Q15-DataSummary40012900!Q15</f>
        <v>0</v>
      </c>
      <c r="R15" s="2">
        <f>DataSummaryAll!R15-DataSummary40011000!R15-DataSummary40012100!R15-DataSummary40012200!R15-DataSummary40012900!R15</f>
        <v>0</v>
      </c>
      <c r="S15" s="2">
        <f>DataSummaryAll!S15-DataSummary40011000!S15-DataSummary40012100!S15-DataSummary40012200!S15-DataSummary40012900!S15</f>
        <v>0</v>
      </c>
      <c r="T15" s="2">
        <f>DataSummaryAll!T15-DataSummary40011000!T15-DataSummary40012100!T15-DataSummary40012200!T15-DataSummary40012900!T15</f>
        <v>0</v>
      </c>
      <c r="U15" s="2">
        <f>DataSummaryAll!U15-DataSummary40011000!U15-DataSummary40012100!U15-DataSummary40012200!U15-DataSummary40012900!U15</f>
        <v>0</v>
      </c>
      <c r="V15" s="2">
        <f>DataSummaryAll!V15-DataSummary40011000!V15-DataSummary40012100!V15-DataSummary40012200!V15-DataSummary40012900!V15</f>
        <v>0</v>
      </c>
      <c r="W15" s="2">
        <f>DataSummaryAll!W15-DataSummary40011000!W15-DataSummary40012100!W15-DataSummary40012200!W15-DataSummary40012900!W15</f>
        <v>0</v>
      </c>
      <c r="X15" s="2">
        <f>DataSummaryAll!X15-DataSummary40011000!X15-DataSummary40012100!X15-DataSummary40012200!X15-DataSummary40012900!X15</f>
        <v>0</v>
      </c>
      <c r="Y15" s="2">
        <f>DataSummaryAll!Y15-DataSummary40011000!Y15-DataSummary40012100!Y15-DataSummary40012200!Y15-DataSummary40012900!Y15</f>
        <v>0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Japan</v>
      </c>
      <c r="B16" s="2">
        <f>DataSummaryAll!B16-DataSummary40011000!B16-DataSummary40012100!B16-DataSummary40012200!B16-DataSummary40012900!B16</f>
        <v>0.27949999999999964</v>
      </c>
      <c r="C16" s="2">
        <f>DataSummaryAll!C16-DataSummary40011000!C16-DataSummary40012100!C16-DataSummary40012200!C16-DataSummary40012900!C16</f>
        <v>16.511437000000001</v>
      </c>
      <c r="D16" s="2">
        <f>DataSummaryAll!D16-DataSummary40011000!D16-DataSummary40012100!D16-DataSummary40012200!D16-DataSummary40012900!D16</f>
        <v>0.48000000000000398</v>
      </c>
      <c r="E16" s="2">
        <f>DataSummaryAll!E16-DataSummary40011000!E16-DataSummary40012100!E16-DataSummary40012200!E16-DataSummary40012900!E16</f>
        <v>0.14400000000000446</v>
      </c>
      <c r="F16" s="2">
        <f>DataSummaryAll!F16-DataSummary40011000!F16-DataSummary40012100!F16-DataSummary40012200!F16-DataSummary40012900!F16</f>
        <v>9.614899999999249E-2</v>
      </c>
      <c r="G16" s="2">
        <f>DataSummaryAll!G16-DataSummary40011000!G16-DataSummary40012100!G16-DataSummary40012200!G16-DataSummary40012900!G16</f>
        <v>4.8398999999993642E-2</v>
      </c>
      <c r="H16" s="2">
        <f>DataSummaryAll!H16-DataSummary40011000!H16-DataSummary40012100!H16-DataSummary40012200!H16-DataSummary40012900!H16</f>
        <v>0.16106399999999255</v>
      </c>
      <c r="I16" s="2">
        <f>DataSummaryAll!I16-DataSummary40011000!I16-DataSummary40012100!I16-DataSummary40012200!I16-DataSummary40012900!I16</f>
        <v>0.4036590000000233</v>
      </c>
      <c r="J16" s="2">
        <f>DataSummaryAll!J16-DataSummary40011000!J16-DataSummary40012100!J16-DataSummary40012200!J16-DataSummary40012900!J16</f>
        <v>0.17601199999998607</v>
      </c>
      <c r="K16" s="2">
        <f>DataSummaryAll!K16-DataSummary40011000!K16-DataSummary40012100!K16-DataSummary40012200!K16-DataSummary40012900!K16</f>
        <v>0.2080000000000122</v>
      </c>
      <c r="L16" s="2">
        <f>DataSummaryAll!L16-DataSummary40011000!L16-DataSummary40012100!L16-DataSummary40012200!L16-DataSummary40012900!L16</f>
        <v>0.28940000000000055</v>
      </c>
      <c r="M16" s="2">
        <f>DataSummaryAll!M16-DataSummary40011000!M16-DataSummary40012100!M16-DataSummary40012200!M16-DataSummary40012900!M16</f>
        <v>0.24833299999993788</v>
      </c>
      <c r="N16" s="2">
        <f>DataSummaryAll!N16-DataSummary40011000!N16-DataSummary40012100!N16-DataSummary40012200!N16-DataSummary40012900!N16</f>
        <v>0.19819999999998572</v>
      </c>
      <c r="O16" s="2">
        <f>DataSummaryAll!O16-DataSummary40011000!O16-DataSummary40012100!O16-DataSummary40012200!O16-DataSummary40012900!O16</f>
        <v>0.1440000000000623</v>
      </c>
      <c r="P16" s="2">
        <f>DataSummaryAll!P16-DataSummary40011000!P16-DataSummary40012100!P16-DataSummary40012200!P16-DataSummary40012900!P16</f>
        <v>0.19799999999997908</v>
      </c>
      <c r="Q16" s="2">
        <f>DataSummaryAll!Q16-DataSummary40011000!Q16-DataSummary40012100!Q16-DataSummary40012200!Q16-DataSummary40012900!Q16</f>
        <v>0.16207199999996647</v>
      </c>
      <c r="R16" s="2">
        <f>DataSummaryAll!R16-DataSummary40011000!R16-DataSummary40012100!R16-DataSummary40012200!R16-DataSummary40012900!R16</f>
        <v>0.12599999999997635</v>
      </c>
      <c r="S16" s="2">
        <f>DataSummaryAll!S16-DataSummary40011000!S16-DataSummary40012100!S16-DataSummary40012200!S16-DataSummary40012900!S16</f>
        <v>0.16199999999997772</v>
      </c>
      <c r="T16" s="2">
        <f>DataSummaryAll!T16-DataSummary40011000!T16-DataSummary40012100!T16-DataSummary40012200!T16-DataSummary40012900!T16</f>
        <v>0.14400000000000546</v>
      </c>
      <c r="U16" s="2">
        <f>DataSummaryAll!U16-DataSummary40011000!U16-DataSummary40012100!U16-DataSummary40012200!U16-DataSummary40012900!U16</f>
        <v>7.2000000000059572E-2</v>
      </c>
      <c r="V16" s="2">
        <f>DataSummaryAll!V16-DataSummary40011000!V16-DataSummary40012100!V16-DataSummary40012200!V16-DataSummary40012900!V16</f>
        <v>7.2000000000002728E-2</v>
      </c>
      <c r="W16" s="2">
        <f>DataSummaryAll!W16-DataSummary40011000!W16-DataSummary40012100!W16-DataSummary40012200!W16-DataSummary40012900!W16</f>
        <v>0.16200000000003456</v>
      </c>
      <c r="X16" s="2">
        <f>DataSummaryAll!X16-DataSummary40011000!X16-DataSummary40012100!X16-DataSummary40012200!X16-DataSummary40012900!X16</f>
        <v>9.0000000000031832E-2</v>
      </c>
      <c r="Y16" s="2">
        <f>DataSummaryAll!Y16-DataSummary40011000!Y16-DataSummary40012100!Y16-DataSummary40012200!Y16-DataSummary40012900!Y16</f>
        <v>9.0000000000031832E-2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Korea, South</v>
      </c>
      <c r="B17" s="2">
        <f>DataSummaryAll!B17-DataSummary40011000!B17-DataSummary40012100!B17-DataSummary40012200!B17-DataSummary40012900!B17</f>
        <v>1.0499999998969667E-4</v>
      </c>
      <c r="C17" s="2">
        <f>DataSummaryAll!C17-DataSummary40011000!C17-DataSummary40012100!C17-DataSummary40012200!C17-DataSummary40012900!C17</f>
        <v>0.10299999999999962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-1.4210854715202004E-14</v>
      </c>
      <c r="F17" s="2">
        <f>DataSummaryAll!F17-DataSummary40011000!F17-DataSummary40012100!F17-DataSummary40012200!F17-DataSummary40012900!F17</f>
        <v>-8.354428260304303E-15</v>
      </c>
      <c r="G17" s="2">
        <f>DataSummaryAll!G17-DataSummary40011000!G17-DataSummary40012100!G17-DataSummary40012200!G17-DataSummary40012900!G17</f>
        <v>4.1761208784435039E-3</v>
      </c>
      <c r="H17" s="2">
        <f>DataSummaryAll!H17-DataSummary40011000!H17-DataSummary40012100!H17-DataSummary40012200!H17-DataSummary40012900!H17</f>
        <v>4.6074255521943996E-15</v>
      </c>
      <c r="I17" s="2">
        <f>DataSummaryAll!I17-DataSummary40011000!I17-DataSummary40012100!I17-DataSummary40012200!I17-DataSummary40012900!I17</f>
        <v>0.21079999999999188</v>
      </c>
      <c r="J17" s="2">
        <f>DataSummaryAll!J17-DataSummary40011000!J17-DataSummary40012100!J17-DataSummary40012200!J17-DataSummary40012900!J17</f>
        <v>1.0800000000116272E-4</v>
      </c>
      <c r="K17" s="2">
        <f>DataSummaryAll!K17-DataSummary40011000!K17-DataSummary40012100!K17-DataSummary40012200!K17-DataSummary40012900!K17</f>
        <v>6.8814999999994991E-2</v>
      </c>
      <c r="L17" s="2">
        <f>DataSummaryAll!L17-DataSummary40011000!L17-DataSummary40012100!L17-DataSummary40012200!L17-DataSummary40012900!L17</f>
        <v>4.7548000000006141E-2</v>
      </c>
      <c r="M17" s="2">
        <f>DataSummaryAll!M17-DataSummary40011000!M17-DataSummary40012100!M17-DataSummary40012200!M17-DataSummary40012900!M17</f>
        <v>4.8249999999995907E-2</v>
      </c>
      <c r="N17" s="2">
        <f>DataSummaryAll!N17-DataSummary40011000!N17-DataSummary40012100!N17-DataSummary40012200!N17-DataSummary40012900!N17</f>
        <v>2.159999999946649E-4</v>
      </c>
      <c r="O17" s="2">
        <f>DataSummaryAll!O17-DataSummary40011000!O17-DataSummary40012100!O17-DataSummary40012200!O17-DataSummary40012900!O17</f>
        <v>4.9923098616403649E-2</v>
      </c>
      <c r="P17" s="2">
        <f>DataSummaryAll!P17-DataSummary40011000!P17-DataSummary40012100!P17-DataSummary40012200!P17-DataSummary40012900!P17</f>
        <v>1.3500000001442913E-4</v>
      </c>
      <c r="Q17" s="2">
        <f>DataSummaryAll!Q17-DataSummary40011000!Q17-DataSummary40012100!Q17-DataSummary40012200!Q17-DataSummary40012900!Q17</f>
        <v>3.1127000000005844E-2</v>
      </c>
      <c r="R17" s="2">
        <f>DataSummaryAll!R17-DataSummary40011000!R17-DataSummary40012100!R17-DataSummary40012200!R17-DataSummary40012900!R17</f>
        <v>2.6125999999976557E-2</v>
      </c>
      <c r="S17" s="2">
        <f>DataSummaryAll!S17-DataSummary40011000!S17-DataSummary40012100!S17-DataSummary40012200!S17-DataSummary40012900!S17</f>
        <v>2.4517000000003009E-2</v>
      </c>
      <c r="T17" s="2">
        <f>DataSummaryAll!T17-DataSummary40011000!T17-DataSummary40012100!T17-DataSummary40012200!T17-DataSummary40012900!T17</f>
        <v>2.1037000000006856E-2</v>
      </c>
      <c r="U17" s="2">
        <f>DataSummaryAll!U17-DataSummary40011000!U17-DataSummary40012100!U17-DataSummary40012200!U17-DataSummary40012900!U17</f>
        <v>2.1323999999992793E-2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2.8421709430404007E-14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-2.8421709430404007E-14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Malaysia</v>
      </c>
      <c r="B18" s="2">
        <f>DataSummaryAll!B18-DataSummary40011000!B18-DataSummary40012100!B18-DataSummary40012200!B18-DataSummary40012900!B18</f>
        <v>-6.9388939039072284E-18</v>
      </c>
      <c r="C18" s="2">
        <f>DataSummaryAll!C18-DataSummary40011000!C18-DataSummary40012100!C18-DataSummary40012200!C18-DataSummary40012900!C18</f>
        <v>0</v>
      </c>
      <c r="D18" s="2">
        <f>DataSummaryAll!D18-DataSummary40011000!D18-DataSummary40012100!D18-DataSummary40012200!D18-DataSummary40012900!D18</f>
        <v>-1.7763568394002505E-15</v>
      </c>
      <c r="E18" s="2">
        <f>DataSummaryAll!E18-DataSummary40011000!E18-DataSummary40012100!E18-DataSummary40012200!E18-DataSummary40012900!E18</f>
        <v>-2.2204460492503131E-16</v>
      </c>
      <c r="F18" s="2">
        <f>DataSummaryAll!F18-DataSummary40011000!F18-DataSummary40012100!F18-DataSummary40012200!F18-DataSummary40012900!F18</f>
        <v>-1.1031757105040008E-16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7.8000000000022496E-5</v>
      </c>
      <c r="I18" s="2">
        <f>DataSummaryAll!I18-DataSummary40011000!I18-DataSummary40012100!I18-DataSummary40012200!I18-DataSummary40012900!I18</f>
        <v>9.0020000000000211E-2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-2.1555294441727435E-16</v>
      </c>
      <c r="L18" s="2">
        <f>DataSummaryAll!L18-DataSummary40011000!L18-DataSummary40012100!L18-DataSummary40012200!L18-DataSummary40012900!L18</f>
        <v>-8.8817841970012523E-16</v>
      </c>
      <c r="M18" s="2">
        <f>DataSummaryAll!M18-DataSummary40011000!M18-DataSummary40012100!M18-DataSummary40012200!M18-DataSummary40012900!M18</f>
        <v>2.4999999999941735E-5</v>
      </c>
      <c r="N18" s="2">
        <f>DataSummaryAll!N18-DataSummary40011000!N18-DataSummary40012100!N18-DataSummary40012200!N18-DataSummary40012900!N18</f>
        <v>-4.4408920985006262E-16</v>
      </c>
      <c r="O18" s="2">
        <f>DataSummaryAll!O18-DataSummary40011000!O18-DataSummary40012100!O18-DataSummary40012200!O18-DataSummary40012900!O18</f>
        <v>2.1024848528838902E-15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8.9500000000009017E-4</v>
      </c>
      <c r="R18" s="2">
        <f>DataSummaryAll!R18-DataSummary40011000!R18-DataSummary40012100!R18-DataSummary40012200!R18-DataSummary40012900!R18</f>
        <v>4.4408920985006262E-16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Mexico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7.1054273576010019E-15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-7.1054273576010019E-15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-1.8928814678881301E-15</v>
      </c>
      <c r="I19" s="2">
        <f>DataSummaryAll!I19-DataSummary40011000!I19-DataSummary40012100!I19-DataSummary40012200!I19-DataSummary40012900!I19</f>
        <v>3.9999999999658364E-6</v>
      </c>
      <c r="J19" s="2">
        <f>DataSummaryAll!J19-DataSummary40011000!J19-DataSummary40012100!J19-DataSummary40012200!J19-DataSummary40012900!J19</f>
        <v>-3.5527136788005009E-15</v>
      </c>
      <c r="K19" s="2">
        <f>DataSummaryAll!K19-DataSummary40011000!K19-DataSummary40012100!K19-DataSummary40012200!K19-DataSummary40012900!K19</f>
        <v>3.5527136788005009E-15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Pakistan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1.1102230246251565E-16</v>
      </c>
      <c r="F20" s="2">
        <f>DataSummaryAll!F20-DataSummary40011000!F20-DataSummary40012100!F20-DataSummary40012200!F20-DataSummary40012900!F20</f>
        <v>-1.1102230246251565E-16</v>
      </c>
      <c r="G20" s="2">
        <f>DataSummaryAll!G20-DataSummary40011000!G20-DataSummary40012100!G20-DataSummary40012200!G20-DataSummary40012900!G20</f>
        <v>2.8449465006019636E-16</v>
      </c>
      <c r="H20" s="2">
        <f>DataSummaryAll!H20-DataSummary40011000!H20-DataSummary40012100!H20-DataSummary40012200!H20-DataSummary40012900!H20</f>
        <v>4.4408920985006262E-16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-4.4408920985006262E-16</v>
      </c>
      <c r="O20" s="2">
        <f>DataSummaryAll!O20-DataSummary40011000!O20-DataSummary40012100!O20-DataSummary40012200!O20-DataSummary40012900!O20</f>
        <v>8.8817841970012523E-16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8.8817841970012523E-16</v>
      </c>
      <c r="V20" s="2">
        <f>DataSummaryAll!V20-DataSummary40011000!V20-DataSummary40012100!V20-DataSummary40012200!V20-DataSummary40012900!V20</f>
        <v>1.7763568394002505E-15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-3.5527136788005009E-15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Peru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4.4408920985006262E-16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1.3877787807814457E-17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0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0</v>
      </c>
      <c r="U21" s="2">
        <f>DataSummaryAll!U21-DataSummary40011000!U21-DataSummary40012100!U21-DataSummary40012200!U21-DataSummary40012900!U21</f>
        <v>0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0</v>
      </c>
      <c r="X21" s="2">
        <f>DataSummaryAll!X21-DataSummary40011000!X21-DataSummary40012100!X21-DataSummary40012200!X21-DataSummary40012900!X21</f>
        <v>0</v>
      </c>
      <c r="Y21" s="2">
        <f>DataSummaryAll!Y21-DataSummary40011000!Y21-DataSummary40012100!Y21-DataSummary40012200!Y21-DataSummary40012900!Y21</f>
        <v>0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Philippines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-2.2204460492503131E-16</v>
      </c>
      <c r="E22" s="2">
        <f>DataSummaryAll!E22-DataSummary40011000!E22-DataSummary40012100!E22-DataSummary40012200!E22-DataSummary40012900!E22</f>
        <v>-3.903127820947816E-18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7.6327832942979512E-17</v>
      </c>
      <c r="K22" s="2">
        <f>DataSummaryAll!K22-DataSummary40011000!K22-DataSummary40012100!K22-DataSummary40012200!K22-DataSummary40012900!K22</f>
        <v>2.2204460492503131E-16</v>
      </c>
      <c r="L22" s="2">
        <f>DataSummaryAll!L22-DataSummary40011000!L22-DataSummary40012100!L22-DataSummary40012200!L22-DataSummary40012900!L22</f>
        <v>3.6082248300317588E-16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-8.8817841970012523E-16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8.8817841970012523E-16</v>
      </c>
      <c r="S22" s="2">
        <f>DataSummaryAll!S22-DataSummary40011000!S22-DataSummary40012100!S22-DataSummary40012200!S22-DataSummary40012900!S22</f>
        <v>-8.8817841970012523E-16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Russian Federation</v>
      </c>
      <c r="B23" s="2">
        <f>DataSummaryAll!B23-DataSummary40011000!B23-DataSummary40012100!B23-DataSummary40012200!B23-DataSummary40012900!B23</f>
        <v>1.7763568394002505E-15</v>
      </c>
      <c r="C23" s="2">
        <f>DataSummaryAll!C23-DataSummary40011000!C23-DataSummary40012100!C23-DataSummary40012200!C23-DataSummary40012900!C23</f>
        <v>-6.9388939039072284E-18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2.7126738355587321E-16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2.2204460492503131E-16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-2.2204460492503131E-16</v>
      </c>
      <c r="N23" s="2">
        <f>DataSummaryAll!N23-DataSummary40011000!N23-DataSummary40012100!N23-DataSummary40012200!N23-DataSummary40012900!N23</f>
        <v>-2.2204460492503131E-16</v>
      </c>
      <c r="O23" s="2">
        <f>DataSummaryAll!O23-DataSummary40011000!O23-DataSummary40012100!O23-DataSummary40012200!O23-DataSummary40012900!O23</f>
        <v>-1.1102230246251565E-16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-8.8817841970012523E-16</v>
      </c>
      <c r="R23" s="2">
        <f>DataSummaryAll!R23-DataSummary40011000!R23-DataSummary40012100!R23-DataSummary40012200!R23-DataSummary40012900!R23</f>
        <v>1.7763568394002505E-15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Singapore</v>
      </c>
      <c r="B24" s="2">
        <f>DataSummaryAll!B24-DataSummary40011000!B24-DataSummary40012100!B24-DataSummary40012200!B24-DataSummary40012900!B24</f>
        <v>0.75843700000000069</v>
      </c>
      <c r="C24" s="2">
        <f>DataSummaryAll!C24-DataSummary40011000!C24-DataSummary40012100!C24-DataSummary40012200!C24-DataSummary40012900!C24</f>
        <v>0.82087500000000091</v>
      </c>
      <c r="D24" s="2">
        <f>DataSummaryAll!D24-DataSummary40011000!D24-DataSummary40012100!D24-DataSummary40012200!D24-DataSummary40012900!D24</f>
        <v>0.68437499999999207</v>
      </c>
      <c r="E24" s="2">
        <f>DataSummaryAll!E24-DataSummary40011000!E24-DataSummary40012100!E24-DataSummary40012200!E24-DataSummary40012900!E24</f>
        <v>0.24210100000000079</v>
      </c>
      <c r="F24" s="2">
        <f>DataSummaryAll!F24-DataSummary40011000!F24-DataSummary40012100!F24-DataSummary40012200!F24-DataSummary40012900!F24</f>
        <v>0.27712599999999349</v>
      </c>
      <c r="G24" s="2">
        <f>DataSummaryAll!G24-DataSummary40011000!G24-DataSummary40012100!G24-DataSummary40012200!G24-DataSummary40012900!G24</f>
        <v>0.25212500000000942</v>
      </c>
      <c r="H24" s="2">
        <f>DataSummaryAll!H24-DataSummary40011000!H24-DataSummary40012100!H24-DataSummary40012200!H24-DataSummary40012900!H24</f>
        <v>0.17393699999999856</v>
      </c>
      <c r="I24" s="2">
        <f>DataSummaryAll!I24-DataSummary40011000!I24-DataSummary40012100!I24-DataSummary40012200!I24-DataSummary40012900!I24</f>
        <v>0.25643700000000669</v>
      </c>
      <c r="J24" s="2">
        <f>DataSummaryAll!J24-DataSummary40011000!J24-DataSummary40012100!J24-DataSummary40012200!J24-DataSummary40012900!J24</f>
        <v>0.51119300000000634</v>
      </c>
      <c r="K24" s="2">
        <f>DataSummaryAll!K24-DataSummary40011000!K24-DataSummary40012100!K24-DataSummary40012200!K24-DataSummary40012900!K24</f>
        <v>0.52969399999998956</v>
      </c>
      <c r="L24" s="2">
        <f>DataSummaryAll!L24-DataSummary40011000!L24-DataSummary40012100!L24-DataSummary40012200!L24-DataSummary40012900!L24</f>
        <v>0.71758499999998482</v>
      </c>
      <c r="M24" s="2">
        <f>DataSummaryAll!M24-DataSummary40011000!M24-DataSummary40012100!M24-DataSummary40012200!M24-DataSummary40012900!M24</f>
        <v>0.77763500000000108</v>
      </c>
      <c r="N24" s="2">
        <f>DataSummaryAll!N24-DataSummary40011000!N24-DataSummary40012100!N24-DataSummary40012200!N24-DataSummary40012900!N24</f>
        <v>0.80264300000001754</v>
      </c>
      <c r="O24" s="2">
        <f>DataSummaryAll!O24-DataSummary40011000!O24-DataSummary40012100!O24-DataSummary40012200!O24-DataSummary40012900!O24</f>
        <v>0.57679099999999806</v>
      </c>
      <c r="P24" s="2">
        <f>DataSummaryAll!P24-DataSummary40011000!P24-DataSummary40012100!P24-DataSummary40012200!P24-DataSummary40012900!P24</f>
        <v>0.66239400000000614</v>
      </c>
      <c r="Q24" s="2">
        <f>DataSummaryAll!Q24-DataSummary40011000!Q24-DataSummary40012100!Q24-DataSummary40012200!Q24-DataSummary40012900!Q24</f>
        <v>1.1420400000000011</v>
      </c>
      <c r="R24" s="2">
        <f>DataSummaryAll!R24-DataSummary40011000!R24-DataSummary40012100!R24-DataSummary40012200!R24-DataSummary40012900!R24</f>
        <v>1.0533189999999948</v>
      </c>
      <c r="S24" s="2">
        <f>DataSummaryAll!S24-DataSummary40011000!S24-DataSummary40012100!S24-DataSummary40012200!S24-DataSummary40012900!S24</f>
        <v>1.0826359999999973</v>
      </c>
      <c r="T24" s="2">
        <f>DataSummaryAll!T24-DataSummary40011000!T24-DataSummary40012100!T24-DataSummary40012200!T24-DataSummary40012900!T24</f>
        <v>0.77315199999999962</v>
      </c>
      <c r="U24" s="2">
        <f>DataSummaryAll!U24-DataSummary40011000!U24-DataSummary40012100!U24-DataSummary40012200!U24-DataSummary40012900!U24</f>
        <v>0.6906540000000021</v>
      </c>
      <c r="V24" s="2">
        <f>DataSummaryAll!V24-DataSummary40011000!V24-DataSummary40012100!V24-DataSummary40012200!V24-DataSummary40012900!V24</f>
        <v>0.88644000000000034</v>
      </c>
      <c r="W24" s="2">
        <f>DataSummaryAll!W24-DataSummary40011000!W24-DataSummary40012100!W24-DataSummary40012200!W24-DataSummary40012900!W24</f>
        <v>0.67185900000000132</v>
      </c>
      <c r="X24" s="2">
        <f>DataSummaryAll!X24-DataSummary40011000!X24-DataSummary40012100!X24-DataSummary40012200!X24-DataSummary40012900!X24</f>
        <v>0.58014200000000016</v>
      </c>
      <c r="Y24" s="2">
        <f>DataSummaryAll!Y24-DataSummary40011000!Y24-DataSummary40012100!Y24-DataSummary40012200!Y24-DataSummary40012900!Y24</f>
        <v>0.49131999999999998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South Africa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8.2225892761300656E-16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-2.0261570199409107E-15</v>
      </c>
      <c r="I25" s="2">
        <f>DataSummaryAll!I25-DataSummary40011000!I25-DataSummary40012100!I25-DataSummary40012200!I25-DataSummary40012900!I25</f>
        <v>1.1102230246251565E-15</v>
      </c>
      <c r="J25" s="2">
        <f>DataSummaryAll!J25-DataSummary40011000!J25-DataSummary40012100!J25-DataSummary40012200!J25-DataSummary40012900!J25</f>
        <v>2.4980018054066022E-15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3.5527136788005009E-15</v>
      </c>
      <c r="O25" s="2">
        <f>DataSummaryAll!O25-DataSummary40011000!O25-DataSummary40012100!O25-DataSummary40012200!O25-DataSummary40012900!O25</f>
        <v>3.5527136788005009E-15</v>
      </c>
      <c r="P25" s="2">
        <f>DataSummaryAll!P25-DataSummary40011000!P25-DataSummary40012100!P25-DataSummary40012200!P25-DataSummary40012900!P25</f>
        <v>-3.5527136788005009E-15</v>
      </c>
      <c r="Q25" s="2">
        <f>DataSummaryAll!Q25-DataSummary40011000!Q25-DataSummary40012100!Q25-DataSummary40012200!Q25-DataSummary40012900!Q25</f>
        <v>-3.5527136788005009E-15</v>
      </c>
      <c r="R25" s="2">
        <f>DataSummaryAll!R25-DataSummary40011000!R25-DataSummary40012100!R25-DataSummary40012200!R25-DataSummary40012900!R25</f>
        <v>3.5527136788005009E-15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-3.5527136788005009E-15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1.0000000010279564E-6</v>
      </c>
      <c r="X25" s="2">
        <f>DataSummaryAll!X25-DataSummary40011000!X25-DataSummary40012100!X25-DataSummary40012200!X25-DataSummary40012900!X25</f>
        <v>3.5527136788005009E-15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Southern African Customs Union</v>
      </c>
      <c r="B26" s="2">
        <f>DataSummaryAll!B26-DataSummary40011000!B26-DataSummary40012100!B26-DataSummary40012200!B26-DataSummary40012900!B26</f>
        <v>0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0</v>
      </c>
      <c r="E26" s="2">
        <f>DataSummaryAll!E26-DataSummary40011000!E26-DataSummary40012100!E26-DataSummary40012200!E26-DataSummary40012900!E26</f>
        <v>-7.3899220076611982E-16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0</v>
      </c>
      <c r="I26" s="2">
        <f>DataSummaryAll!I26-DataSummary40011000!I26-DataSummary40012100!I26-DataSummary40012200!I26-DataSummary40012900!I26</f>
        <v>0</v>
      </c>
      <c r="J26" s="2">
        <f>DataSummaryAll!J26-DataSummary40011000!J26-DataSummary40012100!J26-DataSummary40012200!J26-DataSummary40012900!J26</f>
        <v>0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5.5511151231257827E-17</v>
      </c>
      <c r="I27" s="2">
        <f>DataSummaryAll!I27-DataSummary40011000!I27-DataSummary40012100!I27-DataSummary40012200!I27-DataSummary40012900!I27</f>
        <v>2.7755575615628914E-17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-2.0816681711721685E-17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-1.1102230246251565E-16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2.7755575615628914E-17</v>
      </c>
      <c r="S27" s="2">
        <f>DataSummaryAll!S27-DataSummary40011000!S27-DataSummary40012100!S27-DataSummary40012200!S27-DataSummary40012900!S27</f>
        <v>-2.2204460492503131E-16</v>
      </c>
      <c r="T27" s="2">
        <f>DataSummaryAll!T27-DataSummary40011000!T27-DataSummary40012100!T27-DataSummary40012200!T27-DataSummary40012900!T27</f>
        <v>4.4408920985006262E-16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Taiwan</v>
      </c>
      <c r="B28" s="2">
        <f>DataSummaryAll!B28-DataSummary40011000!B28-DataSummary40012100!B28-DataSummary40012200!B28-DataSummary40012900!B28</f>
        <v>8.3120000000000971E-3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-4.1199682554449168E-16</v>
      </c>
      <c r="F28" s="2">
        <f>DataSummaryAll!F28-DataSummary40011000!F28-DataSummary40012100!F28-DataSummary40012200!F28-DataSummary40012900!F28</f>
        <v>-4.2674197509029455E-16</v>
      </c>
      <c r="G28" s="2">
        <f>DataSummaryAll!G28-DataSummary40011000!G28-DataSummary40012100!G28-DataSummary40012200!G28-DataSummary40012900!G28</f>
        <v>2.886579864025407E-15</v>
      </c>
      <c r="H28" s="2">
        <f>DataSummaryAll!H28-DataSummary40011000!H28-DataSummary40012100!H28-DataSummary40012200!H28-DataSummary40012900!H28</f>
        <v>2.4480000000000113E-2</v>
      </c>
      <c r="I28" s="2">
        <f>DataSummaryAll!I28-DataSummary40011000!I28-DataSummary40012100!I28-DataSummary40012200!I28-DataSummary40012900!I28</f>
        <v>2.5343999999999131E-2</v>
      </c>
      <c r="J28" s="2">
        <f>DataSummaryAll!J28-DataSummary40011000!J28-DataSummary40012100!J28-DataSummary40012200!J28-DataSummary40012900!J28</f>
        <v>4.8949999999999577E-2</v>
      </c>
      <c r="K28" s="2">
        <f>DataSummaryAll!K28-DataSummary40011000!K28-DataSummary40012100!K28-DataSummary40012200!K28-DataSummary40012900!K28</f>
        <v>-1.7763568394002505E-15</v>
      </c>
      <c r="L28" s="2">
        <f>DataSummaryAll!L28-DataSummary40011000!L28-DataSummary40012100!L28-DataSummary40012200!L28-DataSummary40012900!L28</f>
        <v>5.2999999999947534E-4</v>
      </c>
      <c r="M28" s="2">
        <f>DataSummaryAll!M28-DataSummary40011000!M28-DataSummary40012100!M28-DataSummary40012200!M28-DataSummary40012900!M28</f>
        <v>-1.7763568394002505E-15</v>
      </c>
      <c r="N28" s="2">
        <f>DataSummaryAll!N28-DataSummary40011000!N28-DataSummary40012100!N28-DataSummary40012200!N28-DataSummary40012900!N28</f>
        <v>3.5527136788005009E-15</v>
      </c>
      <c r="O28" s="2">
        <f>DataSummaryAll!O28-DataSummary40011000!O28-DataSummary40012100!O28-DataSummary40012200!O28-DataSummary40012900!O28</f>
        <v>0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2.8709999999989577E-3</v>
      </c>
      <c r="R28" s="2">
        <f>DataSummaryAll!R28-DataSummary40011000!R28-DataSummary40012100!R28-DataSummary40012200!R28-DataSummary40012900!R28</f>
        <v>1.1568999999997942E-2</v>
      </c>
      <c r="S28" s="2">
        <f>DataSummaryAll!S28-DataSummary40011000!S28-DataSummary40012100!S28-DataSummary40012200!S28-DataSummary40012900!S28</f>
        <v>4.5099999999820284E-4</v>
      </c>
      <c r="T28" s="2">
        <f>DataSummaryAll!T28-DataSummary40011000!T28-DataSummary40012100!T28-DataSummary40012200!T28-DataSummary40012900!T28</f>
        <v>6.5000000002868319E-5</v>
      </c>
      <c r="U28" s="2">
        <f>DataSummaryAll!U28-DataSummary40011000!U28-DataSummary40012100!U28-DataSummary40012200!U28-DataSummary40012900!U28</f>
        <v>0</v>
      </c>
      <c r="V28" s="2">
        <f>DataSummaryAll!V28-DataSummary40011000!V28-DataSummary40012100!V28-DataSummary40012200!V28-DataSummary40012900!V28</f>
        <v>-3.5527136788005009E-15</v>
      </c>
      <c r="W28" s="2">
        <f>DataSummaryAll!W28-DataSummary40011000!W28-DataSummary40012100!W28-DataSummary40012200!W28-DataSummary40012900!W28</f>
        <v>0</v>
      </c>
      <c r="X28" s="2">
        <f>DataSummaryAll!X28-DataSummary40011000!X28-DataSummary40012100!X28-DataSummary40012200!X28-DataSummary40012900!X28</f>
        <v>0</v>
      </c>
      <c r="Y28" s="2">
        <f>DataSummaryAll!Y28-DataSummary40011000!Y28-DataSummary40012100!Y28-DataSummary40012200!Y28-DataSummary40012900!Y28</f>
        <v>3.5527136788005009E-15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5.5511151231257827E-16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-1.7763568394002505E-15</v>
      </c>
      <c r="I29" s="2">
        <f>DataSummaryAll!I29-DataSummary40011000!I29-DataSummary40012100!I29-DataSummary40012200!I29-DataSummary40012900!I29</f>
        <v>-3.1086244689504383E-15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1.4210854715202004E-14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-1.4210854715202004E-14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-5.5511151231257827E-17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-2.2204460492503131E-16</v>
      </c>
      <c r="L30" s="2">
        <f>DataSummaryAll!L30-DataSummary40011000!L30-DataSummary40012100!L30-DataSummary40012200!L30-DataSummary40012900!L30</f>
        <v>-5.5511151231257827E-17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-2.7755575615628914E-17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5.3899999997342185E-4</v>
      </c>
      <c r="C31" s="2">
        <f>DataSummaryAll!C31-DataSummary40011000!C31-DataSummary40012100!C31-DataSummary40012200!C31-DataSummary40012900!C31</f>
        <v>1.9899999991487838E-4</v>
      </c>
      <c r="D31" s="2">
        <f>DataSummaryAll!D31-DataSummary40011000!D31-DataSummary40012100!D31-DataSummary40012200!D31-DataSummary40012900!D31</f>
        <v>8.9650509238481391E-15</v>
      </c>
      <c r="E31" s="2">
        <f>DataSummaryAll!E31-DataSummary40011000!E31-DataSummary40012100!E31-DataSummary40012200!E31-DataSummary40012900!E31</f>
        <v>2.0717999999921632E-2</v>
      </c>
      <c r="F31" s="2">
        <f>DataSummaryAll!F31-DataSummary40011000!F31-DataSummary40012100!F31-DataSummary40012200!F31-DataSummary40012900!F31</f>
        <v>4.3200000008525308E-4</v>
      </c>
      <c r="G31" s="2">
        <f>DataSummaryAll!G31-DataSummary40011000!G31-DataSummary40012100!G31-DataSummary40012200!G31-DataSummary40012900!G31</f>
        <v>7.5800000001691181E-4</v>
      </c>
      <c r="H31" s="2">
        <f>DataSummaryAll!H31-DataSummary40011000!H31-DataSummary40012100!H31-DataSummary40012200!H31-DataSummary40012900!H31</f>
        <v>1.5199999995041402E-4</v>
      </c>
      <c r="I31" s="2">
        <f>DataSummaryAll!I31-DataSummary40011000!I31-DataSummary40012100!I31-DataSummary40012200!I31-DataSummary40012900!I31</f>
        <v>6.251000000005047E-2</v>
      </c>
      <c r="J31" s="2">
        <f>DataSummaryAll!J31-DataSummary40011000!J31-DataSummary40012100!J31-DataSummary40012200!J31-DataSummary40012900!J31</f>
        <v>2.1699999995394847E-4</v>
      </c>
      <c r="K31" s="2">
        <f>DataSummaryAll!K31-DataSummary40011000!K31-DataSummary40012100!K31-DataSummary40012200!K31-DataSummary40012900!K31</f>
        <v>1.1368683772161603E-13</v>
      </c>
      <c r="L31" s="2">
        <f>DataSummaryAll!L31-DataSummary40011000!L31-DataSummary40012100!L31-DataSummary40012200!L31-DataSummary40012900!L31</f>
        <v>5.4774870299070244E-3</v>
      </c>
      <c r="M31" s="2">
        <f>DataSummaryAll!M31-DataSummary40011000!M31-DataSummary40012100!M31-DataSummary40012200!M31-DataSummary40012900!M31</f>
        <v>3.0600000007134805E-4</v>
      </c>
      <c r="N31" s="2">
        <f>DataSummaryAll!N31-DataSummary40011000!N31-DataSummary40012100!N31-DataSummary40012200!N31-DataSummary40012900!N31</f>
        <v>1.6200000004573667E-4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1.2999999967178155E-5</v>
      </c>
      <c r="Q31" s="2">
        <f>DataSummaryAll!Q31-DataSummary40011000!Q31-DataSummary40012100!Q31-DataSummary40012200!Q31-DataSummary40012900!Q31</f>
        <v>4.0000001035878086E-6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1.1368683772161603E-13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7.9999999798019417E-6</v>
      </c>
      <c r="V31" s="2">
        <f>DataSummaryAll!V31-DataSummary40011000!V31-DataSummary40012100!V31-DataSummary40012200!V31-DataSummary40012900!V31</f>
        <v>3.7000000020270818E-5</v>
      </c>
      <c r="W31" s="2">
        <f>DataSummaryAll!W31-DataSummary40011000!W31-DataSummary40012100!W31-DataSummary40012200!W31-DataSummary40012900!W31</f>
        <v>2.1200000003318564E-4</v>
      </c>
      <c r="X31" s="2">
        <f>DataSummaryAll!X31-DataSummary40011000!X31-DataSummary40012100!X31-DataSummary40012200!X31-DataSummary40012900!X31</f>
        <v>1.720000000204891E-4</v>
      </c>
      <c r="Y31" s="2">
        <f>DataSummaryAll!Y31-DataSummary40011000!Y31-DataSummary40012100!Y31-DataSummary40012200!Y31-DataSummary40012900!Y31</f>
        <v>1.7099999990932702E-4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-1.7763568394002505E-15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-1.7763568394002505E-15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-8.8817841970012523E-16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-3.5527136788005009E-15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1.4439999999997788E-3</v>
      </c>
      <c r="R33" s="2">
        <f>DataSummaryAll!R33-DataSummary40011000!R33-DataSummary40012100!R33-DataSummary40012200!R33-DataSummary40012900!R33</f>
        <v>6.0000000000004494E-5</v>
      </c>
      <c r="S33" s="2">
        <f>DataSummaryAll!S33-DataSummary40011000!S33-DataSummary40012100!S33-DataSummary40012200!S33-DataSummary40012900!S33</f>
        <v>3.5999999999980492E-5</v>
      </c>
      <c r="T33" s="2">
        <f>DataSummaryAll!T33-DataSummary40011000!T33-DataSummary40012100!T33-DataSummary40012200!T33-DataSummary40012900!T33</f>
        <v>9.6999999999991537E-4</v>
      </c>
      <c r="U33" s="2">
        <f>DataSummaryAll!U33-DataSummary40011000!U33-DataSummary40012100!U33-DataSummary40012200!U33-DataSummary40012900!U33</f>
        <v>4.0520999999999807E-2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-3.5527136788005009E-15</v>
      </c>
      <c r="X33" s="2">
        <f>DataSummaryAll!X33-DataSummary40011000!X33-DataSummary40012100!X33-DataSummary40012200!X33-DataSummary40012900!X33</f>
        <v>1.9880000000007669E-3</v>
      </c>
      <c r="Y33" s="2">
        <f>DataSummaryAll!Y33-DataSummary40011000!Y33-DataSummary40012100!Y33-DataSummary40012200!Y33-DataSummary40012900!Y33</f>
        <v>0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6.5199999999965286E-4</v>
      </c>
      <c r="C34" s="2">
        <f>DataSummaryAll!C34-DataSummary40011000!C34-DataSummary40012100!C34-DataSummary40012200!C34-DataSummary40012900!C34</f>
        <v>3.7999999999982492E-4</v>
      </c>
      <c r="D34" s="2">
        <f>DataSummaryAll!D34-DataSummary40011000!D34-DataSummary40012100!D34-DataSummary40012200!D34-DataSummary40012900!D34</f>
        <v>0</v>
      </c>
      <c r="E34" s="2">
        <f>DataSummaryAll!E34-DataSummary40011000!E34-DataSummary40012100!E34-DataSummary40012200!E34-DataSummary40012900!E34</f>
        <v>1.3299999999927259E-4</v>
      </c>
      <c r="F34" s="2">
        <f>DataSummaryAll!F34-DataSummary40011000!F34-DataSummary40012100!F34-DataSummary40012200!F34-DataSummary40012900!F34</f>
        <v>1.5000000001597069E-5</v>
      </c>
      <c r="G34" s="2">
        <f>DataSummaryAll!G34-DataSummary40011000!G34-DataSummary40012100!G34-DataSummary40012200!G34-DataSummary40012900!G34</f>
        <v>8.6999999999226585E-5</v>
      </c>
      <c r="H34" s="2">
        <f>DataSummaryAll!H34-DataSummary40011000!H34-DataSummary40012100!H34-DataSummary40012200!H34-DataSummary40012900!H34</f>
        <v>5.5000000001803606E-5</v>
      </c>
      <c r="I34" s="2">
        <f>DataSummaryAll!I34-DataSummary40011000!I34-DataSummary40012100!I34-DataSummary40012200!I34-DataSummary40012900!I34</f>
        <v>3.2299999999715889E-4</v>
      </c>
      <c r="J34" s="2">
        <f>DataSummaryAll!J34-DataSummary40011000!J34-DataSummary40012100!J34-DataSummary40012200!J34-DataSummary40012900!J34</f>
        <v>1.0000000013402066E-6</v>
      </c>
      <c r="K34" s="2">
        <f>DataSummaryAll!K34-DataSummary40011000!K34-DataSummary40012100!K34-DataSummary40012200!K34-DataSummary40012900!K34</f>
        <v>1.0000000010279564E-6</v>
      </c>
      <c r="L34" s="2">
        <f>DataSummaryAll!L34-DataSummary40011000!L34-DataSummary40012100!L34-DataSummary40012200!L34-DataSummary40012900!L34</f>
        <v>1.1999999999900979E-5</v>
      </c>
      <c r="M34" s="2">
        <f>DataSummaryAll!M34-DataSummary40011000!M34-DataSummary40012100!M34-DataSummary40012200!M34-DataSummary40012900!M34</f>
        <v>0</v>
      </c>
      <c r="N34" s="2">
        <f>DataSummaryAll!N34-DataSummary40011000!N34-DataSummary40012100!N34-DataSummary40012200!N34-DataSummary40012900!N34</f>
        <v>1.0071696081304093E-15</v>
      </c>
      <c r="O34" s="2">
        <f>DataSummaryAll!O34-DataSummary40011000!O34-DataSummary40012100!O34-DataSummary40012200!O34-DataSummary40012900!O34</f>
        <v>0</v>
      </c>
      <c r="P34" s="2">
        <f>DataSummaryAll!P34-DataSummary40011000!P34-DataSummary40012100!P34-DataSummary40012200!P34-DataSummary40012900!P34</f>
        <v>-1.7763568394002505E-15</v>
      </c>
      <c r="Q34" s="2">
        <f>DataSummaryAll!Q34-DataSummary40011000!Q34-DataSummary40012100!Q34-DataSummary40012200!Q34-DataSummary40012900!Q34</f>
        <v>3.123000000000431E-3</v>
      </c>
      <c r="R34" s="2">
        <f>DataSummaryAll!R34-DataSummary40011000!R34-DataSummary40012100!R34-DataSummary40012200!R34-DataSummary40012900!R34</f>
        <v>7.5000000000713385E-5</v>
      </c>
      <c r="S34" s="2">
        <f>DataSummaryAll!S34-DataSummary40011000!S34-DataSummary40012100!S34-DataSummary40012200!S34-DataSummary40012900!S34</f>
        <v>2.5299999999983669E-4</v>
      </c>
      <c r="T34" s="2">
        <f>DataSummaryAll!T34-DataSummary40011000!T34-DataSummary40012100!T34-DataSummary40012200!T34-DataSummary40012900!T34</f>
        <v>5.4579999999999629E-3</v>
      </c>
      <c r="U34" s="2">
        <f>DataSummaryAll!U34-DataSummary40011000!U34-DataSummary40012100!U34-DataSummary40012200!U34-DataSummary40012900!U34</f>
        <v>7.899999999949614E-5</v>
      </c>
      <c r="V34" s="2">
        <f>DataSummaryAll!V34-DataSummary40011000!V34-DataSummary40012100!V34-DataSummary40012200!V34-DataSummary40012900!V34</f>
        <v>8.1999999999915474E-5</v>
      </c>
      <c r="W34" s="2">
        <f>DataSummaryAll!W34-DataSummary40011000!W34-DataSummary40012100!W34-DataSummary40012200!W34-DataSummary40012900!W34</f>
        <v>1.4999999999432134E-5</v>
      </c>
      <c r="X34" s="2">
        <f>DataSummaryAll!X34-DataSummary40011000!X34-DataSummary40012100!X34-DataSummary40012200!X34-DataSummary40012900!X34</f>
        <v>1.0799999999910881E-4</v>
      </c>
      <c r="Y34" s="2">
        <f>DataSummaryAll!Y34-DataSummary40011000!Y34-DataSummary40012100!Y34-DataSummary40012200!Y34-DataSummary40012900!Y34</f>
        <v>9.9999999925159955E-7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BA5" activePane="bottomRight" state="frozen"/>
      <selection pane="topRight" activeCell="N1" sqref="N1"/>
      <selection pane="bottomLeft" activeCell="A5" sqref="A5"/>
      <selection pane="bottomRight" activeCell="AW4" sqref="AW4:BF4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26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7" t="s">
        <v>44</v>
      </c>
      <c r="Q3" s="67"/>
      <c r="R3" s="67"/>
      <c r="S3" s="67"/>
      <c r="T3" s="67"/>
      <c r="U3" s="67" t="s">
        <v>44</v>
      </c>
      <c r="V3" s="67"/>
      <c r="W3" s="67"/>
      <c r="X3" s="67"/>
      <c r="Y3" s="67"/>
      <c r="Z3" s="67" t="s">
        <v>43</v>
      </c>
      <c r="AA3" s="67"/>
      <c r="AB3" s="67"/>
      <c r="AC3" s="67"/>
      <c r="AD3" s="67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42</v>
      </c>
      <c r="B4" t="s">
        <v>33</v>
      </c>
      <c r="C4" t="s">
        <v>41</v>
      </c>
      <c r="D4" t="s">
        <v>32</v>
      </c>
      <c r="E4" t="s">
        <v>40</v>
      </c>
      <c r="F4" t="s">
        <v>39</v>
      </c>
      <c r="G4" t="s">
        <v>38</v>
      </c>
      <c r="H4" s="2" t="s">
        <v>37</v>
      </c>
      <c r="I4" s="2" t="s">
        <v>36</v>
      </c>
      <c r="J4" s="2" t="s">
        <v>35</v>
      </c>
      <c r="K4" t="s">
        <v>34</v>
      </c>
      <c r="L4" t="s">
        <v>33</v>
      </c>
      <c r="M4" t="s">
        <v>32</v>
      </c>
      <c r="O4" s="1"/>
      <c r="P4" s="35">
        <v>400110</v>
      </c>
      <c r="Q4" s="35">
        <v>400121</v>
      </c>
      <c r="R4" s="35">
        <v>400122</v>
      </c>
      <c r="S4" s="35">
        <v>400129</v>
      </c>
      <c r="T4" s="35">
        <v>400130</v>
      </c>
      <c r="U4" s="35">
        <v>400110</v>
      </c>
      <c r="V4" s="35">
        <v>400121</v>
      </c>
      <c r="W4" s="35">
        <v>400122</v>
      </c>
      <c r="X4" s="35">
        <v>400129</v>
      </c>
      <c r="Y4" s="35">
        <v>400130</v>
      </c>
      <c r="Z4" s="35">
        <v>400110</v>
      </c>
      <c r="AA4" s="35">
        <v>400121</v>
      </c>
      <c r="AB4" s="35">
        <v>400122</v>
      </c>
      <c r="AC4" s="35">
        <v>400129</v>
      </c>
      <c r="AD4" s="35">
        <v>400130</v>
      </c>
      <c r="AE4" t="s">
        <v>16</v>
      </c>
      <c r="AF4" t="s">
        <v>31</v>
      </c>
      <c r="AG4" t="s">
        <v>30</v>
      </c>
      <c r="AH4" t="s">
        <v>29</v>
      </c>
      <c r="AI4" t="s">
        <v>51</v>
      </c>
      <c r="AJ4" t="s">
        <v>52</v>
      </c>
      <c r="AK4" t="s">
        <v>28</v>
      </c>
      <c r="AL4" t="s">
        <v>54</v>
      </c>
      <c r="AM4" t="s">
        <v>71</v>
      </c>
      <c r="AN4" t="s">
        <v>68</v>
      </c>
      <c r="AO4" t="s">
        <v>53</v>
      </c>
      <c r="AP4" t="s">
        <v>27</v>
      </c>
      <c r="AQ4" t="s">
        <v>25</v>
      </c>
      <c r="AR4" t="s">
        <v>67</v>
      </c>
      <c r="AS4" t="s">
        <v>24</v>
      </c>
      <c r="AT4" t="s">
        <v>50</v>
      </c>
      <c r="AU4" t="s">
        <v>23</v>
      </c>
      <c r="AV4" t="s">
        <v>48</v>
      </c>
      <c r="AW4" t="s">
        <v>55</v>
      </c>
      <c r="AX4" t="s">
        <v>69</v>
      </c>
      <c r="AY4" t="s">
        <v>70</v>
      </c>
      <c r="AZ4" t="s">
        <v>49</v>
      </c>
      <c r="BA4" t="s">
        <v>22</v>
      </c>
      <c r="BB4" t="s">
        <v>46</v>
      </c>
      <c r="BC4" t="s">
        <v>47</v>
      </c>
      <c r="BD4" t="s">
        <v>66</v>
      </c>
      <c r="BE4" t="s">
        <v>56</v>
      </c>
      <c r="BF4" t="s">
        <v>21</v>
      </c>
      <c r="BG4" t="s">
        <v>20</v>
      </c>
      <c r="BH4" t="s">
        <v>19</v>
      </c>
      <c r="BI4" t="s">
        <v>18</v>
      </c>
      <c r="BJ4" t="s">
        <v>17</v>
      </c>
      <c r="BK4" t="s">
        <v>12</v>
      </c>
      <c r="BL4" s="34" t="s">
        <v>1</v>
      </c>
      <c r="BM4" t="s">
        <v>16</v>
      </c>
      <c r="BN4" s="9" t="s">
        <v>15</v>
      </c>
      <c r="BO4" s="33" t="s">
        <v>14</v>
      </c>
      <c r="BP4" s="33" t="s">
        <v>13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Argentina</v>
      </c>
      <c r="BU4" s="32" t="str">
        <f>$AJ$4</f>
        <v>Australia</v>
      </c>
      <c r="BV4" s="32" t="str">
        <f>$AK$4</f>
        <v>Brazil</v>
      </c>
      <c r="BW4" s="32" t="str">
        <f>$AL$4</f>
        <v>Canada</v>
      </c>
      <c r="BX4" s="32" t="str">
        <f>$AM$4</f>
        <v>Chile</v>
      </c>
      <c r="BY4" s="32" t="str">
        <f>$AN$4</f>
        <v>Colombia</v>
      </c>
      <c r="BZ4" s="32" t="str">
        <f>$AO$4</f>
        <v>Egypt</v>
      </c>
      <c r="CA4" s="32" t="str">
        <f>$AP$4</f>
        <v>India</v>
      </c>
      <c r="CB4" s="32" t="str">
        <f>$AQ$4</f>
        <v>Iran</v>
      </c>
      <c r="CC4" s="32" t="str">
        <f>$AR$4</f>
        <v>Israel</v>
      </c>
      <c r="CD4" s="32" t="str">
        <f>$AS$4</f>
        <v>Japan</v>
      </c>
      <c r="CE4" s="32" t="str">
        <f>$AT$4</f>
        <v>Korea, South</v>
      </c>
      <c r="CF4" s="32" t="str">
        <f>$AU$4</f>
        <v>Malaysia</v>
      </c>
      <c r="CG4" s="32" t="str">
        <f>$AV$4</f>
        <v>Mexico</v>
      </c>
      <c r="CH4" s="32" t="str">
        <f>$AW$4</f>
        <v>Pakistan</v>
      </c>
      <c r="CI4" s="32" t="str">
        <f>$AX$4</f>
        <v>Peru</v>
      </c>
      <c r="CJ4" s="32" t="str">
        <f>$AY$4</f>
        <v>Philippines</v>
      </c>
      <c r="CK4" s="32" t="str">
        <f>$AZ$4</f>
        <v>Russian Federation</v>
      </c>
      <c r="CL4" s="32" t="str">
        <f>$BA$4</f>
        <v>Singapore</v>
      </c>
      <c r="CM4" s="32" t="str">
        <f>$BB$4</f>
        <v>South Africa</v>
      </c>
      <c r="CN4" s="32" t="str">
        <f>$BC$4</f>
        <v>Southern African Customs Union</v>
      </c>
      <c r="CO4" s="32" t="str">
        <f>$BD$4</f>
        <v>Sri Lanka</v>
      </c>
      <c r="CP4" s="32" t="str">
        <f>$BE$4</f>
        <v>Taiwan</v>
      </c>
      <c r="CQ4" s="32" t="str">
        <f>$BF$4</f>
        <v>Turkey</v>
      </c>
      <c r="CR4" s="32" t="str">
        <f>$BG$4</f>
        <v>Ukraine</v>
      </c>
      <c r="CS4" s="32" t="str">
        <f>$BH$4</f>
        <v>USA</v>
      </c>
      <c r="CT4" s="32" t="str">
        <f>$BI$4</f>
        <v>Venezuela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Argentina</v>
      </c>
      <c r="DB4" s="42" t="str">
        <f>$AJ$4</f>
        <v>Australia</v>
      </c>
      <c r="DC4" s="42" t="str">
        <f>$AK$4</f>
        <v>Brazil</v>
      </c>
      <c r="DD4" s="42" t="str">
        <f>$AL$4</f>
        <v>Canada</v>
      </c>
      <c r="DE4" s="42" t="str">
        <f>$AM$4</f>
        <v>Chile</v>
      </c>
      <c r="DF4" s="42" t="str">
        <f>$AN$4</f>
        <v>Colombia</v>
      </c>
      <c r="DG4" s="42" t="str">
        <f>$AO$4</f>
        <v>Egypt</v>
      </c>
      <c r="DH4" s="42" t="str">
        <f>$AP$4</f>
        <v>India</v>
      </c>
      <c r="DI4" s="42" t="str">
        <f>$AQ$4</f>
        <v>Iran</v>
      </c>
      <c r="DJ4" s="42" t="str">
        <f>$AR$4</f>
        <v>Israel</v>
      </c>
      <c r="DK4" s="42" t="str">
        <f>$AS$4</f>
        <v>Japan</v>
      </c>
      <c r="DL4" s="42" t="str">
        <f>$AT$4</f>
        <v>Korea, South</v>
      </c>
      <c r="DM4" s="42" t="str">
        <f>$AU$4</f>
        <v>Malaysia</v>
      </c>
      <c r="DN4" s="42" t="str">
        <f>$AV$4</f>
        <v>Mexico</v>
      </c>
      <c r="DO4" s="42" t="str">
        <f>$AW$4</f>
        <v>Pakistan</v>
      </c>
      <c r="DP4" s="42" t="str">
        <f>$AX$4</f>
        <v>Peru</v>
      </c>
      <c r="DQ4" s="42" t="str">
        <f>$AY$4</f>
        <v>Philippines</v>
      </c>
      <c r="DR4" s="42" t="str">
        <f>$AZ$4</f>
        <v>Russian Federation</v>
      </c>
      <c r="DS4" s="42" t="str">
        <f>$BA$4</f>
        <v>Singapore</v>
      </c>
      <c r="DT4" s="42" t="str">
        <f>$BB$4</f>
        <v>South Africa</v>
      </c>
      <c r="DU4" s="42" t="str">
        <f>$BC$4</f>
        <v>Southern African Customs Union</v>
      </c>
      <c r="DV4" s="42" t="str">
        <f>$BD$4</f>
        <v>Sri Lanka</v>
      </c>
      <c r="DW4" s="42" t="str">
        <f>$BE$4</f>
        <v>Taiwan</v>
      </c>
      <c r="DX4" s="42" t="str">
        <f>$BF$4</f>
        <v>Turkey</v>
      </c>
      <c r="DY4" s="42" t="str">
        <f>$BG$4</f>
        <v>Ukraine</v>
      </c>
      <c r="DZ4" s="42" t="str">
        <f>$BH$4</f>
        <v>USA</v>
      </c>
      <c r="EA4" s="42" t="str">
        <f>$BI$4</f>
        <v>Venezuela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Argentina</v>
      </c>
      <c r="EI4" s="40" t="str">
        <f>$AJ$4</f>
        <v>Australia</v>
      </c>
      <c r="EJ4" s="40" t="str">
        <f>$AK$4</f>
        <v>Brazil</v>
      </c>
      <c r="EK4" s="40" t="str">
        <f>$AL$4</f>
        <v>Canada</v>
      </c>
      <c r="EL4" s="40" t="str">
        <f>$AM$4</f>
        <v>Chile</v>
      </c>
      <c r="EM4" s="40" t="str">
        <f>$AN$4</f>
        <v>Colombia</v>
      </c>
      <c r="EN4" s="40" t="str">
        <f>$AO$4</f>
        <v>Egypt</v>
      </c>
      <c r="EO4" s="40" t="str">
        <f>$AP$4</f>
        <v>India</v>
      </c>
      <c r="EP4" s="40" t="str">
        <f>$AQ$4</f>
        <v>Iran</v>
      </c>
      <c r="EQ4" s="40" t="str">
        <f>$AR$4</f>
        <v>Israel</v>
      </c>
      <c r="ER4" s="40" t="str">
        <f>$AS$4</f>
        <v>Japan</v>
      </c>
      <c r="ES4" s="40" t="str">
        <f>$AT$4</f>
        <v>Korea, South</v>
      </c>
      <c r="ET4" s="40" t="str">
        <f>$AU$4</f>
        <v>Malaysia</v>
      </c>
      <c r="EU4" s="40" t="str">
        <f>$AV$4</f>
        <v>Mexico</v>
      </c>
      <c r="EV4" s="40" t="str">
        <f>$AW$4</f>
        <v>Pakistan</v>
      </c>
      <c r="EW4" s="40" t="str">
        <f>$AX$4</f>
        <v>Peru</v>
      </c>
      <c r="EX4" s="40" t="str">
        <f>$AY$4</f>
        <v>Philippines</v>
      </c>
      <c r="EY4" s="40" t="str">
        <f>$AZ$4</f>
        <v>Russian Federation</v>
      </c>
      <c r="EZ4" s="40" t="str">
        <f>$BA$4</f>
        <v>Singapore</v>
      </c>
      <c r="FA4" s="40" t="str">
        <f>$BB$4</f>
        <v>South Africa</v>
      </c>
      <c r="FB4" s="40" t="str">
        <f>$BC$4</f>
        <v>Southern African Customs Union</v>
      </c>
      <c r="FC4" s="40" t="str">
        <f>$BD$4</f>
        <v>Sri Lanka</v>
      </c>
      <c r="FD4" s="40" t="str">
        <f>$BE$4</f>
        <v>Taiwan</v>
      </c>
      <c r="FE4" s="40" t="str">
        <f>$BF$4</f>
        <v>Turkey</v>
      </c>
      <c r="FF4" s="40" t="str">
        <f>$BG$4</f>
        <v>Ukraine</v>
      </c>
      <c r="FG4" s="40" t="str">
        <f>$BH$4</f>
        <v>USA</v>
      </c>
      <c r="FH4" s="40" t="str">
        <f>$BI$4</f>
        <v>Venezuela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Argentina</v>
      </c>
      <c r="FP4" s="41" t="str">
        <f>$AJ$4</f>
        <v>Australia</v>
      </c>
      <c r="FQ4" s="41" t="str">
        <f>$AK$4</f>
        <v>Brazil</v>
      </c>
      <c r="FR4" s="41" t="str">
        <f>$AL$4</f>
        <v>Canada</v>
      </c>
      <c r="FS4" s="41" t="str">
        <f>$AM$4</f>
        <v>Chile</v>
      </c>
      <c r="FT4" s="41" t="str">
        <f>$AN$4</f>
        <v>Colombia</v>
      </c>
      <c r="FU4" s="41" t="str">
        <f>$AO$4</f>
        <v>Egypt</v>
      </c>
      <c r="FV4" s="41" t="str">
        <f>$AP$4</f>
        <v>India</v>
      </c>
      <c r="FW4" s="41" t="str">
        <f>$AQ$4</f>
        <v>Iran</v>
      </c>
      <c r="FX4" s="41" t="str">
        <f>$AR$4</f>
        <v>Israel</v>
      </c>
      <c r="FY4" s="41" t="str">
        <f>$AS$4</f>
        <v>Japan</v>
      </c>
      <c r="FZ4" s="41" t="str">
        <f>$AT$4</f>
        <v>Korea, South</v>
      </c>
      <c r="GA4" s="41" t="str">
        <f>$AU$4</f>
        <v>Malaysia</v>
      </c>
      <c r="GB4" s="41" t="str">
        <f>$AV$4</f>
        <v>Mexico</v>
      </c>
      <c r="GC4" s="41" t="str">
        <f>$AW$4</f>
        <v>Pakistan</v>
      </c>
      <c r="GD4" s="41" t="str">
        <f>$AX$4</f>
        <v>Peru</v>
      </c>
      <c r="GE4" s="41" t="str">
        <f>$AY$4</f>
        <v>Philippines</v>
      </c>
      <c r="GF4" s="41" t="str">
        <f>$AZ$4</f>
        <v>Russian Federation</v>
      </c>
      <c r="GG4" s="41" t="str">
        <f>$BA$4</f>
        <v>Singapore</v>
      </c>
      <c r="GH4" s="41" t="str">
        <f>$BB$4</f>
        <v>South Africa</v>
      </c>
      <c r="GI4" s="41" t="str">
        <f>$BC$4</f>
        <v>Southern African Customs Union</v>
      </c>
      <c r="GJ4" s="41" t="str">
        <f>$BD$4</f>
        <v>Sri Lanka</v>
      </c>
      <c r="GK4" s="41" t="str">
        <f>$BE$4</f>
        <v>Taiwan</v>
      </c>
      <c r="GL4" s="41" t="str">
        <f>$BF$4</f>
        <v>Turkey</v>
      </c>
      <c r="GM4" s="41" t="str">
        <f>$BG$4</f>
        <v>Ukraine</v>
      </c>
      <c r="GN4" s="41" t="str">
        <f>$BH$4</f>
        <v>USA</v>
      </c>
      <c r="GO4" s="41" t="str">
        <f>$BI$4</f>
        <v>Venezuela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sortState xmlns:xlrd2="http://schemas.microsoft.com/office/spreadsheetml/2017/richdata2" columnSort="1" ref="AW4:BF4">
    <sortCondition ref="AW4:BF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72</v>
      </c>
      <c r="I2" s="26"/>
    </row>
    <row r="3" spans="2:9" ht="13" x14ac:dyDescent="0.3">
      <c r="B3" s="25" t="s">
        <v>11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J9"/>
  <sheetViews>
    <sheetView workbookViewId="0">
      <pane xSplit="1" ySplit="2" topLeftCell="CW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2" max="2" width="8.7265625" customWidth="1"/>
    <col min="3" max="6" width="8.7265625" hidden="1" customWidth="1"/>
    <col min="27" max="27" width="8.7265625" hidden="1" customWidth="1"/>
    <col min="28" max="31" width="8.7265625" customWidth="1"/>
    <col min="32" max="35" width="8.7265625" hidden="1" customWidth="1"/>
    <col min="36" max="55" width="8.7265625" customWidth="1"/>
    <col min="56" max="56" width="8.7265625" hidden="1" customWidth="1"/>
    <col min="57" max="60" width="8.7265625" customWidth="1"/>
    <col min="61" max="64" width="8.7265625" hidden="1" customWidth="1"/>
    <col min="65" max="84" width="8.7265625" customWidth="1"/>
    <col min="85" max="85" width="8.7265625" hidden="1" customWidth="1"/>
    <col min="86" max="89" width="8.7265625" customWidth="1"/>
    <col min="90" max="93" width="8.7265625" hidden="1" customWidth="1"/>
    <col min="94" max="105" width="8.7265625" customWidth="1"/>
    <col min="114" max="114" width="0" hidden="1" customWidth="1"/>
  </cols>
  <sheetData>
    <row r="1" spans="1:114" x14ac:dyDescent="0.25">
      <c r="A1" s="2" t="str">
        <f>SummaryAll!$B$2</f>
        <v>World</v>
      </c>
      <c r="B1" s="1"/>
      <c r="C1" s="1">
        <f>1/1000*DataSummary40011000!B$1</f>
        <v>2.5321272999999998E-2</v>
      </c>
      <c r="D1" s="1">
        <f>1/1000*DataSummary40011000!C$1</f>
        <v>2.1375503173860888E-2</v>
      </c>
      <c r="E1" s="1">
        <f>1/1000*DataSummary40011000!D$1</f>
        <v>1.8210899999999999E-2</v>
      </c>
      <c r="F1" s="1">
        <f>1/1000*DataSummary40011000!E$1</f>
        <v>1.2727225288514091E-2</v>
      </c>
      <c r="G1" s="1">
        <f>1/1000*DataSummary40011000!F$1</f>
        <v>9.4583908882109324E-3</v>
      </c>
      <c r="H1" s="1">
        <f>1/1000*DataSummary40011000!G$1</f>
        <v>1.0380242977843684E-2</v>
      </c>
      <c r="I1" s="1">
        <f>1/1000*DataSummary40011000!H$1</f>
        <v>8.9714460213457421E-3</v>
      </c>
      <c r="J1" s="1">
        <f>1/1000*DataSummary40011000!I$1</f>
        <v>1.2556124960357715E-2</v>
      </c>
      <c r="K1" s="1">
        <f>1/1000*DataSummary40011000!J$1</f>
        <v>1.2280515241841872E-2</v>
      </c>
      <c r="L1" s="1">
        <f>1/1000*DataSummary40011000!K$1</f>
        <v>4.0135929999999993E-3</v>
      </c>
      <c r="M1" s="1">
        <f>1/1000*DataSummary40011000!L$1</f>
        <v>8.3337810000000002E-3</v>
      </c>
      <c r="N1" s="1">
        <f>1/1000*DataSummary40011000!M$1</f>
        <v>7.6103670000000007E-3</v>
      </c>
      <c r="O1" s="1">
        <f>1/1000*DataSummary40011000!N$1</f>
        <v>8.5465320000000025E-3</v>
      </c>
      <c r="P1" s="1">
        <f>1/1000*DataSummary40011000!O$1</f>
        <v>9.1491181364901381E-3</v>
      </c>
      <c r="Q1" s="1">
        <f>1/1000*DataSummary40011000!P$1</f>
        <v>1.2928922606163649E-2</v>
      </c>
      <c r="R1" s="1">
        <f>1/1000*DataSummary40011000!Q$1</f>
        <v>9.5018759999999994E-3</v>
      </c>
      <c r="S1" s="1">
        <f>1/1000*DataSummary40011000!R$1</f>
        <v>7.6199609999999989E-3</v>
      </c>
      <c r="T1" s="1">
        <f>1/1000*DataSummary40011000!S$1</f>
        <v>5.907557225492523E-3</v>
      </c>
      <c r="U1" s="1">
        <f>1/1000*DataSummary40011000!T$1</f>
        <v>5.4099300000000003E-3</v>
      </c>
      <c r="V1" s="1">
        <f>1/1000*DataSummary40011000!U$1</f>
        <v>7.9968733572984875E-3</v>
      </c>
      <c r="W1" s="1">
        <f>1/1000*DataSummary40011000!V$1</f>
        <v>6.0825744808705555E-3</v>
      </c>
      <c r="X1" s="29">
        <f>1/1000*DataSummary40011000!W$1</f>
        <v>6.3202740000000007E-3</v>
      </c>
      <c r="Y1" s="29">
        <f>1/1000*DataSummary40011000!X$1</f>
        <v>5.1541879999999997E-3</v>
      </c>
      <c r="Z1" s="29">
        <f>1/1000*DataSummary40011000!Y$1</f>
        <v>5.5838882391762105E-3</v>
      </c>
      <c r="AA1" s="29">
        <f>1/1000*DataSummary40011000!Z$1</f>
        <v>0</v>
      </c>
      <c r="AF1" s="1">
        <f>1/1000*DataSummary40012100!B$1</f>
        <v>7.2010965999999996E-2</v>
      </c>
      <c r="AG1" s="1">
        <f>1/1000*DataSummary40012100!C$1</f>
        <v>5.8265617999999998E-2</v>
      </c>
      <c r="AH1" s="1">
        <f>1/1000*DataSummary40012100!D$1</f>
        <v>4.5119176999999996E-2</v>
      </c>
      <c r="AI1" s="1">
        <f>1/1000*DataSummary40012100!E$1</f>
        <v>5.8362138905637073E-2</v>
      </c>
      <c r="AJ1" s="1">
        <f>1/1000*DataSummary40012100!F$1</f>
        <v>4.365637183297106E-2</v>
      </c>
      <c r="AK1" s="1">
        <f>1/1000*DataSummary40012100!G$1</f>
        <v>3.270920653860885E-2</v>
      </c>
      <c r="AL1" s="1">
        <f>1/1000*DataSummary40012100!H$1</f>
        <v>4.4348410175657556E-2</v>
      </c>
      <c r="AM1" s="1">
        <f>1/1000*DataSummary40012100!I$1</f>
        <v>4.6164952999999995E-2</v>
      </c>
      <c r="AN1" s="1">
        <f>1/1000*DataSummary40012100!J$1</f>
        <v>0.14589466399999998</v>
      </c>
      <c r="AO1" s="1">
        <f>1/1000*DataSummary40012100!K$1</f>
        <v>0.334125281</v>
      </c>
      <c r="AP1" s="1">
        <f>1/1000*DataSummary40012100!L$1</f>
        <v>0.32539259300000001</v>
      </c>
      <c r="AQ1" s="1">
        <f>1/1000*DataSummary40012100!M$1</f>
        <v>0.27549654499999998</v>
      </c>
      <c r="AR1" s="1">
        <f>1/1000*DataSummary40012100!N$1</f>
        <v>0.13775496200000001</v>
      </c>
      <c r="AS1" s="1">
        <f>1/1000*DataSummary40012100!O$1</f>
        <v>7.7039855000000004E-2</v>
      </c>
      <c r="AT1" s="1">
        <f>1/1000*DataSummary40012100!P$1</f>
        <v>6.0165500999999989E-2</v>
      </c>
      <c r="AU1" s="1">
        <f>1/1000*DataSummary40012100!Q$1</f>
        <v>6.7332949999999989E-2</v>
      </c>
      <c r="AV1" s="1">
        <f>1/1000*DataSummary40012100!R$1</f>
        <v>6.6682083000000003E-2</v>
      </c>
      <c r="AW1" s="1">
        <f>1/1000*DataSummary40012100!S$1</f>
        <v>6.9323608999999994E-2</v>
      </c>
      <c r="AX1" s="1">
        <f>1/1000*DataSummary40012100!T$1</f>
        <v>6.8307310999999996E-2</v>
      </c>
      <c r="AY1" s="1">
        <f>1/1000*DataSummary40012100!U$1</f>
        <v>8.0363086872926481E-2</v>
      </c>
      <c r="AZ1" s="1">
        <f>1/1000*DataSummary40012100!V$1</f>
        <v>7.8437381E-2</v>
      </c>
      <c r="BA1" s="29">
        <f>1/1000*DataSummary40012100!W$1</f>
        <v>6.386916817204312E-2</v>
      </c>
      <c r="BB1" s="29">
        <f>1/1000*DataSummary40012100!X$1</f>
        <v>6.5201449999999994E-2</v>
      </c>
      <c r="BC1" s="29">
        <f>1/1000*DataSummary40012100!Y$1</f>
        <v>5.7491675000000006E-2</v>
      </c>
      <c r="BD1" s="29">
        <f>1/1000*DataSummary40012100!Z$1</f>
        <v>0</v>
      </c>
      <c r="BI1" s="1">
        <f>1/1000*DataSummary40012200!B$1</f>
        <v>1.3360873750000002</v>
      </c>
      <c r="BJ1" s="1">
        <f>1/1000*DataSummary40012200!C$1</f>
        <v>1.3245182520533079</v>
      </c>
      <c r="BK1" s="1">
        <f>1/1000*DataSummary40012200!D$1</f>
        <v>1.5727960393319995</v>
      </c>
      <c r="BL1" s="1">
        <f>1/1000*DataSummary40012200!E$1</f>
        <v>1.4243049007776973</v>
      </c>
      <c r="BM1" s="1">
        <f>1/1000*DataSummary40012200!F$1</f>
        <v>1.3268697198823878</v>
      </c>
      <c r="BN1" s="1">
        <f>1/1000*DataSummary40012200!G$1</f>
        <v>1.4123361389582043</v>
      </c>
      <c r="BO1" s="1">
        <f>1/1000*DataSummary40012200!H$1</f>
        <v>1.4359938579999998</v>
      </c>
      <c r="BP1" s="1">
        <f>1/1000*DataSummary40012200!I$1</f>
        <v>1.5904502819596968</v>
      </c>
      <c r="BQ1" s="1">
        <f>1/1000*DataSummary40012200!J$1</f>
        <v>1.7071117329999996</v>
      </c>
      <c r="BR1" s="1">
        <f>1/1000*DataSummary40012200!K$1</f>
        <v>1.6855799580000002</v>
      </c>
      <c r="BS1" s="1">
        <f>1/1000*DataSummary40012200!L$1</f>
        <v>1.9522677719999995</v>
      </c>
      <c r="BT1" s="1">
        <f>1/1000*DataSummary40012200!M$1</f>
        <v>2.122467474</v>
      </c>
      <c r="BU1" s="1">
        <f>1/1000*DataSummary40012200!N$1</f>
        <v>2.1484486839999999</v>
      </c>
      <c r="BV1" s="1">
        <f>1/1000*DataSummary40012200!O$1</f>
        <v>1.9050157160000001</v>
      </c>
      <c r="BW1" s="1">
        <f>1/1000*DataSummary40012200!P$1</f>
        <v>2.2788203990000002</v>
      </c>
      <c r="BX1" s="1">
        <f>1/1000*DataSummary40012200!Q$1</f>
        <v>2.4789040330000001</v>
      </c>
      <c r="BY1" s="1">
        <f>1/1000*DataSummary40012200!R$1</f>
        <v>2.370136395999999</v>
      </c>
      <c r="BZ1" s="1">
        <f>1/1000*DataSummary40012200!S$1</f>
        <v>2.6267637410000009</v>
      </c>
      <c r="CA1" s="1">
        <f>1/1000*DataSummary40012200!T$1</f>
        <v>2.5497533269999999</v>
      </c>
      <c r="CB1" s="1">
        <f>1/1000*DataSummary40012200!U$1</f>
        <v>2.5435458099999995</v>
      </c>
      <c r="CC1" s="1">
        <f>1/1000*DataSummary40012200!V$1</f>
        <v>2.4936593060000001</v>
      </c>
      <c r="CD1" s="29">
        <f>1/1000*DataSummary40012200!W$1</f>
        <v>2.9240258589999999</v>
      </c>
      <c r="CE1" s="29">
        <f>1/1000*DataSummary40012200!X$1</f>
        <v>2.7416578169999997</v>
      </c>
      <c r="CF1" s="29">
        <f>1/1000*DataSummary40012200!Y$1</f>
        <v>2.4406082659999999</v>
      </c>
      <c r="CG1" s="29">
        <f>1/1000*DataSummary40012200!Z$1</f>
        <v>0</v>
      </c>
      <c r="CL1" s="1">
        <f>1/1000*DataSummary40012900!B$1</f>
        <v>8.6514799999999994E-4</v>
      </c>
      <c r="CM1" s="1">
        <f>1/1000*DataSummary40012900!C$1</f>
        <v>2.6301799999999995E-4</v>
      </c>
      <c r="CN1" s="1">
        <f>1/1000*DataSummary40012900!D$1</f>
        <v>5.4802200000000001E-4</v>
      </c>
      <c r="CO1" s="1">
        <f>1/1000*DataSummary40012900!E$1</f>
        <v>4.7662500000000005E-3</v>
      </c>
      <c r="CP1" s="1">
        <f>1/1000*DataSummary40012900!F$1</f>
        <v>5.3072090000000002E-3</v>
      </c>
      <c r="CQ1" s="1">
        <f>1/1000*DataSummary40012900!G$1</f>
        <v>1.415854687998655E-2</v>
      </c>
      <c r="CR1" s="1">
        <f>1/1000*DataSummary40012900!H$1</f>
        <v>3.7233379445402587E-2</v>
      </c>
      <c r="CS1" s="1">
        <f>1/1000*DataSummary40012900!I$1</f>
        <v>1.3012047726128221E-2</v>
      </c>
      <c r="CT1" s="1">
        <f>1/1000*DataSummary40012900!J$1</f>
        <v>1.0062363118388302E-2</v>
      </c>
      <c r="CU1" s="1">
        <f>1/1000*DataSummary40012900!K$1</f>
        <v>6.2413999999999989E-5</v>
      </c>
      <c r="CV1" s="1">
        <f>1/1000*DataSummary40012900!L$1</f>
        <v>2.554E-6</v>
      </c>
      <c r="CW1" s="1">
        <f>1/1000*DataSummary40012900!M$1</f>
        <v>1.1814979999999998E-3</v>
      </c>
      <c r="CX1" s="1">
        <f>1/1000*DataSummary40012900!N$1</f>
        <v>7.0605199999999998E-4</v>
      </c>
      <c r="CY1" s="1">
        <f>1/1000*DataSummary40012900!O$1</f>
        <v>6.5865417276121595E-5</v>
      </c>
      <c r="CZ1" s="1">
        <f>1/1000*DataSummary40012900!P$1</f>
        <v>0</v>
      </c>
      <c r="DA1" s="1">
        <f>1/1000*DataSummary40012900!Q$1</f>
        <v>2.2499999999999999E-7</v>
      </c>
      <c r="DB1" s="1">
        <f>1/1000*DataSummary40012900!R$1</f>
        <v>0</v>
      </c>
      <c r="DC1" s="1">
        <f>1/1000*DataSummary40012900!S$1</f>
        <v>0</v>
      </c>
      <c r="DD1" s="1">
        <f>1/1000*DataSummary40012900!T$1</f>
        <v>0</v>
      </c>
      <c r="DE1" s="1">
        <f>1/1000*DataSummary40012900!U$1</f>
        <v>0</v>
      </c>
      <c r="DF1" s="1">
        <f>1/1000*DataSummary40012900!V$1</f>
        <v>0</v>
      </c>
      <c r="DG1" s="29">
        <f>1/1000*DataSummary40012900!W$1</f>
        <v>0</v>
      </c>
      <c r="DH1" s="29">
        <f>1/1000*DataSummary40012900!X$1</f>
        <v>0</v>
      </c>
      <c r="DI1" s="29">
        <f>1/1000*DataSummary40012900!Y$1</f>
        <v>0</v>
      </c>
      <c r="DJ1" s="29">
        <f>1/1000*DataSummary40012900!Z$1</f>
        <v>0</v>
      </c>
    </row>
    <row r="2" spans="1:114" x14ac:dyDescent="0.25">
      <c r="B2" s="1" t="s">
        <v>57</v>
      </c>
      <c r="C2">
        <f>SummaryAll!$A$3</f>
        <v>1996</v>
      </c>
      <c r="D2">
        <f>SummaryAll!$A$4</f>
        <v>1997</v>
      </c>
      <c r="E2">
        <f>SummaryAll!$A$5</f>
        <v>1998</v>
      </c>
      <c r="F2">
        <f>SummaryAll!$A$6</f>
        <v>1999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I2">
        <f>SummaryAll!$A$3</f>
        <v>1996</v>
      </c>
      <c r="BJ2">
        <f>SummaryAll!$A$4</f>
        <v>1997</v>
      </c>
      <c r="BK2">
        <f>SummaryAll!$A$5</f>
        <v>1998</v>
      </c>
      <c r="BL2">
        <f>SummaryAll!$A$6</f>
        <v>1999</v>
      </c>
      <c r="BM2">
        <f>SummaryAll!$A$7</f>
        <v>2000</v>
      </c>
      <c r="BN2">
        <f>SummaryAll!$A$8</f>
        <v>2001</v>
      </c>
      <c r="BO2">
        <f>SummaryAll!$A$9</f>
        <v>2002</v>
      </c>
      <c r="BP2">
        <f>SummaryAll!$A$10</f>
        <v>2003</v>
      </c>
      <c r="BQ2">
        <f>SummaryAll!$A$11</f>
        <v>2004</v>
      </c>
      <c r="BR2">
        <f>SummaryAll!$A$12</f>
        <v>2005</v>
      </c>
      <c r="BS2">
        <f>SummaryAll!$A$13</f>
        <v>2006</v>
      </c>
      <c r="BT2">
        <f>SummaryAll!$A$14</f>
        <v>2007</v>
      </c>
      <c r="BU2">
        <f>SummaryAll!$A$15</f>
        <v>2008</v>
      </c>
      <c r="BV2">
        <f>SummaryAll!$A$16</f>
        <v>2009</v>
      </c>
      <c r="BW2">
        <f>SummaryAll!$A$17</f>
        <v>2010</v>
      </c>
      <c r="BX2">
        <f>SummaryAll!$A$18</f>
        <v>2011</v>
      </c>
      <c r="BY2">
        <f>SummaryAll!$A$19</f>
        <v>2012</v>
      </c>
      <c r="BZ2">
        <f>SummaryAll!$A$20</f>
        <v>2013</v>
      </c>
      <c r="CA2">
        <f>SummaryAll!$A$21</f>
        <v>2014</v>
      </c>
      <c r="CB2">
        <f>SummaryAll!$A$22</f>
        <v>2015</v>
      </c>
      <c r="CC2">
        <f>SummaryAll!$A$23</f>
        <v>2016</v>
      </c>
      <c r="CD2">
        <f>SummaryAll!$A$24</f>
        <v>2017</v>
      </c>
      <c r="CE2">
        <f>SummaryAll!$A$25</f>
        <v>2018</v>
      </c>
      <c r="CF2">
        <f>SummaryAll!$A$26</f>
        <v>2019</v>
      </c>
      <c r="CG2">
        <f>SummaryAll!$A$27</f>
        <v>2020</v>
      </c>
      <c r="CL2">
        <f>SummaryAll!$A$3</f>
        <v>1996</v>
      </c>
      <c r="CM2">
        <f>SummaryAll!$A$4</f>
        <v>1997</v>
      </c>
      <c r="CN2">
        <f>SummaryAll!$A$5</f>
        <v>1998</v>
      </c>
      <c r="CO2">
        <f>SummaryAll!$A$6</f>
        <v>1999</v>
      </c>
      <c r="CP2">
        <f>SummaryAll!$A$7</f>
        <v>2000</v>
      </c>
      <c r="CQ2">
        <f>SummaryAll!$A$8</f>
        <v>2001</v>
      </c>
      <c r="CR2">
        <f>SummaryAll!$A$9</f>
        <v>2002</v>
      </c>
      <c r="CS2">
        <f>SummaryAll!$A$10</f>
        <v>2003</v>
      </c>
      <c r="CT2">
        <f>SummaryAll!$A$11</f>
        <v>2004</v>
      </c>
      <c r="CU2">
        <f>SummaryAll!$A$12</f>
        <v>2005</v>
      </c>
      <c r="CV2">
        <f>SummaryAll!$A$13</f>
        <v>2006</v>
      </c>
      <c r="CW2">
        <f>SummaryAll!$A$14</f>
        <v>2007</v>
      </c>
      <c r="CX2">
        <f>SummaryAll!$A$15</f>
        <v>2008</v>
      </c>
      <c r="CY2">
        <f>SummaryAll!$A$16</f>
        <v>2009</v>
      </c>
      <c r="CZ2">
        <f>SummaryAll!$A$17</f>
        <v>2010</v>
      </c>
      <c r="DA2">
        <f>SummaryAll!$A$18</f>
        <v>2011</v>
      </c>
      <c r="DB2">
        <f>SummaryAll!$A$19</f>
        <v>2012</v>
      </c>
      <c r="DC2">
        <f>SummaryAll!$A$20</f>
        <v>2013</v>
      </c>
      <c r="DD2">
        <f>SummaryAll!$A$21</f>
        <v>2014</v>
      </c>
      <c r="DE2">
        <f>SummaryAll!$A$22</f>
        <v>2015</v>
      </c>
      <c r="DF2">
        <f>SummaryAll!$A$23</f>
        <v>2016</v>
      </c>
      <c r="DG2">
        <f>SummaryAll!$A$24</f>
        <v>2017</v>
      </c>
      <c r="DH2">
        <f>SummaryAll!$A$25</f>
        <v>2018</v>
      </c>
      <c r="DI2">
        <f>SummaryAll!$A$26</f>
        <v>2019</v>
      </c>
      <c r="DJ2">
        <f>SummaryAll!$A$27</f>
        <v>2020</v>
      </c>
    </row>
    <row r="3" spans="1:114" x14ac:dyDescent="0.25">
      <c r="A3" s="2" t="str">
        <f>DataSummary40011000!A$4</f>
        <v>China</v>
      </c>
      <c r="B3" s="1" t="s">
        <v>57</v>
      </c>
      <c r="C3" s="1">
        <f>1/1000*DataSummary40011000!B$4</f>
        <v>0</v>
      </c>
      <c r="D3" s="1">
        <f>1/1000*DataSummary40011000!C$4</f>
        <v>4.3306200000000001E-4</v>
      </c>
      <c r="E3" s="1">
        <f>1/1000*DataSummary40011000!D$4</f>
        <v>1.162937E-3</v>
      </c>
      <c r="F3" s="1">
        <f>1/1000*DataSummary40011000!E$4</f>
        <v>1.182937E-3</v>
      </c>
      <c r="G3" s="1">
        <f>1/1000*DataSummary40011000!F$4</f>
        <v>6.1180099999999992E-4</v>
      </c>
      <c r="H3" s="1">
        <f>1/1000*DataSummary40011000!G$4</f>
        <v>2.9565199999999998E-4</v>
      </c>
      <c r="I3" s="1">
        <f>1/1000*DataSummary40011000!H$4</f>
        <v>6.8980500000000004E-4</v>
      </c>
      <c r="J3" s="1">
        <f>1/1000*DataSummary40011000!I$4</f>
        <v>6.3833900000000003E-4</v>
      </c>
      <c r="K3" s="1">
        <f>1/1000*DataSummary40011000!J$4</f>
        <v>1.129454E-3</v>
      </c>
      <c r="L3" s="1">
        <f>1/1000*DataSummary40011000!K$4</f>
        <v>9.0660000000000003E-4</v>
      </c>
      <c r="M3" s="1">
        <f>1/1000*DataSummary40011000!L$4</f>
        <v>2.4954999999999999E-3</v>
      </c>
      <c r="N3" s="1">
        <f>1/1000*DataSummary40011000!M$4</f>
        <v>2.9830500000000001E-3</v>
      </c>
      <c r="O3" s="1">
        <f>1/1000*DataSummary40011000!N$4</f>
        <v>5.0693000000000005E-3</v>
      </c>
      <c r="P3" s="1">
        <f>1/1000*DataSummary40011000!O$4</f>
        <v>5.6215689999999999E-3</v>
      </c>
      <c r="Q3" s="1">
        <f>1/1000*DataSummary40011000!P$4</f>
        <v>2.9297580000000002E-3</v>
      </c>
      <c r="R3" s="1">
        <f>1/1000*DataSummary40011000!Q$4</f>
        <v>1.4422999999999999E-3</v>
      </c>
      <c r="S3" s="1">
        <f>1/1000*DataSummary40011000!R$4</f>
        <v>4.2111999999999998E-4</v>
      </c>
      <c r="T3" s="1">
        <f>1/1000*DataSummary40011000!S$4</f>
        <v>1.9999999999999998E-4</v>
      </c>
      <c r="U3" s="1">
        <f>1/1000*DataSummary40011000!T$4</f>
        <v>3.3449999999999994E-4</v>
      </c>
      <c r="V3" s="1">
        <f>1/1000*DataSummary40011000!U$4</f>
        <v>7.6000000000000004E-4</v>
      </c>
      <c r="W3" s="1">
        <f>1/1000*DataSummary40011000!V$4</f>
        <v>1.01E-3</v>
      </c>
      <c r="X3" s="29">
        <f>1/1000*DataSummary40011000!W$4</f>
        <v>1.0999999999999998E-3</v>
      </c>
      <c r="Y3" s="29">
        <f>1/1000*DataSummary40011000!X$4</f>
        <v>1.00021E-4</v>
      </c>
      <c r="Z3" s="29">
        <f>1/1000*DataSummary40011000!Y$4</f>
        <v>2.5131E-5</v>
      </c>
      <c r="AA3" s="29">
        <f>1/1000*DataSummary40011000!Z$4</f>
        <v>0</v>
      </c>
      <c r="AF3" s="1">
        <f>1/1000*DataSummary40012100!B$4</f>
        <v>6.437824E-3</v>
      </c>
      <c r="AG3" s="1">
        <f>1/1000*DataSummary40012100!C$4</f>
        <v>2.5583120000000001E-3</v>
      </c>
      <c r="AH3" s="1">
        <f>1/1000*DataSummary40012100!D$4</f>
        <v>6.4248509999999997E-3</v>
      </c>
      <c r="AI3" s="1">
        <f>1/1000*DataSummary40012100!E$4</f>
        <v>1.1136085E-2</v>
      </c>
      <c r="AJ3" s="1">
        <f>1/1000*DataSummary40012100!F$4</f>
        <v>6.7756439999999999E-3</v>
      </c>
      <c r="AK3" s="1">
        <f>1/1000*DataSummary40012100!G$4</f>
        <v>5.8070529999999995E-3</v>
      </c>
      <c r="AL3" s="1">
        <f>1/1000*DataSummary40012100!H$4</f>
        <v>1.0099937E-2</v>
      </c>
      <c r="AM3" s="1">
        <f>1/1000*DataSummary40012100!I$4</f>
        <v>1.0432150999999999E-2</v>
      </c>
      <c r="AN3" s="1">
        <f>1/1000*DataSummary40012100!J$4</f>
        <v>2.3065466999999999E-2</v>
      </c>
      <c r="AO3" s="1">
        <f>1/1000*DataSummary40012100!K$4</f>
        <v>3.7773890000000004E-2</v>
      </c>
      <c r="AP3" s="1">
        <f>1/1000*DataSummary40012100!L$4</f>
        <v>5.1296860999999999E-2</v>
      </c>
      <c r="AQ3" s="1">
        <f>1/1000*DataSummary40012100!M$4</f>
        <v>4.1028729E-2</v>
      </c>
      <c r="AR3" s="1">
        <f>1/1000*DataSummary40012100!N$4</f>
        <v>1.2887144E-2</v>
      </c>
      <c r="AS3" s="1">
        <f>1/1000*DataSummary40012100!O$4</f>
        <v>1.7797727999999999E-2</v>
      </c>
      <c r="AT3" s="1">
        <f>1/1000*DataSummary40012100!P$4</f>
        <v>6.4828459999999996E-3</v>
      </c>
      <c r="AU3" s="1">
        <f>1/1000*DataSummary40012100!Q$4</f>
        <v>1.2318017999999998E-2</v>
      </c>
      <c r="AV3" s="1">
        <f>1/1000*DataSummary40012100!R$4</f>
        <v>1.1457507E-2</v>
      </c>
      <c r="AW3" s="1">
        <f>1/1000*DataSummary40012100!S$4</f>
        <v>1.0611417999999999E-2</v>
      </c>
      <c r="AX3" s="1">
        <f>1/1000*DataSummary40012100!T$4</f>
        <v>8.7607359999999999E-3</v>
      </c>
      <c r="AY3" s="1">
        <f>1/1000*DataSummary40012100!U$4</f>
        <v>6.5783059999999999E-3</v>
      </c>
      <c r="AZ3" s="1">
        <f>1/1000*DataSummary40012100!V$4</f>
        <v>8.5222639999999999E-3</v>
      </c>
      <c r="BA3" s="29">
        <f>1/1000*DataSummary40012100!W$4</f>
        <v>1.0634679000000001E-2</v>
      </c>
      <c r="BB3" s="29">
        <f>1/1000*DataSummary40012100!X$4</f>
        <v>8.0157839999999998E-3</v>
      </c>
      <c r="BC3" s="29">
        <f>1/1000*DataSummary40012100!Y$4</f>
        <v>8.3623049999999987E-3</v>
      </c>
      <c r="BD3" s="29">
        <f>1/1000*DataSummary40012100!Z$4</f>
        <v>0</v>
      </c>
      <c r="BI3" s="1">
        <f>1/1000*DataSummary40012200!B$4</f>
        <v>4.4740719999999998E-2</v>
      </c>
      <c r="BJ3" s="1">
        <f>1/1000*DataSummary40012200!C$4</f>
        <v>1.96647E-2</v>
      </c>
      <c r="BK3" s="1">
        <f>1/1000*DataSummary40012200!D$4</f>
        <v>2.9286120000000002E-2</v>
      </c>
      <c r="BL3" s="1">
        <f>1/1000*DataSummary40012200!E$4</f>
        <v>1.4598538999999999E-2</v>
      </c>
      <c r="BM3" s="1">
        <f>1/1000*DataSummary40012200!F$4</f>
        <v>2.7184725999999999E-2</v>
      </c>
      <c r="BN3" s="1">
        <f>1/1000*DataSummary40012200!G$4</f>
        <v>0.12961631800000001</v>
      </c>
      <c r="BO3" s="1">
        <f>1/1000*DataSummary40012200!H$4</f>
        <v>3.3328593999999996E-2</v>
      </c>
      <c r="BP3" s="1">
        <f>1/1000*DataSummary40012200!I$4</f>
        <v>9.4037509000000005E-2</v>
      </c>
      <c r="BQ3" s="1">
        <f>1/1000*DataSummary40012200!J$4</f>
        <v>0.172432473</v>
      </c>
      <c r="BR3" s="1">
        <f>1/1000*DataSummary40012200!K$4</f>
        <v>0.21111048499999999</v>
      </c>
      <c r="BS3" s="1">
        <f>1/1000*DataSummary40012200!L$4</f>
        <v>0.28342989499999999</v>
      </c>
      <c r="BT3" s="1">
        <f>1/1000*DataSummary40012200!M$4</f>
        <v>0.29780879199999999</v>
      </c>
      <c r="BU3" s="1">
        <f>1/1000*DataSummary40012200!N$4</f>
        <v>0.30088461700000002</v>
      </c>
      <c r="BV3" s="1">
        <f>1/1000*DataSummary40012200!O$4</f>
        <v>0.433698892</v>
      </c>
      <c r="BW3" s="1">
        <f>1/1000*DataSummary40012200!P$4</f>
        <v>0.40868504900000002</v>
      </c>
      <c r="BX3" s="1">
        <f>1/1000*DataSummary40012200!Q$4</f>
        <v>0.39561704599999997</v>
      </c>
      <c r="BY3" s="1">
        <f>1/1000*DataSummary40012200!R$4</f>
        <v>0.42587158000000003</v>
      </c>
      <c r="BZ3" s="1">
        <f>1/1000*DataSummary40012200!S$4</f>
        <v>0.50088891999999996</v>
      </c>
      <c r="CA3" s="1">
        <f>1/1000*DataSummary40012200!T$4</f>
        <v>0.357937597</v>
      </c>
      <c r="CB3" s="1">
        <f>1/1000*DataSummary40012200!U$4</f>
        <v>0.28215206000000004</v>
      </c>
      <c r="CC3" s="1">
        <f>1/1000*DataSummary40012200!V$4</f>
        <v>0.293385915</v>
      </c>
      <c r="CD3" s="29">
        <f>1/1000*DataSummary40012200!W$4</f>
        <v>0.43384603999999999</v>
      </c>
      <c r="CE3" s="29">
        <f>1/1000*DataSummary40012200!X$4</f>
        <v>0.24392137999999999</v>
      </c>
      <c r="CF3" s="29">
        <f>1/1000*DataSummary40012200!Y$4</f>
        <v>0.211873121</v>
      </c>
      <c r="CG3" s="29">
        <f>1/1000*DataSummary40012200!Z$4</f>
        <v>0</v>
      </c>
      <c r="CL3" s="1">
        <f>1/1000*DataSummary40012900!B$4</f>
        <v>0</v>
      </c>
      <c r="CM3" s="1">
        <f>1/1000*DataSummary40012900!C$4</f>
        <v>0</v>
      </c>
      <c r="CN3" s="1">
        <f>1/1000*DataSummary40012900!D$4</f>
        <v>1.2814E-4</v>
      </c>
      <c r="CO3" s="1">
        <f>1/1000*DataSummary40012900!E$4</f>
        <v>5.9662499999999993E-4</v>
      </c>
      <c r="CP3" s="1">
        <f>1/1000*DataSummary40012900!F$4</f>
        <v>5.1256800000000003E-4</v>
      </c>
      <c r="CQ3" s="1">
        <f>1/1000*DataSummary40012900!G$4</f>
        <v>1.044688E-3</v>
      </c>
      <c r="CR3" s="1">
        <f>1/1000*DataSummary40012900!H$4</f>
        <v>1.9032160000000001E-3</v>
      </c>
      <c r="CS3" s="1">
        <f>1/1000*DataSummary40012900!I$4</f>
        <v>2.616457E-3</v>
      </c>
      <c r="CT3" s="1">
        <f>1/1000*DataSummary40012900!J$4</f>
        <v>9.1057300000000002E-4</v>
      </c>
      <c r="CU3" s="1">
        <f>1/1000*DataSummary40012900!K$4</f>
        <v>0</v>
      </c>
      <c r="CV3" s="1">
        <f>1/1000*DataSummary40012900!L$4</f>
        <v>0</v>
      </c>
      <c r="CW3" s="1">
        <f>1/1000*DataSummary40012900!M$4</f>
        <v>0</v>
      </c>
      <c r="CX3" s="1">
        <f>1/1000*DataSummary40012900!N$4</f>
        <v>0</v>
      </c>
      <c r="CY3" s="1">
        <f>1/1000*DataSummary40012900!O$4</f>
        <v>0</v>
      </c>
      <c r="CZ3" s="1">
        <f>1/1000*DataSummary40012900!P$4</f>
        <v>0</v>
      </c>
      <c r="DA3" s="1">
        <f>1/1000*DataSummary40012900!Q$4</f>
        <v>0</v>
      </c>
      <c r="DB3" s="1">
        <f>1/1000*DataSummary40012900!R$4</f>
        <v>0</v>
      </c>
      <c r="DC3" s="1">
        <f>1/1000*DataSummary40012900!S$4</f>
        <v>0</v>
      </c>
      <c r="DD3" s="1">
        <f>1/1000*DataSummary40012900!T$4</f>
        <v>0</v>
      </c>
      <c r="DE3" s="1">
        <f>1/1000*DataSummary40012900!U$4</f>
        <v>0</v>
      </c>
      <c r="DF3" s="1">
        <f>1/1000*DataSummary40012900!V$4</f>
        <v>0</v>
      </c>
      <c r="DG3" s="29">
        <f>1/1000*DataSummary40012900!W$4</f>
        <v>0</v>
      </c>
      <c r="DH3" s="29">
        <f>1/1000*DataSummary40012900!X$4</f>
        <v>0</v>
      </c>
      <c r="DI3" s="29">
        <f>1/1000*DataSummary40012900!Y$4</f>
        <v>0</v>
      </c>
      <c r="DJ3" s="29">
        <f>1/1000*DataSummary40012900!Z$4</f>
        <v>0</v>
      </c>
    </row>
    <row r="4" spans="1:114" x14ac:dyDescent="0.25">
      <c r="A4" s="2" t="str">
        <f>DataSummary40011000!A$3</f>
        <v>EU-28</v>
      </c>
      <c r="B4" s="1" t="s">
        <v>57</v>
      </c>
      <c r="C4" s="1">
        <f>1/1000*DataSummary40011000!B$3</f>
        <v>4.4015649999999996E-3</v>
      </c>
      <c r="D4" s="1">
        <f>1/1000*DataSummary40011000!C$3</f>
        <v>2.4107490000000002E-3</v>
      </c>
      <c r="E4" s="1">
        <f>1/1000*DataSummary40011000!D$3</f>
        <v>2.1220499999999998E-4</v>
      </c>
      <c r="F4" s="1">
        <f>1/1000*DataSummary40011000!E$3</f>
        <v>8.6195528851409084E-4</v>
      </c>
      <c r="G4" s="1">
        <f>1/1000*DataSummary40011000!F$3</f>
        <v>2.4174308882109318E-3</v>
      </c>
      <c r="H4" s="1">
        <f>1/1000*DataSummary40011000!G$3</f>
        <v>1.744495E-3</v>
      </c>
      <c r="I4" s="1">
        <f>1/1000*DataSummary40011000!H$3</f>
        <v>2.6023329999999996E-3</v>
      </c>
      <c r="J4" s="1">
        <f>1/1000*DataSummary40011000!I$3</f>
        <v>4.858879E-3</v>
      </c>
      <c r="K4" s="1">
        <f>1/1000*DataSummary40011000!J$3</f>
        <v>2.5061469118772416E-3</v>
      </c>
      <c r="L4" s="1">
        <f>1/1000*DataSummary40011000!K$3</f>
        <v>5.4728999999999997E-4</v>
      </c>
      <c r="M4" s="1">
        <f>1/1000*DataSummary40011000!L$3</f>
        <v>1.067424E-3</v>
      </c>
      <c r="N4" s="1">
        <f>1/1000*DataSummary40011000!M$3</f>
        <v>8.6980099999999991E-4</v>
      </c>
      <c r="O4" s="1">
        <f>1/1000*DataSummary40011000!N$3</f>
        <v>6.5791800000000007E-4</v>
      </c>
      <c r="P4" s="1">
        <f>1/1000*DataSummary40011000!O$3</f>
        <v>4.4826136490138142E-5</v>
      </c>
      <c r="Q4" s="1">
        <f>1/1000*DataSummary40011000!P$3</f>
        <v>9.7599700000000004E-4</v>
      </c>
      <c r="R4" s="1">
        <f>1/1000*DataSummary40011000!Q$3</f>
        <v>5.7886999999999999E-4</v>
      </c>
      <c r="S4" s="1">
        <f>1/1000*DataSummary40011000!R$3</f>
        <v>6.2433300000000003E-4</v>
      </c>
      <c r="T4" s="1">
        <f>1/1000*DataSummary40011000!S$3</f>
        <v>2.7793999999999996E-4</v>
      </c>
      <c r="U4" s="1">
        <f>1/1000*DataSummary40011000!T$3</f>
        <v>9.0286000000000001E-4</v>
      </c>
      <c r="V4" s="1">
        <f>1/1000*DataSummary40011000!U$3</f>
        <v>6.02E-4</v>
      </c>
      <c r="W4" s="1">
        <f>1/1000*DataSummary40011000!V$3</f>
        <v>3.6011748087055591E-4</v>
      </c>
      <c r="X4" s="29">
        <f>1/1000*DataSummary40011000!W$3</f>
        <v>5.1100000000000006E-4</v>
      </c>
      <c r="Y4" s="29">
        <f>1/1000*DataSummary40011000!X$3</f>
        <v>5.375E-4</v>
      </c>
      <c r="Z4" s="29">
        <f>1/1000*DataSummary40011000!Y$3</f>
        <v>6.1516723917621108E-4</v>
      </c>
      <c r="AA4" s="29">
        <f>1/1000*DataSummary40011000!Z$3</f>
        <v>0</v>
      </c>
      <c r="AF4" s="1">
        <f>1/1000*DataSummary40012100!B$3</f>
        <v>3.1755359999999996E-3</v>
      </c>
      <c r="AG4" s="1">
        <f>1/1000*DataSummary40012100!C$3</f>
        <v>3.0639550000000002E-3</v>
      </c>
      <c r="AH4" s="1">
        <f>1/1000*DataSummary40012100!D$3</f>
        <v>3.1079420000000003E-3</v>
      </c>
      <c r="AI4" s="1">
        <f>1/1000*DataSummary40012100!E$3</f>
        <v>6.15945990563708E-3</v>
      </c>
      <c r="AJ4" s="1">
        <f>1/1000*DataSummary40012100!F$3</f>
        <v>7.0726698329710699E-3</v>
      </c>
      <c r="AK4" s="1">
        <f>1/1000*DataSummary40012100!G$3</f>
        <v>5.6231419999999994E-3</v>
      </c>
      <c r="AL4" s="1">
        <f>1/1000*DataSummary40012100!H$3</f>
        <v>5.8117380000000003E-3</v>
      </c>
      <c r="AM4" s="1">
        <f>1/1000*DataSummary40012100!I$3</f>
        <v>5.4194870000000006E-3</v>
      </c>
      <c r="AN4" s="1">
        <f>1/1000*DataSummary40012100!J$3</f>
        <v>3.0675912E-2</v>
      </c>
      <c r="AO4" s="1">
        <f>1/1000*DataSummary40012100!K$3</f>
        <v>7.0371198999999995E-2</v>
      </c>
      <c r="AP4" s="1">
        <f>1/1000*DataSummary40012100!L$3</f>
        <v>7.5408658000000003E-2</v>
      </c>
      <c r="AQ4" s="1">
        <f>1/1000*DataSummary40012100!M$3</f>
        <v>5.5382995999999997E-2</v>
      </c>
      <c r="AR4" s="1">
        <f>1/1000*DataSummary40012100!N$3</f>
        <v>3.2362291000000001E-2</v>
      </c>
      <c r="AS4" s="1">
        <f>1/1000*DataSummary40012100!O$3</f>
        <v>1.0189242000000001E-2</v>
      </c>
      <c r="AT4" s="1">
        <f>1/1000*DataSummary40012100!P$3</f>
        <v>5.5465979999999998E-3</v>
      </c>
      <c r="AU4" s="1">
        <f>1/1000*DataSummary40012100!Q$3</f>
        <v>5.7773550000000005E-3</v>
      </c>
      <c r="AV4" s="1">
        <f>1/1000*DataSummary40012100!R$3</f>
        <v>6.1784630000000004E-3</v>
      </c>
      <c r="AW4" s="1">
        <f>1/1000*DataSummary40012100!S$3</f>
        <v>9.1645019999999997E-3</v>
      </c>
      <c r="AX4" s="1">
        <f>1/1000*DataSummary40012100!T$3</f>
        <v>5.250195E-3</v>
      </c>
      <c r="AY4" s="1">
        <f>1/1000*DataSummary40012100!U$3</f>
        <v>1.349319E-2</v>
      </c>
      <c r="AZ4" s="1">
        <f>1/1000*DataSummary40012100!V$3</f>
        <v>1.1366899999999999E-2</v>
      </c>
      <c r="BA4" s="29">
        <f>1/1000*DataSummary40012100!W$3</f>
        <v>1.0740945072201035E-2</v>
      </c>
      <c r="BB4" s="29">
        <f>1/1000*DataSummary40012100!X$3</f>
        <v>1.0397461E-2</v>
      </c>
      <c r="BC4" s="29">
        <f>1/1000*DataSummary40012100!Y$3</f>
        <v>1.2056792E-2</v>
      </c>
      <c r="BD4" s="29">
        <f>1/1000*DataSummary40012100!Z$3</f>
        <v>0</v>
      </c>
      <c r="BI4" s="1">
        <f>1/1000*DataSummary40012200!B$3</f>
        <v>0.17172337399999998</v>
      </c>
      <c r="BJ4" s="1">
        <f>1/1000*DataSummary40012200!C$3</f>
        <v>0.18959690205330776</v>
      </c>
      <c r="BK4" s="1">
        <f>1/1000*DataSummary40012200!D$3</f>
        <v>0.25838690132510411</v>
      </c>
      <c r="BL4" s="1">
        <f>1/1000*DataSummary40012200!E$3</f>
        <v>0.22279597677769764</v>
      </c>
      <c r="BM4" s="1">
        <f>1/1000*DataSummary40012200!F$3</f>
        <v>0.23306971619601136</v>
      </c>
      <c r="BN4" s="1">
        <f>1/1000*DataSummary40012200!G$3</f>
        <v>0.24905834308561331</v>
      </c>
      <c r="BO4" s="1">
        <f>1/1000*DataSummary40012200!H$3</f>
        <v>0.25026962799999997</v>
      </c>
      <c r="BP4" s="1">
        <f>1/1000*DataSummary40012200!I$3</f>
        <v>0.26583828300000001</v>
      </c>
      <c r="BQ4" s="1">
        <f>1/1000*DataSummary40012200!J$3</f>
        <v>0.260957834</v>
      </c>
      <c r="BR4" s="1">
        <f>1/1000*DataSummary40012200!K$3</f>
        <v>0.20369020799999998</v>
      </c>
      <c r="BS4" s="1">
        <f>1/1000*DataSummary40012200!L$3</f>
        <v>0.26417047599999999</v>
      </c>
      <c r="BT4" s="1">
        <f>1/1000*DataSummary40012200!M$3</f>
        <v>0.29178722999999995</v>
      </c>
      <c r="BU4" s="1">
        <f>1/1000*DataSummary40012200!N$3</f>
        <v>0.27336888500000001</v>
      </c>
      <c r="BV4" s="1">
        <f>1/1000*DataSummary40012200!O$3</f>
        <v>0.22090268399999999</v>
      </c>
      <c r="BW4" s="1">
        <f>1/1000*DataSummary40012200!P$3</f>
        <v>0.335370061</v>
      </c>
      <c r="BX4" s="1">
        <f>1/1000*DataSummary40012200!Q$3</f>
        <v>0.42310331299999998</v>
      </c>
      <c r="BY4" s="1">
        <f>1/1000*DataSummary40012200!R$3</f>
        <v>0.3483636</v>
      </c>
      <c r="BZ4" s="1">
        <f>1/1000*DataSummary40012200!S$3</f>
        <v>0.40390619299999997</v>
      </c>
      <c r="CA4" s="1">
        <f>1/1000*DataSummary40012200!T$3</f>
        <v>0.42148614899999998</v>
      </c>
      <c r="CB4" s="1">
        <f>1/1000*DataSummary40012200!U$3</f>
        <v>0.41648970299999999</v>
      </c>
      <c r="CC4" s="1">
        <f>1/1000*DataSummary40012200!V$3</f>
        <v>0.38581969999999999</v>
      </c>
      <c r="CD4" s="29">
        <f>1/1000*DataSummary40012200!W$3</f>
        <v>0.45418127999999997</v>
      </c>
      <c r="CE4" s="29">
        <f>1/1000*DataSummary40012200!X$3</f>
        <v>0.44272452999999995</v>
      </c>
      <c r="CF4" s="29">
        <f>1/1000*DataSummary40012200!Y$3</f>
        <v>0.39004228000000002</v>
      </c>
      <c r="CG4" s="29">
        <f>1/1000*DataSummary40012200!Z$3</f>
        <v>0</v>
      </c>
      <c r="CL4" s="1">
        <f>1/1000*DataSummary40012900!B$3</f>
        <v>1.3262499999999998E-4</v>
      </c>
      <c r="CM4" s="1">
        <f>1/1000*DataSummary40012900!C$3</f>
        <v>2.7999999999999996E-5</v>
      </c>
      <c r="CN4" s="1">
        <f>1/1000*DataSummary40012900!D$3</f>
        <v>0</v>
      </c>
      <c r="CO4" s="1">
        <f>1/1000*DataSummary40012900!E$3</f>
        <v>4.30689E-4</v>
      </c>
      <c r="CP4" s="1">
        <f>1/1000*DataSummary40012900!F$3</f>
        <v>1.5052379999999999E-3</v>
      </c>
      <c r="CQ4" s="1">
        <f>1/1000*DataSummary40012900!G$3</f>
        <v>1.6914832394712013E-3</v>
      </c>
      <c r="CR4" s="1">
        <f>1/1000*DataSummary40012900!H$3</f>
        <v>2.0522286399578499E-3</v>
      </c>
      <c r="CS4" s="1">
        <f>1/1000*DataSummary40012900!I$3</f>
        <v>9.4761235427463059E-4</v>
      </c>
      <c r="CT4" s="1">
        <f>1/1000*DataSummary40012900!J$3</f>
        <v>4.4804288500155251E-4</v>
      </c>
      <c r="CU4" s="1">
        <f>1/1000*DataSummary40012900!K$3</f>
        <v>2.4556E-5</v>
      </c>
      <c r="CV4" s="1">
        <f>1/1000*DataSummary40012900!L$3</f>
        <v>3E-9</v>
      </c>
      <c r="CW4" s="1">
        <f>1/1000*DataSummary40012900!M$3</f>
        <v>0</v>
      </c>
      <c r="CX4" s="1">
        <f>1/1000*DataSummary40012900!N$3</f>
        <v>0</v>
      </c>
      <c r="CY4" s="1">
        <f>1/1000*DataSummary40012900!O$3</f>
        <v>0</v>
      </c>
      <c r="CZ4" s="1">
        <f>1/1000*DataSummary40012900!P$3</f>
        <v>0</v>
      </c>
      <c r="DA4" s="1">
        <f>1/1000*DataSummary40012900!Q$3</f>
        <v>0</v>
      </c>
      <c r="DB4" s="1">
        <f>1/1000*DataSummary40012900!R$3</f>
        <v>0</v>
      </c>
      <c r="DC4" s="1">
        <f>1/1000*DataSummary40012900!S$3</f>
        <v>0</v>
      </c>
      <c r="DD4" s="1">
        <f>1/1000*DataSummary40012900!T$3</f>
        <v>0</v>
      </c>
      <c r="DE4" s="1">
        <f>1/1000*DataSummary40012900!U$3</f>
        <v>0</v>
      </c>
      <c r="DF4" s="1">
        <f>1/1000*DataSummary40012900!V$3</f>
        <v>0</v>
      </c>
      <c r="DG4" s="29">
        <f>1/1000*DataSummary40012900!W$3</f>
        <v>0</v>
      </c>
      <c r="DH4" s="29">
        <f>1/1000*DataSummary40012900!X$3</f>
        <v>0</v>
      </c>
      <c r="DI4" s="29">
        <f>1/1000*DataSummary40012900!Y$3</f>
        <v>0</v>
      </c>
      <c r="DJ4" s="29">
        <f>1/1000*DataSummary40012900!Z$3</f>
        <v>0</v>
      </c>
    </row>
    <row r="5" spans="1:114" x14ac:dyDescent="0.25">
      <c r="A5" s="2" t="str">
        <f>DataSummary40011000!A$13</f>
        <v>India</v>
      </c>
      <c r="B5" s="1" t="s">
        <v>57</v>
      </c>
      <c r="C5" s="1">
        <f>1/1000*DataSummary40011000!B$13</f>
        <v>0</v>
      </c>
      <c r="D5" s="1">
        <f>1/1000*DataSummary40011000!C$13</f>
        <v>0</v>
      </c>
      <c r="E5" s="1">
        <f>1/1000*DataSummary40011000!D$13</f>
        <v>1.55339E-4</v>
      </c>
      <c r="F5" s="1">
        <f>1/1000*DataSummary40011000!E$13</f>
        <v>2.2792000000000001E-5</v>
      </c>
      <c r="G5" s="1">
        <f>1/1000*DataSummary40011000!F$13</f>
        <v>0</v>
      </c>
      <c r="H5" s="1">
        <f>1/1000*DataSummary40011000!G$13</f>
        <v>0</v>
      </c>
      <c r="I5" s="1">
        <f>1/1000*DataSummary40011000!H$13</f>
        <v>0</v>
      </c>
      <c r="J5" s="1">
        <f>1/1000*DataSummary40011000!I$13</f>
        <v>2.3666299999999999E-4</v>
      </c>
      <c r="K5" s="1">
        <f>1/1000*DataSummary40011000!J$13</f>
        <v>0</v>
      </c>
      <c r="L5" s="1">
        <f>1/1000*DataSummary40011000!K$13</f>
        <v>0</v>
      </c>
      <c r="M5" s="1">
        <f>1/1000*DataSummary40011000!L$13</f>
        <v>0</v>
      </c>
      <c r="N5" s="1">
        <f>1/1000*DataSummary40011000!M$13</f>
        <v>0</v>
      </c>
      <c r="O5" s="1">
        <f>1/1000*DataSummary40011000!N$13</f>
        <v>0</v>
      </c>
      <c r="P5" s="1">
        <f>1/1000*DataSummary40011000!O$13</f>
        <v>4.0519000000000003E-5</v>
      </c>
      <c r="Q5" s="1">
        <f>1/1000*DataSummary40011000!P$13</f>
        <v>9.3224999999999992E-4</v>
      </c>
      <c r="R5" s="1">
        <f>1/1000*DataSummary40011000!Q$13</f>
        <v>0</v>
      </c>
      <c r="S5" s="1">
        <f>1/1000*DataSummary40011000!R$13</f>
        <v>0</v>
      </c>
      <c r="T5" s="1">
        <f>1/1000*DataSummary40011000!S$13</f>
        <v>0</v>
      </c>
      <c r="U5" s="1">
        <f>1/1000*DataSummary40011000!T$13</f>
        <v>0</v>
      </c>
      <c r="V5" s="1">
        <f>1/1000*DataSummary40011000!U$13</f>
        <v>0</v>
      </c>
      <c r="W5" s="1">
        <f>1/1000*DataSummary40011000!V$13</f>
        <v>1.26E-4</v>
      </c>
      <c r="X5" s="29">
        <f>1/1000*DataSummary40011000!W$13</f>
        <v>3.1500000000000001E-4</v>
      </c>
      <c r="Y5" s="29">
        <f>1/1000*DataSummary40011000!X$13</f>
        <v>1.8900000000000001E-4</v>
      </c>
      <c r="Z5" s="29">
        <f>1/1000*DataSummary40011000!Y$13</f>
        <v>8.3999999999999995E-5</v>
      </c>
      <c r="AA5" s="29">
        <f>1/1000*DataSummary40011000!Z$13</f>
        <v>0</v>
      </c>
      <c r="AF5" s="1">
        <f>1/1000*DataSummary40012100!B$13</f>
        <v>0</v>
      </c>
      <c r="AG5" s="1">
        <f>1/1000*DataSummary40012100!C$13</f>
        <v>8.2731199999999997E-4</v>
      </c>
      <c r="AH5" s="1">
        <f>1/1000*DataSummary40012100!D$13</f>
        <v>0</v>
      </c>
      <c r="AI5" s="1">
        <f>1/1000*DataSummary40012100!E$13</f>
        <v>2.2199000000000002E-5</v>
      </c>
      <c r="AJ5" s="1">
        <f>1/1000*DataSummary40012100!F$13</f>
        <v>0</v>
      </c>
      <c r="AK5" s="1">
        <f>1/1000*DataSummary40012100!G$13</f>
        <v>2.6101199999999997E-4</v>
      </c>
      <c r="AL5" s="1">
        <f>1/1000*DataSummary40012100!H$13</f>
        <v>0</v>
      </c>
      <c r="AM5" s="1">
        <f>1/1000*DataSummary40012100!I$13</f>
        <v>0</v>
      </c>
      <c r="AN5" s="1">
        <f>1/1000*DataSummary40012100!J$13</f>
        <v>4.8599999999999995E-5</v>
      </c>
      <c r="AO5" s="1">
        <f>1/1000*DataSummary40012100!K$13</f>
        <v>3.1680940000000002E-3</v>
      </c>
      <c r="AP5" s="1">
        <f>1/1000*DataSummary40012100!L$13</f>
        <v>3.4032579999999997E-3</v>
      </c>
      <c r="AQ5" s="1">
        <f>1/1000*DataSummary40012100!M$13</f>
        <v>7.280384E-3</v>
      </c>
      <c r="AR5" s="1">
        <f>1/1000*DataSummary40012100!N$13</f>
        <v>2.135732E-3</v>
      </c>
      <c r="AS5" s="1">
        <f>1/1000*DataSummary40012100!O$13</f>
        <v>7.5355909999999995E-3</v>
      </c>
      <c r="AT5" s="1">
        <f>1/1000*DataSummary40012100!P$13</f>
        <v>1.0062323E-2</v>
      </c>
      <c r="AU5" s="1">
        <f>1/1000*DataSummary40012100!Q$13</f>
        <v>8.3658869999999989E-3</v>
      </c>
      <c r="AV5" s="1">
        <f>1/1000*DataSummary40012100!R$13</f>
        <v>1.1023132999999999E-2</v>
      </c>
      <c r="AW5" s="1">
        <f>1/1000*DataSummary40012100!S$13</f>
        <v>1.0190813E-2</v>
      </c>
      <c r="AX5" s="1">
        <f>1/1000*DataSummary40012100!T$13</f>
        <v>1.6038383999999999E-2</v>
      </c>
      <c r="AY5" s="1">
        <f>1/1000*DataSummary40012100!U$13</f>
        <v>2.0984759394034019E-2</v>
      </c>
      <c r="AZ5" s="1">
        <f>1/1000*DataSummary40012100!V$13</f>
        <v>2.08413E-2</v>
      </c>
      <c r="BA5" s="29">
        <f>1/1000*DataSummary40012100!W$13</f>
        <v>1.2112748999999999E-2</v>
      </c>
      <c r="BB5" s="29">
        <f>1/1000*DataSummary40012100!X$13</f>
        <v>1.4890301E-2</v>
      </c>
      <c r="BC5" s="29">
        <f>1/1000*DataSummary40012100!Y$13</f>
        <v>7.3627240000000002E-3</v>
      </c>
      <c r="BD5" s="29">
        <f>1/1000*DataSummary40012100!Z$13</f>
        <v>0</v>
      </c>
      <c r="BI5" s="1">
        <f>1/1000*DataSummary40012200!B$13</f>
        <v>6.0479999999999997E-5</v>
      </c>
      <c r="BJ5" s="1">
        <f>1/1000*DataSummary40012200!C$13</f>
        <v>3.8162500000000002E-4</v>
      </c>
      <c r="BK5" s="1">
        <f>1/1000*DataSummary40012200!D$13</f>
        <v>1.1770000000000001E-3</v>
      </c>
      <c r="BL5" s="1">
        <f>1/1000*DataSummary40012200!E$13</f>
        <v>0</v>
      </c>
      <c r="BM5" s="1">
        <f>1/1000*DataSummary40012200!F$13</f>
        <v>2.6121999999999998E-5</v>
      </c>
      <c r="BN5" s="1">
        <f>1/1000*DataSummary40012200!G$13</f>
        <v>3.4262009999999998E-3</v>
      </c>
      <c r="BO5" s="1">
        <f>1/1000*DataSummary40012200!H$13</f>
        <v>1.12896E-3</v>
      </c>
      <c r="BP5" s="1">
        <f>1/1000*DataSummary40012200!I$13</f>
        <v>1.1881800000000001E-3</v>
      </c>
      <c r="BQ5" s="1">
        <f>1/1000*DataSummary40012200!J$13</f>
        <v>6.2358949999999991E-3</v>
      </c>
      <c r="BR5" s="1">
        <f>1/1000*DataSummary40012200!K$13</f>
        <v>1.548807E-2</v>
      </c>
      <c r="BS5" s="1">
        <f>1/1000*DataSummary40012200!L$13</f>
        <v>2.7207061000000001E-2</v>
      </c>
      <c r="BT5" s="1">
        <f>1/1000*DataSummary40012200!M$13</f>
        <v>4.3760101999999995E-2</v>
      </c>
      <c r="BU5" s="1">
        <f>1/1000*DataSummary40012200!N$13</f>
        <v>2.4423434000000001E-2</v>
      </c>
      <c r="BV5" s="1">
        <f>1/1000*DataSummary40012200!O$13</f>
        <v>7.5675659999999992E-2</v>
      </c>
      <c r="BW5" s="1">
        <f>1/1000*DataSummary40012200!P$13</f>
        <v>8.8328401000000001E-2</v>
      </c>
      <c r="BX5" s="1">
        <f>1/1000*DataSummary40012200!Q$13</f>
        <v>6.0403538E-2</v>
      </c>
      <c r="BY5" s="1">
        <f>1/1000*DataSummary40012200!R$13</f>
        <v>9.682536600000001E-2</v>
      </c>
      <c r="BZ5" s="1">
        <f>1/1000*DataSummary40012200!S$13</f>
        <v>0.13429836000000001</v>
      </c>
      <c r="CA5" s="1">
        <f>1/1000*DataSummary40012200!T$13</f>
        <v>0.17977274000000001</v>
      </c>
      <c r="CB5" s="1">
        <f>1/1000*DataSummary40012200!U$13</f>
        <v>0.18362189500000001</v>
      </c>
      <c r="CC5" s="1">
        <f>1/1000*DataSummary40012200!V$13</f>
        <v>0.209979691</v>
      </c>
      <c r="CD5" s="29">
        <f>1/1000*DataSummary40012200!W$13</f>
        <v>0.24747527999999999</v>
      </c>
      <c r="CE5" s="29">
        <f>1/1000*DataSummary40012200!X$13</f>
        <v>0.28779415999999997</v>
      </c>
      <c r="CF5" s="29">
        <f>1/1000*DataSummary40012200!Y$13</f>
        <v>0.19271202000000001</v>
      </c>
      <c r="CG5" s="29">
        <f>1/1000*DataSummary40012200!Z$13</f>
        <v>0</v>
      </c>
      <c r="CL5" s="1">
        <f>1/1000*DataSummary40012900!B$13</f>
        <v>0</v>
      </c>
      <c r="CM5" s="1">
        <f>1/1000*DataSummary40012900!C$13</f>
        <v>0</v>
      </c>
      <c r="CN5" s="1">
        <f>1/1000*DataSummary40012900!D$13</f>
        <v>0</v>
      </c>
      <c r="CO5" s="1">
        <f>1/1000*DataSummary40012900!E$13</f>
        <v>0</v>
      </c>
      <c r="CP5" s="1">
        <f>1/1000*DataSummary40012900!F$13</f>
        <v>0</v>
      </c>
      <c r="CQ5" s="1">
        <f>1/1000*DataSummary40012900!G$13</f>
        <v>0</v>
      </c>
      <c r="CR5" s="1">
        <f>1/1000*DataSummary40012900!H$13</f>
        <v>0</v>
      </c>
      <c r="CS5" s="1">
        <f>1/1000*DataSummary40012900!I$13</f>
        <v>0</v>
      </c>
      <c r="CT5" s="1">
        <f>1/1000*DataSummary40012900!J$13</f>
        <v>0</v>
      </c>
      <c r="CU5" s="1">
        <f>1/1000*DataSummary40012900!K$13</f>
        <v>0</v>
      </c>
      <c r="CV5" s="1">
        <f>1/1000*DataSummary40012900!L$13</f>
        <v>0</v>
      </c>
      <c r="CW5" s="1">
        <f>1/1000*DataSummary40012900!M$13</f>
        <v>3.1999999999999999E-5</v>
      </c>
      <c r="CX5" s="1">
        <f>1/1000*DataSummary40012900!N$13</f>
        <v>0</v>
      </c>
      <c r="CY5" s="1">
        <f>1/1000*DataSummary40012900!O$13</f>
        <v>0</v>
      </c>
      <c r="CZ5" s="1">
        <f>1/1000*DataSummary40012900!P$13</f>
        <v>0</v>
      </c>
      <c r="DA5" s="1">
        <f>1/1000*DataSummary40012900!Q$13</f>
        <v>0</v>
      </c>
      <c r="DB5" s="1">
        <f>1/1000*DataSummary40012900!R$13</f>
        <v>0</v>
      </c>
      <c r="DC5" s="1">
        <f>1/1000*DataSummary40012900!S$13</f>
        <v>0</v>
      </c>
      <c r="DD5" s="1">
        <f>1/1000*DataSummary40012900!T$13</f>
        <v>0</v>
      </c>
      <c r="DE5" s="1">
        <f>1/1000*DataSummary40012900!U$13</f>
        <v>0</v>
      </c>
      <c r="DF5" s="1">
        <f>1/1000*DataSummary40012900!V$13</f>
        <v>0</v>
      </c>
      <c r="DG5" s="29">
        <f>1/1000*DataSummary40012900!W$13</f>
        <v>0</v>
      </c>
      <c r="DH5" s="29">
        <f>1/1000*DataSummary40012900!X$13</f>
        <v>0</v>
      </c>
      <c r="DI5" s="29">
        <f>1/1000*DataSummary40012900!Y$13</f>
        <v>0</v>
      </c>
      <c r="DJ5" s="29">
        <f>1/1000*DataSummary40012900!Z$13</f>
        <v>0</v>
      </c>
    </row>
    <row r="6" spans="1:114" x14ac:dyDescent="0.25">
      <c r="A6" s="2" t="str">
        <f>DataSummary40011000!A$16</f>
        <v>Japan</v>
      </c>
      <c r="B6" s="1" t="s">
        <v>57</v>
      </c>
      <c r="C6" s="1">
        <f>1/1000*DataSummary40011000!B$16</f>
        <v>1.4471799999999998E-4</v>
      </c>
      <c r="D6" s="1">
        <f>1/1000*DataSummary40011000!C$16</f>
        <v>4.32125E-4</v>
      </c>
      <c r="E6" s="1">
        <f>1/1000*DataSummary40011000!D$16</f>
        <v>2.2865200000000001E-4</v>
      </c>
      <c r="F6" s="1">
        <f>1/1000*DataSummary40011000!E$16</f>
        <v>2.4017099999999999E-4</v>
      </c>
      <c r="G6" s="1">
        <f>1/1000*DataSummary40011000!F$16</f>
        <v>1.1432700000000001E-4</v>
      </c>
      <c r="H6" s="1">
        <f>1/1000*DataSummary40011000!G$16</f>
        <v>1.4699399999999998E-4</v>
      </c>
      <c r="I6" s="1">
        <f>1/1000*DataSummary40011000!H$16</f>
        <v>4.4081399999999998E-4</v>
      </c>
      <c r="J6" s="1">
        <f>1/1000*DataSummary40011000!I$16</f>
        <v>6.4558300000000003E-4</v>
      </c>
      <c r="K6" s="1">
        <f>1/1000*DataSummary40011000!J$16</f>
        <v>8.2083999999999998E-4</v>
      </c>
      <c r="L6" s="1">
        <f>1/1000*DataSummary40011000!K$16</f>
        <v>1.08745E-4</v>
      </c>
      <c r="M6" s="1">
        <f>1/1000*DataSummary40011000!L$16</f>
        <v>3.9031999999999995E-5</v>
      </c>
      <c r="N6" s="1">
        <f>1/1000*DataSummary40011000!M$16</f>
        <v>3.6128000000000004E-5</v>
      </c>
      <c r="O6" s="1">
        <f>1/1000*DataSummary40011000!N$16</f>
        <v>3.1820499999999995E-4</v>
      </c>
      <c r="P6" s="1">
        <f>1/1000*DataSummary40011000!O$16</f>
        <v>6E-9</v>
      </c>
      <c r="Q6" s="1">
        <f>1/1000*DataSummary40011000!P$16</f>
        <v>5.1606163646303054E-8</v>
      </c>
      <c r="R6" s="1">
        <f>1/1000*DataSummary40011000!Q$16</f>
        <v>2.0000000000000001E-9</v>
      </c>
      <c r="S6" s="1">
        <f>1/1000*DataSummary40011000!R$16</f>
        <v>0</v>
      </c>
      <c r="T6" s="1">
        <f>1/1000*DataSummary40011000!S$16</f>
        <v>0</v>
      </c>
      <c r="U6" s="1">
        <f>1/1000*DataSummary40011000!T$16</f>
        <v>0</v>
      </c>
      <c r="V6" s="1">
        <f>1/1000*DataSummary40011000!U$16</f>
        <v>7.0871934324195281E-9</v>
      </c>
      <c r="W6" s="1">
        <f>1/1000*DataSummary40011000!V$16</f>
        <v>1.0000000000000001E-9</v>
      </c>
      <c r="X6" s="29">
        <f>1/1000*DataSummary40011000!W$16</f>
        <v>0</v>
      </c>
      <c r="Y6" s="29">
        <f>1/1000*DataSummary40011000!X$16</f>
        <v>0</v>
      </c>
      <c r="Z6" s="29">
        <f>1/1000*DataSummary40011000!Y$16</f>
        <v>0</v>
      </c>
      <c r="AA6" s="29">
        <f>1/1000*DataSummary40011000!Z$16</f>
        <v>0</v>
      </c>
      <c r="AF6" s="1">
        <f>1/1000*DataSummary40012100!B$16</f>
        <v>5.0535929999999995E-3</v>
      </c>
      <c r="AG6" s="1">
        <f>1/1000*DataSummary40012100!C$16</f>
        <v>4.7828590000000004E-3</v>
      </c>
      <c r="AH6" s="1">
        <f>1/1000*DataSummary40012100!D$16</f>
        <v>2.6515000000000002E-3</v>
      </c>
      <c r="AI6" s="1">
        <f>1/1000*DataSummary40012100!E$16</f>
        <v>4.0506869999999999E-3</v>
      </c>
      <c r="AJ6" s="1">
        <f>1/1000*DataSummary40012100!F$16</f>
        <v>3.8243459999999997E-3</v>
      </c>
      <c r="AK6" s="1">
        <f>1/1000*DataSummary40012100!G$16</f>
        <v>3.8607440000000002E-3</v>
      </c>
      <c r="AL6" s="1">
        <f>1/1000*DataSummary40012100!H$16</f>
        <v>2.8192629999999998E-3</v>
      </c>
      <c r="AM6" s="1">
        <f>1/1000*DataSummary40012100!I$16</f>
        <v>5.8464390000000001E-3</v>
      </c>
      <c r="AN6" s="1">
        <f>1/1000*DataSummary40012100!J$16</f>
        <v>2.7575099999999998E-2</v>
      </c>
      <c r="AO6" s="1">
        <f>1/1000*DataSummary40012100!K$16</f>
        <v>8.8542245999999991E-2</v>
      </c>
      <c r="AP6" s="1">
        <f>1/1000*DataSummary40012100!L$16</f>
        <v>7.8594838E-2</v>
      </c>
      <c r="AQ6" s="1">
        <f>1/1000*DataSummary40012100!M$16</f>
        <v>7.1381011000000008E-2</v>
      </c>
      <c r="AR6" s="1">
        <f>1/1000*DataSummary40012100!N$16</f>
        <v>2.8514390000000001E-2</v>
      </c>
      <c r="AS6" s="1">
        <f>1/1000*DataSummary40012100!O$16</f>
        <v>5.3445209999999996E-3</v>
      </c>
      <c r="AT6" s="1">
        <f>1/1000*DataSummary40012100!P$16</f>
        <v>4.5553849999999995E-3</v>
      </c>
      <c r="AU6" s="1">
        <f>1/1000*DataSummary40012100!Q$16</f>
        <v>5.0523829999999997E-3</v>
      </c>
      <c r="AV6" s="1">
        <f>1/1000*DataSummary40012100!R$16</f>
        <v>4.7793139999999998E-3</v>
      </c>
      <c r="AW6" s="1">
        <f>1/1000*DataSummary40012100!S$16</f>
        <v>6.5478869999999996E-3</v>
      </c>
      <c r="AX6" s="1">
        <f>1/1000*DataSummary40012100!T$16</f>
        <v>7.1652980000000005E-3</v>
      </c>
      <c r="AY6" s="1">
        <f>1/1000*DataSummary40012100!U$16</f>
        <v>4.4849699999999996E-3</v>
      </c>
      <c r="AZ6" s="1">
        <f>1/1000*DataSummary40012100!V$16</f>
        <v>8.6619639999999994E-3</v>
      </c>
      <c r="BA6" s="29">
        <f>1/1000*DataSummary40012100!W$16</f>
        <v>1.0631801999999999E-2</v>
      </c>
      <c r="BB6" s="29">
        <f>1/1000*DataSummary40012100!X$16</f>
        <v>1.093538E-2</v>
      </c>
      <c r="BC6" s="29">
        <f>1/1000*DataSummary40012100!Y$16</f>
        <v>1.1456889999999999E-2</v>
      </c>
      <c r="BD6" s="29">
        <f>1/1000*DataSummary40012100!Z$16</f>
        <v>0</v>
      </c>
      <c r="BI6" s="1">
        <f>1/1000*DataSummary40012200!B$16</f>
        <v>0.10084412800000001</v>
      </c>
      <c r="BJ6" s="1">
        <f>1/1000*DataSummary40012200!C$16</f>
        <v>9.225162399999999E-2</v>
      </c>
      <c r="BK6" s="1">
        <f>1/1000*DataSummary40012200!D$16</f>
        <v>8.4925624000000005E-2</v>
      </c>
      <c r="BL6" s="1">
        <f>1/1000*DataSummary40012200!E$16</f>
        <v>0.121583187</v>
      </c>
      <c r="BM6" s="1">
        <f>1/1000*DataSummary40012200!F$16</f>
        <v>0.14032163</v>
      </c>
      <c r="BN6" s="1">
        <f>1/1000*DataSummary40012200!G$16</f>
        <v>0.147437122</v>
      </c>
      <c r="BO6" s="1">
        <f>1/1000*DataSummary40012200!H$16</f>
        <v>0.20409312599999999</v>
      </c>
      <c r="BP6" s="1">
        <f>1/1000*DataSummary40012200!I$16</f>
        <v>0.21947325999999998</v>
      </c>
      <c r="BQ6" s="1">
        <f>1/1000*DataSummary40012200!J$16</f>
        <v>0.19572613699999999</v>
      </c>
      <c r="BR6" s="1">
        <f>1/1000*DataSummary40012200!K$16</f>
        <v>0.17195265599999998</v>
      </c>
      <c r="BS6" s="1">
        <f>1/1000*DataSummary40012200!L$16</f>
        <v>0.27890503500000002</v>
      </c>
      <c r="BT6" s="1">
        <f>1/1000*DataSummary40012200!M$16</f>
        <v>0.32635831500000001</v>
      </c>
      <c r="BU6" s="1">
        <f>1/1000*DataSummary40012200!N$16</f>
        <v>0.371860411</v>
      </c>
      <c r="BV6" s="1">
        <f>1/1000*DataSummary40012200!O$16</f>
        <v>0.26753328399999998</v>
      </c>
      <c r="BW6" s="1">
        <f>1/1000*DataSummary40012200!P$16</f>
        <v>0.30868711799999998</v>
      </c>
      <c r="BX6" s="1">
        <f>1/1000*DataSummary40012200!Q$16</f>
        <v>0.38260264199999999</v>
      </c>
      <c r="BY6" s="1">
        <f>1/1000*DataSummary40012200!R$16</f>
        <v>0.38445479500000002</v>
      </c>
      <c r="BZ6" s="1">
        <f>1/1000*DataSummary40012200!S$16</f>
        <v>0.41932134900000001</v>
      </c>
      <c r="CA6" s="1">
        <f>1/1000*DataSummary40012200!T$16</f>
        <v>0.40185917999999998</v>
      </c>
      <c r="CB6" s="1">
        <f>1/1000*DataSummary40012200!U$16</f>
        <v>0.42058826399999999</v>
      </c>
      <c r="CC6" s="1">
        <f>1/1000*DataSummary40012200!V$16</f>
        <v>0.41262578</v>
      </c>
      <c r="CD6" s="29">
        <f>1/1000*DataSummary40012200!W$16</f>
        <v>0.45305677</v>
      </c>
      <c r="CE6" s="29">
        <f>1/1000*DataSummary40012200!X$16</f>
        <v>0.47278248499999997</v>
      </c>
      <c r="CF6" s="29">
        <f>1/1000*DataSummary40012200!Y$16</f>
        <v>0.493673415</v>
      </c>
      <c r="CG6" s="29">
        <f>1/1000*DataSummary40012200!Z$16</f>
        <v>0</v>
      </c>
      <c r="CL6" s="1">
        <f>1/1000*DataSummary40012900!B$16</f>
        <v>2.4000000000000001E-5</v>
      </c>
      <c r="CM6" s="1">
        <f>1/1000*DataSummary40012900!C$16</f>
        <v>1.2E-5</v>
      </c>
      <c r="CN6" s="1">
        <f>1/1000*DataSummary40012900!D$16</f>
        <v>0</v>
      </c>
      <c r="CO6" s="1">
        <f>1/1000*DataSummary40012900!E$16</f>
        <v>3.48E-4</v>
      </c>
      <c r="CP6" s="1">
        <f>1/1000*DataSummary40012900!F$16</f>
        <v>3.1246799999999999E-4</v>
      </c>
      <c r="CQ6" s="1">
        <f>1/1000*DataSummary40012900!G$16</f>
        <v>6.1919915821384806E-3</v>
      </c>
      <c r="CR6" s="1">
        <f>1/1000*DataSummary40012900!H$16</f>
        <v>2.6202353391214888E-2</v>
      </c>
      <c r="CS6" s="1">
        <f>1/1000*DataSummary40012900!I$16</f>
        <v>2.5875849999999999E-3</v>
      </c>
      <c r="CT6" s="1">
        <f>1/1000*DataSummary40012900!J$16</f>
        <v>1.091566E-3</v>
      </c>
      <c r="CU6" s="1">
        <f>1/1000*DataSummary40012900!K$16</f>
        <v>3.2100000000000003E-7</v>
      </c>
      <c r="CV6" s="1">
        <f>1/1000*DataSummary40012900!L$16</f>
        <v>0</v>
      </c>
      <c r="CW6" s="1">
        <f>1/1000*DataSummary40012900!M$16</f>
        <v>7.4599999999999993E-7</v>
      </c>
      <c r="CX6" s="1">
        <f>1/1000*DataSummary40012900!N$16</f>
        <v>0</v>
      </c>
      <c r="CY6" s="1">
        <f>1/1000*DataSummary40012900!O$16</f>
        <v>0</v>
      </c>
      <c r="CZ6" s="1">
        <f>1/1000*DataSummary40012900!P$16</f>
        <v>0</v>
      </c>
      <c r="DA6" s="1">
        <f>1/1000*DataSummary40012900!Q$16</f>
        <v>0</v>
      </c>
      <c r="DB6" s="1">
        <f>1/1000*DataSummary40012900!R$16</f>
        <v>0</v>
      </c>
      <c r="DC6" s="1">
        <f>1/1000*DataSummary40012900!S$16</f>
        <v>0</v>
      </c>
      <c r="DD6" s="1">
        <f>1/1000*DataSummary40012900!T$16</f>
        <v>0</v>
      </c>
      <c r="DE6" s="1">
        <f>1/1000*DataSummary40012900!U$16</f>
        <v>0</v>
      </c>
      <c r="DF6" s="1">
        <f>1/1000*DataSummary40012900!V$16</f>
        <v>0</v>
      </c>
      <c r="DG6" s="29">
        <f>1/1000*DataSummary40012900!W$16</f>
        <v>0</v>
      </c>
      <c r="DH6" s="29">
        <f>1/1000*DataSummary40012900!X$16</f>
        <v>0</v>
      </c>
      <c r="DI6" s="29">
        <f>1/1000*DataSummary40012900!Y$16</f>
        <v>0</v>
      </c>
      <c r="DJ6" s="29">
        <f>1/1000*DataSummary40012900!Z$16</f>
        <v>0</v>
      </c>
    </row>
    <row r="7" spans="1:114" x14ac:dyDescent="0.25">
      <c r="A7" s="2" t="str">
        <f>DataSummary40011000!A$17</f>
        <v>Korea, South</v>
      </c>
      <c r="B7" s="1" t="s">
        <v>57</v>
      </c>
      <c r="C7" s="1">
        <f>1/1000*DataSummary40011000!B$17</f>
        <v>0</v>
      </c>
      <c r="D7" s="1">
        <f>1/1000*DataSummary40011000!C$17</f>
        <v>0</v>
      </c>
      <c r="E7" s="1">
        <f>1/1000*DataSummary40011000!D$17</f>
        <v>0</v>
      </c>
      <c r="F7" s="1">
        <f>1/1000*DataSummary40011000!E$17</f>
        <v>2.9256200000000001E-4</v>
      </c>
      <c r="G7" s="1">
        <f>1/1000*DataSummary40011000!F$17</f>
        <v>5.6775700000000001E-4</v>
      </c>
      <c r="H7" s="1">
        <f>1/1000*DataSummary40011000!G$17</f>
        <v>4.4539999999999998E-4</v>
      </c>
      <c r="I7" s="1">
        <f>1/1000*DataSummary40011000!H$17</f>
        <v>9.2464700000000001E-4</v>
      </c>
      <c r="J7" s="1">
        <f>1/1000*DataSummary40011000!I$17</f>
        <v>3.4929299999999998E-4</v>
      </c>
      <c r="K7" s="1">
        <f>1/1000*DataSummary40011000!J$17</f>
        <v>7.73349E-4</v>
      </c>
      <c r="L7" s="1">
        <f>1/1000*DataSummary40011000!K$17</f>
        <v>0</v>
      </c>
      <c r="M7" s="1">
        <f>1/1000*DataSummary40011000!L$17</f>
        <v>7.12443E-4</v>
      </c>
      <c r="N7" s="1">
        <f>1/1000*DataSummary40011000!M$17</f>
        <v>0</v>
      </c>
      <c r="O7" s="1">
        <f>1/1000*DataSummary40011000!N$17</f>
        <v>3.6035999999999994E-4</v>
      </c>
      <c r="P7" s="1">
        <f>1/1000*DataSummary40011000!O$17</f>
        <v>1.176E-4</v>
      </c>
      <c r="Q7" s="1">
        <f>1/1000*DataSummary40011000!P$17</f>
        <v>7.4206000000000001E-4</v>
      </c>
      <c r="R7" s="1">
        <f>1/1000*DataSummary40011000!Q$17</f>
        <v>3.1176499999999998E-4</v>
      </c>
      <c r="S7" s="1">
        <f>1/1000*DataSummary40011000!R$17</f>
        <v>3.3599999999999998E-4</v>
      </c>
      <c r="T7" s="1">
        <f>1/1000*DataSummary40011000!S$17</f>
        <v>0</v>
      </c>
      <c r="U7" s="1">
        <f>1/1000*DataSummary40011000!T$17</f>
        <v>1.5999999999999999E-5</v>
      </c>
      <c r="V7" s="1">
        <f>1/1000*DataSummary40011000!U$17</f>
        <v>5.4999999999999996E-8</v>
      </c>
      <c r="W7" s="1">
        <f>1/1000*DataSummary40011000!V$17</f>
        <v>1.2799999999999998E-6</v>
      </c>
      <c r="X7" s="29">
        <f>1/1000*DataSummary40011000!W$17</f>
        <v>0</v>
      </c>
      <c r="Y7" s="29">
        <f>1/1000*DataSummary40011000!X$17</f>
        <v>0</v>
      </c>
      <c r="Z7" s="29">
        <f>1/1000*DataSummary40011000!Y$17</f>
        <v>2.9000000000000002E-8</v>
      </c>
      <c r="AA7" s="29">
        <f>1/1000*DataSummary40011000!Z$17</f>
        <v>0</v>
      </c>
      <c r="AF7" s="1">
        <f>1/1000*DataSummary40012100!B$17</f>
        <v>1.683E-4</v>
      </c>
      <c r="AG7" s="1">
        <f>1/1000*DataSummary40012100!C$17</f>
        <v>4.20312E-4</v>
      </c>
      <c r="AH7" s="1">
        <f>1/1000*DataSummary40012100!D$17</f>
        <v>5.5198999999999998E-5</v>
      </c>
      <c r="AI7" s="1">
        <f>1/1000*DataSummary40012100!E$17</f>
        <v>3.11625E-4</v>
      </c>
      <c r="AJ7" s="1">
        <f>1/1000*DataSummary40012100!F$17</f>
        <v>4.1804E-4</v>
      </c>
      <c r="AK7" s="1">
        <f>1/1000*DataSummary40012100!G$17</f>
        <v>2.3238000000000002E-4</v>
      </c>
      <c r="AL7" s="1">
        <f>1/1000*DataSummary40012100!H$17</f>
        <v>1.5971899999999999E-3</v>
      </c>
      <c r="AM7" s="1">
        <f>1/1000*DataSummary40012100!I$17</f>
        <v>3.6250280000000002E-3</v>
      </c>
      <c r="AN7" s="1">
        <f>1/1000*DataSummary40012100!J$17</f>
        <v>8.6328359999999996E-3</v>
      </c>
      <c r="AO7" s="1">
        <f>1/1000*DataSummary40012100!K$17</f>
        <v>1.5686479999999999E-2</v>
      </c>
      <c r="AP7" s="1">
        <f>1/1000*DataSummary40012100!L$17</f>
        <v>7.7392399999999997E-3</v>
      </c>
      <c r="AQ7" s="1">
        <f>1/1000*DataSummary40012100!M$17</f>
        <v>7.2917640000000001E-3</v>
      </c>
      <c r="AR7" s="1">
        <f>1/1000*DataSummary40012100!N$17</f>
        <v>2.7655990000000001E-3</v>
      </c>
      <c r="AS7" s="1">
        <f>1/1000*DataSummary40012100!O$17</f>
        <v>9.4044600000000006E-4</v>
      </c>
      <c r="AT7" s="1">
        <f>1/1000*DataSummary40012100!P$17</f>
        <v>9.7339799999999999E-4</v>
      </c>
      <c r="AU7" s="1">
        <f>1/1000*DataSummary40012100!Q$17</f>
        <v>6.1187000000000004E-4</v>
      </c>
      <c r="AV7" s="1">
        <f>1/1000*DataSummary40012100!R$17</f>
        <v>4.4736E-4</v>
      </c>
      <c r="AW7" s="1">
        <f>1/1000*DataSummary40012100!S$17</f>
        <v>5.8595999999999995E-4</v>
      </c>
      <c r="AX7" s="1">
        <f>1/1000*DataSummary40012100!T$17</f>
        <v>2.8959999999999999E-4</v>
      </c>
      <c r="AY7" s="1">
        <f>1/1000*DataSummary40012100!U$17</f>
        <v>9.727999999999999E-5</v>
      </c>
      <c r="AZ7" s="1">
        <f>1/1000*DataSummary40012100!V$17</f>
        <v>2.1887999999999999E-4</v>
      </c>
      <c r="BA7" s="29">
        <f>1/1000*DataSummary40012100!W$17</f>
        <v>2.6241999999999997E-4</v>
      </c>
      <c r="BB7" s="29">
        <f>1/1000*DataSummary40012100!X$17</f>
        <v>3.5839999999999996E-5</v>
      </c>
      <c r="BC7" s="29">
        <f>1/1000*DataSummary40012100!Y$17</f>
        <v>1.0239999999999999E-5</v>
      </c>
      <c r="BD7" s="29">
        <f>1/1000*DataSummary40012100!Z$17</f>
        <v>0</v>
      </c>
      <c r="BI7" s="1">
        <f>1/1000*DataSummary40012200!B$17</f>
        <v>9.7968687999999998E-2</v>
      </c>
      <c r="BJ7" s="1">
        <f>1/1000*DataSummary40012200!C$17</f>
        <v>9.8917807999999996E-2</v>
      </c>
      <c r="BK7" s="1">
        <f>1/1000*DataSummary40012200!D$17</f>
        <v>8.4480559999999996E-2</v>
      </c>
      <c r="BL7" s="1">
        <f>1/1000*DataSummary40012200!E$17</f>
        <v>8.1089062000000003E-2</v>
      </c>
      <c r="BM7" s="1">
        <f>1/1000*DataSummary40012200!F$17</f>
        <v>7.2209902999999992E-2</v>
      </c>
      <c r="BN7" s="1">
        <f>1/1000*DataSummary40012200!G$17</f>
        <v>5.9306896999999997E-2</v>
      </c>
      <c r="BO7" s="1">
        <f>1/1000*DataSummary40012200!H$17</f>
        <v>6.6837017999999998E-2</v>
      </c>
      <c r="BP7" s="1">
        <f>1/1000*DataSummary40012200!I$17</f>
        <v>7.2918796000000008E-2</v>
      </c>
      <c r="BQ7" s="1">
        <f>1/1000*DataSummary40012200!J$17</f>
        <v>6.7188878000000007E-2</v>
      </c>
      <c r="BR7" s="1">
        <f>1/1000*DataSummary40012200!K$17</f>
        <v>5.9090393999999997E-2</v>
      </c>
      <c r="BS7" s="1">
        <f>1/1000*DataSummary40012200!L$17</f>
        <v>8.2141233999999994E-2</v>
      </c>
      <c r="BT7" s="1">
        <f>1/1000*DataSummary40012200!M$17</f>
        <v>8.5798857999999992E-2</v>
      </c>
      <c r="BU7" s="1">
        <f>1/1000*DataSummary40012200!N$17</f>
        <v>0.103334175</v>
      </c>
      <c r="BV7" s="1">
        <f>1/1000*DataSummary40012200!O$17</f>
        <v>9.8490273000000003E-2</v>
      </c>
      <c r="BW7" s="1">
        <f>1/1000*DataSummary40012200!P$17</f>
        <v>9.0094963999999986E-2</v>
      </c>
      <c r="BX7" s="1">
        <f>1/1000*DataSummary40012200!Q$17</f>
        <v>0.119134957</v>
      </c>
      <c r="BY7" s="1">
        <f>1/1000*DataSummary40012200!R$17</f>
        <v>0.14190749999999999</v>
      </c>
      <c r="BZ7" s="1">
        <f>1/1000*DataSummary40012200!S$17</f>
        <v>0.14672196000000001</v>
      </c>
      <c r="CA7" s="1">
        <f>1/1000*DataSummary40012200!T$17</f>
        <v>0.15843323999999998</v>
      </c>
      <c r="CB7" s="1">
        <f>1/1000*DataSummary40012200!U$17</f>
        <v>0.18277627999999999</v>
      </c>
      <c r="CC7" s="1">
        <f>1/1000*DataSummary40012200!V$17</f>
        <v>0.17912707999999999</v>
      </c>
      <c r="CD7" s="29">
        <f>1/1000*DataSummary40012200!W$17</f>
        <v>0.19256337499999998</v>
      </c>
      <c r="CE7" s="29">
        <f>1/1000*DataSummary40012200!X$17</f>
        <v>0.18950201999999999</v>
      </c>
      <c r="CF7" s="29">
        <f>1/1000*DataSummary40012200!Y$17</f>
        <v>0.16923547999999999</v>
      </c>
      <c r="CG7" s="29">
        <f>1/1000*DataSummary40012200!Z$17</f>
        <v>0</v>
      </c>
      <c r="CL7" s="1">
        <f>1/1000*DataSummary40012900!B$17</f>
        <v>8.4148000000000008E-5</v>
      </c>
      <c r="CM7" s="1">
        <f>1/1000*DataSummary40012900!C$17</f>
        <v>6.1799999999999998E-5</v>
      </c>
      <c r="CN7" s="1">
        <f>1/1000*DataSummary40012900!D$17</f>
        <v>0</v>
      </c>
      <c r="CO7" s="1">
        <f>1/1000*DataSummary40012900!E$17</f>
        <v>0</v>
      </c>
      <c r="CP7" s="1">
        <f>1/1000*DataSummary40012900!F$17</f>
        <v>9.9319999999999991E-5</v>
      </c>
      <c r="CQ7" s="1">
        <f>1/1000*DataSummary40012900!G$17</f>
        <v>7.2000000000000002E-5</v>
      </c>
      <c r="CR7" s="1">
        <f>1/1000*DataSummary40012900!H$17</f>
        <v>2.4894000000000001E-4</v>
      </c>
      <c r="CS7" s="1">
        <f>1/1000*DataSummary40012900!I$17</f>
        <v>0</v>
      </c>
      <c r="CT7" s="1">
        <f>1/1000*DataSummary40012900!J$17</f>
        <v>1.9866E-4</v>
      </c>
      <c r="CU7" s="1">
        <f>1/1000*DataSummary40012900!K$17</f>
        <v>3.6000000000000001E-5</v>
      </c>
      <c r="CV7" s="1">
        <f>1/1000*DataSummary40012900!L$17</f>
        <v>0</v>
      </c>
      <c r="CW7" s="1">
        <f>1/1000*DataSummary40012900!M$17</f>
        <v>0</v>
      </c>
      <c r="CX7" s="1">
        <f>1/1000*DataSummary40012900!N$17</f>
        <v>0</v>
      </c>
      <c r="CY7" s="1">
        <f>1/1000*DataSummary40012900!O$17</f>
        <v>0</v>
      </c>
      <c r="CZ7" s="1">
        <f>1/1000*DataSummary40012900!P$17</f>
        <v>0</v>
      </c>
      <c r="DA7" s="1">
        <f>1/1000*DataSummary40012900!Q$17</f>
        <v>2.22E-7</v>
      </c>
      <c r="DB7" s="1">
        <f>1/1000*DataSummary40012900!R$17</f>
        <v>0</v>
      </c>
      <c r="DC7" s="1">
        <f>1/1000*DataSummary40012900!S$17</f>
        <v>0</v>
      </c>
      <c r="DD7" s="1">
        <f>1/1000*DataSummary40012900!T$17</f>
        <v>0</v>
      </c>
      <c r="DE7" s="1">
        <f>1/1000*DataSummary40012900!U$17</f>
        <v>0</v>
      </c>
      <c r="DF7" s="1">
        <f>1/1000*DataSummary40012900!V$17</f>
        <v>0</v>
      </c>
      <c r="DG7" s="29">
        <f>1/1000*DataSummary40012900!W$17</f>
        <v>0</v>
      </c>
      <c r="DH7" s="29">
        <f>1/1000*DataSummary40012900!X$17</f>
        <v>0</v>
      </c>
      <c r="DI7" s="29">
        <f>1/1000*DataSummary40012900!Y$17</f>
        <v>0</v>
      </c>
      <c r="DJ7" s="29">
        <f>1/1000*DataSummary40012900!Z$17</f>
        <v>0</v>
      </c>
    </row>
    <row r="8" spans="1:114" x14ac:dyDescent="0.25">
      <c r="A8" s="2" t="str">
        <f>DataSummary40011000!A$31</f>
        <v>USA</v>
      </c>
      <c r="B8" s="1" t="s">
        <v>57</v>
      </c>
      <c r="C8" s="1">
        <f>1/1000*DataSummary40011000!B$31</f>
        <v>2.0528307999999999E-2</v>
      </c>
      <c r="D8" s="1">
        <f>1/1000*DataSummary40011000!C$31</f>
        <v>1.7218871999999996E-2</v>
      </c>
      <c r="E8" s="1">
        <f>1/1000*DataSummary40011000!D$31</f>
        <v>1.4338113E-2</v>
      </c>
      <c r="F8" s="1">
        <f>1/1000*DataSummary40011000!E$31</f>
        <v>9.6774530000000008E-3</v>
      </c>
      <c r="G8" s="1">
        <f>1/1000*DataSummary40011000!F$31</f>
        <v>3.6551359999999998E-3</v>
      </c>
      <c r="H8" s="1">
        <f>1/1000*DataSummary40011000!G$31</f>
        <v>6.2553979999999997E-3</v>
      </c>
      <c r="I8" s="1">
        <f>1/1000*DataSummary40011000!H$31</f>
        <v>1.93286E-3</v>
      </c>
      <c r="J8" s="1">
        <f>1/1000*DataSummary40011000!I$31</f>
        <v>1.665948E-3</v>
      </c>
      <c r="K8" s="1">
        <f>1/1000*DataSummary40011000!J$31</f>
        <v>4.189959E-3</v>
      </c>
      <c r="L8" s="1">
        <f>1/1000*DataSummary40011000!K$31</f>
        <v>1.252027E-3</v>
      </c>
      <c r="M8" s="1">
        <f>1/1000*DataSummary40011000!L$31</f>
        <v>2.57742E-3</v>
      </c>
      <c r="N8" s="1">
        <f>1/1000*DataSummary40011000!M$31</f>
        <v>2.578894E-3</v>
      </c>
      <c r="O8" s="1">
        <f>1/1000*DataSummary40011000!N$31</f>
        <v>1.82707E-4</v>
      </c>
      <c r="P8" s="1">
        <f>1/1000*DataSummary40011000!O$31</f>
        <v>2.3570000000000001E-4</v>
      </c>
      <c r="Q8" s="1">
        <f>1/1000*DataSummary40011000!P$31</f>
        <v>2.6730999999999999E-4</v>
      </c>
      <c r="R8" s="1">
        <f>1/1000*DataSummary40011000!Q$31</f>
        <v>8.3100000000000001E-5</v>
      </c>
      <c r="S8" s="1">
        <f>1/1000*DataSummary40011000!R$31</f>
        <v>1.4845800000000002E-4</v>
      </c>
      <c r="T8" s="1">
        <f>1/1000*DataSummary40011000!S$31</f>
        <v>8.599999999999999E-5</v>
      </c>
      <c r="U8" s="1">
        <f>1/1000*DataSummary40011000!T$31</f>
        <v>1.485E-4</v>
      </c>
      <c r="V8" s="1">
        <f>1/1000*DataSummary40011000!U$31</f>
        <v>8.6249999999999999E-4</v>
      </c>
      <c r="W8" s="1">
        <f>1/1000*DataSummary40011000!V$31</f>
        <v>1.2489999999999999E-3</v>
      </c>
      <c r="X8" s="29">
        <f>1/1000*DataSummary40011000!W$31</f>
        <v>1.1645E-3</v>
      </c>
      <c r="Y8" s="29">
        <f>1/1000*DataSummary40011000!X$31</f>
        <v>4.9150799999999998E-4</v>
      </c>
      <c r="Z8" s="29">
        <f>1/1000*DataSummary40011000!Y$31</f>
        <v>4.7301899999999998E-4</v>
      </c>
      <c r="AA8" s="29">
        <f>1/1000*DataSummary40011000!Z$31</f>
        <v>0</v>
      </c>
      <c r="AF8" s="1">
        <f>1/1000*DataSummary40012100!B$31</f>
        <v>3.0022251999999999E-2</v>
      </c>
      <c r="AG8" s="1">
        <f>1/1000*DataSummary40012100!C$31</f>
        <v>2.6210725999999997E-2</v>
      </c>
      <c r="AH8" s="1">
        <f>1/1000*DataSummary40012100!D$31</f>
        <v>2.2138583999999999E-2</v>
      </c>
      <c r="AI8" s="1">
        <f>1/1000*DataSummary40012100!E$31</f>
        <v>2.7869714E-2</v>
      </c>
      <c r="AJ8" s="1">
        <f>1/1000*DataSummary40012100!F$31</f>
        <v>1.6317599999999998E-2</v>
      </c>
      <c r="AK8" s="1">
        <f>1/1000*DataSummary40012100!G$31</f>
        <v>9.1208820000000003E-3</v>
      </c>
      <c r="AL8" s="1">
        <f>1/1000*DataSummary40012100!H$31</f>
        <v>1.3727919999999999E-2</v>
      </c>
      <c r="AM8" s="1">
        <f>1/1000*DataSummary40012100!I$31</f>
        <v>1.1942556E-2</v>
      </c>
      <c r="AN8" s="1">
        <f>1/1000*DataSummary40012100!J$31</f>
        <v>2.5653281999999999E-2</v>
      </c>
      <c r="AO8" s="1">
        <f>1/1000*DataSummary40012100!K$31</f>
        <v>3.3171219000000002E-2</v>
      </c>
      <c r="AP8" s="1">
        <f>1/1000*DataSummary40012100!L$31</f>
        <v>3.0317854999999998E-2</v>
      </c>
      <c r="AQ8" s="1">
        <f>1/1000*DataSummary40012100!M$31</f>
        <v>2.2306801000000001E-2</v>
      </c>
      <c r="AR8" s="1">
        <f>1/1000*DataSummary40012100!N$31</f>
        <v>1.6578012999999999E-2</v>
      </c>
      <c r="AS8" s="1">
        <f>1/1000*DataSummary40012100!O$31</f>
        <v>1.1687783E-2</v>
      </c>
      <c r="AT8" s="1">
        <f>1/1000*DataSummary40012100!P$31</f>
        <v>9.5250149999999995E-3</v>
      </c>
      <c r="AU8" s="1">
        <f>1/1000*DataSummary40012100!Q$31</f>
        <v>1.0747541999999999E-2</v>
      </c>
      <c r="AV8" s="1">
        <f>1/1000*DataSummary40012100!R$31</f>
        <v>7.9309740000000004E-3</v>
      </c>
      <c r="AW8" s="1">
        <f>1/1000*DataSummary40012100!S$31</f>
        <v>8.2216000000000008E-3</v>
      </c>
      <c r="AX8" s="1">
        <f>1/1000*DataSummary40012100!T$31</f>
        <v>6.5320980000000001E-3</v>
      </c>
      <c r="AY8" s="1">
        <f>1/1000*DataSummary40012100!U$31</f>
        <v>8.0839110000000009E-3</v>
      </c>
      <c r="AZ8" s="1">
        <f>1/1000*DataSummary40012100!V$31</f>
        <v>8.0441200000000001E-3</v>
      </c>
      <c r="BA8" s="29">
        <f>1/1000*DataSummary40012100!W$31</f>
        <v>1.0805759999999999E-2</v>
      </c>
      <c r="BB8" s="29">
        <f>1/1000*DataSummary40012100!X$31</f>
        <v>1.003632E-2</v>
      </c>
      <c r="BC8" s="29">
        <f>1/1000*DataSummary40012100!Y$31</f>
        <v>1.07169E-2</v>
      </c>
      <c r="BD8" s="29">
        <f>1/1000*DataSummary40012100!Z$31</f>
        <v>0</v>
      </c>
      <c r="BI8" s="1">
        <f>1/1000*DataSummary40012200!B$31</f>
        <v>0.57702752000000002</v>
      </c>
      <c r="BJ8" s="1">
        <f>1/1000*DataSummary40012200!C$31</f>
        <v>0.55773843199999995</v>
      </c>
      <c r="BK8" s="1">
        <f>1/1000*DataSummary40012200!D$31</f>
        <v>0.69019302399999993</v>
      </c>
      <c r="BL8" s="1">
        <f>1/1000*DataSummary40012200!E$31</f>
        <v>0.65596443699999996</v>
      </c>
      <c r="BM8" s="1">
        <f>1/1000*DataSummary40012200!F$31</f>
        <v>0.54084827999999996</v>
      </c>
      <c r="BN8" s="1">
        <f>1/1000*DataSummary40012200!G$31</f>
        <v>0.50026952999999996</v>
      </c>
      <c r="BO8" s="1">
        <f>1/1000*DataSummary40012200!H$31</f>
        <v>0.57705851199999991</v>
      </c>
      <c r="BP8" s="1">
        <f>1/1000*DataSummary40012200!I$31</f>
        <v>0.58351441800000003</v>
      </c>
      <c r="BQ8" s="1">
        <f>1/1000*DataSummary40012200!J$31</f>
        <v>0.5958957829999999</v>
      </c>
      <c r="BR8" s="1">
        <f>1/1000*DataSummary40012200!K$31</f>
        <v>0.63469656600000002</v>
      </c>
      <c r="BS8" s="1">
        <f>1/1000*DataSummary40012200!L$31</f>
        <v>0.55805094</v>
      </c>
      <c r="BT8" s="1">
        <f>1/1000*DataSummary40012200!M$31</f>
        <v>0.6193838049999999</v>
      </c>
      <c r="BU8" s="1">
        <f>1/1000*DataSummary40012200!N$31</f>
        <v>0.60540623099999991</v>
      </c>
      <c r="BV8" s="1">
        <f>1/1000*DataSummary40012200!O$31</f>
        <v>0.38238313699999998</v>
      </c>
      <c r="BW8" s="1">
        <f>1/1000*DataSummary40012200!P$31</f>
        <v>0.53675577899999993</v>
      </c>
      <c r="BX8" s="1">
        <f>1/1000*DataSummary40012200!Q$31</f>
        <v>0.59703914800000002</v>
      </c>
      <c r="BY8" s="1">
        <f>1/1000*DataSummary40012200!R$31</f>
        <v>0.56419893500000007</v>
      </c>
      <c r="BZ8" s="1">
        <f>1/1000*DataSummary40012200!S$31</f>
        <v>0.60146648499999988</v>
      </c>
      <c r="CA8" s="1">
        <f>1/1000*DataSummary40012200!T$31</f>
        <v>0.59116729099999998</v>
      </c>
      <c r="CB8" s="1">
        <f>1/1000*DataSummary40012200!U$31</f>
        <v>0.615786842</v>
      </c>
      <c r="CC8" s="1">
        <f>1/1000*DataSummary40012200!V$31</f>
        <v>0.56837591999999992</v>
      </c>
      <c r="CD8" s="29">
        <f>1/1000*DataSummary40012200!W$31</f>
        <v>0.57740476000000007</v>
      </c>
      <c r="CE8" s="29">
        <f>1/1000*DataSummary40012200!X$31</f>
        <v>0.59543283999999996</v>
      </c>
      <c r="CF8" s="29">
        <f>1/1000*DataSummary40012200!Y$31</f>
        <v>0.54307258000000003</v>
      </c>
      <c r="CG8" s="29">
        <f>1/1000*DataSummary40012200!Z$31</f>
        <v>0</v>
      </c>
      <c r="CL8" s="1">
        <f>1/1000*DataSummary40012900!B$31</f>
        <v>6.1425E-4</v>
      </c>
      <c r="CM8" s="1">
        <f>1/1000*DataSummary40012900!C$31</f>
        <v>1.61218E-4</v>
      </c>
      <c r="CN8" s="1">
        <f>1/1000*DataSummary40012900!D$31</f>
        <v>1.4616E-4</v>
      </c>
      <c r="CO8" s="1">
        <f>1/1000*DataSummary40012900!E$31</f>
        <v>1.513625E-3</v>
      </c>
      <c r="CP8" s="1">
        <f>1/1000*DataSummary40012900!F$31</f>
        <v>1.681901E-3</v>
      </c>
      <c r="CQ8" s="1">
        <f>1/1000*DataSummary40012900!G$31</f>
        <v>1.5408419999999999E-3</v>
      </c>
      <c r="CR8" s="1">
        <f>1/1000*DataSummary40012900!H$31</f>
        <v>4.2385900000000001E-4</v>
      </c>
      <c r="CS8" s="1">
        <f>1/1000*DataSummary40012900!I$31</f>
        <v>1.12488E-3</v>
      </c>
      <c r="CT8" s="1">
        <f>1/1000*DataSummary40012900!J$31</f>
        <v>1.9274399999999999E-3</v>
      </c>
      <c r="CU8" s="1">
        <f>1/1000*DataSummary40012900!K$31</f>
        <v>0</v>
      </c>
      <c r="CV8" s="1">
        <f>1/1000*DataSummary40012900!L$31</f>
        <v>0</v>
      </c>
      <c r="CW8" s="1">
        <f>1/1000*DataSummary40012900!M$31</f>
        <v>7.0999999999999987E-8</v>
      </c>
      <c r="CX8" s="1">
        <f>1/1000*DataSummary40012900!N$31</f>
        <v>0</v>
      </c>
      <c r="CY8" s="1">
        <f>1/1000*DataSummary40012900!O$31</f>
        <v>0</v>
      </c>
      <c r="CZ8" s="1">
        <f>1/1000*DataSummary40012900!P$31</f>
        <v>0</v>
      </c>
      <c r="DA8" s="1">
        <f>1/1000*DataSummary40012900!Q$31</f>
        <v>0</v>
      </c>
      <c r="DB8" s="1">
        <f>1/1000*DataSummary40012900!R$31</f>
        <v>0</v>
      </c>
      <c r="DC8" s="1">
        <f>1/1000*DataSummary40012900!S$31</f>
        <v>0</v>
      </c>
      <c r="DD8" s="1">
        <f>1/1000*DataSummary40012900!T$31</f>
        <v>0</v>
      </c>
      <c r="DE8" s="1">
        <f>1/1000*DataSummary40012900!U$31</f>
        <v>0</v>
      </c>
      <c r="DF8" s="1">
        <f>1/1000*DataSummary40012900!V$31</f>
        <v>0</v>
      </c>
      <c r="DG8" s="29">
        <f>1/1000*DataSummary40012900!W$31</f>
        <v>0</v>
      </c>
      <c r="DH8" s="29">
        <f>1/1000*DataSummary40012900!X$31</f>
        <v>0</v>
      </c>
      <c r="DI8" s="29">
        <f>1/1000*DataSummary40012900!Y$31</f>
        <v>0</v>
      </c>
      <c r="DJ8" s="29">
        <f>1/1000*DataSummary40012900!Z$31</f>
        <v>0</v>
      </c>
    </row>
    <row r="9" spans="1:114" x14ac:dyDescent="0.25">
      <c r="A9" s="2" t="s">
        <v>0</v>
      </c>
      <c r="B9" s="1" t="s">
        <v>57</v>
      </c>
      <c r="C9" s="1">
        <f t="shared" ref="C9:AA9" si="0">C1-SUM(C3:C8)</f>
        <v>2.4668199999999807E-4</v>
      </c>
      <c r="D9" s="1">
        <f t="shared" si="0"/>
        <v>8.8069517386089174E-4</v>
      </c>
      <c r="E9" s="1">
        <f t="shared" si="0"/>
        <v>2.1136539999999995E-3</v>
      </c>
      <c r="F9" s="1">
        <f t="shared" si="0"/>
        <v>4.4935500000000024E-4</v>
      </c>
      <c r="G9" s="1">
        <f t="shared" si="0"/>
        <v>2.091939000000001E-3</v>
      </c>
      <c r="H9" s="1">
        <f t="shared" si="0"/>
        <v>1.4923039778436849E-3</v>
      </c>
      <c r="I9" s="1">
        <f t="shared" si="0"/>
        <v>2.3809870213457431E-3</v>
      </c>
      <c r="J9" s="1">
        <f t="shared" si="0"/>
        <v>4.1614199603577165E-3</v>
      </c>
      <c r="K9" s="1">
        <f t="shared" si="0"/>
        <v>2.860766329964631E-3</v>
      </c>
      <c r="L9" s="1">
        <f t="shared" si="0"/>
        <v>1.1989309999999994E-3</v>
      </c>
      <c r="M9" s="1">
        <f t="shared" si="0"/>
        <v>1.4419619999999998E-3</v>
      </c>
      <c r="N9" s="1">
        <f t="shared" si="0"/>
        <v>1.1424940000000008E-3</v>
      </c>
      <c r="O9" s="1">
        <f t="shared" si="0"/>
        <v>1.9580420000000019E-3</v>
      </c>
      <c r="P9" s="1">
        <f t="shared" si="0"/>
        <v>3.0888979999999996E-3</v>
      </c>
      <c r="Q9" s="1">
        <f t="shared" si="0"/>
        <v>7.0814960000000031E-3</v>
      </c>
      <c r="R9" s="1">
        <f t="shared" si="0"/>
        <v>7.085839E-3</v>
      </c>
      <c r="S9" s="1">
        <f t="shared" si="0"/>
        <v>6.0900499999999988E-3</v>
      </c>
      <c r="T9" s="1">
        <f t="shared" si="0"/>
        <v>5.3436172254925232E-3</v>
      </c>
      <c r="U9" s="1">
        <f t="shared" si="0"/>
        <v>4.0080700000000007E-3</v>
      </c>
      <c r="V9" s="1">
        <f t="shared" si="0"/>
        <v>5.7723112701050551E-3</v>
      </c>
      <c r="W9" s="1">
        <f t="shared" si="0"/>
        <v>3.3361759999999997E-3</v>
      </c>
      <c r="X9" s="29">
        <f t="shared" si="0"/>
        <v>3.2297740000000008E-3</v>
      </c>
      <c r="Y9" s="29">
        <f t="shared" si="0"/>
        <v>3.8361589999999996E-3</v>
      </c>
      <c r="Z9" s="29">
        <f t="shared" si="0"/>
        <v>4.3865419999999994E-3</v>
      </c>
      <c r="AA9" s="29">
        <f t="shared" si="0"/>
        <v>0</v>
      </c>
      <c r="AF9" s="1">
        <f t="shared" ref="AF9:BD9" si="1">AF1-SUM(AF3:AF8)</f>
        <v>2.7153460999999997E-2</v>
      </c>
      <c r="AG9" s="1">
        <f t="shared" si="1"/>
        <v>2.0402141999999998E-2</v>
      </c>
      <c r="AH9" s="1">
        <f t="shared" si="1"/>
        <v>1.0741100999999996E-2</v>
      </c>
      <c r="AI9" s="1">
        <f t="shared" si="1"/>
        <v>8.8123689999999866E-3</v>
      </c>
      <c r="AJ9" s="1">
        <f t="shared" si="1"/>
        <v>9.2480719999999891E-3</v>
      </c>
      <c r="AK9" s="1">
        <f t="shared" si="1"/>
        <v>7.8039935386088506E-3</v>
      </c>
      <c r="AL9" s="1">
        <f t="shared" si="1"/>
        <v>1.0292362175657557E-2</v>
      </c>
      <c r="AM9" s="1">
        <f t="shared" si="1"/>
        <v>8.8992919999999892E-3</v>
      </c>
      <c r="AN9" s="1">
        <f t="shared" si="1"/>
        <v>3.0243466999999968E-2</v>
      </c>
      <c r="AO9" s="1">
        <f t="shared" si="1"/>
        <v>8.5412153000000018E-2</v>
      </c>
      <c r="AP9" s="1">
        <f t="shared" si="1"/>
        <v>7.8631883000000014E-2</v>
      </c>
      <c r="AQ9" s="1">
        <f t="shared" si="1"/>
        <v>7.0824859999999934E-2</v>
      </c>
      <c r="AR9" s="1">
        <f t="shared" si="1"/>
        <v>4.2511793000000006E-2</v>
      </c>
      <c r="AS9" s="1">
        <f t="shared" si="1"/>
        <v>2.3544544000000008E-2</v>
      </c>
      <c r="AT9" s="1">
        <f t="shared" si="1"/>
        <v>2.3019935999999991E-2</v>
      </c>
      <c r="AU9" s="1">
        <f t="shared" si="1"/>
        <v>2.4459894999999995E-2</v>
      </c>
      <c r="AV9" s="1">
        <f t="shared" si="1"/>
        <v>2.4865332000000004E-2</v>
      </c>
      <c r="AW9" s="1">
        <f t="shared" si="1"/>
        <v>2.4001428999999998E-2</v>
      </c>
      <c r="AX9" s="1">
        <f t="shared" si="1"/>
        <v>2.4270999999999994E-2</v>
      </c>
      <c r="AY9" s="1">
        <f t="shared" si="1"/>
        <v>2.6640670478892466E-2</v>
      </c>
      <c r="AZ9" s="1">
        <f t="shared" si="1"/>
        <v>2.0781952999999999E-2</v>
      </c>
      <c r="BA9" s="29">
        <f t="shared" si="1"/>
        <v>8.6808130998420885E-3</v>
      </c>
      <c r="BB9" s="29">
        <f t="shared" si="1"/>
        <v>1.0890363999999986E-2</v>
      </c>
      <c r="BC9" s="29">
        <f t="shared" si="1"/>
        <v>7.5258240000000073E-3</v>
      </c>
      <c r="BD9" s="29">
        <f t="shared" si="1"/>
        <v>0</v>
      </c>
      <c r="BI9" s="1">
        <f t="shared" ref="BI9:CG9" si="2">BI1-SUM(BI3:BI8)</f>
        <v>0.34372246500000014</v>
      </c>
      <c r="BJ9" s="1">
        <f t="shared" si="2"/>
        <v>0.36596716100000015</v>
      </c>
      <c r="BK9" s="1">
        <f t="shared" si="2"/>
        <v>0.42434681000689545</v>
      </c>
      <c r="BL9" s="1">
        <f t="shared" si="2"/>
        <v>0.3282736989999997</v>
      </c>
      <c r="BM9" s="1">
        <f t="shared" si="2"/>
        <v>0.31320934268637646</v>
      </c>
      <c r="BN9" s="1">
        <f t="shared" si="2"/>
        <v>0.32322172787259085</v>
      </c>
      <c r="BO9" s="1">
        <f t="shared" si="2"/>
        <v>0.30327802000000004</v>
      </c>
      <c r="BP9" s="1">
        <f t="shared" si="2"/>
        <v>0.3534798359596969</v>
      </c>
      <c r="BQ9" s="1">
        <f t="shared" si="2"/>
        <v>0.40867473299999979</v>
      </c>
      <c r="BR9" s="1">
        <f t="shared" si="2"/>
        <v>0.38955157900000015</v>
      </c>
      <c r="BS9" s="1">
        <f t="shared" si="2"/>
        <v>0.45836313099999959</v>
      </c>
      <c r="BT9" s="1">
        <f t="shared" si="2"/>
        <v>0.45757037200000017</v>
      </c>
      <c r="BU9" s="1">
        <f t="shared" si="2"/>
        <v>0.46917093099999985</v>
      </c>
      <c r="BV9" s="1">
        <f t="shared" si="2"/>
        <v>0.42633178600000021</v>
      </c>
      <c r="BW9" s="1">
        <f t="shared" si="2"/>
        <v>0.51089902700000045</v>
      </c>
      <c r="BX9" s="1">
        <f t="shared" si="2"/>
        <v>0.50100338900000008</v>
      </c>
      <c r="BY9" s="1">
        <f t="shared" si="2"/>
        <v>0.40851461999999872</v>
      </c>
      <c r="BZ9" s="1">
        <f t="shared" si="2"/>
        <v>0.42016047400000112</v>
      </c>
      <c r="CA9" s="1">
        <f t="shared" si="2"/>
        <v>0.43909712999999995</v>
      </c>
      <c r="CB9" s="1">
        <f t="shared" si="2"/>
        <v>0.44213076599999956</v>
      </c>
      <c r="CC9" s="1">
        <f t="shared" si="2"/>
        <v>0.44434522000000021</v>
      </c>
      <c r="CD9" s="29">
        <f t="shared" si="2"/>
        <v>0.56549835399999981</v>
      </c>
      <c r="CE9" s="29">
        <f t="shared" si="2"/>
        <v>0.50950040200000002</v>
      </c>
      <c r="CF9" s="29">
        <f t="shared" si="2"/>
        <v>0.43999936999999978</v>
      </c>
      <c r="CG9" s="29">
        <f t="shared" si="2"/>
        <v>0</v>
      </c>
      <c r="CL9" s="1">
        <f t="shared" ref="CL9:DJ9" si="3">CL1-SUM(CL3:CL8)</f>
        <v>1.0124999999999934E-5</v>
      </c>
      <c r="CM9" s="1">
        <f t="shared" si="3"/>
        <v>0</v>
      </c>
      <c r="CN9" s="1">
        <f t="shared" si="3"/>
        <v>2.7372200000000001E-4</v>
      </c>
      <c r="CO9" s="1">
        <f t="shared" si="3"/>
        <v>1.8773110000000004E-3</v>
      </c>
      <c r="CP9" s="1">
        <f t="shared" si="3"/>
        <v>1.1957140000000005E-3</v>
      </c>
      <c r="CQ9" s="1">
        <f t="shared" si="3"/>
        <v>3.6175420583768672E-3</v>
      </c>
      <c r="CR9" s="1">
        <f t="shared" si="3"/>
        <v>6.402782414229851E-3</v>
      </c>
      <c r="CS9" s="1">
        <f t="shared" si="3"/>
        <v>5.7355133718535907E-3</v>
      </c>
      <c r="CT9" s="1">
        <f t="shared" si="3"/>
        <v>5.4860812333867495E-3</v>
      </c>
      <c r="CU9" s="1">
        <f t="shared" si="3"/>
        <v>1.5369999999999888E-6</v>
      </c>
      <c r="CV9" s="1">
        <f t="shared" si="3"/>
        <v>2.5510000000000002E-6</v>
      </c>
      <c r="CW9" s="1">
        <f t="shared" si="3"/>
        <v>1.1486809999999997E-3</v>
      </c>
      <c r="CX9" s="1">
        <f t="shared" si="3"/>
        <v>7.0605199999999998E-4</v>
      </c>
      <c r="CY9" s="1">
        <f t="shared" si="3"/>
        <v>6.5865417276121595E-5</v>
      </c>
      <c r="CZ9" s="1">
        <f t="shared" si="3"/>
        <v>0</v>
      </c>
      <c r="DA9" s="1">
        <f t="shared" si="3"/>
        <v>2.9999999999999872E-9</v>
      </c>
      <c r="DB9" s="1">
        <f t="shared" si="3"/>
        <v>0</v>
      </c>
      <c r="DC9" s="1">
        <f t="shared" si="3"/>
        <v>0</v>
      </c>
      <c r="DD9" s="1">
        <f t="shared" si="3"/>
        <v>0</v>
      </c>
      <c r="DE9" s="1">
        <f t="shared" si="3"/>
        <v>0</v>
      </c>
      <c r="DF9" s="1">
        <f t="shared" si="3"/>
        <v>0</v>
      </c>
      <c r="DG9" s="29">
        <f t="shared" si="3"/>
        <v>0</v>
      </c>
      <c r="DH9" s="29">
        <f t="shared" si="3"/>
        <v>0</v>
      </c>
      <c r="DI9" s="29">
        <f t="shared" si="3"/>
        <v>0</v>
      </c>
      <c r="DJ9" s="29">
        <f t="shared" si="3"/>
        <v>0</v>
      </c>
    </row>
  </sheetData>
  <sortState xmlns:xlrd2="http://schemas.microsoft.com/office/spreadsheetml/2017/richdata2" ref="A3:DJ7">
    <sortCondition ref="A3:A7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2021-03-28T18:52:48Z</dcterms:modified>
</cp:coreProperties>
</file>