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E4A537FC-0A69-49E9-9CB6-3E7EEAAD5962}" xr6:coauthVersionLast="46" xr6:coauthVersionMax="46" xr10:uidLastSave="{00000000-0000-0000-0000-000000000000}"/>
  <bookViews>
    <workbookView xWindow="-110" yWindow="-110" windowWidth="19420" windowHeight="10420" tabRatio="366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6" i="8" l="1"/>
  <c r="Z26" i="8"/>
  <c r="Y26" i="8"/>
  <c r="X26" i="8"/>
  <c r="W26" i="8"/>
  <c r="V26" i="8"/>
  <c r="U26" i="8"/>
  <c r="T26" i="8"/>
  <c r="T27" i="8" s="1"/>
  <c r="S26" i="8"/>
  <c r="R26" i="8"/>
  <c r="Q26" i="8"/>
  <c r="P26" i="8"/>
  <c r="O26" i="8"/>
  <c r="N26" i="8"/>
  <c r="M26" i="8"/>
  <c r="L26" i="8"/>
  <c r="L27" i="8" s="1"/>
  <c r="K26" i="8"/>
  <c r="J26" i="8"/>
  <c r="I26" i="8"/>
  <c r="H26" i="8"/>
  <c r="G26" i="8"/>
  <c r="F26" i="8"/>
  <c r="E26" i="8"/>
  <c r="D26" i="8"/>
  <c r="D27" i="8" s="1"/>
  <c r="C26" i="8"/>
  <c r="AA25" i="8"/>
  <c r="Z25" i="8"/>
  <c r="Y25" i="8"/>
  <c r="X25" i="8"/>
  <c r="W25" i="8"/>
  <c r="V25" i="8"/>
  <c r="V27" i="8" s="1"/>
  <c r="U25" i="8"/>
  <c r="U27" i="8" s="1"/>
  <c r="T25" i="8"/>
  <c r="S25" i="8"/>
  <c r="R25" i="8"/>
  <c r="Q25" i="8"/>
  <c r="P25" i="8"/>
  <c r="O25" i="8"/>
  <c r="O27" i="8" s="1"/>
  <c r="N25" i="8"/>
  <c r="N27" i="8" s="1"/>
  <c r="M25" i="8"/>
  <c r="M27" i="8" s="1"/>
  <c r="L25" i="8"/>
  <c r="K25" i="8"/>
  <c r="J25" i="8"/>
  <c r="I25" i="8"/>
  <c r="H25" i="8"/>
  <c r="G25" i="8"/>
  <c r="G27" i="8" s="1"/>
  <c r="F25" i="8"/>
  <c r="F27" i="8" s="1"/>
  <c r="E25" i="8"/>
  <c r="E27" i="8" s="1"/>
  <c r="D25" i="8"/>
  <c r="C25" i="8"/>
  <c r="AA27" i="8"/>
  <c r="Z27" i="8"/>
  <c r="S27" i="8"/>
  <c r="R27" i="8"/>
  <c r="K27" i="8"/>
  <c r="J27" i="8"/>
  <c r="C27" i="8"/>
  <c r="AC26" i="8"/>
  <c r="Y27" i="8"/>
  <c r="X27" i="8"/>
  <c r="W27" i="8"/>
  <c r="Q27" i="8"/>
  <c r="P27" i="8"/>
  <c r="I27" i="8"/>
  <c r="H27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AA7" i="8"/>
  <c r="AA9" i="8" s="1"/>
  <c r="Z7" i="8"/>
  <c r="Y7" i="8"/>
  <c r="Y9" i="8" s="1"/>
  <c r="X7" i="8"/>
  <c r="W7" i="8"/>
  <c r="W9" i="8" s="1"/>
  <c r="V7" i="8"/>
  <c r="U7" i="8"/>
  <c r="U9" i="8" s="1"/>
  <c r="T7" i="8"/>
  <c r="S7" i="8"/>
  <c r="S9" i="8" s="1"/>
  <c r="R7" i="8"/>
  <c r="Q7" i="8"/>
  <c r="Q9" i="8" s="1"/>
  <c r="P7" i="8"/>
  <c r="O7" i="8"/>
  <c r="O9" i="8" s="1"/>
  <c r="N7" i="8"/>
  <c r="M7" i="8"/>
  <c r="M9" i="8" s="1"/>
  <c r="L7" i="8"/>
  <c r="K7" i="8"/>
  <c r="K9" i="8" s="1"/>
  <c r="J7" i="8"/>
  <c r="I7" i="8"/>
  <c r="I9" i="8" s="1"/>
  <c r="H7" i="8"/>
  <c r="G7" i="8"/>
  <c r="G9" i="8" s="1"/>
  <c r="F7" i="8"/>
  <c r="E7" i="8"/>
  <c r="E9" i="8" s="1"/>
  <c r="D7" i="8"/>
  <c r="C7" i="8"/>
  <c r="C9" i="8" s="1"/>
  <c r="AC8" i="8"/>
  <c r="AC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AC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AC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AC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AC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DM3" i="7"/>
  <c r="DL3" i="7"/>
  <c r="DK3" i="7"/>
  <c r="DJ3" i="7"/>
  <c r="DI3" i="7"/>
  <c r="DH3" i="7"/>
  <c r="DG3" i="7"/>
  <c r="DF3" i="7"/>
  <c r="DE3" i="7"/>
  <c r="DD3" i="7"/>
  <c r="DC3" i="7"/>
  <c r="DB3" i="7"/>
  <c r="DA3" i="7"/>
  <c r="CZ3" i="7"/>
  <c r="CY3" i="7"/>
  <c r="CX3" i="7"/>
  <c r="CW3" i="7"/>
  <c r="CV3" i="7"/>
  <c r="CU3" i="7"/>
  <c r="CT3" i="7"/>
  <c r="CS3" i="7"/>
  <c r="CR3" i="7"/>
  <c r="CQ3" i="7"/>
  <c r="CP3" i="7"/>
  <c r="CO3" i="7"/>
  <c r="CI3" i="7"/>
  <c r="CH3" i="7"/>
  <c r="CG3" i="7"/>
  <c r="CF3" i="7"/>
  <c r="CE3" i="7"/>
  <c r="CD3" i="7"/>
  <c r="CC3" i="7"/>
  <c r="CB3" i="7"/>
  <c r="CA3" i="7"/>
  <c r="BZ3" i="7"/>
  <c r="BY3" i="7"/>
  <c r="BX3" i="7"/>
  <c r="BW3" i="7"/>
  <c r="BV3" i="7"/>
  <c r="BU3" i="7"/>
  <c r="BT3" i="7"/>
  <c r="BS3" i="7"/>
  <c r="BR3" i="7"/>
  <c r="BQ3" i="7"/>
  <c r="BP3" i="7"/>
  <c r="BO3" i="7"/>
  <c r="BN3" i="7"/>
  <c r="BM3" i="7"/>
  <c r="BL3" i="7"/>
  <c r="BK3" i="7"/>
  <c r="BE3" i="7"/>
  <c r="BD3" i="7"/>
  <c r="BC3" i="7"/>
  <c r="BB3" i="7"/>
  <c r="BA3" i="7"/>
  <c r="AZ3" i="7"/>
  <c r="AY3" i="7"/>
  <c r="AX3" i="7"/>
  <c r="AW3" i="7"/>
  <c r="AV3" i="7"/>
  <c r="AU3" i="7"/>
  <c r="AT3" i="7"/>
  <c r="AS3" i="7"/>
  <c r="AR3" i="7"/>
  <c r="AQ3" i="7"/>
  <c r="AP3" i="7"/>
  <c r="AO3" i="7"/>
  <c r="AN3" i="7"/>
  <c r="AM3" i="7"/>
  <c r="AL3" i="7"/>
  <c r="AK3" i="7"/>
  <c r="AJ3" i="7"/>
  <c r="AI3" i="7"/>
  <c r="AH3" i="7"/>
  <c r="AG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E3" i="7"/>
  <c r="D3" i="7"/>
  <c r="C3" i="7"/>
  <c r="B3" i="7"/>
  <c r="A3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I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E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E4" i="7"/>
  <c r="D4" i="7"/>
  <c r="C4" i="7"/>
  <c r="B4" i="7"/>
  <c r="A4" i="7"/>
  <c r="DM5" i="7"/>
  <c r="DL5" i="7"/>
  <c r="DK5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I5" i="7"/>
  <c r="CH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E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E5" i="7"/>
  <c r="D5" i="7"/>
  <c r="C5" i="7"/>
  <c r="B5" i="7"/>
  <c r="A5" i="7"/>
  <c r="AC21" i="8"/>
  <c r="A6" i="7"/>
  <c r="F9" i="8" l="1"/>
  <c r="N9" i="8"/>
  <c r="V9" i="8"/>
  <c r="D9" i="8"/>
  <c r="L9" i="8"/>
  <c r="T9" i="8"/>
  <c r="H9" i="8"/>
  <c r="P9" i="8"/>
  <c r="X9" i="8"/>
  <c r="J9" i="8"/>
  <c r="R9" i="8"/>
  <c r="Z9" i="8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B4" i="11"/>
  <c r="AA4" i="11"/>
  <c r="W4" i="11"/>
  <c r="V4" i="11"/>
  <c r="U4" i="11"/>
  <c r="T4" i="11"/>
  <c r="Y4" i="11" s="1"/>
  <c r="S4" i="11"/>
  <c r="X4" i="11" s="1"/>
  <c r="R4" i="11"/>
  <c r="Q4" i="11"/>
  <c r="P4" i="11"/>
  <c r="Z4" i="11" s="1"/>
  <c r="AD4" i="11" l="1"/>
  <c r="AC4" i="11"/>
  <c r="AA24" i="8"/>
  <c r="AA14" i="8"/>
  <c r="AA11" i="8"/>
  <c r="AA6" i="8"/>
  <c r="AA2" i="7"/>
  <c r="BE2" i="7"/>
  <c r="DM2" i="7"/>
  <c r="CI2" i="7"/>
  <c r="Z24" i="8" l="1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L2" i="7" l="1"/>
  <c r="DK2" i="7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H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D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34" i="15"/>
  <c r="A5" i="15"/>
  <c r="A4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A34" i="16"/>
  <c r="A5" i="16"/>
  <c r="A4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A34" i="17"/>
  <c r="A5" i="17"/>
  <c r="A4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E2" i="12"/>
  <c r="D2" i="12"/>
  <c r="C2" i="12"/>
  <c r="AH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E2" i="14"/>
  <c r="D2" i="14"/>
  <c r="C2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H2" i="5"/>
  <c r="E2" i="5"/>
  <c r="D2" i="5"/>
  <c r="C2" i="5"/>
  <c r="AH2" i="2"/>
  <c r="E2" i="2"/>
  <c r="D2" i="2"/>
  <c r="C2" i="2"/>
  <c r="FL1" i="11"/>
  <c r="GA1" i="11" s="1"/>
  <c r="GQ4" i="11"/>
  <c r="FT4" i="11"/>
  <c r="K2" i="12" s="1"/>
  <c r="A11" i="15" s="1"/>
  <c r="FS4" i="11"/>
  <c r="J2" i="12" s="1"/>
  <c r="A10" i="15" s="1"/>
  <c r="FR4" i="11"/>
  <c r="I2" i="12" s="1"/>
  <c r="A9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EM4" i="11"/>
  <c r="K2" i="13" s="1"/>
  <c r="A11" i="16" s="1"/>
  <c r="EL4" i="11"/>
  <c r="J2" i="13" s="1"/>
  <c r="A10" i="16" s="1"/>
  <c r="EK4" i="11"/>
  <c r="I2" i="13" s="1"/>
  <c r="A9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DF4" i="11"/>
  <c r="K2" i="14" s="1"/>
  <c r="A11" i="17" s="1"/>
  <c r="DE4" i="11"/>
  <c r="J2" i="14" s="1"/>
  <c r="A10" i="17" s="1"/>
  <c r="DD4" i="11"/>
  <c r="I2" i="14" s="1"/>
  <c r="A9" i="17" s="1"/>
  <c r="DB4" i="11"/>
  <c r="G2" i="14" s="1"/>
  <c r="A7" i="17" s="1"/>
  <c r="DA4" i="11"/>
  <c r="F2" i="14" s="1"/>
  <c r="A6" i="17" s="1"/>
  <c r="CZ4" i="11"/>
  <c r="CY4" i="11"/>
  <c r="CX4" i="11"/>
  <c r="BY4" i="11"/>
  <c r="K2" i="5" s="1"/>
  <c r="BX4" i="11"/>
  <c r="J2" i="5" s="1"/>
  <c r="BW4" i="11"/>
  <c r="I2" i="5" s="1"/>
  <c r="BU4" i="11"/>
  <c r="G2" i="5" s="1"/>
  <c r="BT4" i="11"/>
  <c r="F2" i="5" s="1"/>
  <c r="BS4" i="11"/>
  <c r="BR4" i="11"/>
  <c r="BQ4" i="11"/>
  <c r="EE1" i="11"/>
  <c r="ET1" i="11" s="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D3" i="11"/>
  <c r="CX1" i="11"/>
  <c r="DO1" i="11" s="1"/>
  <c r="BQ1" i="11"/>
  <c r="BV1" i="11" s="1"/>
  <c r="CM1" i="11" s="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A1" i="12" l="1"/>
  <c r="CG1" i="11"/>
  <c r="DE1" i="11"/>
  <c r="DV1" i="11" s="1"/>
  <c r="BX1" i="11"/>
  <c r="CO1" i="11" s="1"/>
  <c r="A1" i="14"/>
  <c r="CE1" i="11"/>
  <c r="CD1" i="11"/>
  <c r="BU1" i="11"/>
  <c r="CL1" i="11" s="1"/>
  <c r="CC1" i="11"/>
  <c r="BT1" i="11"/>
  <c r="CK1" i="11" s="1"/>
  <c r="CB1" i="11"/>
  <c r="CV1" i="11" s="1"/>
  <c r="BS1" i="11"/>
  <c r="CJ1" i="11" s="1"/>
  <c r="CA1" i="11"/>
  <c r="BR1" i="11"/>
  <c r="BY1" i="11" s="1"/>
  <c r="CP1" i="11" s="1"/>
  <c r="CH1" i="11"/>
  <c r="BZ1" i="11"/>
  <c r="CQ1" i="11" s="1"/>
  <c r="A1" i="5"/>
  <c r="CF1" i="11"/>
  <c r="BW1" i="11"/>
  <c r="CN1" i="11" s="1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 l="1"/>
  <c r="CT1" i="11"/>
  <c r="CS1" i="1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G2" i="7"/>
  <c r="G2" i="4" l="1"/>
  <c r="G2" i="3"/>
  <c r="A9" i="2"/>
  <c r="H2" i="7"/>
  <c r="E2" i="6"/>
  <c r="A7" i="5"/>
  <c r="F2" i="6" l="1"/>
  <c r="A8" i="5"/>
  <c r="H2" i="4"/>
  <c r="H2" i="3"/>
  <c r="A10" i="2"/>
  <c r="I2" i="7"/>
  <c r="I2" i="4" l="1"/>
  <c r="I2" i="3"/>
  <c r="A11" i="2"/>
  <c r="J2" i="7"/>
  <c r="G2" i="6"/>
  <c r="A9" i="5"/>
  <c r="J2" i="4" l="1"/>
  <c r="J2" i="3"/>
  <c r="A12" i="2"/>
  <c r="K2" i="7"/>
  <c r="A10" i="5"/>
  <c r="H2" i="6"/>
  <c r="I2" i="6" l="1"/>
  <c r="A11" i="5"/>
  <c r="K2" i="4"/>
  <c r="K2" i="3"/>
  <c r="A13" i="2"/>
  <c r="L2" i="7"/>
  <c r="L2" i="4" l="1"/>
  <c r="L2" i="3"/>
  <c r="A14" i="2"/>
  <c r="M2" i="7"/>
  <c r="J2" i="6"/>
  <c r="A12" i="5"/>
  <c r="K2" i="6" l="1"/>
  <c r="A13" i="5"/>
  <c r="M2" i="4"/>
  <c r="M2" i="3"/>
  <c r="A15" i="2"/>
  <c r="N2" i="7"/>
  <c r="N2" i="4" l="1"/>
  <c r="N2" i="3"/>
  <c r="O2" i="7"/>
  <c r="A16" i="2"/>
  <c r="L2" i="6"/>
  <c r="A14" i="5"/>
  <c r="M2" i="6" l="1"/>
  <c r="A15" i="5"/>
  <c r="O2" i="4"/>
  <c r="O2" i="3"/>
  <c r="P2" i="7"/>
  <c r="A17" i="2"/>
  <c r="P2" i="4" l="1"/>
  <c r="P2" i="3"/>
  <c r="Q2" i="7"/>
  <c r="A18" i="2"/>
  <c r="N2" i="6"/>
  <c r="A16" i="5"/>
  <c r="O2" i="6" l="1"/>
  <c r="A17" i="5"/>
  <c r="Q2" i="4"/>
  <c r="Q2" i="3"/>
  <c r="A19" i="2"/>
  <c r="R2" i="7"/>
  <c r="R2" i="4" l="1"/>
  <c r="R2" i="3"/>
  <c r="A20" i="2"/>
  <c r="S2" i="7"/>
  <c r="P2" i="6"/>
  <c r="A18" i="5"/>
  <c r="Q2" i="6" l="1"/>
  <c r="A19" i="5"/>
  <c r="S2" i="4"/>
  <c r="S2" i="3"/>
  <c r="A21" i="2"/>
  <c r="T2" i="7"/>
  <c r="R2" i="6" l="1"/>
  <c r="A20" i="5"/>
  <c r="T2" i="4"/>
  <c r="T2" i="3"/>
  <c r="U2" i="7"/>
  <c r="A22" i="2"/>
  <c r="U2" i="4" l="1"/>
  <c r="U2" i="3"/>
  <c r="A23" i="2"/>
  <c r="V2" i="7"/>
  <c r="S2" i="6"/>
  <c r="A21" i="5"/>
  <c r="T2" i="6" l="1"/>
  <c r="A22" i="5"/>
  <c r="V2" i="4"/>
  <c r="V2" i="3"/>
  <c r="A24" i="2"/>
  <c r="W2" i="7"/>
  <c r="W2" i="4" l="1"/>
  <c r="W2" i="3"/>
  <c r="A25" i="2"/>
  <c r="X2" i="7"/>
  <c r="U2" i="6"/>
  <c r="A23" i="5"/>
  <c r="V2" i="6" l="1"/>
  <c r="A24" i="5"/>
  <c r="X2" i="4"/>
  <c r="X2" i="3"/>
  <c r="Y2" i="7"/>
  <c r="A26" i="2"/>
  <c r="W2" i="6" l="1"/>
  <c r="A25" i="5"/>
  <c r="Y2" i="4"/>
  <c r="Y2" i="3"/>
  <c r="Z2" i="7"/>
  <c r="A26" i="5" l="1"/>
  <c r="Y2" i="6" s="1"/>
  <c r="X2" i="6"/>
  <c r="A11" i="3"/>
  <c r="A11" i="4" s="1"/>
  <c r="A10" i="3"/>
  <c r="A9" i="3"/>
  <c r="A9" i="4" s="1"/>
  <c r="A7" i="3"/>
  <c r="A7" i="4" s="1"/>
  <c r="A6" i="3"/>
  <c r="A6" i="4" s="1"/>
  <c r="A5" i="3"/>
  <c r="A5" i="4" s="1"/>
  <c r="A4" i="3"/>
  <c r="A4" i="4" s="1"/>
  <c r="A10" i="4" l="1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9" i="6"/>
  <c r="A10" i="6"/>
  <c r="A11" i="6"/>
  <c r="A6" i="6"/>
  <c r="CC4" i="11" l="1"/>
  <c r="O2" i="5" s="1"/>
  <c r="A15" i="6" s="1"/>
  <c r="CJ4" i="11"/>
  <c r="V2" i="5" s="1"/>
  <c r="A22" i="6" s="1"/>
  <c r="CK4" i="11"/>
  <c r="W2" i="5" s="1"/>
  <c r="A23" i="6" s="1"/>
  <c r="CU4" i="11"/>
  <c r="AG2" i="5" s="1"/>
  <c r="A33" i="6" s="1"/>
  <c r="DW4" i="11"/>
  <c r="AB2" i="14" s="1"/>
  <c r="A28" i="17" s="1"/>
  <c r="GP4" i="11"/>
  <c r="AG2" i="12" s="1"/>
  <c r="A33" i="15" s="1"/>
  <c r="FZ4" i="11"/>
  <c r="Q2" i="12" s="1"/>
  <c r="A17" i="15" s="1"/>
  <c r="CI4" i="11"/>
  <c r="U2" i="5" s="1"/>
  <c r="A21" i="6" s="1"/>
  <c r="GI4" i="11"/>
  <c r="Z2" i="12" s="1"/>
  <c r="A26" i="15" s="1"/>
  <c r="ES4" i="11"/>
  <c r="Q2" i="13" s="1"/>
  <c r="A17" i="16" s="1"/>
  <c r="CA4" i="11"/>
  <c r="M2" i="5" s="1"/>
  <c r="A13" i="6" s="1"/>
  <c r="DG4" i="11"/>
  <c r="L2" i="14" s="1"/>
  <c r="A12" i="17" s="1"/>
  <c r="EO4" i="11"/>
  <c r="M2" i="13" s="1"/>
  <c r="A13" i="16" s="1"/>
  <c r="FQ4" i="11"/>
  <c r="H2" i="12" s="1"/>
  <c r="A8" i="15" s="1"/>
  <c r="DJ4" i="11"/>
  <c r="O2" i="14" s="1"/>
  <c r="A15" i="17" s="1"/>
  <c r="ET4" i="11"/>
  <c r="R2" i="13" s="1"/>
  <c r="A18" i="16" s="1"/>
  <c r="GC4" i="11"/>
  <c r="T2" i="12" s="1"/>
  <c r="A20" i="15" s="1"/>
  <c r="FV4" i="11"/>
  <c r="M2" i="12" s="1"/>
  <c r="A13" i="15" s="1"/>
  <c r="FB4" i="11"/>
  <c r="Z2" i="13" s="1"/>
  <c r="A26" i="16" s="1"/>
  <c r="DQ4" i="11"/>
  <c r="V2" i="14" s="1"/>
  <c r="A22" i="17" s="1"/>
  <c r="CR4" i="11"/>
  <c r="AD2" i="5" s="1"/>
  <c r="A30" i="6" s="1"/>
  <c r="DY4" i="11"/>
  <c r="AD2" i="14" s="1"/>
  <c r="A30" i="17" s="1"/>
  <c r="GM4" i="11"/>
  <c r="AD2" i="12" s="1"/>
  <c r="A30" i="15" s="1"/>
  <c r="FF4" i="11"/>
  <c r="AD2" i="13"/>
  <c r="A30" i="16" s="1"/>
  <c r="EX4" i="11"/>
  <c r="V2" i="13" s="1"/>
  <c r="A22" i="16" s="1"/>
  <c r="A22" i="3"/>
  <c r="GE4" i="11"/>
  <c r="V2" i="12" s="1"/>
  <c r="A22" i="15" s="1"/>
  <c r="CB4" i="11"/>
  <c r="N2" i="5" s="1"/>
  <c r="A14" i="6" s="1"/>
  <c r="DI4" i="11"/>
  <c r="N2" i="14" s="1"/>
  <c r="A14" i="17" s="1"/>
  <c r="EP4" i="11"/>
  <c r="N2" i="13" s="1"/>
  <c r="A14" i="16" s="1"/>
  <c r="FW4" i="11"/>
  <c r="N2" i="12" s="1"/>
  <c r="A14" i="15" s="1"/>
  <c r="A29" i="3"/>
  <c r="A29" i="4" s="1"/>
  <c r="A21" i="3"/>
  <c r="CQ4" i="11"/>
  <c r="AC2" i="5" s="1"/>
  <c r="A29" i="6" s="1"/>
  <c r="GL4" i="11"/>
  <c r="AC2" i="12" s="1"/>
  <c r="A29" i="15" s="1"/>
  <c r="FE4" i="11"/>
  <c r="AC2" i="13" s="1"/>
  <c r="A29" i="16" s="1"/>
  <c r="DX4" i="11"/>
  <c r="AC2" i="14" s="1"/>
  <c r="A29" i="17" s="1"/>
  <c r="GD4" i="11"/>
  <c r="U2" i="12" s="1"/>
  <c r="A21" i="15" s="1"/>
  <c r="EW4" i="11"/>
  <c r="U2" i="13" s="1"/>
  <c r="A21" i="16" s="1"/>
  <c r="DP4" i="11"/>
  <c r="U2" i="14" s="1"/>
  <c r="A21" i="17" s="1"/>
  <c r="A13" i="3"/>
  <c r="A13" i="4" s="1"/>
  <c r="DH4" i="11"/>
  <c r="M2" i="14" s="1"/>
  <c r="A13" i="17" s="1"/>
  <c r="CP4" i="11"/>
  <c r="AB2" i="5" s="1"/>
  <c r="A28" i="6" s="1"/>
  <c r="FD4" i="11"/>
  <c r="AB2" i="13" s="1"/>
  <c r="A28" i="16" s="1"/>
  <c r="A28" i="3"/>
  <c r="GK4" i="11"/>
  <c r="AB2" i="12" s="1"/>
  <c r="A28" i="15" s="1"/>
  <c r="CH4" i="11"/>
  <c r="T2" i="5" s="1"/>
  <c r="A20" i="6" s="1"/>
  <c r="EV4" i="11"/>
  <c r="T2" i="13" s="1"/>
  <c r="A20" i="16" s="1"/>
  <c r="A20" i="3"/>
  <c r="A20" i="4" s="1"/>
  <c r="DO4" i="11"/>
  <c r="T2" i="14" s="1"/>
  <c r="A20" i="17" s="1"/>
  <c r="BZ4" i="11"/>
  <c r="L2" i="5" s="1"/>
  <c r="A12" i="6" s="1"/>
  <c r="EN4" i="11"/>
  <c r="L2" i="13" s="1"/>
  <c r="A12" i="16" s="1"/>
  <c r="A12" i="3"/>
  <c r="A12" i="4" s="1"/>
  <c r="FU4" i="11"/>
  <c r="L2" i="12" s="1"/>
  <c r="A12" i="15" s="1"/>
  <c r="A27" i="3"/>
  <c r="A27" i="4" s="1"/>
  <c r="A19" i="3"/>
  <c r="A19" i="4" s="1"/>
  <c r="CO4" i="11"/>
  <c r="AA2" i="5" s="1"/>
  <c r="A27" i="6" s="1"/>
  <c r="FC4" i="11"/>
  <c r="AA2" i="13" s="1"/>
  <c r="A27" i="16" s="1"/>
  <c r="DV4" i="11"/>
  <c r="AA2" i="14" s="1"/>
  <c r="A27" i="17" s="1"/>
  <c r="GJ4" i="11"/>
  <c r="AA2" i="12" s="1"/>
  <c r="A27" i="15" s="1"/>
  <c r="CG4" i="11"/>
  <c r="S2" i="5" s="1"/>
  <c r="A19" i="6" s="1"/>
  <c r="EU4" i="11"/>
  <c r="S2" i="13" s="1"/>
  <c r="A19" i="16" s="1"/>
  <c r="GB4" i="11"/>
  <c r="S2" i="12" s="1"/>
  <c r="A19" i="15" s="1"/>
  <c r="DN4" i="11"/>
  <c r="S2" i="14" s="1"/>
  <c r="A19" i="17" s="1"/>
  <c r="BV4" i="11"/>
  <c r="H2" i="5" s="1"/>
  <c r="A8" i="6" s="1"/>
  <c r="DC4" i="11"/>
  <c r="H2" i="14" s="1"/>
  <c r="A8" i="17" s="1"/>
  <c r="EJ4" i="11"/>
  <c r="H2" i="13" s="1"/>
  <c r="A8" i="16" s="1"/>
  <c r="A26" i="3"/>
  <c r="CN4" i="11"/>
  <c r="Z2" i="5" s="1"/>
  <c r="A26" i="6" s="1"/>
  <c r="DU4" i="11"/>
  <c r="Z2" i="14" s="1"/>
  <c r="A26" i="17" s="1"/>
  <c r="CF4" i="11"/>
  <c r="R2" i="5" s="1"/>
  <c r="A18" i="6" s="1"/>
  <c r="GA4" i="11"/>
  <c r="R2" i="12" s="1"/>
  <c r="A18" i="15" s="1"/>
  <c r="A18" i="3"/>
  <c r="A18" i="4" s="1"/>
  <c r="DM4" i="11"/>
  <c r="R2" i="14"/>
  <c r="A18" i="17" s="1"/>
  <c r="EB4" i="11"/>
  <c r="AG2" i="14" s="1"/>
  <c r="A33" i="17" s="1"/>
  <c r="A33" i="3"/>
  <c r="FI4" i="11"/>
  <c r="AG2" i="13" s="1"/>
  <c r="A33" i="16" s="1"/>
  <c r="DT4" i="11"/>
  <c r="Y2" i="14" s="1"/>
  <c r="A25" i="17" s="1"/>
  <c r="GH4" i="11"/>
  <c r="Y2" i="12" s="1"/>
  <c r="A25" i="15" s="1"/>
  <c r="FA4" i="11"/>
  <c r="Y2" i="13"/>
  <c r="A25" i="16" s="1"/>
  <c r="A25" i="3"/>
  <c r="A25" i="4" s="1"/>
  <c r="CM4" i="11"/>
  <c r="Y2" i="5" s="1"/>
  <c r="A25" i="6" s="1"/>
  <c r="CE4" i="11"/>
  <c r="Q2" i="5" s="1"/>
  <c r="A17" i="6" s="1"/>
  <c r="A17" i="3"/>
  <c r="A17" i="4" s="1"/>
  <c r="DL4" i="11"/>
  <c r="Q2" i="14"/>
  <c r="A17" i="17" s="1"/>
  <c r="A32" i="3"/>
  <c r="A32" i="4" s="1"/>
  <c r="A24" i="3"/>
  <c r="A8" i="3"/>
  <c r="A8" i="4" s="1"/>
  <c r="CT4" i="11"/>
  <c r="AF2" i="5" s="1"/>
  <c r="A32" i="6" s="1"/>
  <c r="GO4" i="11"/>
  <c r="AF2" i="12" s="1"/>
  <c r="A32" i="15" s="1"/>
  <c r="FH4" i="11"/>
  <c r="AF2" i="13" s="1"/>
  <c r="A32" i="16" s="1"/>
  <c r="EA4" i="11"/>
  <c r="AF2" i="14" s="1"/>
  <c r="A32" i="17" s="1"/>
  <c r="CL4" i="11"/>
  <c r="X2" i="5" s="1"/>
  <c r="A24" i="6" s="1"/>
  <c r="EZ4" i="11"/>
  <c r="X2" i="13" s="1"/>
  <c r="A24" i="16" s="1"/>
  <c r="GG4" i="11"/>
  <c r="X2" i="12" s="1"/>
  <c r="A24" i="15" s="1"/>
  <c r="DS4" i="11"/>
  <c r="X2" i="14" s="1"/>
  <c r="A24" i="17" s="1"/>
  <c r="FY4" i="11"/>
  <c r="P2" i="12" s="1"/>
  <c r="A16" i="15" s="1"/>
  <c r="CD4" i="11"/>
  <c r="P2" i="5" s="1"/>
  <c r="A16" i="6" s="1"/>
  <c r="DK4" i="11"/>
  <c r="P2" i="14" s="1"/>
  <c r="A16" i="17" s="1"/>
  <c r="A16" i="3"/>
  <c r="A16" i="4" s="1"/>
  <c r="ER4" i="11"/>
  <c r="P2" i="13" s="1"/>
  <c r="A16" i="16" s="1"/>
  <c r="A31" i="3"/>
  <c r="A31" i="4" s="1"/>
  <c r="A23" i="3"/>
  <c r="A23" i="4" s="1"/>
  <c r="CS4" i="11"/>
  <c r="AE2" i="5" s="1"/>
  <c r="A31" i="6" s="1"/>
  <c r="FG4" i="11"/>
  <c r="AE2" i="13" s="1"/>
  <c r="A31" i="16" s="1"/>
  <c r="DZ4" i="11"/>
  <c r="AE2" i="14" s="1"/>
  <c r="A31" i="17" s="1"/>
  <c r="GN4" i="11"/>
  <c r="AE2" i="12" s="1"/>
  <c r="A31" i="15" s="1"/>
  <c r="DR4" i="11"/>
  <c r="W2" i="14" s="1"/>
  <c r="A23" i="17" s="1"/>
  <c r="EY4" i="11"/>
  <c r="W2" i="13" s="1"/>
  <c r="A23" i="16" s="1"/>
  <c r="GF4" i="11"/>
  <c r="W2" i="12" s="1"/>
  <c r="A23" i="15" s="1"/>
  <c r="FX4" i="11"/>
  <c r="O2" i="12" s="1"/>
  <c r="A15" i="15" s="1"/>
  <c r="A15" i="3"/>
  <c r="EQ4" i="11"/>
  <c r="O2" i="13" s="1"/>
  <c r="A15" i="16" s="1"/>
  <c r="A30" i="3"/>
  <c r="A30" i="4" s="1"/>
  <c r="A14" i="3"/>
  <c r="A14" i="4" s="1"/>
  <c r="A24" i="4" l="1"/>
  <c r="A26" i="4"/>
  <c r="A21" i="4"/>
  <c r="A15" i="4"/>
  <c r="A28" i="4"/>
  <c r="A33" i="4"/>
  <c r="A22" i="4"/>
  <c r="K27" i="5" l="1"/>
  <c r="Z11" i="6" s="1"/>
  <c r="F27" i="12"/>
  <c r="Z6" i="15" s="1"/>
  <c r="J27" i="13"/>
  <c r="Z10" i="16" s="1"/>
  <c r="F27" i="13"/>
  <c r="Z6" i="16" s="1"/>
  <c r="J27" i="5"/>
  <c r="Z10" i="6" s="1"/>
  <c r="F27" i="5"/>
  <c r="Z6" i="6" s="1"/>
  <c r="D27" i="13"/>
  <c r="Z4" i="16" s="1"/>
  <c r="K27" i="12"/>
  <c r="Z11" i="15" s="1"/>
  <c r="J27" i="14"/>
  <c r="Z10" i="17" s="1"/>
  <c r="E27" i="14"/>
  <c r="Z5" i="17" s="1"/>
  <c r="K27" i="14"/>
  <c r="Z11" i="17" s="1"/>
  <c r="I27" i="12"/>
  <c r="Z9" i="15" s="1"/>
  <c r="F27" i="14"/>
  <c r="Z6" i="17" s="1"/>
  <c r="D27" i="12"/>
  <c r="Z4" i="15" s="1"/>
  <c r="E27" i="12"/>
  <c r="Z5" i="15" s="1"/>
  <c r="J27" i="12"/>
  <c r="Z10" i="15" s="1"/>
  <c r="I27" i="5"/>
  <c r="Z9" i="6" s="1"/>
  <c r="G27" i="13"/>
  <c r="Z7" i="16" s="1"/>
  <c r="J27" i="2"/>
  <c r="Z10" i="3" s="1"/>
  <c r="Z10" i="4" s="1"/>
  <c r="G27" i="12"/>
  <c r="Z7" i="15" s="1"/>
  <c r="I27" i="13"/>
  <c r="Z9" i="16" s="1"/>
  <c r="G27" i="5"/>
  <c r="Z7" i="6" s="1"/>
  <c r="E27" i="13"/>
  <c r="Z5" i="16" s="1"/>
  <c r="D27" i="5"/>
  <c r="Z4" i="6" s="1"/>
  <c r="E27" i="5"/>
  <c r="Z5" i="6" s="1"/>
  <c r="D27" i="14"/>
  <c r="Z4" i="17" s="1"/>
  <c r="I27" i="14"/>
  <c r="Z9" i="17" s="1"/>
  <c r="K27" i="13"/>
  <c r="Z11" i="16" s="1"/>
  <c r="E27" i="2"/>
  <c r="Z5" i="3" s="1"/>
  <c r="F27" i="2"/>
  <c r="Z6" i="3" s="1"/>
  <c r="I27" i="2"/>
  <c r="Z9" i="3" s="1"/>
  <c r="Z6" i="4" l="1"/>
  <c r="Z5" i="4"/>
  <c r="Z9" i="4"/>
  <c r="K27" i="2"/>
  <c r="Z11" i="3" s="1"/>
  <c r="Z11" i="4" s="1"/>
  <c r="G27" i="2" l="1"/>
  <c r="Z7" i="3" s="1"/>
  <c r="G27" i="14"/>
  <c r="Z7" i="17" s="1"/>
  <c r="D27" i="2"/>
  <c r="Z4" i="3" s="1"/>
  <c r="Z4" i="4" s="1"/>
  <c r="Z7" i="4" l="1"/>
  <c r="B27" i="5"/>
  <c r="Z36" i="6" s="1"/>
  <c r="B27" i="14"/>
  <c r="Z36" i="17" s="1"/>
  <c r="C27" i="14"/>
  <c r="Z3" i="17" s="1"/>
  <c r="B27" i="13" l="1"/>
  <c r="Z36" i="16" s="1"/>
  <c r="B27" i="2"/>
  <c r="Z36" i="3" s="1"/>
  <c r="C27" i="13"/>
  <c r="Z3" i="16" s="1"/>
  <c r="C27" i="2"/>
  <c r="Z3" i="3" s="1"/>
  <c r="C27" i="12"/>
  <c r="Z3" i="15" s="1"/>
  <c r="B27" i="12"/>
  <c r="Z36" i="15" s="1"/>
  <c r="C27" i="5"/>
  <c r="Z3" i="6" s="1"/>
  <c r="Z3" i="4" l="1"/>
  <c r="Z27" i="12" l="1"/>
  <c r="Z26" i="15" s="1"/>
  <c r="W27" i="12"/>
  <c r="Z23" i="15" s="1"/>
  <c r="S27" i="12"/>
  <c r="Z19" i="15" s="1"/>
  <c r="AG27" i="12"/>
  <c r="Z33" i="15" s="1"/>
  <c r="P27" i="12"/>
  <c r="Z16" i="15" s="1"/>
  <c r="N27" i="12"/>
  <c r="Z14" i="15" s="1"/>
  <c r="L27" i="12"/>
  <c r="Z12" i="15" s="1"/>
  <c r="AD27" i="12"/>
  <c r="Z30" i="15" s="1"/>
  <c r="AC27" i="12"/>
  <c r="Z29" i="15" s="1"/>
  <c r="AF27" i="12"/>
  <c r="Z32" i="15" s="1"/>
  <c r="DM6" i="7" s="1"/>
  <c r="M27" i="12"/>
  <c r="Z13" i="15" s="1"/>
  <c r="AE27" i="12"/>
  <c r="Z31" i="15" s="1"/>
  <c r="X27" i="12"/>
  <c r="Z24" i="15" s="1"/>
  <c r="O27" i="12"/>
  <c r="Z15" i="15" s="1"/>
  <c r="Q27" i="12"/>
  <c r="Z17" i="15" s="1"/>
  <c r="T27" i="12"/>
  <c r="Z20" i="15" s="1"/>
  <c r="U27" i="12"/>
  <c r="Z21" i="15" s="1"/>
  <c r="Y27" i="12"/>
  <c r="Z25" i="15" s="1"/>
  <c r="R27" i="12"/>
  <c r="Z18" i="15" s="1"/>
  <c r="V27" i="12"/>
  <c r="Z22" i="15" s="1"/>
  <c r="AA27" i="12"/>
  <c r="Z27" i="15" s="1"/>
  <c r="AB27" i="12"/>
  <c r="Z28" i="15" s="1"/>
  <c r="AG27" i="2" l="1"/>
  <c r="Z33" i="3" s="1"/>
  <c r="U27" i="2"/>
  <c r="Z21" i="3" s="1"/>
  <c r="Q27" i="2"/>
  <c r="Z17" i="3" s="1"/>
  <c r="N27" i="2"/>
  <c r="Z14" i="3" s="1"/>
  <c r="W27" i="2"/>
  <c r="Z23" i="3" s="1"/>
  <c r="P27" i="2"/>
  <c r="Z16" i="3" s="1"/>
  <c r="Y27" i="2"/>
  <c r="Z25" i="3" s="1"/>
  <c r="L27" i="2"/>
  <c r="Z12" i="3" s="1"/>
  <c r="X27" i="2"/>
  <c r="Z24" i="3" s="1"/>
  <c r="AF27" i="14"/>
  <c r="Z32" i="17" s="1"/>
  <c r="BE6" i="7" s="1"/>
  <c r="H27" i="12"/>
  <c r="Z8" i="15" s="1"/>
  <c r="AH27" i="12"/>
  <c r="Z34" i="15" s="1"/>
  <c r="AE27" i="2"/>
  <c r="Z31" i="3" s="1"/>
  <c r="M27" i="2"/>
  <c r="Z13" i="3" s="1"/>
  <c r="AF27" i="2"/>
  <c r="Z32" i="3" s="1"/>
  <c r="AB27" i="2"/>
  <c r="Z28" i="3" s="1"/>
  <c r="T27" i="2"/>
  <c r="Z20" i="3" s="1"/>
  <c r="O27" i="2"/>
  <c r="Z15" i="3" s="1"/>
  <c r="Z27" i="2"/>
  <c r="Z26" i="3" s="1"/>
  <c r="AC27" i="2"/>
  <c r="Z29" i="3" s="1"/>
  <c r="V27" i="2"/>
  <c r="Z22" i="3" s="1"/>
  <c r="AA27" i="2"/>
  <c r="Z27" i="3" s="1"/>
  <c r="S27" i="2"/>
  <c r="Z19" i="3" s="1"/>
  <c r="H27" i="2"/>
  <c r="Z8" i="3" s="1"/>
  <c r="R27" i="2"/>
  <c r="Z18" i="3" s="1"/>
  <c r="AD27" i="2"/>
  <c r="Z30" i="3" s="1"/>
  <c r="AA27" i="5" l="1"/>
  <c r="Z27" i="6" s="1"/>
  <c r="O27" i="14"/>
  <c r="Z15" i="17" s="1"/>
  <c r="AB27" i="14"/>
  <c r="Z28" i="17" s="1"/>
  <c r="Z1" i="15"/>
  <c r="AD27" i="14"/>
  <c r="Z30" i="17" s="1"/>
  <c r="AA27" i="14"/>
  <c r="Z27" i="17" s="1"/>
  <c r="V27" i="14"/>
  <c r="Z22" i="17" s="1"/>
  <c r="AH27" i="2"/>
  <c r="Z34" i="3" s="1"/>
  <c r="Y27" i="14"/>
  <c r="Z25" i="17" s="1"/>
  <c r="Q27" i="5"/>
  <c r="Z17" i="6" s="1"/>
  <c r="N27" i="14"/>
  <c r="Z14" i="17" s="1"/>
  <c r="P27" i="5"/>
  <c r="Z16" i="6" s="1"/>
  <c r="L27" i="14"/>
  <c r="Z12" i="17" s="1"/>
  <c r="W27" i="13"/>
  <c r="Z23" i="16" s="1"/>
  <c r="W27" i="14"/>
  <c r="Z23" i="17" s="1"/>
  <c r="Q27" i="14"/>
  <c r="Z17" i="17" s="1"/>
  <c r="P27" i="13"/>
  <c r="Z16" i="16" s="1"/>
  <c r="U27" i="14"/>
  <c r="Z21" i="17" s="1"/>
  <c r="AG27" i="5"/>
  <c r="Z33" i="6" s="1"/>
  <c r="AD27" i="5"/>
  <c r="Z30" i="6" s="1"/>
  <c r="S27" i="14"/>
  <c r="Z19" i="17" s="1"/>
  <c r="AC27" i="14"/>
  <c r="Z29" i="17" s="1"/>
  <c r="AE27" i="13"/>
  <c r="Z31" i="16" s="1"/>
  <c r="W27" i="5"/>
  <c r="Z23" i="6" s="1"/>
  <c r="U27" i="13"/>
  <c r="Z21" i="16" s="1"/>
  <c r="AC27" i="5"/>
  <c r="Z29" i="6" s="1"/>
  <c r="T27" i="5"/>
  <c r="Z20" i="6" s="1"/>
  <c r="R27" i="13"/>
  <c r="Z18" i="16" s="1"/>
  <c r="AA27" i="13"/>
  <c r="Z27" i="16" s="1"/>
  <c r="AE27" i="14"/>
  <c r="Z31" i="17" s="1"/>
  <c r="AE27" i="5"/>
  <c r="Z31" i="6" s="1"/>
  <c r="L27" i="5"/>
  <c r="Z12" i="6" s="1"/>
  <c r="AB27" i="5"/>
  <c r="Z28" i="6" s="1"/>
  <c r="V27" i="5"/>
  <c r="Z22" i="6" s="1"/>
  <c r="T27" i="13"/>
  <c r="Z20" i="16" s="1"/>
  <c r="T27" i="14"/>
  <c r="Z20" i="17" s="1"/>
  <c r="AG27" i="13"/>
  <c r="Z33" i="16" s="1"/>
  <c r="U27" i="5"/>
  <c r="Z21" i="6" s="1"/>
  <c r="AD27" i="13"/>
  <c r="Z30" i="16" s="1"/>
  <c r="X27" i="14"/>
  <c r="Z24" i="17" s="1"/>
  <c r="R27" i="5"/>
  <c r="Z18" i="6" s="1"/>
  <c r="H27" i="14"/>
  <c r="Z8" i="17" s="1"/>
  <c r="S27" i="13"/>
  <c r="Z19" i="16" s="1"/>
  <c r="AC27" i="13"/>
  <c r="Z29" i="16" s="1"/>
  <c r="X27" i="13"/>
  <c r="Z24" i="16" s="1"/>
  <c r="Y27" i="5"/>
  <c r="Z25" i="6" s="1"/>
  <c r="Q27" i="13"/>
  <c r="Z17" i="16" s="1"/>
  <c r="O27" i="13"/>
  <c r="Z15" i="16" s="1"/>
  <c r="AF27" i="5"/>
  <c r="Z32" i="6" s="1"/>
  <c r="AA6" i="7" s="1"/>
  <c r="X27" i="5"/>
  <c r="Z24" i="6" s="1"/>
  <c r="M27" i="14"/>
  <c r="Z13" i="17" s="1"/>
  <c r="R27" i="14"/>
  <c r="Z18" i="17" s="1"/>
  <c r="N27" i="5"/>
  <c r="Z14" i="6" s="1"/>
  <c r="Z27" i="13"/>
  <c r="Z26" i="16" s="1"/>
  <c r="Z27" i="14"/>
  <c r="Z26" i="17" s="1"/>
  <c r="Z27" i="5"/>
  <c r="Z26" i="6" s="1"/>
  <c r="M27" i="5"/>
  <c r="Z13" i="6" s="1"/>
  <c r="Z13" i="4" s="1"/>
  <c r="Y27" i="13"/>
  <c r="Z25" i="16" s="1"/>
  <c r="H27" i="5"/>
  <c r="Z8" i="6" s="1"/>
  <c r="AF27" i="13"/>
  <c r="Z32" i="16" s="1"/>
  <c r="P27" i="14"/>
  <c r="Z16" i="17" s="1"/>
  <c r="H27" i="13"/>
  <c r="Z8" i="16" s="1"/>
  <c r="N27" i="13"/>
  <c r="Z14" i="16" s="1"/>
  <c r="AG27" i="14"/>
  <c r="Z33" i="17" s="1"/>
  <c r="L27" i="13"/>
  <c r="Z12" i="16" s="1"/>
  <c r="V27" i="13"/>
  <c r="Z22" i="16" s="1"/>
  <c r="M27" i="13"/>
  <c r="Z13" i="16" s="1"/>
  <c r="O27" i="5"/>
  <c r="Z15" i="6" s="1"/>
  <c r="Z15" i="4" s="1"/>
  <c r="S27" i="5"/>
  <c r="Z19" i="6" s="1"/>
  <c r="AB27" i="13"/>
  <c r="Z28" i="16" s="1"/>
  <c r="Z31" i="4" l="1"/>
  <c r="AA21" i="8"/>
  <c r="CI6" i="7"/>
  <c r="Z16" i="4"/>
  <c r="Z25" i="4"/>
  <c r="Z14" i="4"/>
  <c r="Z19" i="4"/>
  <c r="Z23" i="4"/>
  <c r="Z21" i="4"/>
  <c r="Z26" i="4"/>
  <c r="Z18" i="4"/>
  <c r="Z17" i="4"/>
  <c r="Z24" i="4"/>
  <c r="Z32" i="4"/>
  <c r="Z22" i="4"/>
  <c r="Z28" i="4"/>
  <c r="Z20" i="4"/>
  <c r="Z30" i="4"/>
  <c r="Z12" i="4"/>
  <c r="Z29" i="4"/>
  <c r="Z27" i="4"/>
  <c r="Z8" i="4"/>
  <c r="Z33" i="4"/>
  <c r="Z1" i="3"/>
  <c r="DM1" i="7"/>
  <c r="DM7" i="7" s="1"/>
  <c r="AH27" i="14"/>
  <c r="Z34" i="17" s="1"/>
  <c r="Z1" i="17" s="1"/>
  <c r="AA12" i="8" s="1"/>
  <c r="AH27" i="13"/>
  <c r="Z34" i="16" s="1"/>
  <c r="Z1" i="16" s="1"/>
  <c r="AA15" i="8" s="1"/>
  <c r="AH27" i="5"/>
  <c r="Z34" i="6" s="1"/>
  <c r="Z1" i="6" s="1"/>
  <c r="AA22" i="8" l="1"/>
  <c r="BE1" i="7"/>
  <c r="BE7" i="7" s="1"/>
  <c r="Z34" i="4"/>
  <c r="Z1" i="4" s="1"/>
  <c r="AA1" i="7"/>
  <c r="AA7" i="7" s="1"/>
  <c r="CI1" i="7"/>
  <c r="CI7" i="7" s="1"/>
  <c r="B21" i="14" l="1"/>
  <c r="T36" i="17" s="1"/>
  <c r="B21" i="13"/>
  <c r="T36" i="16" s="1"/>
  <c r="B19" i="5"/>
  <c r="R36" i="6" s="1"/>
  <c r="C25" i="13"/>
  <c r="X3" i="16" s="1"/>
  <c r="B24" i="12"/>
  <c r="W36" i="15" s="1"/>
  <c r="B22" i="5"/>
  <c r="U36" i="6" s="1"/>
  <c r="C21" i="14"/>
  <c r="T3" i="17" s="1"/>
  <c r="C23" i="14"/>
  <c r="V3" i="17" s="1"/>
  <c r="C20" i="13"/>
  <c r="S3" i="16" s="1"/>
  <c r="C20" i="12"/>
  <c r="S3" i="15" s="1"/>
  <c r="C22" i="14"/>
  <c r="U3" i="17" s="1"/>
  <c r="C19" i="14"/>
  <c r="R3" i="17" s="1"/>
  <c r="C19" i="13"/>
  <c r="R3" i="16" s="1"/>
  <c r="C25" i="14"/>
  <c r="X3" i="17" s="1"/>
  <c r="C23" i="13"/>
  <c r="V3" i="16" s="1"/>
  <c r="C19" i="12"/>
  <c r="R3" i="15" s="1"/>
  <c r="C25" i="12"/>
  <c r="X3" i="15" s="1"/>
  <c r="C24" i="14"/>
  <c r="W3" i="17" s="1"/>
  <c r="C23" i="12"/>
  <c r="V3" i="15" s="1"/>
  <c r="C24" i="12"/>
  <c r="W3" i="15" s="1"/>
  <c r="C21" i="13"/>
  <c r="T3" i="16" s="1"/>
  <c r="C20" i="14"/>
  <c r="S3" i="17" s="1"/>
  <c r="B24" i="5"/>
  <c r="W36" i="6" s="1"/>
  <c r="B24" i="14"/>
  <c r="W36" i="17" s="1"/>
  <c r="C24" i="13"/>
  <c r="W3" i="16" s="1"/>
  <c r="B24" i="13"/>
  <c r="W36" i="16" s="1"/>
  <c r="C26" i="14"/>
  <c r="Y3" i="17" s="1"/>
  <c r="C26" i="13"/>
  <c r="Y3" i="16" s="1"/>
  <c r="B26" i="5" l="1"/>
  <c r="Y36" i="6" s="1"/>
  <c r="C17" i="14"/>
  <c r="P3" i="17" s="1"/>
  <c r="B17" i="5"/>
  <c r="P36" i="6" s="1"/>
  <c r="C17" i="13"/>
  <c r="P3" i="16" s="1"/>
  <c r="B20" i="14"/>
  <c r="S36" i="17" s="1"/>
  <c r="B20" i="5"/>
  <c r="S36" i="6" s="1"/>
  <c r="C18" i="14"/>
  <c r="Q3" i="17" s="1"/>
  <c r="B18" i="5"/>
  <c r="Q36" i="6" s="1"/>
  <c r="C18" i="12"/>
  <c r="Q3" i="15" s="1"/>
  <c r="C18" i="13"/>
  <c r="Q3" i="16" s="1"/>
  <c r="B18" i="13"/>
  <c r="Q36" i="16" s="1"/>
  <c r="C17" i="12"/>
  <c r="P3" i="15" s="1"/>
  <c r="B22" i="14"/>
  <c r="U36" i="17" s="1"/>
  <c r="B25" i="14"/>
  <c r="X36" i="17" s="1"/>
  <c r="B18" i="12"/>
  <c r="Q36" i="15" s="1"/>
  <c r="B18" i="14"/>
  <c r="Q36" i="17" s="1"/>
  <c r="B25" i="5"/>
  <c r="X36" i="6" s="1"/>
  <c r="B21" i="5"/>
  <c r="T36" i="6" s="1"/>
  <c r="B17" i="12"/>
  <c r="P36" i="15" s="1"/>
  <c r="B17" i="13"/>
  <c r="P36" i="16" s="1"/>
  <c r="B20" i="12"/>
  <c r="S36" i="15" s="1"/>
  <c r="B25" i="12"/>
  <c r="X36" i="15" s="1"/>
  <c r="B19" i="13"/>
  <c r="R36" i="16" s="1"/>
  <c r="B19" i="12"/>
  <c r="R36" i="15" s="1"/>
  <c r="B17" i="14"/>
  <c r="P36" i="17" s="1"/>
  <c r="B23" i="5"/>
  <c r="V36" i="6" s="1"/>
  <c r="B19" i="14"/>
  <c r="R36" i="17" s="1"/>
  <c r="B23" i="14"/>
  <c r="V36" i="17" s="1"/>
  <c r="B20" i="13"/>
  <c r="S36" i="16" s="1"/>
  <c r="J19" i="14"/>
  <c r="R10" i="17" s="1"/>
  <c r="G19" i="14"/>
  <c r="R7" i="17" s="1"/>
  <c r="I19" i="13"/>
  <c r="R9" i="16" s="1"/>
  <c r="G25" i="13"/>
  <c r="X7" i="16" s="1"/>
  <c r="J22" i="13"/>
  <c r="U10" i="16" s="1"/>
  <c r="J20" i="13" l="1"/>
  <c r="S10" i="16" s="1"/>
  <c r="E23" i="12"/>
  <c r="V5" i="15" s="1"/>
  <c r="E21" i="13"/>
  <c r="T5" i="16" s="1"/>
  <c r="E21" i="14"/>
  <c r="T5" i="17" s="1"/>
  <c r="D25" i="14"/>
  <c r="X4" i="17" s="1"/>
  <c r="F21" i="12"/>
  <c r="T6" i="15" s="1"/>
  <c r="F21" i="14"/>
  <c r="T6" i="17" s="1"/>
  <c r="D25" i="13"/>
  <c r="X4" i="16" s="1"/>
  <c r="G19" i="12"/>
  <c r="R7" i="15" s="1"/>
  <c r="F25" i="13"/>
  <c r="X6" i="16" s="1"/>
  <c r="F23" i="12"/>
  <c r="V6" i="15" s="1"/>
  <c r="E17" i="12"/>
  <c r="P5" i="15" s="1"/>
  <c r="J19" i="12"/>
  <c r="R10" i="15" s="1"/>
  <c r="I18" i="13"/>
  <c r="Q9" i="16" s="1"/>
  <c r="F22" i="12"/>
  <c r="U6" i="15" s="1"/>
  <c r="J25" i="12"/>
  <c r="X10" i="15" s="1"/>
  <c r="F23" i="13"/>
  <c r="V6" i="16" s="1"/>
  <c r="J22" i="14"/>
  <c r="U10" i="17" s="1"/>
  <c r="G21" i="13"/>
  <c r="T7" i="16" s="1"/>
  <c r="E19" i="13"/>
  <c r="R5" i="16" s="1"/>
  <c r="D22" i="12"/>
  <c r="U4" i="15" s="1"/>
  <c r="E23" i="13"/>
  <c r="V5" i="16" s="1"/>
  <c r="J17" i="12"/>
  <c r="P10" i="15" s="1"/>
  <c r="F20" i="12"/>
  <c r="S6" i="15" s="1"/>
  <c r="I21" i="13"/>
  <c r="T9" i="16" s="1"/>
  <c r="D20" i="14"/>
  <c r="S4" i="17" s="1"/>
  <c r="J25" i="14"/>
  <c r="X10" i="17" s="1"/>
  <c r="G20" i="12"/>
  <c r="S7" i="15" s="1"/>
  <c r="G25" i="14"/>
  <c r="X7" i="17" s="1"/>
  <c r="E19" i="12"/>
  <c r="R5" i="15" s="1"/>
  <c r="E19" i="14"/>
  <c r="R5" i="17" s="1"/>
  <c r="I22" i="12"/>
  <c r="U9" i="15" s="1"/>
  <c r="E22" i="13"/>
  <c r="U5" i="16" s="1"/>
  <c r="D22" i="14"/>
  <c r="U4" i="17" s="1"/>
  <c r="D20" i="13"/>
  <c r="S4" i="16" s="1"/>
  <c r="G21" i="14"/>
  <c r="T7" i="17" s="1"/>
  <c r="D20" i="12"/>
  <c r="S4" i="15" s="1"/>
  <c r="E21" i="12"/>
  <c r="T5" i="15" s="1"/>
  <c r="E22" i="12"/>
  <c r="U5" i="15" s="1"/>
  <c r="D21" i="13"/>
  <c r="T4" i="16" s="1"/>
  <c r="I23" i="13"/>
  <c r="V9" i="16" s="1"/>
  <c r="D23" i="14"/>
  <c r="V4" i="17" s="1"/>
  <c r="D22" i="13"/>
  <c r="U4" i="16" s="1"/>
  <c r="J21" i="14"/>
  <c r="T10" i="17" s="1"/>
  <c r="D21" i="14"/>
  <c r="T4" i="17" s="1"/>
  <c r="F19" i="12"/>
  <c r="R6" i="15" s="1"/>
  <c r="E25" i="12"/>
  <c r="X5" i="15" s="1"/>
  <c r="I17" i="12"/>
  <c r="P9" i="15" s="1"/>
  <c r="D19" i="14"/>
  <c r="R4" i="17" s="1"/>
  <c r="I24" i="13"/>
  <c r="W9" i="16" s="1"/>
  <c r="D17" i="12"/>
  <c r="P4" i="15" s="1"/>
  <c r="D18" i="13"/>
  <c r="Q4" i="16" s="1"/>
  <c r="G23" i="14"/>
  <c r="V7" i="17" s="1"/>
  <c r="J24" i="14"/>
  <c r="W10" i="17" s="1"/>
  <c r="I23" i="14"/>
  <c r="V9" i="17" s="1"/>
  <c r="J17" i="14"/>
  <c r="P10" i="17" s="1"/>
  <c r="D19" i="12"/>
  <c r="R4" i="15" s="1"/>
  <c r="G23" i="12"/>
  <c r="V7" i="15" s="1"/>
  <c r="J17" i="13"/>
  <c r="P10" i="16" s="1"/>
  <c r="F17" i="12"/>
  <c r="P6" i="15" s="1"/>
  <c r="I18" i="14"/>
  <c r="Q9" i="17" s="1"/>
  <c r="E24" i="14"/>
  <c r="W5" i="17" s="1"/>
  <c r="I22" i="14"/>
  <c r="U9" i="17" s="1"/>
  <c r="G17" i="14"/>
  <c r="P7" i="17" s="1"/>
  <c r="E20" i="13"/>
  <c r="S5" i="16" s="1"/>
  <c r="I21" i="14"/>
  <c r="T9" i="17" s="1"/>
  <c r="F18" i="12"/>
  <c r="Q6" i="15" s="1"/>
  <c r="E18" i="13"/>
  <c r="Q5" i="16" s="1"/>
  <c r="E20" i="12"/>
  <c r="S5" i="15" s="1"/>
  <c r="E22" i="14"/>
  <c r="U5" i="17" s="1"/>
  <c r="G22" i="13"/>
  <c r="U7" i="16" s="1"/>
  <c r="F21" i="13"/>
  <c r="T6" i="16" s="1"/>
  <c r="D19" i="13"/>
  <c r="R4" i="16" s="1"/>
  <c r="I25" i="14"/>
  <c r="X9" i="17" s="1"/>
  <c r="I21" i="12"/>
  <c r="T9" i="15" s="1"/>
  <c r="F25" i="14"/>
  <c r="X6" i="17" s="1"/>
  <c r="I23" i="12"/>
  <c r="V9" i="15" s="1"/>
  <c r="E17" i="14"/>
  <c r="P5" i="17" s="1"/>
  <c r="E18" i="14"/>
  <c r="Q5" i="17" s="1"/>
  <c r="D18" i="12"/>
  <c r="Q4" i="15" s="1"/>
  <c r="D18" i="14"/>
  <c r="Q4" i="17" s="1"/>
  <c r="D17" i="14"/>
  <c r="P4" i="17" s="1"/>
  <c r="F20" i="14"/>
  <c r="S6" i="17" s="1"/>
  <c r="I24" i="14"/>
  <c r="W9" i="17" s="1"/>
  <c r="J20" i="12"/>
  <c r="S10" i="15" s="1"/>
  <c r="J22" i="12"/>
  <c r="U10" i="15" s="1"/>
  <c r="F23" i="14"/>
  <c r="V6" i="17" s="1"/>
  <c r="F22" i="13"/>
  <c r="U6" i="16" s="1"/>
  <c r="I22" i="13"/>
  <c r="U9" i="16" s="1"/>
  <c r="G21" i="12"/>
  <c r="T7" i="15" s="1"/>
  <c r="J20" i="14"/>
  <c r="S10" i="17" s="1"/>
  <c r="G20" i="14"/>
  <c r="S7" i="17" s="1"/>
  <c r="G23" i="13"/>
  <c r="V7" i="16" s="1"/>
  <c r="J24" i="12"/>
  <c r="W10" i="15" s="1"/>
  <c r="F25" i="12"/>
  <c r="X6" i="15" s="1"/>
  <c r="G20" i="13"/>
  <c r="S7" i="16" s="1"/>
  <c r="F20" i="13"/>
  <c r="S6" i="16" s="1"/>
  <c r="J21" i="12"/>
  <c r="T10" i="15" s="1"/>
  <c r="J19" i="13"/>
  <c r="R10" i="16" s="1"/>
  <c r="I26" i="13"/>
  <c r="Y9" i="16" s="1"/>
  <c r="G18" i="13"/>
  <c r="Q7" i="16" s="1"/>
  <c r="G17" i="13"/>
  <c r="P7" i="16" s="1"/>
  <c r="I18" i="12"/>
  <c r="Q9" i="15" s="1"/>
  <c r="F18" i="13"/>
  <c r="Q6" i="16" s="1"/>
  <c r="I17" i="13"/>
  <c r="P9" i="16" s="1"/>
  <c r="G18" i="12"/>
  <c r="Q7" i="15" s="1"/>
  <c r="F18" i="14"/>
  <c r="Q6" i="17" s="1"/>
  <c r="G18" i="14"/>
  <c r="Q7" i="17" s="1"/>
  <c r="J18" i="12"/>
  <c r="Q10" i="15" s="1"/>
  <c r="J18" i="13"/>
  <c r="Q10" i="16" s="1"/>
  <c r="J18" i="14"/>
  <c r="Q10" i="17" s="1"/>
  <c r="J25" i="13"/>
  <c r="X10" i="16" s="1"/>
  <c r="D25" i="12"/>
  <c r="X4" i="15" s="1"/>
  <c r="E25" i="13"/>
  <c r="X5" i="16" s="1"/>
  <c r="F19" i="13"/>
  <c r="R6" i="16" s="1"/>
  <c r="I25" i="12"/>
  <c r="X9" i="15" s="1"/>
  <c r="G26" i="14"/>
  <c r="Y7" i="17" s="1"/>
  <c r="G26" i="13"/>
  <c r="Y7" i="16" s="1"/>
  <c r="E26" i="14"/>
  <c r="Y5" i="17" s="1"/>
  <c r="J21" i="13"/>
  <c r="T10" i="16" s="1"/>
  <c r="F26" i="14"/>
  <c r="Y6" i="17" s="1"/>
  <c r="I19" i="14"/>
  <c r="R9" i="17" s="1"/>
  <c r="J24" i="13"/>
  <c r="W10" i="16" s="1"/>
  <c r="G25" i="12"/>
  <c r="X7" i="15" s="1"/>
  <c r="J23" i="14"/>
  <c r="V10" i="17" s="1"/>
  <c r="F24" i="12"/>
  <c r="W6" i="15" s="1"/>
  <c r="E24" i="12"/>
  <c r="W5" i="15" s="1"/>
  <c r="G24" i="14"/>
  <c r="W7" i="17" s="1"/>
  <c r="D21" i="12"/>
  <c r="T4" i="15" s="1"/>
  <c r="D24" i="13"/>
  <c r="W4" i="16" s="1"/>
  <c r="F17" i="14"/>
  <c r="P6" i="17" s="1"/>
  <c r="F24" i="13"/>
  <c r="W6" i="16" s="1"/>
  <c r="D17" i="13"/>
  <c r="P4" i="16" s="1"/>
  <c r="D23" i="13"/>
  <c r="V4" i="16" s="1"/>
  <c r="J23" i="12"/>
  <c r="V10" i="15" s="1"/>
  <c r="I20" i="14"/>
  <c r="S9" i="17" s="1"/>
  <c r="E24" i="13"/>
  <c r="W5" i="16" s="1"/>
  <c r="E17" i="13"/>
  <c r="P5" i="16" s="1"/>
  <c r="I25" i="13"/>
  <c r="X9" i="16" s="1"/>
  <c r="D24" i="12"/>
  <c r="W4" i="15" s="1"/>
  <c r="F24" i="14"/>
  <c r="W6" i="17" s="1"/>
  <c r="I20" i="12"/>
  <c r="S9" i="15" s="1"/>
  <c r="E23" i="14"/>
  <c r="V5" i="17" s="1"/>
  <c r="G24" i="13"/>
  <c r="W7" i="16" s="1"/>
  <c r="D23" i="12"/>
  <c r="V4" i="15" s="1"/>
  <c r="I17" i="14"/>
  <c r="P9" i="17" s="1"/>
  <c r="G22" i="12"/>
  <c r="U7" i="15" s="1"/>
  <c r="F22" i="14"/>
  <c r="U6" i="17" s="1"/>
  <c r="J23" i="13"/>
  <c r="V10" i="16" s="1"/>
  <c r="G17" i="12"/>
  <c r="P7" i="15" s="1"/>
  <c r="G19" i="13"/>
  <c r="R7" i="16" s="1"/>
  <c r="G24" i="12"/>
  <c r="W7" i="15" s="1"/>
  <c r="I19" i="12"/>
  <c r="R9" i="15" s="1"/>
  <c r="I20" i="13"/>
  <c r="S9" i="16" s="1"/>
  <c r="D24" i="14"/>
  <c r="W4" i="17" s="1"/>
  <c r="I24" i="12"/>
  <c r="W9" i="15" s="1"/>
  <c r="F17" i="13"/>
  <c r="P6" i="16" s="1"/>
  <c r="E25" i="14"/>
  <c r="X5" i="17" s="1"/>
  <c r="F19" i="14"/>
  <c r="R6" i="17" s="1"/>
  <c r="E20" i="14"/>
  <c r="S5" i="17" s="1"/>
  <c r="G22" i="14"/>
  <c r="U7" i="17" s="1"/>
  <c r="E18" i="12"/>
  <c r="Q5" i="15" s="1"/>
  <c r="F26" i="12"/>
  <c r="Y6" i="15" s="1"/>
  <c r="J26" i="14"/>
  <c r="Y10" i="17" s="1"/>
  <c r="J26" i="13"/>
  <c r="Y10" i="16" s="1"/>
  <c r="D26" i="14"/>
  <c r="Y4" i="17" s="1"/>
  <c r="D26" i="12"/>
  <c r="Y4" i="15" s="1"/>
  <c r="E26" i="13"/>
  <c r="Y5" i="16" s="1"/>
  <c r="I26" i="12"/>
  <c r="Y9" i="15" s="1"/>
  <c r="F26" i="13"/>
  <c r="Y6" i="16" s="1"/>
  <c r="D26" i="13"/>
  <c r="Y4" i="16" s="1"/>
  <c r="J26" i="12"/>
  <c r="Y10" i="15" s="1"/>
  <c r="I26" i="14"/>
  <c r="Y9" i="17" s="1"/>
  <c r="E26" i="12"/>
  <c r="Y5" i="15" s="1"/>
  <c r="K18" i="13" l="1"/>
  <c r="Q11" i="16" s="1"/>
  <c r="K24" i="14"/>
  <c r="W11" i="17" s="1"/>
  <c r="K23" i="14"/>
  <c r="V11" i="17" s="1"/>
  <c r="K23" i="13"/>
  <c r="V11" i="16" s="1"/>
  <c r="K17" i="12"/>
  <c r="P11" i="15" s="1"/>
  <c r="K22" i="12"/>
  <c r="U11" i="15" s="1"/>
  <c r="K24" i="13"/>
  <c r="W11" i="16" s="1"/>
  <c r="K20" i="13"/>
  <c r="S11" i="16" s="1"/>
  <c r="K21" i="12"/>
  <c r="T11" i="15" s="1"/>
  <c r="K18" i="14"/>
  <c r="Q11" i="17" s="1"/>
  <c r="K22" i="13"/>
  <c r="U11" i="16" s="1"/>
  <c r="K21" i="13"/>
  <c r="T11" i="16" s="1"/>
  <c r="K19" i="14"/>
  <c r="R11" i="17" s="1"/>
  <c r="K22" i="14"/>
  <c r="U11" i="17" s="1"/>
  <c r="K18" i="12"/>
  <c r="Q11" i="15" s="1"/>
  <c r="K25" i="14"/>
  <c r="X11" i="17" s="1"/>
  <c r="K25" i="12"/>
  <c r="X11" i="15" s="1"/>
  <c r="K19" i="12"/>
  <c r="R11" i="15" s="1"/>
  <c r="K20" i="14"/>
  <c r="S11" i="17" s="1"/>
  <c r="K23" i="12"/>
  <c r="V11" i="15" s="1"/>
  <c r="K24" i="12"/>
  <c r="W11" i="15" s="1"/>
  <c r="K17" i="14"/>
  <c r="P11" i="17" s="1"/>
  <c r="K17" i="13"/>
  <c r="P11" i="16" s="1"/>
  <c r="K19" i="13"/>
  <c r="R11" i="16" s="1"/>
  <c r="K20" i="12"/>
  <c r="S11" i="15" s="1"/>
  <c r="K21" i="14"/>
  <c r="T11" i="17" s="1"/>
  <c r="K25" i="13"/>
  <c r="X11" i="16" s="1"/>
  <c r="K26" i="13"/>
  <c r="Y11" i="16" s="1"/>
  <c r="K26" i="14"/>
  <c r="Y11" i="17" s="1"/>
  <c r="K26" i="12"/>
  <c r="Y11" i="15" s="1"/>
  <c r="J26" i="2" l="1"/>
  <c r="Y10" i="3" s="1"/>
  <c r="K26" i="2"/>
  <c r="Y11" i="3" s="1"/>
  <c r="D26" i="2"/>
  <c r="Y4" i="3" s="1"/>
  <c r="F26" i="2"/>
  <c r="Y6" i="3" s="1"/>
  <c r="F25" i="5"/>
  <c r="X6" i="6" s="1"/>
  <c r="D24" i="5"/>
  <c r="W4" i="6" s="1"/>
  <c r="E26" i="5"/>
  <c r="Y5" i="6" s="1"/>
  <c r="K26" i="5"/>
  <c r="Y11" i="6" s="1"/>
  <c r="D26" i="5"/>
  <c r="Y4" i="6" s="1"/>
  <c r="G26" i="5"/>
  <c r="Y7" i="6" s="1"/>
  <c r="I26" i="5"/>
  <c r="Y9" i="6" s="1"/>
  <c r="J26" i="5"/>
  <c r="Y10" i="6" s="1"/>
  <c r="F26" i="5"/>
  <c r="Y6" i="6" s="1"/>
  <c r="Y6" i="4" s="1"/>
  <c r="Y4" i="4" l="1"/>
  <c r="Y11" i="4"/>
  <c r="Y10" i="4"/>
  <c r="K23" i="2"/>
  <c r="V11" i="3" s="1"/>
  <c r="E24" i="2"/>
  <c r="W5" i="3" s="1"/>
  <c r="I26" i="2"/>
  <c r="Y9" i="3" s="1"/>
  <c r="Y9" i="4" s="1"/>
  <c r="J24" i="2"/>
  <c r="W10" i="3" s="1"/>
  <c r="J25" i="2"/>
  <c r="X10" i="3" s="1"/>
  <c r="I25" i="2"/>
  <c r="X9" i="3" s="1"/>
  <c r="D25" i="2"/>
  <c r="X4" i="3" s="1"/>
  <c r="F25" i="2"/>
  <c r="X6" i="3" s="1"/>
  <c r="X6" i="4" s="1"/>
  <c r="G25" i="2"/>
  <c r="X7" i="3" s="1"/>
  <c r="E25" i="2"/>
  <c r="X5" i="3" s="1"/>
  <c r="I23" i="2"/>
  <c r="V9" i="3" s="1"/>
  <c r="D24" i="2"/>
  <c r="W4" i="3" s="1"/>
  <c r="W4" i="4" s="1"/>
  <c r="F24" i="2"/>
  <c r="W6" i="3" s="1"/>
  <c r="K24" i="2"/>
  <c r="W11" i="3" s="1"/>
  <c r="K25" i="2"/>
  <c r="X11" i="3" s="1"/>
  <c r="D23" i="2"/>
  <c r="V4" i="3" s="1"/>
  <c r="G24" i="2"/>
  <c r="W7" i="3" s="1"/>
  <c r="C25" i="2"/>
  <c r="X3" i="3" s="1"/>
  <c r="E23" i="2"/>
  <c r="V5" i="3" s="1"/>
  <c r="F23" i="2"/>
  <c r="V6" i="3" s="1"/>
  <c r="I24" i="2"/>
  <c r="W9" i="3" s="1"/>
  <c r="G23" i="2"/>
  <c r="V7" i="3" s="1"/>
  <c r="J24" i="5"/>
  <c r="W10" i="6" s="1"/>
  <c r="F24" i="5"/>
  <c r="W6" i="6" s="1"/>
  <c r="E24" i="5"/>
  <c r="W5" i="6" s="1"/>
  <c r="W5" i="4" s="1"/>
  <c r="I24" i="5"/>
  <c r="W9" i="6" s="1"/>
  <c r="K24" i="5"/>
  <c r="W11" i="6" s="1"/>
  <c r="I25" i="5"/>
  <c r="X9" i="6" s="1"/>
  <c r="D25" i="5"/>
  <c r="X4" i="6" s="1"/>
  <c r="G24" i="5"/>
  <c r="W7" i="6" s="1"/>
  <c r="J25" i="5"/>
  <c r="X10" i="6" s="1"/>
  <c r="G25" i="5"/>
  <c r="X7" i="6" s="1"/>
  <c r="E25" i="5"/>
  <c r="X5" i="6" s="1"/>
  <c r="C23" i="5"/>
  <c r="V3" i="6" s="1"/>
  <c r="I23" i="5"/>
  <c r="V9" i="6" s="1"/>
  <c r="F23" i="5"/>
  <c r="V6" i="6" s="1"/>
  <c r="V6" i="4" s="1"/>
  <c r="E23" i="5"/>
  <c r="V5" i="6" s="1"/>
  <c r="V5" i="4" s="1"/>
  <c r="D23" i="5"/>
  <c r="V4" i="6" s="1"/>
  <c r="J20" i="5"/>
  <c r="S10" i="6" s="1"/>
  <c r="J23" i="5"/>
  <c r="V10" i="6" s="1"/>
  <c r="G23" i="5"/>
  <c r="V7" i="6" s="1"/>
  <c r="V7" i="4" s="1"/>
  <c r="X7" i="4" l="1"/>
  <c r="W7" i="4"/>
  <c r="V4" i="4"/>
  <c r="X4" i="4"/>
  <c r="X9" i="4"/>
  <c r="W9" i="4"/>
  <c r="W11" i="4"/>
  <c r="X10" i="4"/>
  <c r="W6" i="4"/>
  <c r="W10" i="4"/>
  <c r="V9" i="4"/>
  <c r="X5" i="4"/>
  <c r="E17" i="2"/>
  <c r="P5" i="3" s="1"/>
  <c r="E21" i="2"/>
  <c r="T5" i="3" s="1"/>
  <c r="G18" i="2"/>
  <c r="Q7" i="3" s="1"/>
  <c r="I18" i="2"/>
  <c r="Q9" i="3" s="1"/>
  <c r="F17" i="2"/>
  <c r="P6" i="3" s="1"/>
  <c r="G17" i="2"/>
  <c r="P7" i="3" s="1"/>
  <c r="F18" i="2"/>
  <c r="Q6" i="3" s="1"/>
  <c r="J23" i="2"/>
  <c r="V10" i="3" s="1"/>
  <c r="V10" i="4" s="1"/>
  <c r="F22" i="2"/>
  <c r="U6" i="3" s="1"/>
  <c r="I20" i="2"/>
  <c r="S9" i="3" s="1"/>
  <c r="K19" i="2"/>
  <c r="R11" i="3" s="1"/>
  <c r="C19" i="2"/>
  <c r="R3" i="3" s="1"/>
  <c r="I21" i="2"/>
  <c r="T9" i="3" s="1"/>
  <c r="D22" i="2"/>
  <c r="U4" i="3" s="1"/>
  <c r="G20" i="2"/>
  <c r="S7" i="3" s="1"/>
  <c r="J22" i="2"/>
  <c r="U10" i="3" s="1"/>
  <c r="I19" i="2"/>
  <c r="R9" i="3" s="1"/>
  <c r="G21" i="2"/>
  <c r="T7" i="3" s="1"/>
  <c r="J20" i="2"/>
  <c r="S10" i="3" s="1"/>
  <c r="S10" i="4" s="1"/>
  <c r="G22" i="2"/>
  <c r="U7" i="3" s="1"/>
  <c r="J19" i="2"/>
  <c r="R10" i="3" s="1"/>
  <c r="E22" i="2"/>
  <c r="U5" i="3" s="1"/>
  <c r="F21" i="2"/>
  <c r="T6" i="3" s="1"/>
  <c r="F19" i="2"/>
  <c r="R6" i="3" s="1"/>
  <c r="D21" i="2"/>
  <c r="T4" i="3" s="1"/>
  <c r="E19" i="2"/>
  <c r="R5" i="3" s="1"/>
  <c r="K21" i="2"/>
  <c r="T11" i="3" s="1"/>
  <c r="B19" i="2"/>
  <c r="R36" i="3" s="1"/>
  <c r="F20" i="2"/>
  <c r="S6" i="3" s="1"/>
  <c r="K22" i="2"/>
  <c r="U11" i="3" s="1"/>
  <c r="D19" i="2"/>
  <c r="R4" i="3" s="1"/>
  <c r="J21" i="2"/>
  <c r="T10" i="3" s="1"/>
  <c r="D20" i="2"/>
  <c r="S4" i="3" s="1"/>
  <c r="K20" i="2"/>
  <c r="S11" i="3" s="1"/>
  <c r="G19" i="2"/>
  <c r="R7" i="3" s="1"/>
  <c r="I22" i="2"/>
  <c r="U9" i="3" s="1"/>
  <c r="E20" i="2"/>
  <c r="S5" i="3" s="1"/>
  <c r="J18" i="2"/>
  <c r="Q10" i="3" s="1"/>
  <c r="D18" i="2"/>
  <c r="Q4" i="3" s="1"/>
  <c r="E18" i="2"/>
  <c r="Q5" i="3" s="1"/>
  <c r="K18" i="2"/>
  <c r="Q11" i="3" s="1"/>
  <c r="C18" i="2"/>
  <c r="Q3" i="3" s="1"/>
  <c r="D17" i="2"/>
  <c r="P4" i="3" s="1"/>
  <c r="I17" i="2"/>
  <c r="P9" i="3" s="1"/>
  <c r="K17" i="2"/>
  <c r="P11" i="3" s="1"/>
  <c r="C17" i="2"/>
  <c r="P3" i="3" s="1"/>
  <c r="B26" i="13"/>
  <c r="Y36" i="16" s="1"/>
  <c r="J21" i="5"/>
  <c r="T10" i="6" s="1"/>
  <c r="I17" i="5"/>
  <c r="P9" i="6" s="1"/>
  <c r="J22" i="5"/>
  <c r="U10" i="6" s="1"/>
  <c r="K19" i="5"/>
  <c r="R11" i="6" s="1"/>
  <c r="D19" i="5"/>
  <c r="R4" i="6" s="1"/>
  <c r="C17" i="5"/>
  <c r="P3" i="6" s="1"/>
  <c r="D18" i="5"/>
  <c r="Q4" i="6" s="1"/>
  <c r="F18" i="5"/>
  <c r="Q6" i="6" s="1"/>
  <c r="G18" i="5"/>
  <c r="Q7" i="6" s="1"/>
  <c r="I20" i="5"/>
  <c r="S9" i="6" s="1"/>
  <c r="C21" i="5"/>
  <c r="T3" i="6" s="1"/>
  <c r="D21" i="5"/>
  <c r="T4" i="6" s="1"/>
  <c r="E18" i="5"/>
  <c r="Q5" i="6" s="1"/>
  <c r="F19" i="5"/>
  <c r="R6" i="6" s="1"/>
  <c r="R6" i="4" s="1"/>
  <c r="C22" i="5"/>
  <c r="U3" i="6" s="1"/>
  <c r="D20" i="5"/>
  <c r="S4" i="6" s="1"/>
  <c r="I21" i="5"/>
  <c r="T9" i="6" s="1"/>
  <c r="K21" i="5"/>
  <c r="T11" i="6" s="1"/>
  <c r="F17" i="5"/>
  <c r="P6" i="6" s="1"/>
  <c r="G17" i="5"/>
  <c r="P7" i="6" s="1"/>
  <c r="I18" i="5"/>
  <c r="Q9" i="6" s="1"/>
  <c r="K22" i="5"/>
  <c r="U11" i="6" s="1"/>
  <c r="G20" i="5"/>
  <c r="S7" i="6" s="1"/>
  <c r="E20" i="5"/>
  <c r="S5" i="6" s="1"/>
  <c r="E21" i="5"/>
  <c r="T5" i="6" s="1"/>
  <c r="D22" i="5"/>
  <c r="U4" i="6" s="1"/>
  <c r="D17" i="5"/>
  <c r="P4" i="6" s="1"/>
  <c r="I19" i="5"/>
  <c r="R9" i="6" s="1"/>
  <c r="E19" i="5"/>
  <c r="R5" i="6" s="1"/>
  <c r="C20" i="5"/>
  <c r="S3" i="6" s="1"/>
  <c r="F21" i="5"/>
  <c r="T6" i="6" s="1"/>
  <c r="G21" i="5"/>
  <c r="T7" i="6" s="1"/>
  <c r="I22" i="5"/>
  <c r="U9" i="6" s="1"/>
  <c r="C18" i="5"/>
  <c r="Q3" i="6" s="1"/>
  <c r="G19" i="5"/>
  <c r="R7" i="6" s="1"/>
  <c r="K20" i="5"/>
  <c r="S11" i="6" s="1"/>
  <c r="F20" i="5"/>
  <c r="S6" i="6" s="1"/>
  <c r="J17" i="5"/>
  <c r="P10" i="6" s="1"/>
  <c r="E17" i="5"/>
  <c r="P5" i="6" s="1"/>
  <c r="P5" i="4" s="1"/>
  <c r="K18" i="5"/>
  <c r="Q11" i="6" s="1"/>
  <c r="J18" i="5"/>
  <c r="Q10" i="6" s="1"/>
  <c r="C19" i="5"/>
  <c r="R3" i="6" s="1"/>
  <c r="C26" i="5"/>
  <c r="Y3" i="6" s="1"/>
  <c r="J19" i="5"/>
  <c r="R10" i="6" s="1"/>
  <c r="E22" i="5"/>
  <c r="U5" i="6" s="1"/>
  <c r="U5" i="4" s="1"/>
  <c r="Q3" i="4" l="1"/>
  <c r="B24" i="2"/>
  <c r="W36" i="3" s="1"/>
  <c r="Q11" i="4"/>
  <c r="S4" i="4"/>
  <c r="T4" i="4"/>
  <c r="R9" i="4"/>
  <c r="T5" i="4"/>
  <c r="Q5" i="4"/>
  <c r="T10" i="4"/>
  <c r="U10" i="4"/>
  <c r="Q4" i="4"/>
  <c r="R4" i="4"/>
  <c r="T6" i="4"/>
  <c r="S7" i="4"/>
  <c r="P3" i="4"/>
  <c r="Q10" i="4"/>
  <c r="U11" i="4"/>
  <c r="U4" i="4"/>
  <c r="Q6" i="4"/>
  <c r="S5" i="4"/>
  <c r="S6" i="4"/>
  <c r="R10" i="4"/>
  <c r="T9" i="4"/>
  <c r="P7" i="4"/>
  <c r="P9" i="4"/>
  <c r="U9" i="4"/>
  <c r="R3" i="4"/>
  <c r="P6" i="4"/>
  <c r="P4" i="4"/>
  <c r="R7" i="4"/>
  <c r="T11" i="4"/>
  <c r="R11" i="4"/>
  <c r="Q9" i="4"/>
  <c r="S11" i="4"/>
  <c r="R5" i="4"/>
  <c r="T7" i="4"/>
  <c r="S9" i="4"/>
  <c r="Q7" i="4"/>
  <c r="C24" i="2"/>
  <c r="W3" i="3" s="1"/>
  <c r="C22" i="13"/>
  <c r="U3" i="16" s="1"/>
  <c r="G26" i="12"/>
  <c r="Y7" i="15" s="1"/>
  <c r="B26" i="14"/>
  <c r="Y36" i="17" s="1"/>
  <c r="B25" i="13"/>
  <c r="X36" i="16" s="1"/>
  <c r="B25" i="2"/>
  <c r="X36" i="3" s="1"/>
  <c r="C21" i="12"/>
  <c r="T3" i="15" s="1"/>
  <c r="K25" i="5"/>
  <c r="X11" i="6" s="1"/>
  <c r="X11" i="4" s="1"/>
  <c r="G22" i="5"/>
  <c r="U7" i="6" s="1"/>
  <c r="U7" i="4" s="1"/>
  <c r="K23" i="5"/>
  <c r="V11" i="6" s="1"/>
  <c r="V11" i="4" s="1"/>
  <c r="F22" i="5"/>
  <c r="U6" i="6" s="1"/>
  <c r="U6" i="4" s="1"/>
  <c r="C24" i="5"/>
  <c r="W3" i="6" s="1"/>
  <c r="C25" i="5"/>
  <c r="X3" i="6" s="1"/>
  <c r="B17" i="2"/>
  <c r="P36" i="3" s="1"/>
  <c r="X3" i="4" l="1"/>
  <c r="W3" i="4"/>
  <c r="B22" i="13"/>
  <c r="U36" i="16" s="1"/>
  <c r="B21" i="2"/>
  <c r="T36" i="3" s="1"/>
  <c r="B20" i="2"/>
  <c r="S36" i="3" s="1"/>
  <c r="B26" i="2"/>
  <c r="Y36" i="3" s="1"/>
  <c r="C20" i="2"/>
  <c r="S3" i="3" s="1"/>
  <c r="B22" i="2"/>
  <c r="U36" i="3" s="1"/>
  <c r="E26" i="2"/>
  <c r="Y5" i="3" s="1"/>
  <c r="Y5" i="4" s="1"/>
  <c r="C22" i="2"/>
  <c r="U3" i="3" s="1"/>
  <c r="G26" i="2"/>
  <c r="Y7" i="3" s="1"/>
  <c r="Y7" i="4" s="1"/>
  <c r="C21" i="2"/>
  <c r="T3" i="3" s="1"/>
  <c r="C26" i="2"/>
  <c r="Y3" i="3" s="1"/>
  <c r="B18" i="2"/>
  <c r="Q36" i="3" s="1"/>
  <c r="J17" i="2"/>
  <c r="P10" i="3" s="1"/>
  <c r="P10" i="4" s="1"/>
  <c r="B21" i="12"/>
  <c r="T36" i="15" s="1"/>
  <c r="B22" i="12"/>
  <c r="U36" i="15" s="1"/>
  <c r="C26" i="12"/>
  <c r="Y3" i="15" s="1"/>
  <c r="B23" i="12"/>
  <c r="V36" i="15" s="1"/>
  <c r="B23" i="13"/>
  <c r="V36" i="16" s="1"/>
  <c r="B26" i="12"/>
  <c r="Y36" i="15" s="1"/>
  <c r="C22" i="12"/>
  <c r="U3" i="15" s="1"/>
  <c r="K17" i="5"/>
  <c r="P11" i="6" s="1"/>
  <c r="P11" i="4" s="1"/>
  <c r="Y3" i="4" l="1"/>
  <c r="S3" i="4"/>
  <c r="U3" i="4"/>
  <c r="T3" i="4"/>
  <c r="C23" i="2"/>
  <c r="V3" i="3" s="1"/>
  <c r="V3" i="4" s="1"/>
  <c r="B23" i="2"/>
  <c r="V36" i="3" s="1"/>
  <c r="N25" i="2" l="1"/>
  <c r="X14" i="3" s="1"/>
  <c r="S22" i="2"/>
  <c r="U19" i="3" s="1"/>
  <c r="AB25" i="2"/>
  <c r="X28" i="3" s="1"/>
  <c r="P26" i="2"/>
  <c r="Y16" i="3" s="1"/>
  <c r="T19" i="2"/>
  <c r="R20" i="3" s="1"/>
  <c r="X19" i="2"/>
  <c r="R24" i="3" s="1"/>
  <c r="L24" i="2"/>
  <c r="W12" i="3" s="1"/>
  <c r="Q21" i="2"/>
  <c r="T17" i="3" s="1"/>
  <c r="AA20" i="2"/>
  <c r="S27" i="3" s="1"/>
  <c r="H26" i="2"/>
  <c r="Y8" i="3" s="1"/>
  <c r="AG22" i="2"/>
  <c r="U33" i="3" s="1"/>
  <c r="W25" i="2"/>
  <c r="X23" i="3" s="1"/>
  <c r="T18" i="2"/>
  <c r="Q20" i="3" s="1"/>
  <c r="AD23" i="2"/>
  <c r="V30" i="3" s="1"/>
  <c r="AF24" i="2"/>
  <c r="W32" i="3" s="1"/>
  <c r="R19" i="2"/>
  <c r="R18" i="3" s="1"/>
  <c r="AG24" i="2"/>
  <c r="W33" i="3" s="1"/>
  <c r="S20" i="5"/>
  <c r="S19" i="6" s="1"/>
  <c r="P25" i="2"/>
  <c r="X16" i="3" s="1"/>
  <c r="AA26" i="2"/>
  <c r="Y27" i="3" s="1"/>
  <c r="X19" i="5"/>
  <c r="R24" i="6" s="1"/>
  <c r="L18" i="2"/>
  <c r="Q12" i="3" s="1"/>
  <c r="Q25" i="2"/>
  <c r="X17" i="3" s="1"/>
  <c r="X20" i="2"/>
  <c r="S24" i="3" s="1"/>
  <c r="AE24" i="2"/>
  <c r="W31" i="3" s="1"/>
  <c r="O22" i="2"/>
  <c r="U15" i="3" s="1"/>
  <c r="AB18" i="2"/>
  <c r="Q28" i="3" s="1"/>
  <c r="AB19" i="2"/>
  <c r="R28" i="3" s="1"/>
  <c r="S24" i="2"/>
  <c r="W19" i="3" s="1"/>
  <c r="Q23" i="2"/>
  <c r="V17" i="3" s="1"/>
  <c r="AB26" i="2"/>
  <c r="Y28" i="3" s="1"/>
  <c r="Z19" i="2"/>
  <c r="R26" i="3" s="1"/>
  <c r="AG21" i="2"/>
  <c r="T33" i="3" s="1"/>
  <c r="T22" i="2"/>
  <c r="U20" i="3" s="1"/>
  <c r="N19" i="2"/>
  <c r="R14" i="3" s="1"/>
  <c r="L21" i="2"/>
  <c r="T12" i="3" s="1"/>
  <c r="M26" i="2"/>
  <c r="Y13" i="3" s="1"/>
  <c r="M19" i="2"/>
  <c r="R13" i="3" s="1"/>
  <c r="X18" i="2"/>
  <c r="Q24" i="3" s="1"/>
  <c r="AB24" i="2"/>
  <c r="W28" i="3" s="1"/>
  <c r="S18" i="2"/>
  <c r="Q19" i="3" s="1"/>
  <c r="M17" i="2"/>
  <c r="P13" i="3" s="1"/>
  <c r="S20" i="2"/>
  <c r="S19" i="3" s="1"/>
  <c r="M24" i="2"/>
  <c r="W13" i="3" s="1"/>
  <c r="M21" i="2"/>
  <c r="T13" i="3" s="1"/>
  <c r="AF25" i="2"/>
  <c r="X32" i="3" s="1"/>
  <c r="Y19" i="2"/>
  <c r="R25" i="3" s="1"/>
  <c r="O19" i="2"/>
  <c r="R15" i="3" s="1"/>
  <c r="Z20" i="2"/>
  <c r="S26" i="3" s="1"/>
  <c r="AG18" i="2"/>
  <c r="Q33" i="3" s="1"/>
  <c r="AC22" i="2"/>
  <c r="U29" i="3" s="1"/>
  <c r="O17" i="2"/>
  <c r="P15" i="3" s="1"/>
  <c r="Y25" i="2"/>
  <c r="X25" i="3" s="1"/>
  <c r="AA18" i="2"/>
  <c r="Q27" i="3" s="1"/>
  <c r="AD17" i="2"/>
  <c r="P30" i="3" s="1"/>
  <c r="P24" i="2"/>
  <c r="W16" i="3" s="1"/>
  <c r="Z18" i="2"/>
  <c r="Q26" i="3" s="1"/>
  <c r="Y24" i="2"/>
  <c r="W25" i="3" s="1"/>
  <c r="T23" i="2"/>
  <c r="V20" i="3" s="1"/>
  <c r="AF23" i="2"/>
  <c r="V32" i="3" s="1"/>
  <c r="X24" i="2"/>
  <c r="W24" i="3" s="1"/>
  <c r="X26" i="2"/>
  <c r="Y24" i="3" s="1"/>
  <c r="AB17" i="2"/>
  <c r="P28" i="3" s="1"/>
  <c r="Y21" i="2"/>
  <c r="T25" i="3" s="1"/>
  <c r="H21" i="12"/>
  <c r="T8" i="15" s="1"/>
  <c r="AG26" i="2"/>
  <c r="Y33" i="3" s="1"/>
  <c r="H18" i="2"/>
  <c r="Q8" i="3" s="1"/>
  <c r="H25" i="2"/>
  <c r="X8" i="3" s="1"/>
  <c r="M22" i="2"/>
  <c r="U13" i="3" s="1"/>
  <c r="AF20" i="2"/>
  <c r="S32" i="3" s="1"/>
  <c r="AD21" i="2"/>
  <c r="T30" i="3" s="1"/>
  <c r="U18" i="5"/>
  <c r="Q21" i="6" s="1"/>
  <c r="T20" i="2"/>
  <c r="S20" i="3" s="1"/>
  <c r="V24" i="2"/>
  <c r="W22" i="3" s="1"/>
  <c r="AF21" i="2"/>
  <c r="T32" i="3" s="1"/>
  <c r="T17" i="2"/>
  <c r="P20" i="3" s="1"/>
  <c r="Z24" i="2"/>
  <c r="W26" i="3" s="1"/>
  <c r="P21" i="2"/>
  <c r="T16" i="3" s="1"/>
  <c r="P17" i="2"/>
  <c r="P16" i="3" s="1"/>
  <c r="U20" i="2"/>
  <c r="S21" i="3" s="1"/>
  <c r="AB23" i="2"/>
  <c r="V28" i="3" s="1"/>
  <c r="AF26" i="2"/>
  <c r="Y32" i="3" s="1"/>
  <c r="Y17" i="2"/>
  <c r="P25" i="3" s="1"/>
  <c r="O20" i="2"/>
  <c r="S15" i="3" s="1"/>
  <c r="AD18" i="2"/>
  <c r="Q30" i="3" s="1"/>
  <c r="O23" i="2"/>
  <c r="V15" i="3" s="1"/>
  <c r="AE26" i="2"/>
  <c r="Y31" i="3" s="1"/>
  <c r="N26" i="2"/>
  <c r="Y14" i="3" s="1"/>
  <c r="AB22" i="2"/>
  <c r="U28" i="3" s="1"/>
  <c r="AC20" i="2"/>
  <c r="S29" i="3" s="1"/>
  <c r="N17" i="2"/>
  <c r="P14" i="3" s="1"/>
  <c r="H22" i="2"/>
  <c r="U8" i="3" s="1"/>
  <c r="T24" i="2"/>
  <c r="W20" i="3" s="1"/>
  <c r="AB20" i="2"/>
  <c r="S28" i="3" s="1"/>
  <c r="N18" i="2"/>
  <c r="Q14" i="3" s="1"/>
  <c r="AD19" i="2"/>
  <c r="R30" i="3" s="1"/>
  <c r="AA24" i="2"/>
  <c r="W27" i="3" s="1"/>
  <c r="L20" i="2"/>
  <c r="S12" i="3" s="1"/>
  <c r="H26" i="12"/>
  <c r="Y8" i="15" s="1"/>
  <c r="H24" i="2"/>
  <c r="W8" i="3" s="1"/>
  <c r="H19" i="2"/>
  <c r="R8" i="3" s="1"/>
  <c r="AC19" i="2"/>
  <c r="R29" i="3" s="1"/>
  <c r="U19" i="2"/>
  <c r="R21" i="3" s="1"/>
  <c r="H23" i="2"/>
  <c r="V8" i="3" s="1"/>
  <c r="AC17" i="2"/>
  <c r="P29" i="3" s="1"/>
  <c r="Y22" i="2"/>
  <c r="U25" i="3" s="1"/>
  <c r="U21" i="2"/>
  <c r="T21" i="3" s="1"/>
  <c r="R26" i="2"/>
  <c r="Y18" i="3" s="1"/>
  <c r="O25" i="2"/>
  <c r="X15" i="3" s="1"/>
  <c r="W22" i="2"/>
  <c r="U23" i="3" s="1"/>
  <c r="U18" i="2"/>
  <c r="Q21" i="3" s="1"/>
  <c r="S18" i="5"/>
  <c r="Q19" i="6" s="1"/>
  <c r="W19" i="2"/>
  <c r="R23" i="3" s="1"/>
  <c r="AE21" i="2"/>
  <c r="T31" i="3" s="1"/>
  <c r="AC18" i="2"/>
  <c r="Q29" i="3" s="1"/>
  <c r="M23" i="2"/>
  <c r="V13" i="3" s="1"/>
  <c r="P22" i="2"/>
  <c r="U16" i="3" s="1"/>
  <c r="N22" i="2"/>
  <c r="U14" i="3" s="1"/>
  <c r="P19" i="2"/>
  <c r="R16" i="3" s="1"/>
  <c r="X25" i="2"/>
  <c r="X24" i="3" s="1"/>
  <c r="L22" i="2"/>
  <c r="U12" i="3" s="1"/>
  <c r="R25" i="2"/>
  <c r="X18" i="3" s="1"/>
  <c r="R17" i="2"/>
  <c r="P18" i="3" s="1"/>
  <c r="AA23" i="2"/>
  <c r="V27" i="3" s="1"/>
  <c r="Y26" i="2"/>
  <c r="Y25" i="3" s="1"/>
  <c r="AE25" i="2"/>
  <c r="X31" i="3" s="1"/>
  <c r="AG19" i="2"/>
  <c r="R33" i="3" s="1"/>
  <c r="S25" i="2"/>
  <c r="X19" i="3" s="1"/>
  <c r="AC21" i="2"/>
  <c r="T29" i="3" s="1"/>
  <c r="S26" i="2"/>
  <c r="Y19" i="3" s="1"/>
  <c r="V20" i="2"/>
  <c r="S22" i="3" s="1"/>
  <c r="U24" i="2"/>
  <c r="W21" i="3" s="1"/>
  <c r="X21" i="2"/>
  <c r="T24" i="3" s="1"/>
  <c r="AG23" i="2"/>
  <c r="V33" i="3" s="1"/>
  <c r="O18" i="2"/>
  <c r="Q15" i="3" s="1"/>
  <c r="Q17" i="2"/>
  <c r="P17" i="3" s="1"/>
  <c r="U26" i="2"/>
  <c r="Y21" i="3" s="1"/>
  <c r="AE20" i="2"/>
  <c r="S31" i="3" s="1"/>
  <c r="M20" i="2"/>
  <c r="S13" i="3" s="1"/>
  <c r="N21" i="2"/>
  <c r="T14" i="3" s="1"/>
  <c r="W20" i="2"/>
  <c r="S23" i="3" s="1"/>
  <c r="AG26" i="5"/>
  <c r="Y33" i="6" s="1"/>
  <c r="AE23" i="2"/>
  <c r="V31" i="3" s="1"/>
  <c r="N20" i="2"/>
  <c r="S14" i="3" s="1"/>
  <c r="X17" i="2"/>
  <c r="P24" i="3" s="1"/>
  <c r="Q19" i="2"/>
  <c r="R17" i="3" s="1"/>
  <c r="U22" i="2"/>
  <c r="U21" i="3" s="1"/>
  <c r="P23" i="2"/>
  <c r="V16" i="3" s="1"/>
  <c r="U23" i="2"/>
  <c r="V21" i="3" s="1"/>
  <c r="AE18" i="2"/>
  <c r="Q31" i="3" s="1"/>
  <c r="Q18" i="2"/>
  <c r="Q17" i="3" s="1"/>
  <c r="L23" i="2"/>
  <c r="V12" i="3" s="1"/>
  <c r="N18" i="5"/>
  <c r="Q14" i="6" s="1"/>
  <c r="Q20" i="2"/>
  <c r="S17" i="3" s="1"/>
  <c r="R23" i="2"/>
  <c r="V18" i="3" s="1"/>
  <c r="O26" i="2"/>
  <c r="Y15" i="3" s="1"/>
  <c r="AA19" i="2"/>
  <c r="R27" i="3" s="1"/>
  <c r="T25" i="2"/>
  <c r="X20" i="3" s="1"/>
  <c r="AG20" i="2"/>
  <c r="S33" i="3" s="1"/>
  <c r="P20" i="2"/>
  <c r="S16" i="3" s="1"/>
  <c r="M25" i="2"/>
  <c r="X13" i="3" s="1"/>
  <c r="Y23" i="2"/>
  <c r="V25" i="3" s="1"/>
  <c r="L25" i="2"/>
  <c r="X12" i="3" s="1"/>
  <c r="Y20" i="2"/>
  <c r="S25" i="3" s="1"/>
  <c r="R20" i="2"/>
  <c r="S18" i="3" s="1"/>
  <c r="AD20" i="2"/>
  <c r="S30" i="3" s="1"/>
  <c r="V26" i="2"/>
  <c r="Y22" i="3" s="1"/>
  <c r="H17" i="2"/>
  <c r="P8" i="3" s="1"/>
  <c r="N24" i="2"/>
  <c r="W14" i="3" s="1"/>
  <c r="P18" i="2"/>
  <c r="Q16" i="3" s="1"/>
  <c r="Z26" i="2"/>
  <c r="Y26" i="3" s="1"/>
  <c r="AG25" i="2"/>
  <c r="X33" i="3" s="1"/>
  <c r="W23" i="2"/>
  <c r="V23" i="3" s="1"/>
  <c r="AA17" i="2"/>
  <c r="P27" i="3" s="1"/>
  <c r="AE22" i="2"/>
  <c r="U31" i="3" s="1"/>
  <c r="M24" i="5"/>
  <c r="W13" i="6" s="1"/>
  <c r="M18" i="2"/>
  <c r="Q13" i="3" s="1"/>
  <c r="V21" i="2"/>
  <c r="T22" i="3" s="1"/>
  <c r="V25" i="2"/>
  <c r="X22" i="3" s="1"/>
  <c r="W18" i="2"/>
  <c r="Q23" i="3" s="1"/>
  <c r="P21" i="5"/>
  <c r="T16" i="6" s="1"/>
  <c r="R22" i="2"/>
  <c r="U18" i="3" s="1"/>
  <c r="O21" i="2"/>
  <c r="T15" i="3" s="1"/>
  <c r="R23" i="5"/>
  <c r="V18" i="6" s="1"/>
  <c r="S21" i="2"/>
  <c r="T19" i="3" s="1"/>
  <c r="V23" i="2"/>
  <c r="V22" i="3" s="1"/>
  <c r="W24" i="2"/>
  <c r="W23" i="3" s="1"/>
  <c r="O20" i="5"/>
  <c r="S15" i="6" s="1"/>
  <c r="W21" i="2"/>
  <c r="T23" i="3" s="1"/>
  <c r="R24" i="2"/>
  <c r="W18" i="3" s="1"/>
  <c r="S17" i="2"/>
  <c r="P19" i="3" s="1"/>
  <c r="L19" i="2"/>
  <c r="R12" i="3" s="1"/>
  <c r="AA25" i="2"/>
  <c r="X27" i="3" s="1"/>
  <c r="O24" i="2"/>
  <c r="W15" i="3" s="1"/>
  <c r="AC24" i="2"/>
  <c r="W29" i="3" s="1"/>
  <c r="L26" i="2"/>
  <c r="Y12" i="3" s="1"/>
  <c r="Z23" i="2"/>
  <c r="V26" i="3" s="1"/>
  <c r="AD22" i="2"/>
  <c r="U30" i="3" s="1"/>
  <c r="V17" i="2"/>
  <c r="P22" i="3" s="1"/>
  <c r="V18" i="2"/>
  <c r="Q22" i="3" s="1"/>
  <c r="AF17" i="2"/>
  <c r="P32" i="3" s="1"/>
  <c r="Q24" i="2"/>
  <c r="W17" i="3" s="1"/>
  <c r="AF19" i="2"/>
  <c r="R32" i="3" s="1"/>
  <c r="Z21" i="2"/>
  <c r="T26" i="3" s="1"/>
  <c r="AD24" i="2"/>
  <c r="W30" i="3" s="1"/>
  <c r="T26" i="2"/>
  <c r="Y20" i="3" s="1"/>
  <c r="X23" i="2"/>
  <c r="V24" i="3" s="1"/>
  <c r="S19" i="2"/>
  <c r="R19" i="3" s="1"/>
  <c r="H19" i="12"/>
  <c r="R8" i="15" s="1"/>
  <c r="AA21" i="2"/>
  <c r="T27" i="3" s="1"/>
  <c r="Z17" i="2"/>
  <c r="P26" i="3" s="1"/>
  <c r="H21" i="2"/>
  <c r="T8" i="3" s="1"/>
  <c r="H23" i="12"/>
  <c r="V8" i="15" s="1"/>
  <c r="W26" i="2"/>
  <c r="Y23" i="3" s="1"/>
  <c r="U17" i="2"/>
  <c r="P21" i="3" s="1"/>
  <c r="L17" i="2"/>
  <c r="P12" i="3" s="1"/>
  <c r="V22" i="2"/>
  <c r="U22" i="3" s="1"/>
  <c r="AC25" i="2"/>
  <c r="X29" i="3" s="1"/>
  <c r="AC26" i="2"/>
  <c r="Y29" i="3" s="1"/>
  <c r="T21" i="2"/>
  <c r="T20" i="3" s="1"/>
  <c r="AF22" i="2"/>
  <c r="U32" i="3" s="1"/>
  <c r="S23" i="2"/>
  <c r="V19" i="3" s="1"/>
  <c r="Z22" i="2"/>
  <c r="U26" i="3" s="1"/>
  <c r="AF18" i="2"/>
  <c r="Q32" i="3" s="1"/>
  <c r="X22" i="2"/>
  <c r="U24" i="3" s="1"/>
  <c r="AD26" i="2"/>
  <c r="Y30" i="3" s="1"/>
  <c r="R21" i="2"/>
  <c r="T18" i="3" s="1"/>
  <c r="AE17" i="2"/>
  <c r="P31" i="3" s="1"/>
  <c r="H20" i="2"/>
  <c r="S8" i="3" s="1"/>
  <c r="AA22" i="2"/>
  <c r="U27" i="3" s="1"/>
  <c r="N23" i="2"/>
  <c r="V14" i="3" s="1"/>
  <c r="AC23" i="2"/>
  <c r="V29" i="3" s="1"/>
  <c r="O19" i="5"/>
  <c r="R15" i="6" s="1"/>
  <c r="Q26" i="2"/>
  <c r="Y17" i="3" s="1"/>
  <c r="Y18" i="2"/>
  <c r="Q25" i="3" s="1"/>
  <c r="Z25" i="2"/>
  <c r="X26" i="3" s="1"/>
  <c r="R18" i="2"/>
  <c r="Q18" i="3" s="1"/>
  <c r="U25" i="2"/>
  <c r="X21" i="3" s="1"/>
  <c r="AB21" i="2"/>
  <c r="T28" i="3" s="1"/>
  <c r="AD25" i="2"/>
  <c r="X30" i="3" s="1"/>
  <c r="Q22" i="2"/>
  <c r="U17" i="3" s="1"/>
  <c r="V19" i="2"/>
  <c r="R22" i="3" s="1"/>
  <c r="W17" i="2"/>
  <c r="P23" i="3" s="1"/>
  <c r="AE19" i="2"/>
  <c r="R31" i="3" s="1"/>
  <c r="AG17" i="2"/>
  <c r="P33" i="3" s="1"/>
  <c r="H18" i="12" l="1"/>
  <c r="Q8" i="15" s="1"/>
  <c r="W23" i="14"/>
  <c r="V23" i="17" s="1"/>
  <c r="N25" i="13"/>
  <c r="X14" i="16" s="1"/>
  <c r="O26" i="13"/>
  <c r="Y15" i="16" s="1"/>
  <c r="M21" i="12"/>
  <c r="T13" i="15" s="1"/>
  <c r="AB23" i="12"/>
  <c r="V28" i="15" s="1"/>
  <c r="M20" i="12"/>
  <c r="S13" i="15" s="1"/>
  <c r="R25" i="12"/>
  <c r="X18" i="15" s="1"/>
  <c r="AB20" i="12"/>
  <c r="S28" i="15" s="1"/>
  <c r="S21" i="12"/>
  <c r="T19" i="15" s="1"/>
  <c r="T21" i="12"/>
  <c r="T20" i="15" s="1"/>
  <c r="O24" i="14"/>
  <c r="W15" i="17" s="1"/>
  <c r="X19" i="14"/>
  <c r="R24" i="17" s="1"/>
  <c r="S26" i="12"/>
  <c r="Y19" i="15" s="1"/>
  <c r="X18" i="12"/>
  <c r="Q24" i="15" s="1"/>
  <c r="AD18" i="12"/>
  <c r="Q30" i="15" s="1"/>
  <c r="AC18" i="12"/>
  <c r="Q29" i="15" s="1"/>
  <c r="AF18" i="12"/>
  <c r="Q32" i="15" s="1"/>
  <c r="DD6" i="7" s="1"/>
  <c r="L18" i="12"/>
  <c r="Q12" i="15" s="1"/>
  <c r="R18" i="12"/>
  <c r="Q18" i="15" s="1"/>
  <c r="U18" i="12"/>
  <c r="Q21" i="15" s="1"/>
  <c r="P18" i="12"/>
  <c r="Q16" i="15" s="1"/>
  <c r="Y18" i="12"/>
  <c r="Q25" i="15" s="1"/>
  <c r="AB18" i="12"/>
  <c r="Q28" i="15" s="1"/>
  <c r="Q18" i="12"/>
  <c r="Q17" i="15" s="1"/>
  <c r="Z18" i="12"/>
  <c r="Q26" i="15" s="1"/>
  <c r="O18" i="12"/>
  <c r="Q15" i="15" s="1"/>
  <c r="V18" i="12"/>
  <c r="Q22" i="15" s="1"/>
  <c r="W18" i="12"/>
  <c r="Q23" i="15" s="1"/>
  <c r="AG18" i="12"/>
  <c r="Q33" i="15" s="1"/>
  <c r="AA18" i="12"/>
  <c r="Q27" i="15" s="1"/>
  <c r="M18" i="12"/>
  <c r="Q13" i="15" s="1"/>
  <c r="AE18" i="12"/>
  <c r="Q31" i="15" s="1"/>
  <c r="N18" i="12"/>
  <c r="Q14" i="15" s="1"/>
  <c r="T18" i="12"/>
  <c r="Q20" i="15" s="1"/>
  <c r="S18" i="12"/>
  <c r="Q19" i="15" s="1"/>
  <c r="N20" i="12"/>
  <c r="S14" i="15" s="1"/>
  <c r="AE26" i="12"/>
  <c r="Y31" i="15" s="1"/>
  <c r="Y22" i="5"/>
  <c r="U25" i="6" s="1"/>
  <c r="Z20" i="12"/>
  <c r="S26" i="15" s="1"/>
  <c r="R24" i="12"/>
  <c r="W18" i="15" s="1"/>
  <c r="U23" i="5"/>
  <c r="V21" i="6" s="1"/>
  <c r="AB26" i="12"/>
  <c r="Y28" i="15" s="1"/>
  <c r="T20" i="12"/>
  <c r="S20" i="15" s="1"/>
  <c r="N26" i="12"/>
  <c r="Y14" i="15" s="1"/>
  <c r="AG20" i="12"/>
  <c r="S33" i="15" s="1"/>
  <c r="Z23" i="12"/>
  <c r="V26" i="15" s="1"/>
  <c r="O23" i="12"/>
  <c r="V15" i="15" s="1"/>
  <c r="P21" i="12"/>
  <c r="T16" i="15" s="1"/>
  <c r="O20" i="12"/>
  <c r="S15" i="15" s="1"/>
  <c r="L26" i="12"/>
  <c r="Y12" i="15" s="1"/>
  <c r="AF20" i="12"/>
  <c r="S32" i="15" s="1"/>
  <c r="DF6" i="7" s="1"/>
  <c r="M23" i="12"/>
  <c r="V13" i="15" s="1"/>
  <c r="AF26" i="12"/>
  <c r="Y32" i="15" s="1"/>
  <c r="DL6" i="7" s="1"/>
  <c r="N23" i="12"/>
  <c r="V14" i="15" s="1"/>
  <c r="T19" i="12"/>
  <c r="R20" i="15" s="1"/>
  <c r="AD23" i="12"/>
  <c r="V30" i="15" s="1"/>
  <c r="Y23" i="12"/>
  <c r="V25" i="15" s="1"/>
  <c r="O19" i="12"/>
  <c r="R15" i="15" s="1"/>
  <c r="X26" i="12"/>
  <c r="Y24" i="15" s="1"/>
  <c r="AA19" i="12"/>
  <c r="R27" i="15" s="1"/>
  <c r="W23" i="12"/>
  <c r="V23" i="15" s="1"/>
  <c r="AA26" i="12"/>
  <c r="Y27" i="15" s="1"/>
  <c r="H20" i="12"/>
  <c r="S8" i="15" s="1"/>
  <c r="Q19" i="12"/>
  <c r="R17" i="15" s="1"/>
  <c r="AG21" i="12"/>
  <c r="T33" i="15" s="1"/>
  <c r="W20" i="12"/>
  <c r="S23" i="15" s="1"/>
  <c r="AD20" i="12"/>
  <c r="S30" i="15" s="1"/>
  <c r="V23" i="12"/>
  <c r="V22" i="15" s="1"/>
  <c r="Z26" i="12"/>
  <c r="Y26" i="15" s="1"/>
  <c r="AG23" i="12"/>
  <c r="V33" i="15" s="1"/>
  <c r="N21" i="12"/>
  <c r="T14" i="15" s="1"/>
  <c r="AD19" i="12"/>
  <c r="R30" i="15" s="1"/>
  <c r="AC23" i="12"/>
  <c r="V29" i="15" s="1"/>
  <c r="T23" i="12"/>
  <c r="V20" i="15" s="1"/>
  <c r="AE19" i="12"/>
  <c r="R31" i="15" s="1"/>
  <c r="R26" i="12"/>
  <c r="Y18" i="15" s="1"/>
  <c r="S20" i="12"/>
  <c r="S19" i="15" s="1"/>
  <c r="X23" i="12"/>
  <c r="V24" i="15" s="1"/>
  <c r="AB21" i="12"/>
  <c r="T28" i="15" s="1"/>
  <c r="U19" i="12"/>
  <c r="R21" i="15" s="1"/>
  <c r="Q21" i="12"/>
  <c r="T17" i="15" s="1"/>
  <c r="AC21" i="12"/>
  <c r="T29" i="15" s="1"/>
  <c r="M19" i="12"/>
  <c r="R13" i="15" s="1"/>
  <c r="V26" i="12"/>
  <c r="Y22" i="15" s="1"/>
  <c r="AA21" i="12"/>
  <c r="T27" i="15" s="1"/>
  <c r="V20" i="12"/>
  <c r="S22" i="15" s="1"/>
  <c r="V19" i="12"/>
  <c r="R22" i="15" s="1"/>
  <c r="W21" i="12"/>
  <c r="T23" i="15" s="1"/>
  <c r="Y21" i="12"/>
  <c r="T25" i="15" s="1"/>
  <c r="S19" i="12"/>
  <c r="R19" i="15" s="1"/>
  <c r="AE20" i="12"/>
  <c r="S31" i="15" s="1"/>
  <c r="AC19" i="12"/>
  <c r="R29" i="15" s="1"/>
  <c r="AA23" i="12"/>
  <c r="V27" i="15" s="1"/>
  <c r="R19" i="12"/>
  <c r="R18" i="15" s="1"/>
  <c r="U20" i="12"/>
  <c r="S21" i="15" s="1"/>
  <c r="P20" i="12"/>
  <c r="S16" i="15" s="1"/>
  <c r="W26" i="12"/>
  <c r="Y23" i="15" s="1"/>
  <c r="AB19" i="12"/>
  <c r="R28" i="15" s="1"/>
  <c r="V21" i="12"/>
  <c r="T22" i="15" s="1"/>
  <c r="S23" i="12"/>
  <c r="V19" i="15" s="1"/>
  <c r="X20" i="12"/>
  <c r="S24" i="15" s="1"/>
  <c r="P19" i="12"/>
  <c r="R16" i="15" s="1"/>
  <c r="T26" i="12"/>
  <c r="Y20" i="15" s="1"/>
  <c r="L19" i="12"/>
  <c r="R12" i="15" s="1"/>
  <c r="AG19" i="12"/>
  <c r="R33" i="15" s="1"/>
  <c r="Y20" i="12"/>
  <c r="S25" i="15" s="1"/>
  <c r="R21" i="12"/>
  <c r="T18" i="15" s="1"/>
  <c r="X19" i="12"/>
  <c r="R24" i="15" s="1"/>
  <c r="AC20" i="12"/>
  <c r="S29" i="15" s="1"/>
  <c r="P26" i="12"/>
  <c r="Y16" i="15" s="1"/>
  <c r="O21" i="12"/>
  <c r="T15" i="15" s="1"/>
  <c r="AE23" i="12"/>
  <c r="V31" i="15" s="1"/>
  <c r="AC26" i="12"/>
  <c r="Y29" i="15" s="1"/>
  <c r="Q23" i="12"/>
  <c r="V17" i="15" s="1"/>
  <c r="M26" i="12"/>
  <c r="Y13" i="15" s="1"/>
  <c r="AD21" i="12"/>
  <c r="T30" i="15" s="1"/>
  <c r="AF19" i="12"/>
  <c r="R32" i="15" s="1"/>
  <c r="DE6" i="7" s="1"/>
  <c r="O26" i="12"/>
  <c r="Y15" i="15" s="1"/>
  <c r="AE21" i="12"/>
  <c r="T31" i="15" s="1"/>
  <c r="P23" i="12"/>
  <c r="V16" i="15" s="1"/>
  <c r="R23" i="12"/>
  <c r="V18" i="15" s="1"/>
  <c r="AG26" i="12"/>
  <c r="Y33" i="15" s="1"/>
  <c r="AF23" i="12"/>
  <c r="V32" i="15" s="1"/>
  <c r="DI6" i="7" s="1"/>
  <c r="U23" i="12"/>
  <c r="V21" i="15" s="1"/>
  <c r="L21" i="12"/>
  <c r="T12" i="15" s="1"/>
  <c r="X21" i="12"/>
  <c r="T24" i="15" s="1"/>
  <c r="AD26" i="12"/>
  <c r="Y30" i="15" s="1"/>
  <c r="N19" i="12"/>
  <c r="R14" i="15" s="1"/>
  <c r="Y26" i="12"/>
  <c r="Y25" i="15" s="1"/>
  <c r="L23" i="12"/>
  <c r="V12" i="15" s="1"/>
  <c r="U26" i="12"/>
  <c r="Y21" i="15" s="1"/>
  <c r="AA20" i="12"/>
  <c r="S27" i="15" s="1"/>
  <c r="AF21" i="12"/>
  <c r="T32" i="15" s="1"/>
  <c r="DG6" i="7" s="1"/>
  <c r="AE17" i="14"/>
  <c r="P31" i="17" s="1"/>
  <c r="P25" i="14"/>
  <c r="X16" i="17" s="1"/>
  <c r="S25" i="12"/>
  <c r="X19" i="15" s="1"/>
  <c r="U21" i="12"/>
  <c r="T21" i="15" s="1"/>
  <c r="R20" i="12"/>
  <c r="S18" i="15" s="1"/>
  <c r="W19" i="12"/>
  <c r="R23" i="15" s="1"/>
  <c r="Q20" i="12"/>
  <c r="S17" i="15" s="1"/>
  <c r="Z21" i="12"/>
  <c r="T26" i="15" s="1"/>
  <c r="Y19" i="12"/>
  <c r="R25" i="15" s="1"/>
  <c r="Z19" i="12"/>
  <c r="R26" i="15" s="1"/>
  <c r="Q26" i="12"/>
  <c r="Y17" i="15" s="1"/>
  <c r="L20" i="12"/>
  <c r="S12" i="15" s="1"/>
  <c r="T17" i="14"/>
  <c r="P20" i="17" s="1"/>
  <c r="X17" i="14"/>
  <c r="P24" i="17" s="1"/>
  <c r="Y17" i="12"/>
  <c r="P25" i="15" s="1"/>
  <c r="Q17" i="14"/>
  <c r="P17" i="17" s="1"/>
  <c r="N26" i="14"/>
  <c r="Y14" i="17" s="1"/>
  <c r="AD22" i="14"/>
  <c r="U30" i="17" s="1"/>
  <c r="O20" i="14"/>
  <c r="S15" i="17" s="1"/>
  <c r="T25" i="12"/>
  <c r="X20" i="15" s="1"/>
  <c r="AA23" i="14"/>
  <c r="V27" i="17" s="1"/>
  <c r="S19" i="14"/>
  <c r="R19" i="17" s="1"/>
  <c r="N24" i="12"/>
  <c r="W14" i="15" s="1"/>
  <c r="V19" i="14"/>
  <c r="R22" i="17" s="1"/>
  <c r="AB17" i="12"/>
  <c r="P28" i="15" s="1"/>
  <c r="Z20" i="14"/>
  <c r="S26" i="17" s="1"/>
  <c r="P24" i="12"/>
  <c r="W16" i="15" s="1"/>
  <c r="AD25" i="12"/>
  <c r="X30" i="15" s="1"/>
  <c r="AF18" i="14"/>
  <c r="Q32" i="17" s="1"/>
  <c r="AV6" i="7" s="1"/>
  <c r="AD20" i="14"/>
  <c r="S30" i="17" s="1"/>
  <c r="R20" i="14"/>
  <c r="S18" i="17" s="1"/>
  <c r="AF20" i="14"/>
  <c r="S32" i="17" s="1"/>
  <c r="AX6" i="7" s="1"/>
  <c r="AE22" i="14"/>
  <c r="U31" i="17" s="1"/>
  <c r="AA24" i="12"/>
  <c r="W27" i="15" s="1"/>
  <c r="S17" i="12"/>
  <c r="P19" i="15" s="1"/>
  <c r="R22" i="14"/>
  <c r="U18" i="17" s="1"/>
  <c r="O25" i="14"/>
  <c r="X15" i="17" s="1"/>
  <c r="AD19" i="14"/>
  <c r="R30" i="17" s="1"/>
  <c r="N23" i="14"/>
  <c r="V14" i="17" s="1"/>
  <c r="M24" i="12"/>
  <c r="W13" i="15" s="1"/>
  <c r="M19" i="14"/>
  <c r="R13" i="17" s="1"/>
  <c r="L25" i="14"/>
  <c r="X12" i="17" s="1"/>
  <c r="V22" i="14"/>
  <c r="U22" i="17" s="1"/>
  <c r="V19" i="5"/>
  <c r="R22" i="6" s="1"/>
  <c r="AD25" i="13"/>
  <c r="X30" i="16" s="1"/>
  <c r="Z17" i="12"/>
  <c r="P26" i="15" s="1"/>
  <c r="AC24" i="14"/>
  <c r="W29" i="17" s="1"/>
  <c r="AG25" i="14"/>
  <c r="X33" i="17" s="1"/>
  <c r="AE23" i="14"/>
  <c r="V31" i="17" s="1"/>
  <c r="P26" i="14"/>
  <c r="Y16" i="17" s="1"/>
  <c r="AE25" i="14"/>
  <c r="X31" i="17" s="1"/>
  <c r="P17" i="12"/>
  <c r="P16" i="15" s="1"/>
  <c r="AA26" i="14"/>
  <c r="Y27" i="17" s="1"/>
  <c r="R21" i="14"/>
  <c r="T18" i="17" s="1"/>
  <c r="Z22" i="13"/>
  <c r="U26" i="16" s="1"/>
  <c r="W25" i="5"/>
  <c r="X23" i="6" s="1"/>
  <c r="T21" i="14"/>
  <c r="T20" i="17" s="1"/>
  <c r="AD24" i="12"/>
  <c r="W30" i="15" s="1"/>
  <c r="AA25" i="14"/>
  <c r="X27" i="17" s="1"/>
  <c r="X17" i="12"/>
  <c r="P24" i="15" s="1"/>
  <c r="U18" i="14"/>
  <c r="Q21" i="17" s="1"/>
  <c r="V24" i="14"/>
  <c r="W22" i="17" s="1"/>
  <c r="X18" i="14"/>
  <c r="Q24" i="17" s="1"/>
  <c r="U19" i="14"/>
  <c r="R21" i="17" s="1"/>
  <c r="T17" i="12"/>
  <c r="P20" i="15" s="1"/>
  <c r="U17" i="12"/>
  <c r="P21" i="15" s="1"/>
  <c r="Z25" i="14"/>
  <c r="X26" i="17" s="1"/>
  <c r="X23" i="14"/>
  <c r="V24" i="17" s="1"/>
  <c r="U25" i="12"/>
  <c r="X21" i="15" s="1"/>
  <c r="V23" i="14"/>
  <c r="V22" i="17" s="1"/>
  <c r="Y18" i="14"/>
  <c r="Q25" i="17" s="1"/>
  <c r="V25" i="12"/>
  <c r="X22" i="15" s="1"/>
  <c r="Z23" i="14"/>
  <c r="V26" i="17" s="1"/>
  <c r="AA17" i="14"/>
  <c r="P27" i="17" s="1"/>
  <c r="N25" i="12"/>
  <c r="X14" i="15" s="1"/>
  <c r="P17" i="5"/>
  <c r="P16" i="6" s="1"/>
  <c r="Q26" i="13"/>
  <c r="Y17" i="16" s="1"/>
  <c r="R21" i="5"/>
  <c r="T18" i="6" s="1"/>
  <c r="X18" i="13"/>
  <c r="Q24" i="16" s="1"/>
  <c r="Q17" i="13"/>
  <c r="P17" i="16" s="1"/>
  <c r="W24" i="14"/>
  <c r="W23" i="17" s="1"/>
  <c r="V17" i="14"/>
  <c r="P22" i="17" s="1"/>
  <c r="Q20" i="14"/>
  <c r="S17" i="17" s="1"/>
  <c r="M18" i="14"/>
  <c r="Q13" i="17" s="1"/>
  <c r="P23" i="14"/>
  <c r="V16" i="17" s="1"/>
  <c r="Q18" i="14"/>
  <c r="Q17" i="17" s="1"/>
  <c r="O23" i="14"/>
  <c r="V15" i="17" s="1"/>
  <c r="U25" i="13"/>
  <c r="X21" i="16" s="1"/>
  <c r="X20" i="13"/>
  <c r="S24" i="16" s="1"/>
  <c r="AB22" i="14"/>
  <c r="U28" i="17" s="1"/>
  <c r="S25" i="5"/>
  <c r="X19" i="6" s="1"/>
  <c r="X26" i="14"/>
  <c r="Y24" i="17" s="1"/>
  <c r="U20" i="5"/>
  <c r="S21" i="6" s="1"/>
  <c r="X25" i="5"/>
  <c r="X24" i="6" s="1"/>
  <c r="O17" i="14"/>
  <c r="P15" i="17" s="1"/>
  <c r="AB24" i="12"/>
  <c r="W28" i="15" s="1"/>
  <c r="Q17" i="12"/>
  <c r="P17" i="15" s="1"/>
  <c r="M26" i="5"/>
  <c r="Y13" i="6" s="1"/>
  <c r="AG23" i="14"/>
  <c r="V33" i="17" s="1"/>
  <c r="AG21" i="13"/>
  <c r="T33" i="16" s="1"/>
  <c r="AF22" i="13"/>
  <c r="U32" i="16" s="1"/>
  <c r="Z21" i="14"/>
  <c r="T26" i="17" s="1"/>
  <c r="AC23" i="14"/>
  <c r="V29" i="17" s="1"/>
  <c r="AG25" i="12"/>
  <c r="X33" i="15" s="1"/>
  <c r="S22" i="14"/>
  <c r="U19" i="17" s="1"/>
  <c r="AE20" i="14"/>
  <c r="S31" i="17" s="1"/>
  <c r="AD26" i="14"/>
  <c r="Y30" i="17" s="1"/>
  <c r="M26" i="14"/>
  <c r="Y13" i="17" s="1"/>
  <c r="M25" i="14"/>
  <c r="X13" i="17" s="1"/>
  <c r="Q24" i="12"/>
  <c r="W17" i="15" s="1"/>
  <c r="V26" i="14"/>
  <c r="Y22" i="17" s="1"/>
  <c r="AA25" i="12"/>
  <c r="X27" i="15" s="1"/>
  <c r="R25" i="14"/>
  <c r="X18" i="17" s="1"/>
  <c r="AC18" i="14"/>
  <c r="Q29" i="17" s="1"/>
  <c r="T23" i="14"/>
  <c r="V20" i="17" s="1"/>
  <c r="R17" i="14"/>
  <c r="P18" i="17" s="1"/>
  <c r="AD17" i="14"/>
  <c r="P30" i="17" s="1"/>
  <c r="Y25" i="14"/>
  <c r="X25" i="17" s="1"/>
  <c r="X25" i="14"/>
  <c r="X24" i="17" s="1"/>
  <c r="M24" i="14"/>
  <c r="W13" i="17" s="1"/>
  <c r="U24" i="12"/>
  <c r="W21" i="15" s="1"/>
  <c r="AF23" i="13"/>
  <c r="V32" i="16" s="1"/>
  <c r="O22" i="14"/>
  <c r="U15" i="17" s="1"/>
  <c r="Y25" i="12"/>
  <c r="X25" i="15" s="1"/>
  <c r="P22" i="5"/>
  <c r="U16" i="6" s="1"/>
  <c r="T20" i="5"/>
  <c r="S20" i="6" s="1"/>
  <c r="T23" i="13"/>
  <c r="V20" i="16" s="1"/>
  <c r="Y26" i="5"/>
  <c r="Y25" i="6" s="1"/>
  <c r="R17" i="5"/>
  <c r="P18" i="6" s="1"/>
  <c r="AE24" i="12"/>
  <c r="W31" i="15" s="1"/>
  <c r="AA26" i="5"/>
  <c r="Y27" i="6" s="1"/>
  <c r="AF20" i="5"/>
  <c r="S32" i="6" s="1"/>
  <c r="T6" i="7" s="1"/>
  <c r="M22" i="13"/>
  <c r="U13" i="16" s="1"/>
  <c r="W22" i="5"/>
  <c r="U23" i="6" s="1"/>
  <c r="O25" i="12"/>
  <c r="X15" i="15" s="1"/>
  <c r="AG24" i="14"/>
  <c r="W33" i="17" s="1"/>
  <c r="AD23" i="14"/>
  <c r="V30" i="17" s="1"/>
  <c r="Z22" i="14"/>
  <c r="U26" i="17" s="1"/>
  <c r="AC25" i="14"/>
  <c r="X29" i="17" s="1"/>
  <c r="S22" i="5"/>
  <c r="U19" i="6" s="1"/>
  <c r="AE19" i="13"/>
  <c r="R31" i="16" s="1"/>
  <c r="X24" i="12"/>
  <c r="W24" i="15" s="1"/>
  <c r="O22" i="13"/>
  <c r="U15" i="16" s="1"/>
  <c r="AE24" i="14"/>
  <c r="W31" i="17" s="1"/>
  <c r="AC23" i="13"/>
  <c r="V29" i="16" s="1"/>
  <c r="M18" i="5"/>
  <c r="Q13" i="6" s="1"/>
  <c r="M21" i="13"/>
  <c r="T13" i="16" s="1"/>
  <c r="Q23" i="5"/>
  <c r="V17" i="6" s="1"/>
  <c r="W17" i="14"/>
  <c r="P23" i="17" s="1"/>
  <c r="O22" i="12"/>
  <c r="U15" i="15" s="1"/>
  <c r="Q22" i="13"/>
  <c r="U17" i="16" s="1"/>
  <c r="Q24" i="14"/>
  <c r="W17" i="17" s="1"/>
  <c r="Y18" i="13"/>
  <c r="Q25" i="16" s="1"/>
  <c r="Q26" i="14"/>
  <c r="Y17" i="17" s="1"/>
  <c r="AC24" i="12"/>
  <c r="W29" i="15" s="1"/>
  <c r="W26" i="5"/>
  <c r="Y23" i="6" s="1"/>
  <c r="U17" i="14"/>
  <c r="P21" i="17" s="1"/>
  <c r="AB26" i="14"/>
  <c r="Y28" i="17" s="1"/>
  <c r="S24" i="5"/>
  <c r="W19" i="6" s="1"/>
  <c r="AG17" i="12"/>
  <c r="P33" i="15" s="1"/>
  <c r="T26" i="14"/>
  <c r="Y20" i="17" s="1"/>
  <c r="Q22" i="14"/>
  <c r="U17" i="17" s="1"/>
  <c r="W24" i="13"/>
  <c r="W23" i="16" s="1"/>
  <c r="Q21" i="13"/>
  <c r="T17" i="16" s="1"/>
  <c r="AF17" i="12"/>
  <c r="P32" i="15" s="1"/>
  <c r="DC6" i="7" s="1"/>
  <c r="W26" i="13"/>
  <c r="Y23" i="16" s="1"/>
  <c r="AC25" i="5"/>
  <c r="X29" i="6" s="1"/>
  <c r="AF24" i="5"/>
  <c r="W32" i="6" s="1"/>
  <c r="X6" i="7" s="1"/>
  <c r="Z17" i="5"/>
  <c r="P26" i="6" s="1"/>
  <c r="V22" i="12"/>
  <c r="U22" i="15" s="1"/>
  <c r="Z17" i="13"/>
  <c r="P26" i="16" s="1"/>
  <c r="Q19" i="13"/>
  <c r="R17" i="16" s="1"/>
  <c r="H17" i="12"/>
  <c r="P8" i="15" s="1"/>
  <c r="AB21" i="5"/>
  <c r="T28" i="6" s="1"/>
  <c r="L25" i="13"/>
  <c r="X12" i="16" s="1"/>
  <c r="Q21" i="14"/>
  <c r="T17" i="17" s="1"/>
  <c r="AG20" i="14"/>
  <c r="S33" i="17" s="1"/>
  <c r="V21" i="14"/>
  <c r="T22" i="17" s="1"/>
  <c r="AA22" i="5"/>
  <c r="U27" i="6" s="1"/>
  <c r="Q18" i="5"/>
  <c r="Q17" i="6" s="1"/>
  <c r="O24" i="12"/>
  <c r="W15" i="15" s="1"/>
  <c r="Z26" i="5"/>
  <c r="Y26" i="6" s="1"/>
  <c r="H21" i="14"/>
  <c r="T8" i="17" s="1"/>
  <c r="M20" i="14"/>
  <c r="S13" i="17" s="1"/>
  <c r="H17" i="13"/>
  <c r="P8" i="16" s="1"/>
  <c r="AH19" i="2"/>
  <c r="R34" i="3" s="1"/>
  <c r="W20" i="14"/>
  <c r="S23" i="17" s="1"/>
  <c r="R17" i="12"/>
  <c r="P18" i="15" s="1"/>
  <c r="X25" i="12"/>
  <c r="X24" i="15" s="1"/>
  <c r="T25" i="14"/>
  <c r="X20" i="17" s="1"/>
  <c r="O21" i="13"/>
  <c r="T15" i="16" s="1"/>
  <c r="AF17" i="5"/>
  <c r="P32" i="6" s="1"/>
  <c r="Q6" i="7" s="1"/>
  <c r="V17" i="5"/>
  <c r="P22" i="6" s="1"/>
  <c r="W26" i="14"/>
  <c r="Y23" i="17" s="1"/>
  <c r="P26" i="13"/>
  <c r="Y16" i="16" s="1"/>
  <c r="AC19" i="14"/>
  <c r="R29" i="17" s="1"/>
  <c r="H23" i="13"/>
  <c r="V8" i="16" s="1"/>
  <c r="H25" i="12"/>
  <c r="X8" i="15" s="1"/>
  <c r="R20" i="5"/>
  <c r="S18" i="6" s="1"/>
  <c r="AF26" i="14"/>
  <c r="Y32" i="17" s="1"/>
  <c r="BD6" i="7" s="1"/>
  <c r="AB23" i="13"/>
  <c r="V28" i="16" s="1"/>
  <c r="V25" i="5"/>
  <c r="X22" i="6" s="1"/>
  <c r="L23" i="5"/>
  <c r="V12" i="6" s="1"/>
  <c r="AE22" i="12"/>
  <c r="U31" i="15" s="1"/>
  <c r="L20" i="13"/>
  <c r="S12" i="16" s="1"/>
  <c r="Q18" i="13"/>
  <c r="Q17" i="16" s="1"/>
  <c r="L24" i="13"/>
  <c r="W12" i="16" s="1"/>
  <c r="Q19" i="5"/>
  <c r="R17" i="6" s="1"/>
  <c r="W25" i="13"/>
  <c r="X23" i="16" s="1"/>
  <c r="H18" i="13"/>
  <c r="Q8" i="16" s="1"/>
  <c r="H21" i="13"/>
  <c r="T8" i="16" s="1"/>
  <c r="AC20" i="14"/>
  <c r="S29" i="17" s="1"/>
  <c r="S25" i="14"/>
  <c r="X19" i="17" s="1"/>
  <c r="AE26" i="5"/>
  <c r="Y31" i="6" s="1"/>
  <c r="AD18" i="13"/>
  <c r="Q30" i="16" s="1"/>
  <c r="Y17" i="14"/>
  <c r="P25" i="17" s="1"/>
  <c r="Y26" i="13"/>
  <c r="Y25" i="16" s="1"/>
  <c r="Y20" i="5"/>
  <c r="S25" i="6" s="1"/>
  <c r="M23" i="5"/>
  <c r="V13" i="6" s="1"/>
  <c r="O19" i="14"/>
  <c r="R15" i="17" s="1"/>
  <c r="AD21" i="5"/>
  <c r="T30" i="6" s="1"/>
  <c r="M21" i="5"/>
  <c r="T13" i="6" s="1"/>
  <c r="U22" i="12"/>
  <c r="U21" i="15" s="1"/>
  <c r="AG23" i="5"/>
  <c r="V33" i="6" s="1"/>
  <c r="AE23" i="5"/>
  <c r="V31" i="6" s="1"/>
  <c r="AC17" i="12"/>
  <c r="P29" i="15" s="1"/>
  <c r="AF26" i="5"/>
  <c r="Y32" i="6" s="1"/>
  <c r="Z6" i="7" s="1"/>
  <c r="T26" i="13"/>
  <c r="Y20" i="16" s="1"/>
  <c r="P24" i="5"/>
  <c r="W16" i="6" s="1"/>
  <c r="N23" i="13"/>
  <c r="V14" i="16" s="1"/>
  <c r="X21" i="13"/>
  <c r="T24" i="16" s="1"/>
  <c r="AF19" i="14"/>
  <c r="R32" i="17" s="1"/>
  <c r="AW6" i="7" s="1"/>
  <c r="R18" i="5"/>
  <c r="Q18" i="6" s="1"/>
  <c r="Q26" i="5"/>
  <c r="Y17" i="6" s="1"/>
  <c r="M18" i="13"/>
  <c r="Q13" i="16" s="1"/>
  <c r="L26" i="5"/>
  <c r="Y12" i="6" s="1"/>
  <c r="AG24" i="13"/>
  <c r="W33" i="16" s="1"/>
  <c r="AA20" i="5"/>
  <c r="S27" i="6" s="1"/>
  <c r="T19" i="13"/>
  <c r="R20" i="16" s="1"/>
  <c r="S17" i="14"/>
  <c r="P19" i="17" s="1"/>
  <c r="R22" i="12"/>
  <c r="U18" i="15" s="1"/>
  <c r="AG22" i="13"/>
  <c r="U33" i="16" s="1"/>
  <c r="X17" i="13"/>
  <c r="P24" i="16" s="1"/>
  <c r="AA20" i="13"/>
  <c r="S27" i="16" s="1"/>
  <c r="M20" i="13"/>
  <c r="S13" i="16" s="1"/>
  <c r="AG20" i="13"/>
  <c r="S33" i="16" s="1"/>
  <c r="U19" i="5"/>
  <c r="R21" i="6" s="1"/>
  <c r="T18" i="13"/>
  <c r="Q20" i="16" s="1"/>
  <c r="AD20" i="5"/>
  <c r="S30" i="6" s="1"/>
  <c r="M25" i="13"/>
  <c r="X13" i="16" s="1"/>
  <c r="AG20" i="5"/>
  <c r="S33" i="6" s="1"/>
  <c r="T25" i="13"/>
  <c r="X20" i="16" s="1"/>
  <c r="AA19" i="5"/>
  <c r="R27" i="6" s="1"/>
  <c r="R22" i="5"/>
  <c r="U18" i="6" s="1"/>
  <c r="AE18" i="5"/>
  <c r="Q31" i="6" s="1"/>
  <c r="U22" i="5"/>
  <c r="U21" i="6" s="1"/>
  <c r="O25" i="13"/>
  <c r="X15" i="16" s="1"/>
  <c r="AG23" i="13"/>
  <c r="V33" i="16" s="1"/>
  <c r="H17" i="5"/>
  <c r="P8" i="6" s="1"/>
  <c r="O23" i="13"/>
  <c r="V15" i="16" s="1"/>
  <c r="AF26" i="13"/>
  <c r="Y32" i="16" s="1"/>
  <c r="P19" i="5"/>
  <c r="R16" i="6" s="1"/>
  <c r="AC18" i="5"/>
  <c r="Q29" i="6" s="1"/>
  <c r="AF25" i="5"/>
  <c r="X32" i="6" s="1"/>
  <c r="Y6" i="7" s="1"/>
  <c r="M26" i="13"/>
  <c r="Y13" i="16" s="1"/>
  <c r="X21" i="5"/>
  <c r="T24" i="6" s="1"/>
  <c r="H21" i="5"/>
  <c r="T8" i="6" s="1"/>
  <c r="H19" i="13"/>
  <c r="R8" i="16" s="1"/>
  <c r="AH26" i="2"/>
  <c r="Y34" i="3" s="1"/>
  <c r="Y1" i="3" s="1"/>
  <c r="AF22" i="5"/>
  <c r="U32" i="6" s="1"/>
  <c r="V6" i="7" s="1"/>
  <c r="X26" i="5"/>
  <c r="Y24" i="6" s="1"/>
  <c r="AF25" i="13"/>
  <c r="X32" i="16" s="1"/>
  <c r="Y25" i="13"/>
  <c r="X25" i="16" s="1"/>
  <c r="AB26" i="5"/>
  <c r="Y28" i="6" s="1"/>
  <c r="Y21" i="14"/>
  <c r="T25" i="17" s="1"/>
  <c r="AB19" i="13"/>
  <c r="R28" i="16" s="1"/>
  <c r="AE26" i="13"/>
  <c r="Y31" i="16" s="1"/>
  <c r="L22" i="5"/>
  <c r="U12" i="6" s="1"/>
  <c r="Q25" i="14"/>
  <c r="X17" i="17" s="1"/>
  <c r="AC22" i="13"/>
  <c r="U29" i="16" s="1"/>
  <c r="M21" i="14"/>
  <c r="T13" i="17" s="1"/>
  <c r="M24" i="13"/>
  <c r="W13" i="16" s="1"/>
  <c r="L20" i="5"/>
  <c r="S12" i="6" s="1"/>
  <c r="S26" i="5"/>
  <c r="Y19" i="6" s="1"/>
  <c r="H26" i="13"/>
  <c r="Y8" i="16" s="1"/>
  <c r="AG21" i="5"/>
  <c r="T33" i="6" s="1"/>
  <c r="AF24" i="12"/>
  <c r="W32" i="15" s="1"/>
  <c r="DJ6" i="7" s="1"/>
  <c r="S24" i="13"/>
  <c r="W19" i="16" s="1"/>
  <c r="T23" i="5"/>
  <c r="V20" i="6" s="1"/>
  <c r="AD17" i="12"/>
  <c r="P30" i="15" s="1"/>
  <c r="Q25" i="12"/>
  <c r="X17" i="15" s="1"/>
  <c r="T17" i="5"/>
  <c r="P20" i="6" s="1"/>
  <c r="X22" i="14"/>
  <c r="U24" i="17" s="1"/>
  <c r="O18" i="13"/>
  <c r="Q15" i="16" s="1"/>
  <c r="N19" i="5"/>
  <c r="R14" i="6" s="1"/>
  <c r="AG24" i="5"/>
  <c r="W33" i="6" s="1"/>
  <c r="S19" i="5"/>
  <c r="R19" i="6" s="1"/>
  <c r="AE24" i="13"/>
  <c r="W31" i="16" s="1"/>
  <c r="AF19" i="13"/>
  <c r="R32" i="16" s="1"/>
  <c r="V17" i="12"/>
  <c r="P22" i="15" s="1"/>
  <c r="AA26" i="13"/>
  <c r="Y27" i="16" s="1"/>
  <c r="Y27" i="4" s="1"/>
  <c r="Y19" i="5"/>
  <c r="R25" i="6" s="1"/>
  <c r="AB24" i="13"/>
  <c r="W28" i="16" s="1"/>
  <c r="AG22" i="5"/>
  <c r="U33" i="6" s="1"/>
  <c r="L19" i="14"/>
  <c r="R12" i="17" s="1"/>
  <c r="AD24" i="13"/>
  <c r="W30" i="16" s="1"/>
  <c r="W18" i="14"/>
  <c r="Q23" i="17" s="1"/>
  <c r="AA22" i="14"/>
  <c r="U27" i="17" s="1"/>
  <c r="AE22" i="5"/>
  <c r="U31" i="6" s="1"/>
  <c r="P25" i="5"/>
  <c r="X16" i="6" s="1"/>
  <c r="AD26" i="13"/>
  <c r="Y30" i="16" s="1"/>
  <c r="W23" i="5"/>
  <c r="V23" i="6" s="1"/>
  <c r="AB20" i="5"/>
  <c r="S28" i="6" s="1"/>
  <c r="P18" i="13"/>
  <c r="Q16" i="16" s="1"/>
  <c r="N24" i="5"/>
  <c r="W14" i="6" s="1"/>
  <c r="S23" i="5"/>
  <c r="V19" i="6" s="1"/>
  <c r="S26" i="14"/>
  <c r="Y19" i="17" s="1"/>
  <c r="S19" i="13"/>
  <c r="R19" i="16" s="1"/>
  <c r="AD24" i="14"/>
  <c r="W30" i="17" s="1"/>
  <c r="Z21" i="5"/>
  <c r="T26" i="6" s="1"/>
  <c r="AF19" i="5"/>
  <c r="R32" i="6" s="1"/>
  <c r="S6" i="7" s="1"/>
  <c r="S21" i="14"/>
  <c r="T19" i="17" s="1"/>
  <c r="AA19" i="14"/>
  <c r="R27" i="17" s="1"/>
  <c r="Z25" i="5"/>
  <c r="X26" i="6" s="1"/>
  <c r="V18" i="5"/>
  <c r="Q22" i="6" s="1"/>
  <c r="V25" i="13"/>
  <c r="X22" i="16" s="1"/>
  <c r="L23" i="13"/>
  <c r="V12" i="16" s="1"/>
  <c r="AE17" i="5"/>
  <c r="P31" i="6" s="1"/>
  <c r="X22" i="5"/>
  <c r="U24" i="6" s="1"/>
  <c r="N21" i="13"/>
  <c r="T14" i="16" s="1"/>
  <c r="AB25" i="14"/>
  <c r="X28" i="17" s="1"/>
  <c r="Z19" i="14"/>
  <c r="R26" i="17" s="1"/>
  <c r="T19" i="14"/>
  <c r="R20" i="17" s="1"/>
  <c r="O24" i="13"/>
  <c r="W15" i="16" s="1"/>
  <c r="Z19" i="13"/>
  <c r="R26" i="16" s="1"/>
  <c r="L19" i="13"/>
  <c r="R12" i="16" s="1"/>
  <c r="Y26" i="14"/>
  <c r="Y25" i="17" s="1"/>
  <c r="L22" i="14"/>
  <c r="U12" i="17" s="1"/>
  <c r="L25" i="12"/>
  <c r="X12" i="15" s="1"/>
  <c r="Q21" i="5"/>
  <c r="T17" i="6" s="1"/>
  <c r="T17" i="4" s="1"/>
  <c r="Q24" i="5"/>
  <c r="W17" i="6" s="1"/>
  <c r="U22" i="14"/>
  <c r="U21" i="17" s="1"/>
  <c r="N20" i="13"/>
  <c r="S14" i="16" s="1"/>
  <c r="Y22" i="12"/>
  <c r="U25" i="15" s="1"/>
  <c r="AE26" i="14"/>
  <c r="Y31" i="17" s="1"/>
  <c r="O20" i="13"/>
  <c r="S15" i="16" s="1"/>
  <c r="S15" i="4" s="1"/>
  <c r="Y17" i="5"/>
  <c r="P25" i="6" s="1"/>
  <c r="P19" i="13"/>
  <c r="R16" i="16" s="1"/>
  <c r="N22" i="12"/>
  <c r="U14" i="15" s="1"/>
  <c r="AE21" i="13"/>
  <c r="T31" i="16" s="1"/>
  <c r="H20" i="5"/>
  <c r="S8" i="6" s="1"/>
  <c r="X19" i="13"/>
  <c r="R24" i="16" s="1"/>
  <c r="AA17" i="12"/>
  <c r="P27" i="15" s="1"/>
  <c r="AB25" i="12"/>
  <c r="X28" i="15" s="1"/>
  <c r="AC19" i="13"/>
  <c r="R29" i="16" s="1"/>
  <c r="AE25" i="12"/>
  <c r="X31" i="15" s="1"/>
  <c r="R25" i="13"/>
  <c r="X18" i="16" s="1"/>
  <c r="AB23" i="14"/>
  <c r="V28" i="17" s="1"/>
  <c r="T20" i="13"/>
  <c r="S20" i="16" s="1"/>
  <c r="U23" i="13"/>
  <c r="V21" i="16" s="1"/>
  <c r="AF18" i="5"/>
  <c r="Q32" i="6" s="1"/>
  <c r="R6" i="7" s="1"/>
  <c r="H22" i="13"/>
  <c r="U8" i="16" s="1"/>
  <c r="T18" i="5"/>
  <c r="Q20" i="6" s="1"/>
  <c r="M19" i="5"/>
  <c r="R13" i="6" s="1"/>
  <c r="Z20" i="13"/>
  <c r="S26" i="16" s="1"/>
  <c r="Z18" i="5"/>
  <c r="Q26" i="6" s="1"/>
  <c r="Q23" i="13"/>
  <c r="V17" i="16" s="1"/>
  <c r="AB17" i="13"/>
  <c r="P28" i="16" s="1"/>
  <c r="X20" i="14"/>
  <c r="S24" i="17" s="1"/>
  <c r="AC22" i="12"/>
  <c r="U29" i="15" s="1"/>
  <c r="M17" i="13"/>
  <c r="P13" i="16" s="1"/>
  <c r="L21" i="5"/>
  <c r="T12" i="6" s="1"/>
  <c r="AB26" i="13"/>
  <c r="Y28" i="16" s="1"/>
  <c r="S24" i="14"/>
  <c r="W19" i="17" s="1"/>
  <c r="AE19" i="14"/>
  <c r="R31" i="17" s="1"/>
  <c r="V19" i="13"/>
  <c r="R22" i="16" s="1"/>
  <c r="AB17" i="5"/>
  <c r="P28" i="6" s="1"/>
  <c r="X20" i="5"/>
  <c r="S24" i="6" s="1"/>
  <c r="R18" i="14"/>
  <c r="Q18" i="17" s="1"/>
  <c r="AF17" i="13"/>
  <c r="P32" i="16" s="1"/>
  <c r="AC22" i="5"/>
  <c r="U29" i="6" s="1"/>
  <c r="Z23" i="13"/>
  <c r="V26" i="16" s="1"/>
  <c r="H20" i="13"/>
  <c r="S8" i="16" s="1"/>
  <c r="V21" i="5"/>
  <c r="T22" i="6" s="1"/>
  <c r="AD26" i="5"/>
  <c r="Y30" i="6" s="1"/>
  <c r="S21" i="13"/>
  <c r="T19" i="16" s="1"/>
  <c r="Q25" i="5"/>
  <c r="X17" i="6" s="1"/>
  <c r="V17" i="13"/>
  <c r="P22" i="16" s="1"/>
  <c r="N23" i="5"/>
  <c r="V14" i="6" s="1"/>
  <c r="AE17" i="13"/>
  <c r="P31" i="16" s="1"/>
  <c r="T21" i="5"/>
  <c r="T20" i="6" s="1"/>
  <c r="AB25" i="5"/>
  <c r="X28" i="6" s="1"/>
  <c r="U17" i="13"/>
  <c r="P21" i="16" s="1"/>
  <c r="O25" i="5"/>
  <c r="X15" i="6" s="1"/>
  <c r="X15" i="4" s="1"/>
  <c r="H19" i="5"/>
  <c r="R8" i="6" s="1"/>
  <c r="V26" i="13"/>
  <c r="Y22" i="16" s="1"/>
  <c r="W17" i="5"/>
  <c r="P23" i="6" s="1"/>
  <c r="AE22" i="13"/>
  <c r="U31" i="16" s="1"/>
  <c r="P18" i="5"/>
  <c r="Q16" i="6" s="1"/>
  <c r="N20" i="5"/>
  <c r="S14" i="6" s="1"/>
  <c r="L17" i="5"/>
  <c r="P12" i="6" s="1"/>
  <c r="AC24" i="13"/>
  <c r="W29" i="16" s="1"/>
  <c r="N21" i="5"/>
  <c r="T14" i="6" s="1"/>
  <c r="N25" i="5"/>
  <c r="X14" i="6" s="1"/>
  <c r="AA23" i="13"/>
  <c r="V27" i="16" s="1"/>
  <c r="Y23" i="13"/>
  <c r="V25" i="16" s="1"/>
  <c r="P20" i="14"/>
  <c r="S16" i="17" s="1"/>
  <c r="S21" i="5"/>
  <c r="T19" i="6" s="1"/>
  <c r="AA19" i="13"/>
  <c r="R27" i="16" s="1"/>
  <c r="P22" i="13"/>
  <c r="U16" i="16" s="1"/>
  <c r="M23" i="14"/>
  <c r="V13" i="17" s="1"/>
  <c r="V25" i="14"/>
  <c r="X22" i="17" s="1"/>
  <c r="AD22" i="5"/>
  <c r="U30" i="6" s="1"/>
  <c r="L23" i="14"/>
  <c r="V12" i="17" s="1"/>
  <c r="V12" i="4" s="1"/>
  <c r="AC17" i="14"/>
  <c r="P29" i="17" s="1"/>
  <c r="AH25" i="2"/>
  <c r="X34" i="3" s="1"/>
  <c r="X1" i="3" s="1"/>
  <c r="AH18" i="2"/>
  <c r="Q34" i="3" s="1"/>
  <c r="Q1" i="3" s="1"/>
  <c r="AC21" i="13"/>
  <c r="T29" i="16" s="1"/>
  <c r="AD18" i="14"/>
  <c r="Q30" i="17" s="1"/>
  <c r="S17" i="5"/>
  <c r="P19" i="6" s="1"/>
  <c r="Y20" i="14"/>
  <c r="S25" i="17" s="1"/>
  <c r="P17" i="13"/>
  <c r="P16" i="16" s="1"/>
  <c r="M23" i="13"/>
  <c r="V13" i="16" s="1"/>
  <c r="AC18" i="13"/>
  <c r="Q29" i="16" s="1"/>
  <c r="AA24" i="14"/>
  <c r="W27" i="17" s="1"/>
  <c r="T24" i="13"/>
  <c r="W20" i="16" s="1"/>
  <c r="N24" i="13"/>
  <c r="W14" i="16" s="1"/>
  <c r="L17" i="12"/>
  <c r="P12" i="15" s="1"/>
  <c r="X26" i="13"/>
  <c r="Y24" i="16" s="1"/>
  <c r="T25" i="5"/>
  <c r="X20" i="6" s="1"/>
  <c r="X20" i="4" s="1"/>
  <c r="O17" i="13"/>
  <c r="P15" i="16" s="1"/>
  <c r="L20" i="14"/>
  <c r="S12" i="17" s="1"/>
  <c r="S12" i="4" s="1"/>
  <c r="U26" i="5"/>
  <c r="Y21" i="6" s="1"/>
  <c r="AB24" i="14"/>
  <c r="W28" i="17" s="1"/>
  <c r="M19" i="13"/>
  <c r="R13" i="16" s="1"/>
  <c r="N19" i="14"/>
  <c r="R14" i="17" s="1"/>
  <c r="R26" i="13"/>
  <c r="Y18" i="16" s="1"/>
  <c r="U21" i="5"/>
  <c r="T21" i="6" s="1"/>
  <c r="Y22" i="14"/>
  <c r="U25" i="17" s="1"/>
  <c r="H23" i="5"/>
  <c r="V8" i="6" s="1"/>
  <c r="AG26" i="13"/>
  <c r="Y33" i="16" s="1"/>
  <c r="U24" i="5"/>
  <c r="W21" i="6" s="1"/>
  <c r="H24" i="13"/>
  <c r="W8" i="16" s="1"/>
  <c r="H26" i="5"/>
  <c r="Y8" i="6" s="1"/>
  <c r="H22" i="14"/>
  <c r="U8" i="17" s="1"/>
  <c r="H18" i="5"/>
  <c r="Q8" i="6" s="1"/>
  <c r="H20" i="14"/>
  <c r="S8" i="17" s="1"/>
  <c r="AB18" i="13"/>
  <c r="Q28" i="16" s="1"/>
  <c r="AC20" i="5"/>
  <c r="S29" i="6" s="1"/>
  <c r="AG18" i="14"/>
  <c r="Q33" i="17" s="1"/>
  <c r="AA24" i="13"/>
  <c r="W27" i="16" s="1"/>
  <c r="N19" i="13"/>
  <c r="R14" i="16" s="1"/>
  <c r="H19" i="14"/>
  <c r="R8" i="17" s="1"/>
  <c r="Y21" i="13"/>
  <c r="T25" i="16" s="1"/>
  <c r="R25" i="5"/>
  <c r="X18" i="6" s="1"/>
  <c r="X18" i="4" s="1"/>
  <c r="X18" i="5"/>
  <c r="Q24" i="6" s="1"/>
  <c r="L24" i="12"/>
  <c r="W12" i="15" s="1"/>
  <c r="AB20" i="13"/>
  <c r="S28" i="16" s="1"/>
  <c r="T22" i="5"/>
  <c r="U20" i="6" s="1"/>
  <c r="T18" i="14"/>
  <c r="Q20" i="17" s="1"/>
  <c r="H24" i="5"/>
  <c r="W8" i="6" s="1"/>
  <c r="AH21" i="2"/>
  <c r="T34" i="3" s="1"/>
  <c r="Q23" i="14"/>
  <c r="V17" i="17" s="1"/>
  <c r="AB22" i="5"/>
  <c r="U28" i="6" s="1"/>
  <c r="AG17" i="14"/>
  <c r="P33" i="17" s="1"/>
  <c r="AB18" i="14"/>
  <c r="Q28" i="17" s="1"/>
  <c r="Y24" i="12"/>
  <c r="W25" i="15" s="1"/>
  <c r="AA18" i="5"/>
  <c r="Q27" i="6" s="1"/>
  <c r="O19" i="13"/>
  <c r="R15" i="16" s="1"/>
  <c r="P25" i="13"/>
  <c r="X16" i="16" s="1"/>
  <c r="AA21" i="5"/>
  <c r="T27" i="6" s="1"/>
  <c r="X24" i="5"/>
  <c r="W24" i="6" s="1"/>
  <c r="Y24" i="5"/>
  <c r="W25" i="6" s="1"/>
  <c r="AD25" i="14"/>
  <c r="X30" i="17" s="1"/>
  <c r="U25" i="14"/>
  <c r="X21" i="17" s="1"/>
  <c r="V18" i="13"/>
  <c r="Q22" i="16" s="1"/>
  <c r="AA22" i="13"/>
  <c r="U27" i="16" s="1"/>
  <c r="L26" i="14"/>
  <c r="Y12" i="17" s="1"/>
  <c r="M17" i="14"/>
  <c r="P13" i="17" s="1"/>
  <c r="AA25" i="13"/>
  <c r="X27" i="16" s="1"/>
  <c r="R24" i="5"/>
  <c r="W18" i="6" s="1"/>
  <c r="AD17" i="5"/>
  <c r="P30" i="6" s="1"/>
  <c r="AC24" i="5"/>
  <c r="W29" i="6" s="1"/>
  <c r="W22" i="14"/>
  <c r="U23" i="17" s="1"/>
  <c r="AG17" i="13"/>
  <c r="P33" i="16" s="1"/>
  <c r="U25" i="5"/>
  <c r="X21" i="6" s="1"/>
  <c r="R23" i="13"/>
  <c r="V18" i="16" s="1"/>
  <c r="AE18" i="14"/>
  <c r="Q31" i="17" s="1"/>
  <c r="W23" i="13"/>
  <c r="V23" i="16" s="1"/>
  <c r="Q19" i="14"/>
  <c r="R17" i="17" s="1"/>
  <c r="R17" i="4" s="1"/>
  <c r="V22" i="13"/>
  <c r="U22" i="16" s="1"/>
  <c r="AE18" i="13"/>
  <c r="Q31" i="16" s="1"/>
  <c r="AG22" i="14"/>
  <c r="U33" i="17" s="1"/>
  <c r="AC21" i="5"/>
  <c r="T29" i="6" s="1"/>
  <c r="S17" i="13"/>
  <c r="P19" i="16" s="1"/>
  <c r="P19" i="4" s="1"/>
  <c r="R24" i="13"/>
  <c r="W18" i="16" s="1"/>
  <c r="AD24" i="5"/>
  <c r="W30" i="6" s="1"/>
  <c r="W30" i="4" s="1"/>
  <c r="Q20" i="13"/>
  <c r="S17" i="16" s="1"/>
  <c r="P23" i="13"/>
  <c r="V16" i="16" s="1"/>
  <c r="S22" i="13"/>
  <c r="U19" i="16" s="1"/>
  <c r="M20" i="5"/>
  <c r="S13" i="6" s="1"/>
  <c r="AE20" i="5"/>
  <c r="S31" i="6" s="1"/>
  <c r="U24" i="13"/>
  <c r="W21" i="16" s="1"/>
  <c r="V22" i="5"/>
  <c r="U22" i="6" s="1"/>
  <c r="AA25" i="5"/>
  <c r="X27" i="6" s="1"/>
  <c r="U20" i="14"/>
  <c r="S21" i="17" s="1"/>
  <c r="W24" i="5"/>
  <c r="W23" i="6" s="1"/>
  <c r="Z24" i="13"/>
  <c r="W26" i="16" s="1"/>
  <c r="T20" i="14"/>
  <c r="S20" i="17" s="1"/>
  <c r="U26" i="13"/>
  <c r="Y21" i="16" s="1"/>
  <c r="O18" i="5"/>
  <c r="Q15" i="6" s="1"/>
  <c r="R26" i="14"/>
  <c r="Y18" i="17" s="1"/>
  <c r="T19" i="5"/>
  <c r="R20" i="6" s="1"/>
  <c r="R20" i="4" s="1"/>
  <c r="N26" i="13"/>
  <c r="Y14" i="16" s="1"/>
  <c r="AG19" i="5"/>
  <c r="R33" i="6" s="1"/>
  <c r="AF23" i="14"/>
  <c r="V32" i="17" s="1"/>
  <c r="BA6" i="7" s="1"/>
  <c r="Z18" i="13"/>
  <c r="Q26" i="16" s="1"/>
  <c r="L22" i="13"/>
  <c r="U12" i="16" s="1"/>
  <c r="Y23" i="5"/>
  <c r="V25" i="6" s="1"/>
  <c r="P17" i="14"/>
  <c r="P16" i="17" s="1"/>
  <c r="AC22" i="14"/>
  <c r="U29" i="17" s="1"/>
  <c r="T17" i="13"/>
  <c r="P20" i="16" s="1"/>
  <c r="V24" i="13"/>
  <c r="W22" i="16" s="1"/>
  <c r="AE21" i="5"/>
  <c r="T31" i="6" s="1"/>
  <c r="W19" i="13"/>
  <c r="R23" i="16" s="1"/>
  <c r="M22" i="12"/>
  <c r="U13" i="15" s="1"/>
  <c r="S20" i="13"/>
  <c r="S19" i="16" s="1"/>
  <c r="AA24" i="5"/>
  <c r="W27" i="6" s="1"/>
  <c r="S18" i="13"/>
  <c r="Q19" i="16" s="1"/>
  <c r="AB20" i="14"/>
  <c r="S28" i="17" s="1"/>
  <c r="P18" i="14"/>
  <c r="Q16" i="17" s="1"/>
  <c r="T22" i="13"/>
  <c r="U20" i="16" s="1"/>
  <c r="T24" i="5"/>
  <c r="W20" i="6" s="1"/>
  <c r="AG21" i="14"/>
  <c r="T33" i="17" s="1"/>
  <c r="V20" i="5"/>
  <c r="S22" i="6" s="1"/>
  <c r="H22" i="5"/>
  <c r="U8" i="6" s="1"/>
  <c r="H26" i="14"/>
  <c r="Y8" i="17" s="1"/>
  <c r="L17" i="13"/>
  <c r="P12" i="16" s="1"/>
  <c r="AE25" i="5"/>
  <c r="X31" i="6" s="1"/>
  <c r="N22" i="5"/>
  <c r="U14" i="6" s="1"/>
  <c r="W17" i="13"/>
  <c r="P23" i="16" s="1"/>
  <c r="AD18" i="5"/>
  <c r="Q30" i="6" s="1"/>
  <c r="Y24" i="14"/>
  <c r="W25" i="17" s="1"/>
  <c r="Z18" i="14"/>
  <c r="Q26" i="17" s="1"/>
  <c r="AB23" i="5"/>
  <c r="V28" i="6" s="1"/>
  <c r="V28" i="4" s="1"/>
  <c r="U26" i="14"/>
  <c r="Y21" i="17" s="1"/>
  <c r="U18" i="13"/>
  <c r="Q21" i="16" s="1"/>
  <c r="R19" i="14"/>
  <c r="R18" i="17" s="1"/>
  <c r="N20" i="14"/>
  <c r="S14" i="17" s="1"/>
  <c r="O23" i="5"/>
  <c r="V15" i="6" s="1"/>
  <c r="R18" i="13"/>
  <c r="Q18" i="16" s="1"/>
  <c r="N26" i="5"/>
  <c r="Y14" i="6" s="1"/>
  <c r="X24" i="13"/>
  <c r="W24" i="16" s="1"/>
  <c r="AD17" i="13"/>
  <c r="P30" i="16" s="1"/>
  <c r="Z24" i="12"/>
  <c r="W26" i="15" s="1"/>
  <c r="AF21" i="5"/>
  <c r="T32" i="6" s="1"/>
  <c r="U6" i="7" s="1"/>
  <c r="AD19" i="5"/>
  <c r="R30" i="6" s="1"/>
  <c r="S24" i="12"/>
  <c r="W19" i="15" s="1"/>
  <c r="Y17" i="13"/>
  <c r="P25" i="16" s="1"/>
  <c r="V24" i="12"/>
  <c r="W22" i="15" s="1"/>
  <c r="AD21" i="14"/>
  <c r="T30" i="17" s="1"/>
  <c r="Y19" i="13"/>
  <c r="R25" i="16" s="1"/>
  <c r="S20" i="14"/>
  <c r="S19" i="17" s="1"/>
  <c r="M17" i="12"/>
  <c r="P13" i="15" s="1"/>
  <c r="S18" i="14"/>
  <c r="Q19" i="17" s="1"/>
  <c r="AF24" i="14"/>
  <c r="W32" i="17" s="1"/>
  <c r="BB6" i="7" s="1"/>
  <c r="V20" i="13"/>
  <c r="S22" i="16" s="1"/>
  <c r="T22" i="12"/>
  <c r="U20" i="15" s="1"/>
  <c r="S23" i="14"/>
  <c r="V19" i="17" s="1"/>
  <c r="AC26" i="14"/>
  <c r="Y29" i="17" s="1"/>
  <c r="V20" i="14"/>
  <c r="S22" i="17" s="1"/>
  <c r="AD23" i="5"/>
  <c r="V30" i="6" s="1"/>
  <c r="AC26" i="13"/>
  <c r="Y29" i="16" s="1"/>
  <c r="AF24" i="13"/>
  <c r="W32" i="16" s="1"/>
  <c r="N17" i="14"/>
  <c r="P14" i="17" s="1"/>
  <c r="AF23" i="5"/>
  <c r="V32" i="6" s="1"/>
  <c r="W6" i="7" s="1"/>
  <c r="Q22" i="5"/>
  <c r="U17" i="6" s="1"/>
  <c r="Z25" i="12"/>
  <c r="X26" i="15" s="1"/>
  <c r="L18" i="13"/>
  <c r="Q12" i="16" s="1"/>
  <c r="Z20" i="5"/>
  <c r="S26" i="6" s="1"/>
  <c r="AA22" i="12"/>
  <c r="U27" i="15" s="1"/>
  <c r="Y21" i="5"/>
  <c r="T25" i="6" s="1"/>
  <c r="T25" i="4" s="1"/>
  <c r="AB19" i="5"/>
  <c r="R28" i="6" s="1"/>
  <c r="X23" i="13"/>
  <c r="V24" i="16" s="1"/>
  <c r="Q25" i="13"/>
  <c r="X17" i="16" s="1"/>
  <c r="O17" i="5"/>
  <c r="P15" i="6" s="1"/>
  <c r="X22" i="12"/>
  <c r="U24" i="15" s="1"/>
  <c r="O24" i="5"/>
  <c r="W15" i="6" s="1"/>
  <c r="W15" i="4" s="1"/>
  <c r="T22" i="14"/>
  <c r="U20" i="17" s="1"/>
  <c r="O22" i="5"/>
  <c r="U15" i="6" s="1"/>
  <c r="U15" i="4" s="1"/>
  <c r="AE24" i="5"/>
  <c r="W31" i="6" s="1"/>
  <c r="W31" i="4" s="1"/>
  <c r="Q24" i="13"/>
  <c r="W17" i="16" s="1"/>
  <c r="Z25" i="13"/>
  <c r="X26" i="16" s="1"/>
  <c r="V21" i="13"/>
  <c r="T22" i="16" s="1"/>
  <c r="R21" i="13"/>
  <c r="T18" i="16" s="1"/>
  <c r="X22" i="13"/>
  <c r="U24" i="16" s="1"/>
  <c r="W25" i="12"/>
  <c r="X23" i="15" s="1"/>
  <c r="AF22" i="14"/>
  <c r="U32" i="17" s="1"/>
  <c r="AZ6" i="7" s="1"/>
  <c r="H25" i="5"/>
  <c r="X8" i="6" s="1"/>
  <c r="L17" i="14"/>
  <c r="P12" i="17" s="1"/>
  <c r="AG22" i="12"/>
  <c r="U33" i="15" s="1"/>
  <c r="N24" i="14"/>
  <c r="W14" i="17" s="1"/>
  <c r="H24" i="12"/>
  <c r="W8" i="15" s="1"/>
  <c r="L19" i="5"/>
  <c r="R12" i="6" s="1"/>
  <c r="R12" i="4" s="1"/>
  <c r="Q22" i="12"/>
  <c r="U17" i="15" s="1"/>
  <c r="Y23" i="14"/>
  <c r="V25" i="17" s="1"/>
  <c r="P20" i="5"/>
  <c r="S16" i="6" s="1"/>
  <c r="V23" i="13"/>
  <c r="V22" i="16" s="1"/>
  <c r="O21" i="14"/>
  <c r="T15" i="17" s="1"/>
  <c r="AF17" i="14"/>
  <c r="P32" i="17" s="1"/>
  <c r="AU6" i="7" s="1"/>
  <c r="Y18" i="5"/>
  <c r="Q25" i="6" s="1"/>
  <c r="Q25" i="4" s="1"/>
  <c r="O26" i="14"/>
  <c r="Y15" i="17" s="1"/>
  <c r="Z23" i="5"/>
  <c r="V26" i="6" s="1"/>
  <c r="L26" i="13"/>
  <c r="Y12" i="16" s="1"/>
  <c r="AA17" i="5"/>
  <c r="P27" i="6" s="1"/>
  <c r="U23" i="14"/>
  <c r="V21" i="17" s="1"/>
  <c r="U22" i="13"/>
  <c r="U21" i="16" s="1"/>
  <c r="W20" i="13"/>
  <c r="S23" i="16" s="1"/>
  <c r="N21" i="14"/>
  <c r="T14" i="17" s="1"/>
  <c r="AA20" i="14"/>
  <c r="S27" i="17" s="1"/>
  <c r="S27" i="4" s="1"/>
  <c r="S22" i="12"/>
  <c r="U19" i="15" s="1"/>
  <c r="N25" i="14"/>
  <c r="X14" i="17" s="1"/>
  <c r="R26" i="5"/>
  <c r="Y18" i="6" s="1"/>
  <c r="AB25" i="13"/>
  <c r="X28" i="16" s="1"/>
  <c r="AH22" i="2"/>
  <c r="U34" i="3" s="1"/>
  <c r="AD20" i="13"/>
  <c r="S30" i="16" s="1"/>
  <c r="S30" i="4" s="1"/>
  <c r="R20" i="13"/>
  <c r="S18" i="16" s="1"/>
  <c r="W21" i="5"/>
  <c r="T23" i="6" s="1"/>
  <c r="W24" i="12"/>
  <c r="W23" i="15" s="1"/>
  <c r="M25" i="12"/>
  <c r="X13" i="15" s="1"/>
  <c r="U21" i="13"/>
  <c r="T21" i="16" s="1"/>
  <c r="AC20" i="13"/>
  <c r="S29" i="16" s="1"/>
  <c r="V26" i="5"/>
  <c r="Y22" i="6" s="1"/>
  <c r="R24" i="14"/>
  <c r="W18" i="17" s="1"/>
  <c r="P20" i="13"/>
  <c r="S16" i="16" s="1"/>
  <c r="P22" i="12"/>
  <c r="U16" i="15" s="1"/>
  <c r="AF20" i="13"/>
  <c r="S32" i="16" s="1"/>
  <c r="W19" i="5"/>
  <c r="R23" i="6" s="1"/>
  <c r="M22" i="5"/>
  <c r="U13" i="6" s="1"/>
  <c r="N18" i="14"/>
  <c r="Q14" i="17" s="1"/>
  <c r="Q17" i="5"/>
  <c r="P17" i="6" s="1"/>
  <c r="P17" i="4" s="1"/>
  <c r="W20" i="5"/>
  <c r="S23" i="6" s="1"/>
  <c r="AG26" i="14"/>
  <c r="Y33" i="17" s="1"/>
  <c r="AD23" i="13"/>
  <c r="V30" i="16" s="1"/>
  <c r="V30" i="4" s="1"/>
  <c r="N17" i="5"/>
  <c r="P14" i="6" s="1"/>
  <c r="AB22" i="12"/>
  <c r="U28" i="15" s="1"/>
  <c r="AC21" i="14"/>
  <c r="T29" i="17" s="1"/>
  <c r="T29" i="4" s="1"/>
  <c r="Y24" i="13"/>
  <c r="W25" i="16" s="1"/>
  <c r="AA18" i="14"/>
  <c r="Q27" i="17" s="1"/>
  <c r="N22" i="14"/>
  <c r="U14" i="17" s="1"/>
  <c r="Y19" i="14"/>
  <c r="R25" i="17" s="1"/>
  <c r="M17" i="5"/>
  <c r="P13" i="6" s="1"/>
  <c r="L24" i="5"/>
  <c r="W12" i="6" s="1"/>
  <c r="T21" i="13"/>
  <c r="T20" i="16" s="1"/>
  <c r="AH17" i="2"/>
  <c r="P34" i="3" s="1"/>
  <c r="Z26" i="13"/>
  <c r="Y26" i="16" s="1"/>
  <c r="AC26" i="5"/>
  <c r="Y29" i="6" s="1"/>
  <c r="AA21" i="13"/>
  <c r="T27" i="16" s="1"/>
  <c r="T26" i="5"/>
  <c r="Y20" i="6" s="1"/>
  <c r="AD25" i="5"/>
  <c r="X30" i="6" s="1"/>
  <c r="X30" i="4" s="1"/>
  <c r="W18" i="13"/>
  <c r="Q23" i="16" s="1"/>
  <c r="AD22" i="13"/>
  <c r="U30" i="16" s="1"/>
  <c r="Z17" i="14"/>
  <c r="P26" i="17" s="1"/>
  <c r="H25" i="14"/>
  <c r="X8" i="17" s="1"/>
  <c r="S26" i="13"/>
  <c r="Y19" i="16" s="1"/>
  <c r="AA21" i="14"/>
  <c r="T27" i="17" s="1"/>
  <c r="AH24" i="2"/>
  <c r="W34" i="3" s="1"/>
  <c r="AA17" i="13"/>
  <c r="P27" i="16" s="1"/>
  <c r="X17" i="5"/>
  <c r="P24" i="6" s="1"/>
  <c r="R19" i="5"/>
  <c r="R18" i="6" s="1"/>
  <c r="Y22" i="13"/>
  <c r="U25" i="16" s="1"/>
  <c r="AB18" i="5"/>
  <c r="Q28" i="6" s="1"/>
  <c r="Q28" i="4" s="1"/>
  <c r="AE25" i="13"/>
  <c r="X31" i="16" s="1"/>
  <c r="Y20" i="13"/>
  <c r="S25" i="16" s="1"/>
  <c r="V23" i="5"/>
  <c r="V22" i="6" s="1"/>
  <c r="W18" i="5"/>
  <c r="Q23" i="6" s="1"/>
  <c r="R23" i="14"/>
  <c r="V18" i="17" s="1"/>
  <c r="AE21" i="14"/>
  <c r="T31" i="17" s="1"/>
  <c r="U19" i="13"/>
  <c r="R21" i="16" s="1"/>
  <c r="AB22" i="13"/>
  <c r="U28" i="16" s="1"/>
  <c r="AG19" i="14"/>
  <c r="R33" i="17" s="1"/>
  <c r="L22" i="12"/>
  <c r="U12" i="15" s="1"/>
  <c r="AF21" i="13"/>
  <c r="T32" i="16" s="1"/>
  <c r="Q20" i="5"/>
  <c r="S17" i="6" s="1"/>
  <c r="S17" i="4" s="1"/>
  <c r="AD21" i="13"/>
  <c r="T30" i="16" s="1"/>
  <c r="W22" i="12"/>
  <c r="U23" i="15" s="1"/>
  <c r="P23" i="5"/>
  <c r="V16" i="6" s="1"/>
  <c r="AG25" i="5"/>
  <c r="X33" i="6" s="1"/>
  <c r="X21" i="14"/>
  <c r="T24" i="17" s="1"/>
  <c r="X24" i="14"/>
  <c r="W24" i="17" s="1"/>
  <c r="P24" i="13"/>
  <c r="W16" i="16" s="1"/>
  <c r="L25" i="5"/>
  <c r="X12" i="6" s="1"/>
  <c r="X12" i="4" s="1"/>
  <c r="U20" i="13"/>
  <c r="S21" i="16" s="1"/>
  <c r="P22" i="14"/>
  <c r="U16" i="17" s="1"/>
  <c r="P21" i="14"/>
  <c r="T16" i="17" s="1"/>
  <c r="AG18" i="13"/>
  <c r="Q33" i="16" s="1"/>
  <c r="N18" i="13"/>
  <c r="Q14" i="16" s="1"/>
  <c r="L24" i="14"/>
  <c r="W12" i="17" s="1"/>
  <c r="H25" i="13"/>
  <c r="X8" i="16" s="1"/>
  <c r="AC19" i="5"/>
  <c r="R29" i="6" s="1"/>
  <c r="R29" i="4" s="1"/>
  <c r="S23" i="13"/>
  <c r="V19" i="16" s="1"/>
  <c r="N17" i="12"/>
  <c r="P14" i="15" s="1"/>
  <c r="P24" i="14"/>
  <c r="W16" i="17" s="1"/>
  <c r="AA18" i="13"/>
  <c r="Q27" i="16" s="1"/>
  <c r="L18" i="14"/>
  <c r="Q12" i="17" s="1"/>
  <c r="AH20" i="2"/>
  <c r="S34" i="3" s="1"/>
  <c r="P25" i="12"/>
  <c r="X16" i="15" s="1"/>
  <c r="AF18" i="13"/>
  <c r="Q32" i="16" s="1"/>
  <c r="L21" i="13"/>
  <c r="T12" i="16" s="1"/>
  <c r="T24" i="12"/>
  <c r="W20" i="15" s="1"/>
  <c r="AC17" i="13"/>
  <c r="P29" i="16" s="1"/>
  <c r="U24" i="14"/>
  <c r="W21" i="17" s="1"/>
  <c r="R19" i="13"/>
  <c r="R18" i="16" s="1"/>
  <c r="AC25" i="12"/>
  <c r="X29" i="15" s="1"/>
  <c r="AB19" i="14"/>
  <c r="R28" i="17" s="1"/>
  <c r="AB17" i="14"/>
  <c r="P28" i="17" s="1"/>
  <c r="P28" i="4" s="1"/>
  <c r="O17" i="12"/>
  <c r="P15" i="15" s="1"/>
  <c r="AG18" i="5"/>
  <c r="Q33" i="6" s="1"/>
  <c r="V24" i="5"/>
  <c r="W22" i="6" s="1"/>
  <c r="W22" i="4" s="1"/>
  <c r="AE17" i="12"/>
  <c r="P31" i="15" s="1"/>
  <c r="AF25" i="14"/>
  <c r="X32" i="17" s="1"/>
  <c r="BC6" i="7" s="1"/>
  <c r="M22" i="14"/>
  <c r="U13" i="17" s="1"/>
  <c r="AB24" i="5"/>
  <c r="W28" i="6" s="1"/>
  <c r="W28" i="4" s="1"/>
  <c r="AG17" i="5"/>
  <c r="P33" i="6" s="1"/>
  <c r="AB21" i="13"/>
  <c r="T28" i="16" s="1"/>
  <c r="Z21" i="13"/>
  <c r="T26" i="16" s="1"/>
  <c r="Y25" i="5"/>
  <c r="X25" i="6" s="1"/>
  <c r="X25" i="4" s="1"/>
  <c r="L18" i="5"/>
  <c r="Q12" i="6" s="1"/>
  <c r="AD22" i="12"/>
  <c r="U30" i="15" s="1"/>
  <c r="AC23" i="5"/>
  <c r="V29" i="6" s="1"/>
  <c r="V29" i="4" s="1"/>
  <c r="AF25" i="12"/>
  <c r="X32" i="15" s="1"/>
  <c r="DK6" i="7" s="1"/>
  <c r="AG24" i="12"/>
  <c r="W33" i="15" s="1"/>
  <c r="AE19" i="5"/>
  <c r="R31" i="6" s="1"/>
  <c r="R31" i="4" s="1"/>
  <c r="W17" i="12"/>
  <c r="P23" i="15" s="1"/>
  <c r="AB21" i="14"/>
  <c r="T28" i="17" s="1"/>
  <c r="W21" i="13"/>
  <c r="T23" i="16" s="1"/>
  <c r="O21" i="5"/>
  <c r="T15" i="6" s="1"/>
  <c r="T15" i="4" s="1"/>
  <c r="V18" i="14"/>
  <c r="Q22" i="17" s="1"/>
  <c r="Z26" i="14"/>
  <c r="Y26" i="17" s="1"/>
  <c r="Z22" i="12"/>
  <c r="U26" i="15" s="1"/>
  <c r="Z19" i="5"/>
  <c r="R26" i="6" s="1"/>
  <c r="P26" i="5"/>
  <c r="Y16" i="6" s="1"/>
  <c r="Y16" i="4" s="1"/>
  <c r="H17" i="14"/>
  <c r="P8" i="17" s="1"/>
  <c r="X23" i="5"/>
  <c r="V24" i="6" s="1"/>
  <c r="W21" i="14"/>
  <c r="T23" i="17" s="1"/>
  <c r="Z22" i="5"/>
  <c r="U26" i="6" s="1"/>
  <c r="AF22" i="12"/>
  <c r="U32" i="15" s="1"/>
  <c r="DH6" i="7" s="1"/>
  <c r="AC25" i="13"/>
  <c r="X29" i="16" s="1"/>
  <c r="AH23" i="2"/>
  <c r="V34" i="3" s="1"/>
  <c r="AE20" i="13"/>
  <c r="S31" i="16" s="1"/>
  <c r="U17" i="5"/>
  <c r="P21" i="6" s="1"/>
  <c r="AG25" i="13"/>
  <c r="X33" i="16" s="1"/>
  <c r="AE23" i="13"/>
  <c r="V31" i="16" s="1"/>
  <c r="AG19" i="13"/>
  <c r="R33" i="16" s="1"/>
  <c r="P19" i="14"/>
  <c r="R16" i="17" s="1"/>
  <c r="R16" i="4" s="1"/>
  <c r="N22" i="13"/>
  <c r="U14" i="16" s="1"/>
  <c r="R22" i="13"/>
  <c r="U18" i="16" s="1"/>
  <c r="W19" i="14"/>
  <c r="R23" i="17" s="1"/>
  <c r="H23" i="14"/>
  <c r="V8" i="17" s="1"/>
  <c r="AC17" i="5"/>
  <c r="P29" i="6" s="1"/>
  <c r="H18" i="14"/>
  <c r="Q8" i="17" s="1"/>
  <c r="H24" i="14"/>
  <c r="W8" i="17" s="1"/>
  <c r="N17" i="13"/>
  <c r="P14" i="16" s="1"/>
  <c r="S25" i="13"/>
  <c r="X19" i="16" s="1"/>
  <c r="X19" i="4" s="1"/>
  <c r="AA23" i="5"/>
  <c r="V27" i="6" s="1"/>
  <c r="V27" i="4" s="1"/>
  <c r="R17" i="13"/>
  <c r="P18" i="16" s="1"/>
  <c r="P18" i="4" s="1"/>
  <c r="X25" i="13"/>
  <c r="X24" i="16" s="1"/>
  <c r="P21" i="13"/>
  <c r="T16" i="16" s="1"/>
  <c r="O26" i="5"/>
  <c r="Y15" i="6" s="1"/>
  <c r="AD19" i="13"/>
  <c r="R30" i="16" s="1"/>
  <c r="U21" i="14"/>
  <c r="T21" i="17" s="1"/>
  <c r="H22" i="12"/>
  <c r="U8" i="15" s="1"/>
  <c r="M25" i="5"/>
  <c r="X13" i="6" s="1"/>
  <c r="X13" i="4" s="1"/>
  <c r="Z24" i="14"/>
  <c r="W26" i="17" s="1"/>
  <c r="Z24" i="5"/>
  <c r="W26" i="6" s="1"/>
  <c r="AF21" i="14"/>
  <c r="T32" i="17" s="1"/>
  <c r="AY6" i="7" s="1"/>
  <c r="W22" i="13"/>
  <c r="U23" i="16" s="1"/>
  <c r="O18" i="14"/>
  <c r="Q15" i="17" s="1"/>
  <c r="L21" i="14"/>
  <c r="T12" i="17" s="1"/>
  <c r="T24" i="14"/>
  <c r="W20" i="17" s="1"/>
  <c r="W25" i="14"/>
  <c r="X23" i="17" s="1"/>
  <c r="V18" i="4" l="1"/>
  <c r="X23" i="4"/>
  <c r="Y29" i="4"/>
  <c r="Q32" i="4"/>
  <c r="R21" i="8"/>
  <c r="BZ6" i="7"/>
  <c r="CF6" i="7"/>
  <c r="X21" i="8"/>
  <c r="BY6" i="7"/>
  <c r="Q21" i="8"/>
  <c r="S21" i="8"/>
  <c r="CA6" i="7"/>
  <c r="T24" i="4"/>
  <c r="CC6" i="7"/>
  <c r="U21" i="8"/>
  <c r="W21" i="8"/>
  <c r="CE6" i="7"/>
  <c r="R24" i="4"/>
  <c r="P24" i="4"/>
  <c r="S32" i="4"/>
  <c r="T21" i="8"/>
  <c r="CB6" i="7"/>
  <c r="Y21" i="8"/>
  <c r="CG6" i="7"/>
  <c r="Z21" i="8"/>
  <c r="CH6" i="7"/>
  <c r="V24" i="4"/>
  <c r="Q24" i="4"/>
  <c r="V21" i="8"/>
  <c r="CD6" i="7"/>
  <c r="W29" i="4"/>
  <c r="P13" i="4"/>
  <c r="S13" i="4"/>
  <c r="R32" i="4"/>
  <c r="X16" i="4"/>
  <c r="V16" i="4"/>
  <c r="V15" i="4"/>
  <c r="AH21" i="12"/>
  <c r="T34" i="15" s="1"/>
  <c r="W24" i="4"/>
  <c r="Q30" i="4"/>
  <c r="V22" i="4"/>
  <c r="U26" i="4"/>
  <c r="T8" i="4"/>
  <c r="S26" i="4"/>
  <c r="U14" i="4"/>
  <c r="V14" i="4"/>
  <c r="R26" i="4"/>
  <c r="P26" i="4"/>
  <c r="T26" i="4"/>
  <c r="V26" i="4"/>
  <c r="AH18" i="12"/>
  <c r="Q34" i="15" s="1"/>
  <c r="Q1" i="15" s="1"/>
  <c r="V19" i="4"/>
  <c r="S24" i="4"/>
  <c r="Q12" i="4"/>
  <c r="V32" i="4"/>
  <c r="Q17" i="4"/>
  <c r="U22" i="4"/>
  <c r="Y18" i="4"/>
  <c r="Y20" i="4"/>
  <c r="S20" i="4"/>
  <c r="AH20" i="12"/>
  <c r="S34" i="15" s="1"/>
  <c r="W21" i="4"/>
  <c r="U21" i="4"/>
  <c r="T21" i="4"/>
  <c r="V21" i="4"/>
  <c r="Q19" i="4"/>
  <c r="U17" i="4"/>
  <c r="W27" i="4"/>
  <c r="R21" i="4"/>
  <c r="P21" i="4"/>
  <c r="S19" i="4"/>
  <c r="Q20" i="4"/>
  <c r="T19" i="4"/>
  <c r="W20" i="4"/>
  <c r="V20" i="4"/>
  <c r="AH23" i="12"/>
  <c r="V34" i="15" s="1"/>
  <c r="V1" i="15" s="1"/>
  <c r="Y22" i="4"/>
  <c r="AH26" i="14"/>
  <c r="Y34" i="17" s="1"/>
  <c r="Y1" i="17" s="1"/>
  <c r="Z12" i="8" s="1"/>
  <c r="Y17" i="4"/>
  <c r="Y15" i="4"/>
  <c r="Y14" i="4"/>
  <c r="Y30" i="4"/>
  <c r="AH19" i="12"/>
  <c r="R34" i="15" s="1"/>
  <c r="R1" i="15" s="1"/>
  <c r="AH18" i="14"/>
  <c r="Q34" i="17" s="1"/>
  <c r="Q1" i="17" s="1"/>
  <c r="R12" i="8" s="1"/>
  <c r="T16" i="4"/>
  <c r="U13" i="4"/>
  <c r="X8" i="4"/>
  <c r="S31" i="4"/>
  <c r="W18" i="4"/>
  <c r="Q27" i="4"/>
  <c r="V8" i="4"/>
  <c r="P12" i="4"/>
  <c r="T20" i="4"/>
  <c r="Q26" i="4"/>
  <c r="P31" i="4"/>
  <c r="R25" i="4"/>
  <c r="R19" i="4"/>
  <c r="Y28" i="4"/>
  <c r="X32" i="4"/>
  <c r="Q31" i="4"/>
  <c r="T13" i="4"/>
  <c r="Y31" i="4"/>
  <c r="R18" i="4"/>
  <c r="W12" i="4"/>
  <c r="P14" i="4"/>
  <c r="R23" i="4"/>
  <c r="P15" i="4"/>
  <c r="R30" i="4"/>
  <c r="U20" i="4"/>
  <c r="Y21" i="4"/>
  <c r="S14" i="4"/>
  <c r="P25" i="4"/>
  <c r="W17" i="4"/>
  <c r="U31" i="4"/>
  <c r="Q29" i="4"/>
  <c r="Y12" i="4"/>
  <c r="T30" i="4"/>
  <c r="S18" i="4"/>
  <c r="T23" i="4"/>
  <c r="P27" i="4"/>
  <c r="S16" i="4"/>
  <c r="T32" i="4"/>
  <c r="W25" i="4"/>
  <c r="Y8" i="4"/>
  <c r="U30" i="4"/>
  <c r="Q16" i="4"/>
  <c r="R14" i="4"/>
  <c r="R15" i="4"/>
  <c r="T28" i="4"/>
  <c r="Y23" i="4"/>
  <c r="Y25" i="4"/>
  <c r="W13" i="4"/>
  <c r="S1" i="15"/>
  <c r="W23" i="4"/>
  <c r="W8" i="4"/>
  <c r="Q8" i="4"/>
  <c r="U25" i="4"/>
  <c r="X14" i="4"/>
  <c r="S8" i="4"/>
  <c r="Q22" i="4"/>
  <c r="W14" i="4"/>
  <c r="Y19" i="4"/>
  <c r="Y24" i="4"/>
  <c r="W16" i="4"/>
  <c r="V13" i="4"/>
  <c r="P22" i="4"/>
  <c r="X24" i="4"/>
  <c r="T18" i="4"/>
  <c r="R22" i="4"/>
  <c r="T1" i="15"/>
  <c r="R28" i="4"/>
  <c r="X31" i="4"/>
  <c r="S22" i="4"/>
  <c r="V25" i="4"/>
  <c r="T27" i="4"/>
  <c r="T14" i="4"/>
  <c r="P23" i="4"/>
  <c r="X17" i="4"/>
  <c r="X26" i="4"/>
  <c r="U12" i="4"/>
  <c r="U32" i="4"/>
  <c r="U18" i="4"/>
  <c r="Q18" i="4"/>
  <c r="S25" i="4"/>
  <c r="P32" i="4"/>
  <c r="U23" i="4"/>
  <c r="S21" i="4"/>
  <c r="P29" i="4"/>
  <c r="S23" i="4"/>
  <c r="Q15" i="4"/>
  <c r="X27" i="4"/>
  <c r="U29" i="4"/>
  <c r="S28" i="4"/>
  <c r="P20" i="4"/>
  <c r="R27" i="4"/>
  <c r="V31" i="4"/>
  <c r="U27" i="4"/>
  <c r="V17" i="4"/>
  <c r="U19" i="4"/>
  <c r="U16" i="4"/>
  <c r="P16" i="4"/>
  <c r="S29" i="4"/>
  <c r="T12" i="4"/>
  <c r="V23" i="4"/>
  <c r="X22" i="4"/>
  <c r="W32" i="4"/>
  <c r="AH26" i="12"/>
  <c r="Y34" i="15" s="1"/>
  <c r="Y1" i="15" s="1"/>
  <c r="Q14" i="4"/>
  <c r="U8" i="4"/>
  <c r="T31" i="4"/>
  <c r="P30" i="4"/>
  <c r="R8" i="4"/>
  <c r="X28" i="4"/>
  <c r="T22" i="4"/>
  <c r="R13" i="4"/>
  <c r="U24" i="4"/>
  <c r="W19" i="4"/>
  <c r="Q13" i="4"/>
  <c r="Y13" i="4"/>
  <c r="Q21" i="4"/>
  <c r="Y33" i="4"/>
  <c r="W33" i="4"/>
  <c r="U28" i="4"/>
  <c r="S33" i="4"/>
  <c r="R33" i="4"/>
  <c r="Q23" i="4"/>
  <c r="V1" i="3"/>
  <c r="Y26" i="4"/>
  <c r="W1" i="3"/>
  <c r="X33" i="4"/>
  <c r="P33" i="4"/>
  <c r="W26" i="4"/>
  <c r="X29" i="4"/>
  <c r="X21" i="4"/>
  <c r="Y32" i="4"/>
  <c r="T33" i="4"/>
  <c r="P1" i="3"/>
  <c r="R1" i="3"/>
  <c r="T1" i="3"/>
  <c r="V33" i="4"/>
  <c r="U1" i="3"/>
  <c r="P8" i="4"/>
  <c r="Q33" i="4"/>
  <c r="S1" i="3"/>
  <c r="U33" i="4"/>
  <c r="AH25" i="14"/>
  <c r="X34" i="17" s="1"/>
  <c r="X1" i="17" s="1"/>
  <c r="Y12" i="8" s="1"/>
  <c r="AH19" i="14"/>
  <c r="R34" i="17" s="1"/>
  <c r="R1" i="17" s="1"/>
  <c r="S12" i="8" s="1"/>
  <c r="AH24" i="14"/>
  <c r="W34" i="17" s="1"/>
  <c r="W1" i="17" s="1"/>
  <c r="X12" i="8" s="1"/>
  <c r="AH24" i="12"/>
  <c r="W34" i="15" s="1"/>
  <c r="W1" i="15" s="1"/>
  <c r="AH22" i="12"/>
  <c r="U34" i="15" s="1"/>
  <c r="U1" i="15" s="1"/>
  <c r="AH23" i="14"/>
  <c r="V34" i="17" s="1"/>
  <c r="V1" i="17" s="1"/>
  <c r="W12" i="8" s="1"/>
  <c r="AH25" i="13"/>
  <c r="X34" i="16" s="1"/>
  <c r="X1" i="16" s="1"/>
  <c r="Y15" i="8" s="1"/>
  <c r="AH20" i="14"/>
  <c r="S34" i="17" s="1"/>
  <c r="S1" i="17" s="1"/>
  <c r="T12" i="8" s="1"/>
  <c r="AH22" i="14"/>
  <c r="U34" i="17" s="1"/>
  <c r="U1" i="17" s="1"/>
  <c r="V12" i="8" s="1"/>
  <c r="AH26" i="5"/>
  <c r="Y34" i="6" s="1"/>
  <c r="Y1" i="6" s="1"/>
  <c r="AH21" i="5"/>
  <c r="T34" i="6" s="1"/>
  <c r="T1" i="6" s="1"/>
  <c r="AH21" i="14"/>
  <c r="T34" i="17" s="1"/>
  <c r="T1" i="17" s="1"/>
  <c r="U12" i="8" s="1"/>
  <c r="AH24" i="5"/>
  <c r="W34" i="6" s="1"/>
  <c r="W1" i="6" s="1"/>
  <c r="AH17" i="13"/>
  <c r="P34" i="16" s="1"/>
  <c r="P1" i="16" s="1"/>
  <c r="Q15" i="8" s="1"/>
  <c r="AH17" i="14"/>
  <c r="P34" i="17" s="1"/>
  <c r="P1" i="17" s="1"/>
  <c r="Q12" i="8" s="1"/>
  <c r="AH20" i="13"/>
  <c r="S34" i="16" s="1"/>
  <c r="S1" i="16" s="1"/>
  <c r="T15" i="8" s="1"/>
  <c r="AH25" i="12"/>
  <c r="X34" i="15" s="1"/>
  <c r="X1" i="15" s="1"/>
  <c r="AH21" i="13"/>
  <c r="T34" i="16" s="1"/>
  <c r="T1" i="16" s="1"/>
  <c r="U15" i="8" s="1"/>
  <c r="AH18" i="5"/>
  <c r="Q34" i="6" s="1"/>
  <c r="Q1" i="6" s="1"/>
  <c r="AH19" i="5"/>
  <c r="R34" i="6" s="1"/>
  <c r="R1" i="6" s="1"/>
  <c r="AH22" i="13"/>
  <c r="U34" i="16" s="1"/>
  <c r="U1" i="16" s="1"/>
  <c r="V15" i="8" s="1"/>
  <c r="AH20" i="5"/>
  <c r="S34" i="6" s="1"/>
  <c r="S1" i="6" s="1"/>
  <c r="AH17" i="5"/>
  <c r="P34" i="6" s="1"/>
  <c r="P1" i="6" s="1"/>
  <c r="AH23" i="13"/>
  <c r="V34" i="16" s="1"/>
  <c r="V1" i="16" s="1"/>
  <c r="W15" i="8" s="1"/>
  <c r="AH17" i="12"/>
  <c r="P34" i="15" s="1"/>
  <c r="P1" i="15" s="1"/>
  <c r="AH24" i="13"/>
  <c r="W34" i="16" s="1"/>
  <c r="W1" i="16" s="1"/>
  <c r="X15" i="8" s="1"/>
  <c r="AH23" i="5"/>
  <c r="V34" i="6" s="1"/>
  <c r="V1" i="6" s="1"/>
  <c r="AH19" i="13"/>
  <c r="R34" i="16" s="1"/>
  <c r="R1" i="16" s="1"/>
  <c r="S15" i="8" s="1"/>
  <c r="S22" i="8" s="1"/>
  <c r="AH25" i="5"/>
  <c r="X34" i="6" s="1"/>
  <c r="X1" i="6" s="1"/>
  <c r="AH22" i="5"/>
  <c r="U34" i="6" s="1"/>
  <c r="U1" i="6" s="1"/>
  <c r="AH26" i="13"/>
  <c r="Y34" i="16" s="1"/>
  <c r="AH18" i="13"/>
  <c r="Q34" i="16" s="1"/>
  <c r="Q1" i="16" s="1"/>
  <c r="R15" i="8" s="1"/>
  <c r="T22" i="8" l="1"/>
  <c r="R22" i="8"/>
  <c r="V22" i="8"/>
  <c r="X22" i="8"/>
  <c r="W22" i="8"/>
  <c r="U22" i="8"/>
  <c r="Y22" i="8"/>
  <c r="Q22" i="8"/>
  <c r="DD1" i="7"/>
  <c r="DD7" i="7" s="1"/>
  <c r="DG1" i="7"/>
  <c r="DG7" i="7" s="1"/>
  <c r="DI1" i="7"/>
  <c r="DI7" i="7" s="1"/>
  <c r="DF1" i="7"/>
  <c r="DF7" i="7" s="1"/>
  <c r="Y34" i="4"/>
  <c r="Y1" i="4" s="1"/>
  <c r="DE1" i="7"/>
  <c r="DE7" i="7" s="1"/>
  <c r="Q1" i="7"/>
  <c r="Q7" i="7" s="1"/>
  <c r="DC1" i="7"/>
  <c r="DC7" i="7" s="1"/>
  <c r="DK1" i="7"/>
  <c r="DK7" i="7" s="1"/>
  <c r="AZ1" i="7"/>
  <c r="AZ7" i="7" s="1"/>
  <c r="BC1" i="7"/>
  <c r="BC7" i="7" s="1"/>
  <c r="P34" i="4"/>
  <c r="P1" i="4" s="1"/>
  <c r="BZ1" i="7"/>
  <c r="BZ7" i="7" s="1"/>
  <c r="CE1" i="7"/>
  <c r="CE7" i="7" s="1"/>
  <c r="CB1" i="7"/>
  <c r="CB7" i="7" s="1"/>
  <c r="AX1" i="7"/>
  <c r="AX7" i="7" s="1"/>
  <c r="V34" i="4"/>
  <c r="V1" i="4" s="1"/>
  <c r="BD1" i="7"/>
  <c r="BD7" i="7" s="1"/>
  <c r="AV1" i="7"/>
  <c r="AV7" i="7" s="1"/>
  <c r="AU1" i="7"/>
  <c r="AU7" i="7" s="1"/>
  <c r="CG1" i="7"/>
  <c r="CG7" i="7" s="1"/>
  <c r="V1" i="7"/>
  <c r="V7" i="7" s="1"/>
  <c r="T1" i="7"/>
  <c r="T7" i="7" s="1"/>
  <c r="BY1" i="7"/>
  <c r="BY7" i="7" s="1"/>
  <c r="BA1" i="7"/>
  <c r="BA7" i="7" s="1"/>
  <c r="R34" i="4"/>
  <c r="R1" i="4" s="1"/>
  <c r="Y1" i="7"/>
  <c r="Y7" i="7" s="1"/>
  <c r="CD1" i="7"/>
  <c r="CD7" i="7" s="1"/>
  <c r="X1" i="7"/>
  <c r="X7" i="7" s="1"/>
  <c r="DH1" i="7"/>
  <c r="DH7" i="7" s="1"/>
  <c r="U34" i="4"/>
  <c r="U1" i="4" s="1"/>
  <c r="CA1" i="7"/>
  <c r="CA7" i="7" s="1"/>
  <c r="S1" i="7"/>
  <c r="S7" i="7" s="1"/>
  <c r="AY1" i="7"/>
  <c r="AY7" i="7" s="1"/>
  <c r="DJ1" i="7"/>
  <c r="DJ7" i="7" s="1"/>
  <c r="Y1" i="16"/>
  <c r="Z15" i="8" s="1"/>
  <c r="Z22" i="8" s="1"/>
  <c r="S34" i="4"/>
  <c r="S1" i="4" s="1"/>
  <c r="W1" i="7"/>
  <c r="W7" i="7" s="1"/>
  <c r="R1" i="7"/>
  <c r="R7" i="7" s="1"/>
  <c r="U1" i="7"/>
  <c r="U7" i="7" s="1"/>
  <c r="BB1" i="7"/>
  <c r="BB7" i="7" s="1"/>
  <c r="X34" i="4"/>
  <c r="X1" i="4" s="1"/>
  <c r="Q34" i="4"/>
  <c r="Q1" i="4" s="1"/>
  <c r="W34" i="4"/>
  <c r="W1" i="4" s="1"/>
  <c r="CF1" i="7"/>
  <c r="CF7" i="7" s="1"/>
  <c r="CC1" i="7"/>
  <c r="CC7" i="7" s="1"/>
  <c r="Z1" i="7"/>
  <c r="Z7" i="7" s="1"/>
  <c r="AW1" i="7"/>
  <c r="AW7" i="7" s="1"/>
  <c r="T34" i="4"/>
  <c r="T1" i="4" s="1"/>
  <c r="DL1" i="7"/>
  <c r="DL7" i="7" s="1"/>
  <c r="CH1" i="7" l="1"/>
  <c r="CH7" i="7" s="1"/>
  <c r="B10" i="12"/>
  <c r="I36" i="15" s="1"/>
  <c r="B10" i="13"/>
  <c r="I36" i="16" s="1"/>
  <c r="B10" i="14"/>
  <c r="I36" i="17" s="1"/>
  <c r="B10" i="5"/>
  <c r="I36" i="6" s="1"/>
  <c r="B11" i="12"/>
  <c r="J36" i="15" s="1"/>
  <c r="B11" i="13"/>
  <c r="J36" i="16" s="1"/>
  <c r="B11" i="14"/>
  <c r="J36" i="17" s="1"/>
  <c r="B11" i="5"/>
  <c r="J36" i="6" s="1"/>
  <c r="B12" i="12"/>
  <c r="K36" i="15" s="1"/>
  <c r="B12" i="14"/>
  <c r="K36" i="17" s="1"/>
  <c r="B12" i="5"/>
  <c r="K36" i="6" s="1"/>
  <c r="J13" i="12"/>
  <c r="L10" i="15" s="1"/>
  <c r="B13" i="14"/>
  <c r="L36" i="17" s="1"/>
  <c r="F14" i="12"/>
  <c r="M6" i="15" s="1"/>
  <c r="B14" i="13"/>
  <c r="M36" i="16" s="1"/>
  <c r="B14" i="14"/>
  <c r="M36" i="17" s="1"/>
  <c r="B14" i="5"/>
  <c r="M36" i="6" s="1"/>
  <c r="B15" i="13"/>
  <c r="N36" i="16" s="1"/>
  <c r="B15" i="14"/>
  <c r="N36" i="17" s="1"/>
  <c r="I16" i="14"/>
  <c r="O9" i="17" s="1"/>
  <c r="C9" i="5" l="1"/>
  <c r="H3" i="6" s="1"/>
  <c r="B9" i="14"/>
  <c r="H36" i="17" s="1"/>
  <c r="B9" i="13"/>
  <c r="H36" i="16" s="1"/>
  <c r="B9" i="12"/>
  <c r="H36" i="15" s="1"/>
  <c r="B8" i="14"/>
  <c r="G36" i="17" s="1"/>
  <c r="B8" i="5"/>
  <c r="G36" i="6" s="1"/>
  <c r="B8" i="13"/>
  <c r="G36" i="16" s="1"/>
  <c r="B8" i="12"/>
  <c r="G36" i="15" s="1"/>
  <c r="B9" i="5" l="1"/>
  <c r="H36" i="6" s="1"/>
  <c r="J9" i="12"/>
  <c r="H10" i="15" s="1"/>
  <c r="B7" i="14"/>
  <c r="F36" i="17" s="1"/>
  <c r="B7" i="13"/>
  <c r="F36" i="16" s="1"/>
  <c r="B7" i="12"/>
  <c r="F36" i="15" s="1"/>
  <c r="J10" i="12" l="1"/>
  <c r="I10" i="15" s="1"/>
  <c r="G7" i="12"/>
  <c r="F7" i="15" s="1"/>
  <c r="G7" i="13"/>
  <c r="F7" i="16" s="1"/>
  <c r="D9" i="13"/>
  <c r="H4" i="16" s="1"/>
  <c r="D7" i="14"/>
  <c r="F4" i="17" s="1"/>
  <c r="G13" i="12"/>
  <c r="L7" i="15" s="1"/>
  <c r="D9" i="5"/>
  <c r="H4" i="6" s="1"/>
  <c r="G15" i="13"/>
  <c r="N7" i="16" s="1"/>
  <c r="I9" i="5"/>
  <c r="H9" i="6" s="1"/>
  <c r="E8" i="5"/>
  <c r="G5" i="6" s="1"/>
  <c r="F9" i="5"/>
  <c r="H6" i="6" s="1"/>
  <c r="J13" i="14"/>
  <c r="L10" i="17" s="1"/>
  <c r="I10" i="13"/>
  <c r="I9" i="16" s="1"/>
  <c r="E8" i="13"/>
  <c r="G5" i="16" s="1"/>
  <c r="J12" i="12"/>
  <c r="K10" i="15" s="1"/>
  <c r="D10" i="13"/>
  <c r="I4" i="16" s="1"/>
  <c r="G11" i="12"/>
  <c r="J7" i="15" s="1"/>
  <c r="I10" i="5"/>
  <c r="I9" i="6" s="1"/>
  <c r="D10" i="5"/>
  <c r="I4" i="6" s="1"/>
  <c r="J12" i="5"/>
  <c r="K10" i="6" s="1"/>
  <c r="J16" i="13"/>
  <c r="O10" i="16" s="1"/>
  <c r="F9" i="13"/>
  <c r="H6" i="16" s="1"/>
  <c r="J9" i="13"/>
  <c r="H10" i="16" s="1"/>
  <c r="F10" i="5"/>
  <c r="I6" i="6" s="1"/>
  <c r="I11" i="12"/>
  <c r="J9" i="15" s="1"/>
  <c r="F10" i="13"/>
  <c r="I6" i="16" s="1"/>
  <c r="I11" i="13"/>
  <c r="J9" i="16" s="1"/>
  <c r="J9" i="14"/>
  <c r="H10" i="17" s="1"/>
  <c r="J10" i="14"/>
  <c r="I10" i="17" s="1"/>
  <c r="G15" i="5"/>
  <c r="N7" i="6" s="1"/>
  <c r="D11" i="12"/>
  <c r="J4" i="15" s="1"/>
  <c r="E11" i="12"/>
  <c r="J5" i="15" s="1"/>
  <c r="G11" i="13"/>
  <c r="J7" i="16" s="1"/>
  <c r="I16" i="5"/>
  <c r="O9" i="6" s="1"/>
  <c r="J12" i="13"/>
  <c r="K10" i="16" s="1"/>
  <c r="I9" i="13"/>
  <c r="H9" i="16" s="1"/>
  <c r="E9" i="13"/>
  <c r="H5" i="16" s="1"/>
  <c r="E7" i="14"/>
  <c r="F5" i="17" s="1"/>
  <c r="I11" i="5"/>
  <c r="J9" i="6" s="1"/>
  <c r="J11" i="13"/>
  <c r="J10" i="16" s="1"/>
  <c r="F9" i="14"/>
  <c r="H6" i="17" s="1"/>
  <c r="E7" i="13"/>
  <c r="F5" i="16" s="1"/>
  <c r="J11" i="5"/>
  <c r="J10" i="6" s="1"/>
  <c r="D10" i="14"/>
  <c r="I4" i="17" s="1"/>
  <c r="G7" i="14"/>
  <c r="F7" i="17" s="1"/>
  <c r="F11" i="12"/>
  <c r="J6" i="15" s="1"/>
  <c r="I9" i="12"/>
  <c r="H9" i="15" s="1"/>
  <c r="E9" i="14"/>
  <c r="H5" i="17" s="1"/>
  <c r="F11" i="5"/>
  <c r="J6" i="6" s="1"/>
  <c r="I10" i="14"/>
  <c r="I9" i="17" s="1"/>
  <c r="D9" i="14"/>
  <c r="H4" i="17" s="1"/>
  <c r="E10" i="13"/>
  <c r="I5" i="16" s="1"/>
  <c r="E10" i="14"/>
  <c r="I5" i="17" s="1"/>
  <c r="D11" i="13"/>
  <c r="J4" i="16" s="1"/>
  <c r="I7" i="13"/>
  <c r="F9" i="16" s="1"/>
  <c r="I7" i="12"/>
  <c r="F9" i="15" s="1"/>
  <c r="D10" i="12"/>
  <c r="I4" i="15" s="1"/>
  <c r="E8" i="14"/>
  <c r="G5" i="17" s="1"/>
  <c r="F7" i="14"/>
  <c r="F6" i="17" s="1"/>
  <c r="J11" i="14"/>
  <c r="J10" i="17" s="1"/>
  <c r="F10" i="14"/>
  <c r="I6" i="17" s="1"/>
  <c r="I9" i="14"/>
  <c r="H9" i="17" s="1"/>
  <c r="E7" i="12"/>
  <c r="F5" i="15" s="1"/>
  <c r="E11" i="13"/>
  <c r="J5" i="16" s="1"/>
  <c r="E9" i="5"/>
  <c r="H5" i="6" s="1"/>
  <c r="F11" i="13"/>
  <c r="J6" i="16" s="1"/>
  <c r="G11" i="14"/>
  <c r="J7" i="17" s="1"/>
  <c r="G11" i="5"/>
  <c r="J7" i="6" s="1"/>
  <c r="D9" i="12"/>
  <c r="H4" i="15" s="1"/>
  <c r="G16" i="12"/>
  <c r="O7" i="15" s="1"/>
  <c r="E10" i="12"/>
  <c r="I5" i="15" s="1"/>
  <c r="F10" i="12"/>
  <c r="I6" i="15" s="1"/>
  <c r="E10" i="5"/>
  <c r="I5" i="6" s="1"/>
  <c r="F13" i="12"/>
  <c r="L6" i="15" s="1"/>
  <c r="J10" i="13"/>
  <c r="I10" i="16" s="1"/>
  <c r="I10" i="12"/>
  <c r="I9" i="15" s="1"/>
  <c r="F9" i="12"/>
  <c r="H6" i="15" s="1"/>
  <c r="J7" i="14"/>
  <c r="F10" i="17" s="1"/>
  <c r="G13" i="14"/>
  <c r="L7" i="17" s="1"/>
  <c r="J9" i="5"/>
  <c r="H10" i="6" s="1"/>
  <c r="D7" i="12"/>
  <c r="F4" i="15" s="1"/>
  <c r="F7" i="12"/>
  <c r="F6" i="15" s="1"/>
  <c r="D7" i="13"/>
  <c r="F4" i="16" s="1"/>
  <c r="J7" i="13"/>
  <c r="F10" i="16" s="1"/>
  <c r="F11" i="14"/>
  <c r="J6" i="17" s="1"/>
  <c r="J11" i="12"/>
  <c r="J10" i="15" s="1"/>
  <c r="E9" i="12"/>
  <c r="H5" i="15" s="1"/>
  <c r="F7" i="13"/>
  <c r="F6" i="16" s="1"/>
  <c r="J10" i="5"/>
  <c r="I10" i="6" s="1"/>
  <c r="I11" i="14"/>
  <c r="J9" i="17" s="1"/>
  <c r="J7" i="12"/>
  <c r="F10" i="15" s="1"/>
  <c r="E8" i="12"/>
  <c r="G5" i="15" s="1"/>
  <c r="I7" i="14"/>
  <c r="F9" i="17" s="1"/>
  <c r="I12" i="14"/>
  <c r="K9" i="17" s="1"/>
  <c r="G13" i="13"/>
  <c r="L7" i="16" s="1"/>
  <c r="E12" i="13"/>
  <c r="K5" i="16" s="1"/>
  <c r="F16" i="13"/>
  <c r="O6" i="16" s="1"/>
  <c r="D15" i="14"/>
  <c r="N4" i="17" s="1"/>
  <c r="I16" i="12"/>
  <c r="O9" i="15" s="1"/>
  <c r="F12" i="12"/>
  <c r="K6" i="15" s="1"/>
  <c r="E11" i="14"/>
  <c r="J5" i="17" s="1"/>
  <c r="F15" i="12"/>
  <c r="N6" i="15" s="1"/>
  <c r="D13" i="13"/>
  <c r="L4" i="16" s="1"/>
  <c r="I8" i="5"/>
  <c r="G9" i="6" s="1"/>
  <c r="E16" i="5"/>
  <c r="O5" i="6" s="1"/>
  <c r="D16" i="13"/>
  <c r="O4" i="16" s="1"/>
  <c r="J8" i="5"/>
  <c r="G10" i="6" s="1"/>
  <c r="J14" i="12"/>
  <c r="M10" i="15" s="1"/>
  <c r="G16" i="14"/>
  <c r="O7" i="17" s="1"/>
  <c r="G13" i="5"/>
  <c r="L7" i="6" s="1"/>
  <c r="F8" i="14"/>
  <c r="G6" i="17" s="1"/>
  <c r="G10" i="12"/>
  <c r="I7" i="15" s="1"/>
  <c r="I14" i="5"/>
  <c r="M9" i="6" s="1"/>
  <c r="E15" i="12"/>
  <c r="N5" i="15" s="1"/>
  <c r="F15" i="14"/>
  <c r="N6" i="17" s="1"/>
  <c r="I14" i="14"/>
  <c r="M9" i="17" s="1"/>
  <c r="I13" i="5"/>
  <c r="L9" i="6" s="1"/>
  <c r="D14" i="13"/>
  <c r="M4" i="16" s="1"/>
  <c r="E13" i="5"/>
  <c r="L5" i="6" s="1"/>
  <c r="I8" i="12"/>
  <c r="G9" i="15" s="1"/>
  <c r="F14" i="5"/>
  <c r="M6" i="6" s="1"/>
  <c r="G9" i="5"/>
  <c r="H7" i="6" s="1"/>
  <c r="F13" i="5"/>
  <c r="L6" i="6" s="1"/>
  <c r="J14" i="13"/>
  <c r="M10" i="16" s="1"/>
  <c r="G15" i="12"/>
  <c r="N7" i="15" s="1"/>
  <c r="G14" i="13"/>
  <c r="M7" i="16" s="1"/>
  <c r="F12" i="13"/>
  <c r="K6" i="16" s="1"/>
  <c r="G14" i="12"/>
  <c r="M7" i="15" s="1"/>
  <c r="K10" i="12"/>
  <c r="I11" i="15" s="1"/>
  <c r="J15" i="14"/>
  <c r="N10" i="17" s="1"/>
  <c r="F15" i="13"/>
  <c r="N6" i="16" s="1"/>
  <c r="D14" i="12"/>
  <c r="M4" i="15" s="1"/>
  <c r="E14" i="13"/>
  <c r="M5" i="16" s="1"/>
  <c r="E16" i="14"/>
  <c r="O5" i="17" s="1"/>
  <c r="J14" i="14"/>
  <c r="M10" i="17" s="1"/>
  <c r="D12" i="5"/>
  <c r="K4" i="6" s="1"/>
  <c r="I12" i="13"/>
  <c r="K9" i="16" s="1"/>
  <c r="G9" i="14"/>
  <c r="H7" i="17" s="1"/>
  <c r="J16" i="5"/>
  <c r="O10" i="6" s="1"/>
  <c r="D16" i="5"/>
  <c r="O4" i="6" s="1"/>
  <c r="G10" i="13"/>
  <c r="I7" i="16" s="1"/>
  <c r="F14" i="14"/>
  <c r="M6" i="17" s="1"/>
  <c r="D12" i="12"/>
  <c r="K4" i="15" s="1"/>
  <c r="G12" i="13"/>
  <c r="K7" i="16" s="1"/>
  <c r="G16" i="5"/>
  <c r="O7" i="6" s="1"/>
  <c r="E11" i="5"/>
  <c r="J5" i="6" s="1"/>
  <c r="E12" i="5"/>
  <c r="K5" i="6" s="1"/>
  <c r="D8" i="14"/>
  <c r="G4" i="17" s="1"/>
  <c r="E14" i="14"/>
  <c r="M5" i="17" s="1"/>
  <c r="D13" i="5"/>
  <c r="L4" i="6" s="1"/>
  <c r="J8" i="14"/>
  <c r="G10" i="17" s="1"/>
  <c r="I13" i="14"/>
  <c r="L9" i="17" s="1"/>
  <c r="E12" i="12"/>
  <c r="K5" i="15" s="1"/>
  <c r="F8" i="5"/>
  <c r="G6" i="6" s="1"/>
  <c r="D8" i="13"/>
  <c r="G4" i="16" s="1"/>
  <c r="G9" i="12"/>
  <c r="H7" i="15" s="1"/>
  <c r="K10" i="5"/>
  <c r="I11" i="6" s="1"/>
  <c r="E15" i="14"/>
  <c r="N5" i="17" s="1"/>
  <c r="J15" i="12"/>
  <c r="N10" i="15" s="1"/>
  <c r="D11" i="14"/>
  <c r="J4" i="17" s="1"/>
  <c r="G8" i="13"/>
  <c r="G7" i="16" s="1"/>
  <c r="I15" i="12"/>
  <c r="N9" i="15" s="1"/>
  <c r="E13" i="12"/>
  <c r="L5" i="15" s="1"/>
  <c r="J16" i="14"/>
  <c r="O10" i="17" s="1"/>
  <c r="J14" i="5"/>
  <c r="M10" i="6" s="1"/>
  <c r="I13" i="13"/>
  <c r="L9" i="16" s="1"/>
  <c r="F13" i="13"/>
  <c r="L6" i="16" s="1"/>
  <c r="E12" i="14"/>
  <c r="K5" i="17" s="1"/>
  <c r="G12" i="12"/>
  <c r="K7" i="15" s="1"/>
  <c r="F16" i="14"/>
  <c r="O6" i="17" s="1"/>
  <c r="I15" i="13"/>
  <c r="N9" i="16" s="1"/>
  <c r="F8" i="13"/>
  <c r="G6" i="16" s="1"/>
  <c r="D16" i="14"/>
  <c r="O4" i="17" s="1"/>
  <c r="J13" i="13"/>
  <c r="L10" i="16" s="1"/>
  <c r="E14" i="12"/>
  <c r="M5" i="15" s="1"/>
  <c r="G14" i="14"/>
  <c r="M7" i="17" s="1"/>
  <c r="D8" i="12"/>
  <c r="G4" i="15" s="1"/>
  <c r="J12" i="14"/>
  <c r="K10" i="17" s="1"/>
  <c r="K10" i="14"/>
  <c r="I11" i="17" s="1"/>
  <c r="G9" i="13"/>
  <c r="H7" i="16" s="1"/>
  <c r="J13" i="5"/>
  <c r="L10" i="6" s="1"/>
  <c r="D14" i="5"/>
  <c r="M4" i="6" s="1"/>
  <c r="I15" i="5"/>
  <c r="N9" i="6" s="1"/>
  <c r="D13" i="12"/>
  <c r="L4" i="15" s="1"/>
  <c r="I8" i="13"/>
  <c r="G9" i="16" s="1"/>
  <c r="I13" i="12"/>
  <c r="L9" i="15" s="1"/>
  <c r="D12" i="13"/>
  <c r="K4" i="16" s="1"/>
  <c r="D11" i="5"/>
  <c r="J4" i="6" s="1"/>
  <c r="F14" i="13"/>
  <c r="M6" i="16" s="1"/>
  <c r="I12" i="12"/>
  <c r="K9" i="15" s="1"/>
  <c r="D13" i="14"/>
  <c r="L4" i="17" s="1"/>
  <c r="G8" i="5"/>
  <c r="G7" i="6" s="1"/>
  <c r="D15" i="12"/>
  <c r="N4" i="15" s="1"/>
  <c r="D8" i="5"/>
  <c r="G4" i="6" s="1"/>
  <c r="F16" i="12"/>
  <c r="O6" i="15" s="1"/>
  <c r="J15" i="13"/>
  <c r="N10" i="16" s="1"/>
  <c r="I15" i="14"/>
  <c r="N9" i="17" s="1"/>
  <c r="I16" i="13"/>
  <c r="O9" i="16" s="1"/>
  <c r="G12" i="5"/>
  <c r="K7" i="6" s="1"/>
  <c r="G8" i="14"/>
  <c r="G7" i="17" s="1"/>
  <c r="D12" i="14"/>
  <c r="K4" i="17" s="1"/>
  <c r="G15" i="14"/>
  <c r="N7" i="17" s="1"/>
  <c r="E15" i="5"/>
  <c r="N5" i="6" s="1"/>
  <c r="E16" i="12"/>
  <c r="O5" i="15" s="1"/>
  <c r="F12" i="14"/>
  <c r="K6" i="17" s="1"/>
  <c r="K10" i="13"/>
  <c r="I11" i="16" s="1"/>
  <c r="I8" i="14"/>
  <c r="G9" i="17" s="1"/>
  <c r="I14" i="12"/>
  <c r="M9" i="15" s="1"/>
  <c r="K11" i="13"/>
  <c r="J11" i="16" s="1"/>
  <c r="J16" i="12"/>
  <c r="O10" i="15" s="1"/>
  <c r="J8" i="13"/>
  <c r="G10" i="16" s="1"/>
  <c r="F8" i="12"/>
  <c r="G6" i="15" s="1"/>
  <c r="J15" i="5"/>
  <c r="N10" i="6" s="1"/>
  <c r="G10" i="14"/>
  <c r="I7" i="17" s="1"/>
  <c r="D15" i="13"/>
  <c r="N4" i="16" s="1"/>
  <c r="F15" i="5"/>
  <c r="N6" i="6" s="1"/>
  <c r="G14" i="5"/>
  <c r="M7" i="6" s="1"/>
  <c r="G8" i="12"/>
  <c r="G7" i="15" s="1"/>
  <c r="E16" i="13"/>
  <c r="O5" i="16" s="1"/>
  <c r="D14" i="14"/>
  <c r="M4" i="17" s="1"/>
  <c r="G12" i="14"/>
  <c r="K7" i="17" s="1"/>
  <c r="E14" i="5"/>
  <c r="M5" i="6" s="1"/>
  <c r="J8" i="12"/>
  <c r="G10" i="15" s="1"/>
  <c r="D16" i="12"/>
  <c r="O4" i="15" s="1"/>
  <c r="D15" i="5"/>
  <c r="N4" i="6" s="1"/>
  <c r="F13" i="14"/>
  <c r="L6" i="17" s="1"/>
  <c r="E13" i="13"/>
  <c r="L5" i="16" s="1"/>
  <c r="E15" i="13"/>
  <c r="N5" i="16" s="1"/>
  <c r="I14" i="13"/>
  <c r="M9" i="16" s="1"/>
  <c r="I12" i="5"/>
  <c r="K9" i="6" s="1"/>
  <c r="G10" i="5"/>
  <c r="I7" i="6" s="1"/>
  <c r="G16" i="13"/>
  <c r="O7" i="16" s="1"/>
  <c r="E13" i="14"/>
  <c r="L5" i="17" s="1"/>
  <c r="F12" i="5"/>
  <c r="K6" i="6" s="1"/>
  <c r="K9" i="5" l="1"/>
  <c r="H11" i="6" s="1"/>
  <c r="K9" i="13"/>
  <c r="H11" i="16" s="1"/>
  <c r="K7" i="13"/>
  <c r="F11" i="16" s="1"/>
  <c r="K7" i="12"/>
  <c r="F11" i="15" s="1"/>
  <c r="K7" i="14"/>
  <c r="F11" i="17" s="1"/>
  <c r="K9" i="14"/>
  <c r="H11" i="17" s="1"/>
  <c r="K11" i="12"/>
  <c r="J11" i="15" s="1"/>
  <c r="K9" i="12"/>
  <c r="H11" i="15" s="1"/>
  <c r="K8" i="14"/>
  <c r="G11" i="17" s="1"/>
  <c r="K8" i="13"/>
  <c r="G11" i="16" s="1"/>
  <c r="K12" i="5"/>
  <c r="K11" i="6" s="1"/>
  <c r="K16" i="13"/>
  <c r="O11" i="16" s="1"/>
  <c r="K15" i="13"/>
  <c r="N11" i="16" s="1"/>
  <c r="K13" i="5"/>
  <c r="L11" i="6" s="1"/>
  <c r="K13" i="12"/>
  <c r="L11" i="15" s="1"/>
  <c r="K13" i="14"/>
  <c r="L11" i="17" s="1"/>
  <c r="K14" i="5"/>
  <c r="M11" i="6" s="1"/>
  <c r="K14" i="12"/>
  <c r="M11" i="15" s="1"/>
  <c r="K14" i="14"/>
  <c r="M11" i="17" s="1"/>
  <c r="K13" i="13"/>
  <c r="L11" i="16" s="1"/>
  <c r="K12" i="12"/>
  <c r="K11" i="15" s="1"/>
  <c r="K11" i="5"/>
  <c r="J11" i="6" s="1"/>
  <c r="K15" i="12"/>
  <c r="N11" i="15" s="1"/>
  <c r="K8" i="12"/>
  <c r="G11" i="15" s="1"/>
  <c r="K16" i="12"/>
  <c r="O11" i="15" s="1"/>
  <c r="K16" i="14"/>
  <c r="O11" i="17" s="1"/>
  <c r="K14" i="13"/>
  <c r="M11" i="16" s="1"/>
  <c r="K15" i="14"/>
  <c r="N11" i="17" s="1"/>
  <c r="K15" i="5"/>
  <c r="N11" i="6" s="1"/>
  <c r="K8" i="5"/>
  <c r="G11" i="6" s="1"/>
  <c r="K12" i="13"/>
  <c r="K11" i="16" s="1"/>
  <c r="K11" i="14"/>
  <c r="J11" i="17" s="1"/>
  <c r="K12" i="14"/>
  <c r="K11" i="17" s="1"/>
  <c r="C12" i="13" l="1"/>
  <c r="K3" i="16" s="1"/>
  <c r="C16" i="5"/>
  <c r="O3" i="6" s="1"/>
  <c r="C14" i="14"/>
  <c r="M3" i="17" s="1"/>
  <c r="C11" i="13"/>
  <c r="J3" i="16" s="1"/>
  <c r="C10" i="5"/>
  <c r="I3" i="6" s="1"/>
  <c r="C9" i="14"/>
  <c r="H3" i="17" s="1"/>
  <c r="C8" i="12"/>
  <c r="G3" i="15" s="1"/>
  <c r="C12" i="14"/>
  <c r="K3" i="17" s="1"/>
  <c r="C12" i="12"/>
  <c r="K3" i="15" s="1"/>
  <c r="C10" i="14"/>
  <c r="I3" i="17" s="1"/>
  <c r="C14" i="13"/>
  <c r="M3" i="16" s="1"/>
  <c r="C11" i="5"/>
  <c r="J3" i="6" s="1"/>
  <c r="C7" i="13"/>
  <c r="F3" i="16" s="1"/>
  <c r="C15" i="13"/>
  <c r="N3" i="16" s="1"/>
  <c r="C13" i="14"/>
  <c r="L3" i="17" s="1"/>
  <c r="C9" i="12"/>
  <c r="H3" i="15" s="1"/>
  <c r="C14" i="5"/>
  <c r="M3" i="6" s="1"/>
  <c r="C12" i="5"/>
  <c r="K3" i="6" s="1"/>
  <c r="C11" i="14"/>
  <c r="J3" i="17" s="1"/>
  <c r="C10" i="13"/>
  <c r="I3" i="16" s="1"/>
  <c r="C7" i="12"/>
  <c r="F3" i="15" s="1"/>
  <c r="C15" i="12"/>
  <c r="N3" i="15" s="1"/>
  <c r="C14" i="12"/>
  <c r="M3" i="15" s="1"/>
  <c r="C11" i="12"/>
  <c r="J3" i="15" s="1"/>
  <c r="C8" i="5"/>
  <c r="G3" i="6" s="1"/>
  <c r="C10" i="12"/>
  <c r="I3" i="15" s="1"/>
  <c r="C8" i="14"/>
  <c r="G3" i="17" s="1"/>
  <c r="C7" i="14"/>
  <c r="F3" i="17" s="1"/>
  <c r="C15" i="14"/>
  <c r="N3" i="17" s="1"/>
  <c r="C9" i="13"/>
  <c r="H3" i="16" s="1"/>
  <c r="C8" i="13"/>
  <c r="G3" i="16" s="1"/>
  <c r="K11" i="2" l="1"/>
  <c r="J11" i="3" s="1"/>
  <c r="J11" i="4" s="1"/>
  <c r="D11" i="2"/>
  <c r="J4" i="3" s="1"/>
  <c r="J4" i="4" s="1"/>
  <c r="I10" i="2"/>
  <c r="I9" i="3" s="1"/>
  <c r="I9" i="4" s="1"/>
  <c r="E11" i="2"/>
  <c r="J5" i="3" s="1"/>
  <c r="J5" i="4" s="1"/>
  <c r="J10" i="2"/>
  <c r="I10" i="3" s="1"/>
  <c r="I10" i="4" s="1"/>
  <c r="F11" i="2"/>
  <c r="J6" i="3" s="1"/>
  <c r="J6" i="4" s="1"/>
  <c r="C10" i="2"/>
  <c r="I3" i="3" s="1"/>
  <c r="K10" i="2"/>
  <c r="I11" i="3" s="1"/>
  <c r="I11" i="4" s="1"/>
  <c r="D10" i="2"/>
  <c r="I4" i="3" s="1"/>
  <c r="I4" i="4" s="1"/>
  <c r="I9" i="2"/>
  <c r="H9" i="3" s="1"/>
  <c r="H9" i="4" s="1"/>
  <c r="I7" i="5"/>
  <c r="F9" i="6" s="1"/>
  <c r="F8" i="2" l="1"/>
  <c r="G6" i="3" s="1"/>
  <c r="G6" i="4" s="1"/>
  <c r="I3" i="4"/>
  <c r="K15" i="2"/>
  <c r="N11" i="3" s="1"/>
  <c r="N11" i="4" s="1"/>
  <c r="J11" i="2"/>
  <c r="J10" i="3" s="1"/>
  <c r="J10" i="4" s="1"/>
  <c r="K7" i="2"/>
  <c r="F11" i="3" s="1"/>
  <c r="G7" i="5"/>
  <c r="F7" i="6" s="1"/>
  <c r="F7" i="5"/>
  <c r="F6" i="6" s="1"/>
  <c r="E7" i="5"/>
  <c r="F5" i="6" s="1"/>
  <c r="J7" i="5"/>
  <c r="F10" i="6" s="1"/>
  <c r="D7" i="5"/>
  <c r="F4" i="6" s="1"/>
  <c r="K7" i="5"/>
  <c r="F11" i="6" s="1"/>
  <c r="I11" i="2"/>
  <c r="J9" i="3" s="1"/>
  <c r="J9" i="4" s="1"/>
  <c r="G10" i="2"/>
  <c r="I7" i="3" s="1"/>
  <c r="I7" i="4" s="1"/>
  <c r="J7" i="2"/>
  <c r="F10" i="3" s="1"/>
  <c r="F10" i="4" s="1"/>
  <c r="E8" i="2"/>
  <c r="G5" i="3" s="1"/>
  <c r="G5" i="4" s="1"/>
  <c r="J15" i="2"/>
  <c r="N10" i="3" s="1"/>
  <c r="N10" i="4" s="1"/>
  <c r="F9" i="2"/>
  <c r="H6" i="3" s="1"/>
  <c r="H6" i="4" s="1"/>
  <c r="D8" i="2"/>
  <c r="G4" i="3" s="1"/>
  <c r="G4" i="4" s="1"/>
  <c r="D9" i="2"/>
  <c r="H4" i="3" s="1"/>
  <c r="H4" i="4" s="1"/>
  <c r="I8" i="2"/>
  <c r="G9" i="3" s="1"/>
  <c r="G9" i="4" s="1"/>
  <c r="E12" i="2"/>
  <c r="K5" i="3" s="1"/>
  <c r="K5" i="4" s="1"/>
  <c r="K14" i="2"/>
  <c r="M11" i="3" s="1"/>
  <c r="M11" i="4" s="1"/>
  <c r="I16" i="2"/>
  <c r="O9" i="3" s="1"/>
  <c r="O9" i="4" s="1"/>
  <c r="K13" i="2"/>
  <c r="L11" i="3" s="1"/>
  <c r="L11" i="4" s="1"/>
  <c r="G7" i="2"/>
  <c r="F7" i="3" s="1"/>
  <c r="F7" i="4" s="1"/>
  <c r="J8" i="2"/>
  <c r="G10" i="3" s="1"/>
  <c r="G10" i="4" s="1"/>
  <c r="E9" i="2"/>
  <c r="H5" i="3" s="1"/>
  <c r="H5" i="4" s="1"/>
  <c r="G15" i="2"/>
  <c r="N7" i="3" s="1"/>
  <c r="N7" i="4" s="1"/>
  <c r="J16" i="2"/>
  <c r="O10" i="3" s="1"/>
  <c r="O10" i="4" s="1"/>
  <c r="F7" i="2"/>
  <c r="F6" i="3" s="1"/>
  <c r="F6" i="4" s="1"/>
  <c r="F15" i="2"/>
  <c r="N6" i="3" s="1"/>
  <c r="N6" i="4" s="1"/>
  <c r="I12" i="2"/>
  <c r="K9" i="3" s="1"/>
  <c r="K9" i="4" s="1"/>
  <c r="D13" i="2"/>
  <c r="L4" i="3" s="1"/>
  <c r="L4" i="4" s="1"/>
  <c r="G14" i="2"/>
  <c r="M7" i="3" s="1"/>
  <c r="M7" i="4" s="1"/>
  <c r="I7" i="2"/>
  <c r="F9" i="3" s="1"/>
  <c r="F9" i="4" s="1"/>
  <c r="F14" i="2"/>
  <c r="M6" i="3" s="1"/>
  <c r="M6" i="4" s="1"/>
  <c r="I15" i="2"/>
  <c r="N9" i="3" s="1"/>
  <c r="N9" i="4" s="1"/>
  <c r="F12" i="2"/>
  <c r="K6" i="3" s="1"/>
  <c r="K6" i="4" s="1"/>
  <c r="I13" i="2"/>
  <c r="L9" i="3" s="1"/>
  <c r="L9" i="4" s="1"/>
  <c r="D14" i="2"/>
  <c r="M4" i="3" s="1"/>
  <c r="M4" i="4" s="1"/>
  <c r="E10" i="2"/>
  <c r="I5" i="3" s="1"/>
  <c r="I5" i="4" s="1"/>
  <c r="K12" i="2"/>
  <c r="K11" i="3" s="1"/>
  <c r="K11" i="4" s="1"/>
  <c r="D7" i="2"/>
  <c r="F4" i="3" s="1"/>
  <c r="F4" i="4" s="1"/>
  <c r="J9" i="2"/>
  <c r="H10" i="3" s="1"/>
  <c r="H10" i="4" s="1"/>
  <c r="F13" i="2"/>
  <c r="L6" i="3" s="1"/>
  <c r="L6" i="4" s="1"/>
  <c r="I14" i="2"/>
  <c r="M9" i="3" s="1"/>
  <c r="M9" i="4" s="1"/>
  <c r="D15" i="2"/>
  <c r="N4" i="3" s="1"/>
  <c r="N4" i="4" s="1"/>
  <c r="G16" i="2"/>
  <c r="O7" i="3" s="1"/>
  <c r="O7" i="4" s="1"/>
  <c r="J12" i="2"/>
  <c r="K10" i="3" s="1"/>
  <c r="K10" i="4" s="1"/>
  <c r="E13" i="2"/>
  <c r="L5" i="3" s="1"/>
  <c r="L5" i="4" s="1"/>
  <c r="K8" i="2"/>
  <c r="G11" i="3" s="1"/>
  <c r="G11" i="4" s="1"/>
  <c r="E14" i="2"/>
  <c r="M5" i="3" s="1"/>
  <c r="M5" i="4" s="1"/>
  <c r="K9" i="2"/>
  <c r="H11" i="3" s="1"/>
  <c r="H11" i="4" s="1"/>
  <c r="C8" i="2"/>
  <c r="G3" i="3" s="1"/>
  <c r="J13" i="2"/>
  <c r="L10" i="3" s="1"/>
  <c r="L10" i="4" s="1"/>
  <c r="E7" i="2"/>
  <c r="F5" i="3" s="1"/>
  <c r="F5" i="4" s="1"/>
  <c r="C9" i="2"/>
  <c r="H3" i="3" s="1"/>
  <c r="F10" i="2"/>
  <c r="I6" i="3" s="1"/>
  <c r="I6" i="4" s="1"/>
  <c r="D12" i="2"/>
  <c r="K4" i="3" s="1"/>
  <c r="K4" i="4" s="1"/>
  <c r="G13" i="2"/>
  <c r="L7" i="3" s="1"/>
  <c r="L7" i="4" s="1"/>
  <c r="J14" i="2"/>
  <c r="M10" i="3" s="1"/>
  <c r="M10" i="4" s="1"/>
  <c r="E15" i="2"/>
  <c r="N5" i="3" s="1"/>
  <c r="N5" i="4" s="1"/>
  <c r="C15" i="5" l="1"/>
  <c r="N3" i="6" s="1"/>
  <c r="B15" i="5"/>
  <c r="N36" i="6" s="1"/>
  <c r="C13" i="12"/>
  <c r="L3" i="15" s="1"/>
  <c r="B13" i="12"/>
  <c r="L36" i="15" s="1"/>
  <c r="C7" i="5"/>
  <c r="F3" i="6" s="1"/>
  <c r="B7" i="5"/>
  <c r="F36" i="6" s="1"/>
  <c r="C7" i="2"/>
  <c r="F3" i="3" s="1"/>
  <c r="B7" i="2"/>
  <c r="F36" i="3" s="1"/>
  <c r="K16" i="5"/>
  <c r="O11" i="6" s="1"/>
  <c r="K16" i="2"/>
  <c r="O11" i="3" s="1"/>
  <c r="F16" i="5"/>
  <c r="O6" i="6" s="1"/>
  <c r="F16" i="2"/>
  <c r="O6" i="3" s="1"/>
  <c r="F11" i="4"/>
  <c r="G3" i="4"/>
  <c r="H3" i="4"/>
  <c r="C12" i="2"/>
  <c r="K3" i="3" s="1"/>
  <c r="K3" i="4" s="1"/>
  <c r="B10" i="2"/>
  <c r="I36" i="3" s="1"/>
  <c r="B12" i="13"/>
  <c r="K36" i="16" s="1"/>
  <c r="C11" i="2"/>
  <c r="J3" i="3" s="1"/>
  <c r="J3" i="4" s="1"/>
  <c r="G8" i="2"/>
  <c r="G7" i="3" s="1"/>
  <c r="G7" i="4" s="1"/>
  <c r="B9" i="2"/>
  <c r="H36" i="3" s="1"/>
  <c r="G9" i="2"/>
  <c r="H7" i="3" s="1"/>
  <c r="H7" i="4" s="1"/>
  <c r="B12" i="2"/>
  <c r="K36" i="3" s="1"/>
  <c r="G12" i="2"/>
  <c r="K7" i="3" s="1"/>
  <c r="K7" i="4" s="1"/>
  <c r="O11" i="4" l="1"/>
  <c r="B13" i="5"/>
  <c r="L36" i="6" s="1"/>
  <c r="C13" i="5"/>
  <c r="L3" i="6" s="1"/>
  <c r="F3" i="4"/>
  <c r="C16" i="14"/>
  <c r="O3" i="17" s="1"/>
  <c r="O6" i="4"/>
  <c r="B16" i="5"/>
  <c r="O36" i="6" s="1"/>
  <c r="C16" i="13"/>
  <c r="O3" i="16" s="1"/>
  <c r="B16" i="14"/>
  <c r="O36" i="17" s="1"/>
  <c r="D16" i="2"/>
  <c r="O4" i="3" s="1"/>
  <c r="O4" i="4" s="1"/>
  <c r="B11" i="2"/>
  <c r="J36" i="3" s="1"/>
  <c r="E16" i="2"/>
  <c r="O5" i="3" s="1"/>
  <c r="O5" i="4" s="1"/>
  <c r="B15" i="12"/>
  <c r="N36" i="15" s="1"/>
  <c r="B8" i="2"/>
  <c r="G36" i="3" s="1"/>
  <c r="C16" i="2"/>
  <c r="O3" i="3" s="1"/>
  <c r="G11" i="2"/>
  <c r="J7" i="3" s="1"/>
  <c r="J7" i="4" s="1"/>
  <c r="C14" i="2"/>
  <c r="M3" i="3" s="1"/>
  <c r="C15" i="2"/>
  <c r="N3" i="3" s="1"/>
  <c r="B15" i="2"/>
  <c r="N36" i="3" s="1"/>
  <c r="C16" i="12" l="1"/>
  <c r="O3" i="15" s="1"/>
  <c r="B13" i="2"/>
  <c r="L36" i="3" s="1"/>
  <c r="C13" i="2"/>
  <c r="L3" i="3" s="1"/>
  <c r="C13" i="13"/>
  <c r="L3" i="16" s="1"/>
  <c r="B16" i="12"/>
  <c r="O36" i="15" s="1"/>
  <c r="B13" i="13"/>
  <c r="L36" i="16" s="1"/>
  <c r="B16" i="2"/>
  <c r="O36" i="3" s="1"/>
  <c r="B16" i="13"/>
  <c r="O36" i="16" s="1"/>
  <c r="N3" i="4"/>
  <c r="O3" i="4"/>
  <c r="M3" i="4"/>
  <c r="B14" i="2"/>
  <c r="M36" i="3" s="1"/>
  <c r="B14" i="12"/>
  <c r="M36" i="15" s="1"/>
  <c r="L3" i="4" l="1"/>
  <c r="AB12" i="5" l="1"/>
  <c r="K28" i="6" s="1"/>
  <c r="W11" i="14"/>
  <c r="J23" i="17" s="1"/>
  <c r="Z11" i="14"/>
  <c r="J26" i="17" s="1"/>
  <c r="AE11" i="14"/>
  <c r="J31" i="17" s="1"/>
  <c r="U11" i="14"/>
  <c r="J21" i="17" s="1"/>
  <c r="X11" i="14"/>
  <c r="J24" i="17" s="1"/>
  <c r="R11" i="14"/>
  <c r="J18" i="17" s="1"/>
  <c r="P11" i="14"/>
  <c r="J16" i="17" s="1"/>
  <c r="AD11" i="14"/>
  <c r="J30" i="17" s="1"/>
  <c r="AD13" i="12"/>
  <c r="L30" i="15" s="1"/>
  <c r="Q11" i="14"/>
  <c r="J17" i="17" s="1"/>
  <c r="M11" i="14"/>
  <c r="J13" i="17" s="1"/>
  <c r="T11" i="14"/>
  <c r="J20" i="17" s="1"/>
  <c r="S11" i="14"/>
  <c r="J19" i="17" s="1"/>
  <c r="AA11" i="2"/>
  <c r="J27" i="3" s="1"/>
  <c r="W16" i="2"/>
  <c r="O23" i="3" s="1"/>
  <c r="AC16" i="2"/>
  <c r="O29" i="3" s="1"/>
  <c r="O12" i="5"/>
  <c r="K15" i="6" s="1"/>
  <c r="AC9" i="2"/>
  <c r="H29" i="3" s="1"/>
  <c r="AA12" i="2"/>
  <c r="K27" i="3" s="1"/>
  <c r="Y11" i="2"/>
  <c r="J25" i="3" s="1"/>
  <c r="O7" i="2"/>
  <c r="F15" i="3" s="1"/>
  <c r="V7" i="2"/>
  <c r="F22" i="3" s="1"/>
  <c r="O12" i="2"/>
  <c r="K15" i="3" s="1"/>
  <c r="X15" i="2"/>
  <c r="N24" i="3" s="1"/>
  <c r="T7" i="2"/>
  <c r="F20" i="3" s="1"/>
  <c r="X10" i="2"/>
  <c r="I24" i="3" s="1"/>
  <c r="T14" i="2"/>
  <c r="M20" i="3" s="1"/>
  <c r="Y14" i="2"/>
  <c r="M25" i="3" s="1"/>
  <c r="V8" i="2"/>
  <c r="G22" i="3" s="1"/>
  <c r="W10" i="2"/>
  <c r="I23" i="3" s="1"/>
  <c r="AG14" i="2"/>
  <c r="M33" i="3" s="1"/>
  <c r="AD16" i="2"/>
  <c r="O30" i="3" s="1"/>
  <c r="Z9" i="2"/>
  <c r="H26" i="3" s="1"/>
  <c r="AE14" i="2"/>
  <c r="M31" i="3" s="1"/>
  <c r="S16" i="2"/>
  <c r="O19" i="3" s="1"/>
  <c r="S10" i="2"/>
  <c r="I19" i="3" s="1"/>
  <c r="V11" i="2"/>
  <c r="J22" i="3" s="1"/>
  <c r="X7" i="2"/>
  <c r="F24" i="3" s="1"/>
  <c r="U15" i="2"/>
  <c r="N21" i="3" s="1"/>
  <c r="W12" i="2"/>
  <c r="K23" i="3" s="1"/>
  <c r="Z14" i="2"/>
  <c r="M26" i="3" s="1"/>
  <c r="N12" i="2"/>
  <c r="K14" i="3" s="1"/>
  <c r="AF15" i="2"/>
  <c r="N32" i="3" s="1"/>
  <c r="AC15" i="2"/>
  <c r="N29" i="3" s="1"/>
  <c r="O10" i="2"/>
  <c r="I15" i="3" s="1"/>
  <c r="P10" i="2"/>
  <c r="I16" i="3" s="1"/>
  <c r="Y15" i="2"/>
  <c r="N25" i="3" s="1"/>
  <c r="AC8" i="2"/>
  <c r="G29" i="3" s="1"/>
  <c r="P11" i="2"/>
  <c r="J16" i="3" s="1"/>
  <c r="AB11" i="2"/>
  <c r="J28" i="3" s="1"/>
  <c r="V9" i="2"/>
  <c r="H22" i="3" s="1"/>
  <c r="R12" i="2"/>
  <c r="K18" i="3" s="1"/>
  <c r="H16" i="2"/>
  <c r="O8" i="3" s="1"/>
  <c r="AC10" i="2"/>
  <c r="I29" i="3" s="1"/>
  <c r="AA9" i="2"/>
  <c r="H27" i="3" s="1"/>
  <c r="W11" i="2"/>
  <c r="J23" i="3" s="1"/>
  <c r="L8" i="2"/>
  <c r="G12" i="3" s="1"/>
  <c r="S9" i="2"/>
  <c r="H19" i="3" s="1"/>
  <c r="O15" i="2"/>
  <c r="N15" i="3" s="1"/>
  <c r="P14" i="2"/>
  <c r="M16" i="3" s="1"/>
  <c r="L13" i="2"/>
  <c r="L12" i="3" s="1"/>
  <c r="Z15" i="2"/>
  <c r="N26" i="3" s="1"/>
  <c r="AA7" i="2"/>
  <c r="F27" i="3" s="1"/>
  <c r="M10" i="2"/>
  <c r="I13" i="3" s="1"/>
  <c r="AC14" i="2"/>
  <c r="M29" i="3" s="1"/>
  <c r="AA8" i="2"/>
  <c r="G27" i="3" s="1"/>
  <c r="AA15" i="2"/>
  <c r="N27" i="3" s="1"/>
  <c r="N13" i="2"/>
  <c r="L14" i="3" s="1"/>
  <c r="AB15" i="2"/>
  <c r="N28" i="3" s="1"/>
  <c r="T12" i="2"/>
  <c r="K20" i="3" s="1"/>
  <c r="AF7" i="2"/>
  <c r="F32" i="3" s="1"/>
  <c r="AB14" i="2"/>
  <c r="M28" i="3" s="1"/>
  <c r="S13" i="2"/>
  <c r="L19" i="3" s="1"/>
  <c r="AF8" i="2"/>
  <c r="G32" i="3" s="1"/>
  <c r="W15" i="2"/>
  <c r="N23" i="3" s="1"/>
  <c r="U16" i="2"/>
  <c r="O21" i="3" s="1"/>
  <c r="R10" i="2"/>
  <c r="I18" i="3" s="1"/>
  <c r="T13" i="2"/>
  <c r="L20" i="3" s="1"/>
  <c r="AG12" i="2"/>
  <c r="K33" i="3" s="1"/>
  <c r="P13" i="2"/>
  <c r="L16" i="3" s="1"/>
  <c r="Y10" i="2"/>
  <c r="I25" i="3" s="1"/>
  <c r="AD7" i="2"/>
  <c r="F30" i="3" s="1"/>
  <c r="AF9" i="2"/>
  <c r="H32" i="3" s="1"/>
  <c r="R16" i="2"/>
  <c r="O18" i="3" s="1"/>
  <c r="AF11" i="2"/>
  <c r="J32" i="3" s="1"/>
  <c r="H8" i="2"/>
  <c r="G8" i="3" s="1"/>
  <c r="Q12" i="2"/>
  <c r="K17" i="3" s="1"/>
  <c r="X8" i="2"/>
  <c r="G24" i="3" s="1"/>
  <c r="P16" i="2"/>
  <c r="O16" i="3" s="1"/>
  <c r="M16" i="2"/>
  <c r="O13" i="3" s="1"/>
  <c r="Y9" i="2"/>
  <c r="H25" i="3" s="1"/>
  <c r="AF12" i="2"/>
  <c r="K32" i="3" s="1"/>
  <c r="S14" i="2"/>
  <c r="M19" i="3" s="1"/>
  <c r="O8" i="2"/>
  <c r="G15" i="3" s="1"/>
  <c r="Y12" i="2"/>
  <c r="K25" i="3" s="1"/>
  <c r="AG15" i="2"/>
  <c r="N33" i="3" s="1"/>
  <c r="P12" i="2"/>
  <c r="K16" i="3" s="1"/>
  <c r="N11" i="2"/>
  <c r="J14" i="3" s="1"/>
  <c r="L14" i="2"/>
  <c r="M12" i="3" s="1"/>
  <c r="AE15" i="2"/>
  <c r="N31" i="3" s="1"/>
  <c r="AE8" i="2"/>
  <c r="G31" i="3" s="1"/>
  <c r="AC12" i="2"/>
  <c r="K29" i="3" s="1"/>
  <c r="M11" i="2"/>
  <c r="J13" i="3" s="1"/>
  <c r="V14" i="2"/>
  <c r="M22" i="3" s="1"/>
  <c r="AD11" i="2"/>
  <c r="J30" i="3" s="1"/>
  <c r="S15" i="2"/>
  <c r="N19" i="3" s="1"/>
  <c r="AD9" i="2"/>
  <c r="H30" i="3" s="1"/>
  <c r="O13" i="2"/>
  <c r="L15" i="3" s="1"/>
  <c r="AE11" i="2"/>
  <c r="J31" i="3" s="1"/>
  <c r="AD14" i="2"/>
  <c r="M30" i="3" s="1"/>
  <c r="Y16" i="2"/>
  <c r="O25" i="3" s="1"/>
  <c r="Y13" i="2"/>
  <c r="L25" i="3" s="1"/>
  <c r="H10" i="2"/>
  <c r="I8" i="3" s="1"/>
  <c r="AA11" i="12"/>
  <c r="J27" i="15" s="1"/>
  <c r="L11" i="2"/>
  <c r="J12" i="3" s="1"/>
  <c r="AD8" i="2"/>
  <c r="G30" i="3" s="1"/>
  <c r="T8" i="2"/>
  <c r="G20" i="3" s="1"/>
  <c r="Q10" i="2"/>
  <c r="I17" i="3" s="1"/>
  <c r="Q7" i="2"/>
  <c r="F17" i="3" s="1"/>
  <c r="AD15" i="2"/>
  <c r="N30" i="3" s="1"/>
  <c r="W14" i="2"/>
  <c r="M23" i="3" s="1"/>
  <c r="AC13" i="2"/>
  <c r="L29" i="3" s="1"/>
  <c r="N9" i="2"/>
  <c r="H14" i="3" s="1"/>
  <c r="V10" i="2"/>
  <c r="I22" i="3" s="1"/>
  <c r="P15" i="2"/>
  <c r="N16" i="3" s="1"/>
  <c r="U10" i="2"/>
  <c r="I21" i="3" s="1"/>
  <c r="AF13" i="2"/>
  <c r="L32" i="3" s="1"/>
  <c r="O16" i="2"/>
  <c r="O15" i="3" s="1"/>
  <c r="M13" i="2"/>
  <c r="L13" i="3" s="1"/>
  <c r="AB9" i="2"/>
  <c r="H28" i="3" s="1"/>
  <c r="R8" i="2"/>
  <c r="G18" i="3" s="1"/>
  <c r="T10" i="2"/>
  <c r="I20" i="3" s="1"/>
  <c r="M9" i="2"/>
  <c r="H13" i="3" s="1"/>
  <c r="O14" i="2"/>
  <c r="M15" i="3" s="1"/>
  <c r="AB10" i="2"/>
  <c r="I28" i="3" s="1"/>
  <c r="X16" i="2"/>
  <c r="O24" i="3" s="1"/>
  <c r="AB8" i="2"/>
  <c r="G28" i="3" s="1"/>
  <c r="AG8" i="2"/>
  <c r="G33" i="3" s="1"/>
  <c r="U14" i="2"/>
  <c r="M21" i="3" s="1"/>
  <c r="H14" i="2"/>
  <c r="M8" i="3" s="1"/>
  <c r="Q8" i="2"/>
  <c r="G17" i="3" s="1"/>
  <c r="AB13" i="2"/>
  <c r="L28" i="3" s="1"/>
  <c r="H11" i="14"/>
  <c r="J8" i="17" s="1"/>
  <c r="R13" i="2"/>
  <c r="L18" i="3" s="1"/>
  <c r="H11" i="2"/>
  <c r="J8" i="3" s="1"/>
  <c r="H13" i="2"/>
  <c r="L8" i="3" s="1"/>
  <c r="M15" i="2"/>
  <c r="N13" i="3" s="1"/>
  <c r="AE7" i="2"/>
  <c r="F31" i="3" s="1"/>
  <c r="AE9" i="2"/>
  <c r="H31" i="3" s="1"/>
  <c r="O9" i="2"/>
  <c r="H15" i="3" s="1"/>
  <c r="V13" i="2"/>
  <c r="L22" i="3" s="1"/>
  <c r="Z8" i="2"/>
  <c r="G26" i="3" s="1"/>
  <c r="R7" i="2"/>
  <c r="F18" i="3" s="1"/>
  <c r="H12" i="2"/>
  <c r="K8" i="3" s="1"/>
  <c r="U9" i="2"/>
  <c r="H21" i="3" s="1"/>
  <c r="Z10" i="2"/>
  <c r="I26" i="3" s="1"/>
  <c r="AA14" i="2"/>
  <c r="M27" i="3" s="1"/>
  <c r="N10" i="2"/>
  <c r="I14" i="3" s="1"/>
  <c r="Q11" i="2"/>
  <c r="J17" i="3" s="1"/>
  <c r="W9" i="2"/>
  <c r="H23" i="3" s="1"/>
  <c r="T9" i="2"/>
  <c r="H20" i="3" s="1"/>
  <c r="Z12" i="2"/>
  <c r="K26" i="3" s="1"/>
  <c r="L16" i="2"/>
  <c r="O12" i="3" s="1"/>
  <c r="AG7" i="2"/>
  <c r="F33" i="3" s="1"/>
  <c r="T11" i="2"/>
  <c r="J20" i="3" s="1"/>
  <c r="X9" i="2"/>
  <c r="H24" i="3" s="1"/>
  <c r="L10" i="2"/>
  <c r="I12" i="3" s="1"/>
  <c r="Z13" i="2"/>
  <c r="L26" i="3" s="1"/>
  <c r="AG11" i="2"/>
  <c r="J33" i="3" s="1"/>
  <c r="M7" i="2"/>
  <c r="F13" i="3" s="1"/>
  <c r="N15" i="2"/>
  <c r="N14" i="3" s="1"/>
  <c r="Q13" i="2"/>
  <c r="L17" i="3" s="1"/>
  <c r="W13" i="2"/>
  <c r="L23" i="3" s="1"/>
  <c r="M14" i="2"/>
  <c r="M13" i="3" s="1"/>
  <c r="V15" i="2"/>
  <c r="N22" i="3" s="1"/>
  <c r="V12" i="2"/>
  <c r="K22" i="3" s="1"/>
  <c r="S7" i="2"/>
  <c r="F19" i="3" s="1"/>
  <c r="AG13" i="2"/>
  <c r="L33" i="3" s="1"/>
  <c r="Y8" i="2"/>
  <c r="G25" i="3" s="1"/>
  <c r="R15" i="2"/>
  <c r="N18" i="3" s="1"/>
  <c r="V16" i="2"/>
  <c r="O22" i="3" s="1"/>
  <c r="P9" i="2"/>
  <c r="H16" i="3" s="1"/>
  <c r="P7" i="2"/>
  <c r="F16" i="3" s="1"/>
  <c r="S11" i="2"/>
  <c r="J19" i="3" s="1"/>
  <c r="AE12" i="2"/>
  <c r="K31" i="3" s="1"/>
  <c r="Z11" i="2"/>
  <c r="J26" i="3" s="1"/>
  <c r="R11" i="2"/>
  <c r="J18" i="3" s="1"/>
  <c r="R9" i="2"/>
  <c r="H18" i="3" s="1"/>
  <c r="AA10" i="2"/>
  <c r="I27" i="3" s="1"/>
  <c r="U8" i="2"/>
  <c r="G21" i="3" s="1"/>
  <c r="Q16" i="2"/>
  <c r="O17" i="3" s="1"/>
  <c r="AF16" i="2"/>
  <c r="O32" i="3" s="1"/>
  <c r="AG9" i="2"/>
  <c r="H33" i="3" s="1"/>
  <c r="T15" i="2"/>
  <c r="N20" i="3" s="1"/>
  <c r="AB12" i="2"/>
  <c r="K28" i="3" s="1"/>
  <c r="Q9" i="2"/>
  <c r="H17" i="3" s="1"/>
  <c r="AD12" i="2"/>
  <c r="K30" i="3" s="1"/>
  <c r="U12" i="2"/>
  <c r="K21" i="3" s="1"/>
  <c r="Y7" i="2"/>
  <c r="F25" i="3" s="1"/>
  <c r="AG16" i="2"/>
  <c r="O33" i="3" s="1"/>
  <c r="M8" i="2"/>
  <c r="G13" i="3" s="1"/>
  <c r="X14" i="2"/>
  <c r="M24" i="3" s="1"/>
  <c r="N14" i="2"/>
  <c r="M14" i="3" s="1"/>
  <c r="AD13" i="2"/>
  <c r="L30" i="3" s="1"/>
  <c r="AC7" i="2"/>
  <c r="F29" i="3" s="1"/>
  <c r="Z16" i="2"/>
  <c r="O26" i="3" s="1"/>
  <c r="AE10" i="2"/>
  <c r="I31" i="3" s="1"/>
  <c r="AE13" i="2"/>
  <c r="L31" i="3" s="1"/>
  <c r="L12" i="2"/>
  <c r="K12" i="3" s="1"/>
  <c r="AF14" i="2"/>
  <c r="M32" i="3" s="1"/>
  <c r="L7" i="2"/>
  <c r="F12" i="3" s="1"/>
  <c r="AD10" i="2"/>
  <c r="I30" i="3" s="1"/>
  <c r="Q14" i="2"/>
  <c r="M17" i="3" s="1"/>
  <c r="S8" i="2"/>
  <c r="G19" i="3" s="1"/>
  <c r="N7" i="2"/>
  <c r="F14" i="3" s="1"/>
  <c r="AB16" i="2"/>
  <c r="O28" i="3" s="1"/>
  <c r="U11" i="2"/>
  <c r="J21" i="3" s="1"/>
  <c r="Z7" i="2"/>
  <c r="F26" i="3" s="1"/>
  <c r="AA13" i="2"/>
  <c r="L27" i="3" s="1"/>
  <c r="N10" i="5"/>
  <c r="I14" i="6" s="1"/>
  <c r="X13" i="2"/>
  <c r="L24" i="3" s="1"/>
  <c r="H15" i="2"/>
  <c r="N8" i="3" s="1"/>
  <c r="AC11" i="2"/>
  <c r="J29" i="3" s="1"/>
  <c r="X11" i="2"/>
  <c r="J24" i="3" s="1"/>
  <c r="AG10" i="2"/>
  <c r="I33" i="3" s="1"/>
  <c r="U7" i="2"/>
  <c r="F21" i="3" s="1"/>
  <c r="Q15" i="2"/>
  <c r="N17" i="3" s="1"/>
  <c r="N16" i="2"/>
  <c r="O14" i="3" s="1"/>
  <c r="AB7" i="2"/>
  <c r="F28" i="3" s="1"/>
  <c r="AA16" i="2"/>
  <c r="O27" i="3" s="1"/>
  <c r="X12" i="2"/>
  <c r="K24" i="3" s="1"/>
  <c r="P8" i="2"/>
  <c r="G16" i="3" s="1"/>
  <c r="R14" i="2"/>
  <c r="M18" i="3" s="1"/>
  <c r="N8" i="2"/>
  <c r="G14" i="3" s="1"/>
  <c r="L9" i="2"/>
  <c r="H12" i="3" s="1"/>
  <c r="O11" i="2"/>
  <c r="J15" i="3" s="1"/>
  <c r="AF10" i="2"/>
  <c r="I32" i="3" s="1"/>
  <c r="W8" i="2"/>
  <c r="G23" i="3" s="1"/>
  <c r="W7" i="2"/>
  <c r="F23" i="3" s="1"/>
  <c r="H7" i="2"/>
  <c r="F8" i="3" s="1"/>
  <c r="S12" i="2"/>
  <c r="K19" i="3" s="1"/>
  <c r="R7" i="5"/>
  <c r="F18" i="6" s="1"/>
  <c r="H9" i="2"/>
  <c r="H8" i="3" s="1"/>
  <c r="L15" i="2"/>
  <c r="N12" i="3" s="1"/>
  <c r="M12" i="2"/>
  <c r="K13" i="3" s="1"/>
  <c r="U13" i="2"/>
  <c r="L21" i="3" s="1"/>
  <c r="AE16" i="2"/>
  <c r="O31" i="3" s="1"/>
  <c r="T16" i="2"/>
  <c r="O20" i="3" s="1"/>
  <c r="H13" i="12" l="1"/>
  <c r="L8" i="15" s="1"/>
  <c r="S13" i="5"/>
  <c r="L19" i="6" s="1"/>
  <c r="L11" i="14"/>
  <c r="J12" i="17" s="1"/>
  <c r="R12" i="12"/>
  <c r="K18" i="15" s="1"/>
  <c r="AE12" i="12"/>
  <c r="K31" i="15" s="1"/>
  <c r="H12" i="12"/>
  <c r="K8" i="15" s="1"/>
  <c r="AB12" i="12"/>
  <c r="K28" i="15" s="1"/>
  <c r="Q12" i="12"/>
  <c r="K17" i="15" s="1"/>
  <c r="N11" i="14"/>
  <c r="J14" i="17" s="1"/>
  <c r="AA11" i="14"/>
  <c r="J27" i="17" s="1"/>
  <c r="N12" i="12"/>
  <c r="K14" i="15" s="1"/>
  <c r="Y12" i="12"/>
  <c r="K25" i="15" s="1"/>
  <c r="V13" i="12"/>
  <c r="L22" i="15" s="1"/>
  <c r="H16" i="12"/>
  <c r="O8" i="15" s="1"/>
  <c r="X14" i="12"/>
  <c r="M24" i="15" s="1"/>
  <c r="AB14" i="12"/>
  <c r="M28" i="15" s="1"/>
  <c r="AF13" i="12"/>
  <c r="L32" i="15" s="1"/>
  <c r="CY6" i="7" s="1"/>
  <c r="AG11" i="14"/>
  <c r="J33" i="17" s="1"/>
  <c r="AC11" i="14"/>
  <c r="J29" i="17" s="1"/>
  <c r="AD12" i="12"/>
  <c r="K30" i="15" s="1"/>
  <c r="P13" i="12"/>
  <c r="L16" i="15" s="1"/>
  <c r="M13" i="12"/>
  <c r="L13" i="15" s="1"/>
  <c r="W12" i="12"/>
  <c r="K23" i="15" s="1"/>
  <c r="V12" i="12"/>
  <c r="K22" i="15" s="1"/>
  <c r="X12" i="14"/>
  <c r="K24" i="17" s="1"/>
  <c r="L8" i="14"/>
  <c r="G12" i="17" s="1"/>
  <c r="S8" i="5"/>
  <c r="G19" i="6" s="1"/>
  <c r="W16" i="12"/>
  <c r="O23" i="15" s="1"/>
  <c r="AF16" i="12"/>
  <c r="O32" i="15" s="1"/>
  <c r="DB6" i="7" s="1"/>
  <c r="AB16" i="12"/>
  <c r="O28" i="15" s="1"/>
  <c r="R14" i="12"/>
  <c r="M18" i="15" s="1"/>
  <c r="M16" i="12"/>
  <c r="O13" i="15" s="1"/>
  <c r="X13" i="12"/>
  <c r="L24" i="15" s="1"/>
  <c r="Z12" i="12"/>
  <c r="K26" i="15" s="1"/>
  <c r="L14" i="12"/>
  <c r="M12" i="15" s="1"/>
  <c r="L13" i="12"/>
  <c r="L12" i="15" s="1"/>
  <c r="X15" i="14"/>
  <c r="N24" i="17" s="1"/>
  <c r="Z10" i="14"/>
  <c r="I26" i="17" s="1"/>
  <c r="Y13" i="12"/>
  <c r="L25" i="15" s="1"/>
  <c r="X12" i="12"/>
  <c r="K24" i="15" s="1"/>
  <c r="O13" i="12"/>
  <c r="L15" i="15" s="1"/>
  <c r="AG14" i="12"/>
  <c r="M33" i="15" s="1"/>
  <c r="W14" i="12"/>
  <c r="M23" i="15" s="1"/>
  <c r="U12" i="12"/>
  <c r="K21" i="15" s="1"/>
  <c r="AA14" i="12"/>
  <c r="M27" i="15" s="1"/>
  <c r="M14" i="12"/>
  <c r="M13" i="15" s="1"/>
  <c r="AE16" i="12"/>
  <c r="O31" i="15" s="1"/>
  <c r="R15" i="5"/>
  <c r="N18" i="6" s="1"/>
  <c r="AH11" i="14"/>
  <c r="J34" i="17" s="1"/>
  <c r="N14" i="12"/>
  <c r="M14" i="15" s="1"/>
  <c r="N13" i="12"/>
  <c r="L14" i="15" s="1"/>
  <c r="O12" i="12"/>
  <c r="K15" i="15" s="1"/>
  <c r="H14" i="12"/>
  <c r="M8" i="15" s="1"/>
  <c r="Q14" i="12"/>
  <c r="M17" i="15" s="1"/>
  <c r="Z14" i="12"/>
  <c r="M26" i="15" s="1"/>
  <c r="P16" i="12"/>
  <c r="O16" i="15" s="1"/>
  <c r="O16" i="12"/>
  <c r="O15" i="15" s="1"/>
  <c r="AA16" i="12"/>
  <c r="O27" i="15" s="1"/>
  <c r="V10" i="14"/>
  <c r="I22" i="17" s="1"/>
  <c r="P12" i="12"/>
  <c r="K16" i="15" s="1"/>
  <c r="AF12" i="12"/>
  <c r="K32" i="15" s="1"/>
  <c r="CX6" i="7" s="1"/>
  <c r="Q13" i="12"/>
  <c r="L17" i="15" s="1"/>
  <c r="U14" i="12"/>
  <c r="M21" i="15" s="1"/>
  <c r="AF11" i="14"/>
  <c r="J32" i="17" s="1"/>
  <c r="AO6" i="7" s="1"/>
  <c r="R13" i="12"/>
  <c r="L18" i="15" s="1"/>
  <c r="AD14" i="12"/>
  <c r="M30" i="15" s="1"/>
  <c r="AG16" i="12"/>
  <c r="O33" i="15" s="1"/>
  <c r="AB11" i="14"/>
  <c r="J28" i="17" s="1"/>
  <c r="AA12" i="12"/>
  <c r="K27" i="15" s="1"/>
  <c r="R16" i="12"/>
  <c r="O18" i="15" s="1"/>
  <c r="O14" i="12"/>
  <c r="M15" i="15" s="1"/>
  <c r="AF14" i="12"/>
  <c r="M32" i="15" s="1"/>
  <c r="CZ6" i="7" s="1"/>
  <c r="Y16" i="12"/>
  <c r="O25" i="15" s="1"/>
  <c r="Y14" i="12"/>
  <c r="M25" i="15" s="1"/>
  <c r="AD16" i="12"/>
  <c r="O30" i="15" s="1"/>
  <c r="X16" i="12"/>
  <c r="O24" i="15" s="1"/>
  <c r="AC13" i="12"/>
  <c r="L29" i="15" s="1"/>
  <c r="L12" i="12"/>
  <c r="K12" i="15" s="1"/>
  <c r="W13" i="12"/>
  <c r="L23" i="15" s="1"/>
  <c r="AC12" i="12"/>
  <c r="K29" i="15" s="1"/>
  <c r="U13" i="12"/>
  <c r="L21" i="15" s="1"/>
  <c r="R8" i="14"/>
  <c r="G18" i="17" s="1"/>
  <c r="L16" i="12"/>
  <c r="O12" i="15" s="1"/>
  <c r="Z16" i="12"/>
  <c r="O26" i="15" s="1"/>
  <c r="AC16" i="12"/>
  <c r="O29" i="15" s="1"/>
  <c r="AB13" i="12"/>
  <c r="L28" i="15" s="1"/>
  <c r="AE13" i="12"/>
  <c r="L31" i="15" s="1"/>
  <c r="M12" i="12"/>
  <c r="K13" i="15" s="1"/>
  <c r="O11" i="14"/>
  <c r="J15" i="17" s="1"/>
  <c r="P14" i="12"/>
  <c r="M16" i="15" s="1"/>
  <c r="AA13" i="12"/>
  <c r="L27" i="15" s="1"/>
  <c r="Z13" i="12"/>
  <c r="L26" i="15" s="1"/>
  <c r="AG13" i="12"/>
  <c r="L33" i="15" s="1"/>
  <c r="Y11" i="14"/>
  <c r="J25" i="17" s="1"/>
  <c r="V11" i="14"/>
  <c r="J22" i="17" s="1"/>
  <c r="U16" i="12"/>
  <c r="O21" i="15" s="1"/>
  <c r="V14" i="12"/>
  <c r="M22" i="15" s="1"/>
  <c r="AE14" i="12"/>
  <c r="M31" i="15" s="1"/>
  <c r="AC14" i="12"/>
  <c r="M29" i="15" s="1"/>
  <c r="Q16" i="12"/>
  <c r="O17" i="15" s="1"/>
  <c r="V16" i="12"/>
  <c r="O22" i="15" s="1"/>
  <c r="AG12" i="12"/>
  <c r="K33" i="15" s="1"/>
  <c r="N16" i="12"/>
  <c r="O14" i="15" s="1"/>
  <c r="T13" i="12"/>
  <c r="L20" i="15" s="1"/>
  <c r="S14" i="12"/>
  <c r="M19" i="15" s="1"/>
  <c r="S12" i="12"/>
  <c r="K19" i="15" s="1"/>
  <c r="AH12" i="12"/>
  <c r="K34" i="15" s="1"/>
  <c r="T16" i="12"/>
  <c r="O20" i="15" s="1"/>
  <c r="S16" i="12"/>
  <c r="O19" i="15" s="1"/>
  <c r="T12" i="12"/>
  <c r="K20" i="15" s="1"/>
  <c r="S13" i="12"/>
  <c r="L19" i="15" s="1"/>
  <c r="T14" i="12"/>
  <c r="M20" i="15" s="1"/>
  <c r="AC15" i="12"/>
  <c r="N29" i="15" s="1"/>
  <c r="AB15" i="14"/>
  <c r="N28" i="17" s="1"/>
  <c r="Z7" i="14"/>
  <c r="F26" i="17" s="1"/>
  <c r="AB9" i="12"/>
  <c r="H28" i="15" s="1"/>
  <c r="AG15" i="12"/>
  <c r="N33" i="15" s="1"/>
  <c r="W15" i="12"/>
  <c r="N23" i="15" s="1"/>
  <c r="AC7" i="14"/>
  <c r="F29" i="17" s="1"/>
  <c r="W10" i="12"/>
  <c r="I23" i="15" s="1"/>
  <c r="V7" i="14"/>
  <c r="F22" i="17" s="1"/>
  <c r="AA10" i="14"/>
  <c r="I27" i="17" s="1"/>
  <c r="AE7" i="14"/>
  <c r="F31" i="17" s="1"/>
  <c r="V8" i="14"/>
  <c r="G22" i="17" s="1"/>
  <c r="O10" i="12"/>
  <c r="I15" i="15" s="1"/>
  <c r="U12" i="14"/>
  <c r="K21" i="17" s="1"/>
  <c r="R11" i="12"/>
  <c r="J18" i="15" s="1"/>
  <c r="AD13" i="14"/>
  <c r="L30" i="17" s="1"/>
  <c r="X10" i="14"/>
  <c r="I24" i="17" s="1"/>
  <c r="X14" i="14"/>
  <c r="M24" i="17" s="1"/>
  <c r="AA15" i="12"/>
  <c r="N27" i="15" s="1"/>
  <c r="U11" i="12"/>
  <c r="J21" i="15" s="1"/>
  <c r="X9" i="14"/>
  <c r="H24" i="17" s="1"/>
  <c r="AG9" i="14"/>
  <c r="H33" i="17" s="1"/>
  <c r="Q11" i="12"/>
  <c r="J17" i="15" s="1"/>
  <c r="Y8" i="14"/>
  <c r="G25" i="17" s="1"/>
  <c r="AB10" i="14"/>
  <c r="I28" i="17" s="1"/>
  <c r="Q10" i="14"/>
  <c r="I17" i="17" s="1"/>
  <c r="N8" i="14"/>
  <c r="G14" i="17" s="1"/>
  <c r="L10" i="14"/>
  <c r="I12" i="17" s="1"/>
  <c r="L14" i="14"/>
  <c r="M12" i="17" s="1"/>
  <c r="S15" i="12"/>
  <c r="N19" i="15" s="1"/>
  <c r="AC8" i="14"/>
  <c r="G29" i="17" s="1"/>
  <c r="Y7" i="14"/>
  <c r="F25" i="17" s="1"/>
  <c r="AB7" i="12"/>
  <c r="F28" i="15" s="1"/>
  <c r="AD12" i="14"/>
  <c r="K30" i="17" s="1"/>
  <c r="O10" i="14"/>
  <c r="I15" i="17" s="1"/>
  <c r="L7" i="12"/>
  <c r="F12" i="15" s="1"/>
  <c r="M8" i="14"/>
  <c r="G13" i="17" s="1"/>
  <c r="AE9" i="14"/>
  <c r="H31" i="17" s="1"/>
  <c r="AG15" i="14"/>
  <c r="N33" i="17" s="1"/>
  <c r="M16" i="14"/>
  <c r="O13" i="17" s="1"/>
  <c r="Z8" i="14"/>
  <c r="G26" i="17" s="1"/>
  <c r="W14" i="14"/>
  <c r="M23" i="17" s="1"/>
  <c r="M9" i="12"/>
  <c r="H13" i="15" s="1"/>
  <c r="AF12" i="14"/>
  <c r="K32" i="17" s="1"/>
  <c r="AP6" i="7" s="1"/>
  <c r="W16" i="14"/>
  <c r="O23" i="17" s="1"/>
  <c r="P15" i="14"/>
  <c r="N16" i="17" s="1"/>
  <c r="P10" i="14"/>
  <c r="I16" i="17" s="1"/>
  <c r="O12" i="14"/>
  <c r="K15" i="17" s="1"/>
  <c r="V11" i="12"/>
  <c r="J22" i="15" s="1"/>
  <c r="L15" i="14"/>
  <c r="N12" i="17" s="1"/>
  <c r="L12" i="14"/>
  <c r="K12" i="17" s="1"/>
  <c r="N7" i="12"/>
  <c r="F14" i="15" s="1"/>
  <c r="S8" i="14"/>
  <c r="G19" i="17" s="1"/>
  <c r="AD11" i="12"/>
  <c r="J30" i="15" s="1"/>
  <c r="Q8" i="14"/>
  <c r="G17" i="17" s="1"/>
  <c r="AG7" i="14"/>
  <c r="F33" i="17" s="1"/>
  <c r="O8" i="14"/>
  <c r="G15" i="17" s="1"/>
  <c r="P14" i="14"/>
  <c r="M16" i="17" s="1"/>
  <c r="Z14" i="13"/>
  <c r="M26" i="16" s="1"/>
  <c r="R10" i="13"/>
  <c r="I18" i="16" s="1"/>
  <c r="T12" i="13"/>
  <c r="K20" i="16" s="1"/>
  <c r="R14" i="5"/>
  <c r="M18" i="6" s="1"/>
  <c r="S9" i="5"/>
  <c r="H19" i="6" s="1"/>
  <c r="U7" i="13"/>
  <c r="F21" i="16" s="1"/>
  <c r="U13" i="14"/>
  <c r="L21" i="17" s="1"/>
  <c r="N16" i="14"/>
  <c r="O14" i="17" s="1"/>
  <c r="Q7" i="12"/>
  <c r="F17" i="15" s="1"/>
  <c r="AB10" i="12"/>
  <c r="I28" i="15" s="1"/>
  <c r="AE15" i="14"/>
  <c r="N31" i="17" s="1"/>
  <c r="AC8" i="5"/>
  <c r="G29" i="6" s="1"/>
  <c r="P12" i="5"/>
  <c r="K16" i="6" s="1"/>
  <c r="Y12" i="5"/>
  <c r="K25" i="6" s="1"/>
  <c r="Z14" i="14"/>
  <c r="M26" i="17" s="1"/>
  <c r="R10" i="12"/>
  <c r="I18" i="15" s="1"/>
  <c r="W16" i="13"/>
  <c r="O23" i="16" s="1"/>
  <c r="S10" i="14"/>
  <c r="I19" i="17" s="1"/>
  <c r="S16" i="5"/>
  <c r="O19" i="6" s="1"/>
  <c r="AF7" i="14"/>
  <c r="F32" i="17" s="1"/>
  <c r="AK6" i="7" s="1"/>
  <c r="L13" i="13"/>
  <c r="L12" i="16" s="1"/>
  <c r="X10" i="13"/>
  <c r="I24" i="16" s="1"/>
  <c r="AD8" i="13"/>
  <c r="G30" i="16" s="1"/>
  <c r="Z9" i="14"/>
  <c r="H26" i="17" s="1"/>
  <c r="AG8" i="12"/>
  <c r="G33" i="15" s="1"/>
  <c r="T9" i="12"/>
  <c r="H20" i="15" s="1"/>
  <c r="R12" i="14"/>
  <c r="K18" i="17" s="1"/>
  <c r="Y15" i="14"/>
  <c r="N25" i="17" s="1"/>
  <c r="U15" i="14"/>
  <c r="N21" i="17" s="1"/>
  <c r="AB15" i="12"/>
  <c r="N28" i="15" s="1"/>
  <c r="T14" i="14"/>
  <c r="M20" i="17" s="1"/>
  <c r="X11" i="12"/>
  <c r="J24" i="15" s="1"/>
  <c r="AB11" i="12"/>
  <c r="J28" i="15" s="1"/>
  <c r="M12" i="14"/>
  <c r="K13" i="17" s="1"/>
  <c r="Z7" i="12"/>
  <c r="F26" i="15" s="1"/>
  <c r="U9" i="14"/>
  <c r="H21" i="17" s="1"/>
  <c r="V12" i="14"/>
  <c r="K22" i="17" s="1"/>
  <c r="T11" i="12"/>
  <c r="J20" i="15" s="1"/>
  <c r="R15" i="14"/>
  <c r="N18" i="17" s="1"/>
  <c r="X8" i="14"/>
  <c r="G24" i="17" s="1"/>
  <c r="AF8" i="14"/>
  <c r="G32" i="17" s="1"/>
  <c r="AL6" i="7" s="1"/>
  <c r="O15" i="12"/>
  <c r="N15" i="15" s="1"/>
  <c r="H7" i="5"/>
  <c r="F8" i="6" s="1"/>
  <c r="AF7" i="13"/>
  <c r="F32" i="16" s="1"/>
  <c r="AC12" i="5"/>
  <c r="K29" i="6" s="1"/>
  <c r="AH7" i="2"/>
  <c r="F34" i="3" s="1"/>
  <c r="Q7" i="5"/>
  <c r="F17" i="6" s="1"/>
  <c r="AD9" i="14"/>
  <c r="H30" i="17" s="1"/>
  <c r="AF8" i="12"/>
  <c r="G32" i="15" s="1"/>
  <c r="CT6" i="7" s="1"/>
  <c r="T10" i="5"/>
  <c r="I20" i="6" s="1"/>
  <c r="R8" i="5"/>
  <c r="G18" i="6" s="1"/>
  <c r="N13" i="14"/>
  <c r="L14" i="17" s="1"/>
  <c r="AE14" i="14"/>
  <c r="M31" i="17" s="1"/>
  <c r="AA15" i="14"/>
  <c r="N27" i="17" s="1"/>
  <c r="O15" i="14"/>
  <c r="N15" i="17" s="1"/>
  <c r="T7" i="5"/>
  <c r="F20" i="6" s="1"/>
  <c r="AC10" i="12"/>
  <c r="I29" i="15" s="1"/>
  <c r="Y11" i="13"/>
  <c r="J25" i="16" s="1"/>
  <c r="H16" i="13"/>
  <c r="O8" i="16" s="1"/>
  <c r="AC9" i="13"/>
  <c r="H29" i="16" s="1"/>
  <c r="H15" i="13"/>
  <c r="N8" i="16" s="1"/>
  <c r="V9" i="12"/>
  <c r="H22" i="15" s="1"/>
  <c r="P11" i="12"/>
  <c r="J16" i="15" s="1"/>
  <c r="O8" i="5"/>
  <c r="G15" i="6" s="1"/>
  <c r="W15" i="13"/>
  <c r="N23" i="16" s="1"/>
  <c r="Y9" i="14"/>
  <c r="H25" i="17" s="1"/>
  <c r="O11" i="13"/>
  <c r="J15" i="16" s="1"/>
  <c r="AD16" i="13"/>
  <c r="O30" i="16" s="1"/>
  <c r="L13" i="5"/>
  <c r="L12" i="6" s="1"/>
  <c r="AB7" i="14"/>
  <c r="F28" i="17" s="1"/>
  <c r="N16" i="5"/>
  <c r="O14" i="6" s="1"/>
  <c r="Y13" i="13"/>
  <c r="L25" i="16" s="1"/>
  <c r="Y16" i="5"/>
  <c r="O25" i="6" s="1"/>
  <c r="O12" i="13"/>
  <c r="K15" i="16" s="1"/>
  <c r="X13" i="13"/>
  <c r="L24" i="16" s="1"/>
  <c r="Z7" i="13"/>
  <c r="F26" i="16" s="1"/>
  <c r="S12" i="13"/>
  <c r="K19" i="16" s="1"/>
  <c r="AF15" i="12"/>
  <c r="N32" i="15" s="1"/>
  <c r="DA6" i="7" s="1"/>
  <c r="S8" i="12"/>
  <c r="G19" i="15" s="1"/>
  <c r="N12" i="5"/>
  <c r="K14" i="6" s="1"/>
  <c r="U15" i="13"/>
  <c r="N21" i="16" s="1"/>
  <c r="W15" i="5"/>
  <c r="N23" i="6" s="1"/>
  <c r="AF8" i="5"/>
  <c r="G32" i="6" s="1"/>
  <c r="H6" i="7" s="1"/>
  <c r="H7" i="13"/>
  <c r="F8" i="16" s="1"/>
  <c r="AF10" i="14"/>
  <c r="I32" i="17" s="1"/>
  <c r="AN6" i="7" s="1"/>
  <c r="AA7" i="13"/>
  <c r="F27" i="16" s="1"/>
  <c r="AG14" i="14"/>
  <c r="M33" i="17" s="1"/>
  <c r="X12" i="13"/>
  <c r="K24" i="16" s="1"/>
  <c r="X11" i="13"/>
  <c r="J24" i="16" s="1"/>
  <c r="AB12" i="13"/>
  <c r="K28" i="16" s="1"/>
  <c r="T16" i="13"/>
  <c r="O20" i="16" s="1"/>
  <c r="AE12" i="14"/>
  <c r="K31" i="17" s="1"/>
  <c r="W8" i="14"/>
  <c r="G23" i="17" s="1"/>
  <c r="AF10" i="12"/>
  <c r="I32" i="15" s="1"/>
  <c r="CV6" i="7" s="1"/>
  <c r="O11" i="12"/>
  <c r="J15" i="15" s="1"/>
  <c r="X14" i="13"/>
  <c r="M24" i="16" s="1"/>
  <c r="N16" i="13"/>
  <c r="O14" i="16" s="1"/>
  <c r="U7" i="5"/>
  <c r="F21" i="6" s="1"/>
  <c r="T15" i="14"/>
  <c r="N20" i="17" s="1"/>
  <c r="AH13" i="2"/>
  <c r="L34" i="3" s="1"/>
  <c r="L1" i="3" s="1"/>
  <c r="X13" i="5"/>
  <c r="L24" i="6" s="1"/>
  <c r="U8" i="14"/>
  <c r="G21" i="17" s="1"/>
  <c r="AF14" i="13"/>
  <c r="M32" i="16" s="1"/>
  <c r="R15" i="12"/>
  <c r="N18" i="15" s="1"/>
  <c r="R7" i="14"/>
  <c r="F18" i="17" s="1"/>
  <c r="AD13" i="5"/>
  <c r="L30" i="6" s="1"/>
  <c r="V15" i="14"/>
  <c r="N22" i="17" s="1"/>
  <c r="AE7" i="13"/>
  <c r="F31" i="16" s="1"/>
  <c r="AG11" i="13"/>
  <c r="J33" i="16" s="1"/>
  <c r="AD8" i="14"/>
  <c r="G30" i="17" s="1"/>
  <c r="AE7" i="12"/>
  <c r="F31" i="15" s="1"/>
  <c r="N15" i="14"/>
  <c r="N14" i="17" s="1"/>
  <c r="H15" i="5"/>
  <c r="N8" i="6" s="1"/>
  <c r="Z12" i="14"/>
  <c r="K26" i="17" s="1"/>
  <c r="P9" i="14"/>
  <c r="H16" i="17" s="1"/>
  <c r="V15" i="13"/>
  <c r="N22" i="16" s="1"/>
  <c r="O13" i="14"/>
  <c r="L15" i="17" s="1"/>
  <c r="AA10" i="5"/>
  <c r="I27" i="6" s="1"/>
  <c r="AE8" i="14"/>
  <c r="G31" i="17" s="1"/>
  <c r="P7" i="5"/>
  <c r="F16" i="6" s="1"/>
  <c r="O14" i="13"/>
  <c r="M15" i="16" s="1"/>
  <c r="M7" i="13"/>
  <c r="F13" i="16" s="1"/>
  <c r="Q12" i="13"/>
  <c r="K17" i="16" s="1"/>
  <c r="H8" i="12"/>
  <c r="G8" i="15" s="1"/>
  <c r="AD14" i="14"/>
  <c r="M30" i="17" s="1"/>
  <c r="AE11" i="12"/>
  <c r="J31" i="15" s="1"/>
  <c r="AG7" i="13"/>
  <c r="F33" i="16" s="1"/>
  <c r="R10" i="14"/>
  <c r="I18" i="17" s="1"/>
  <c r="T12" i="14"/>
  <c r="K20" i="17" s="1"/>
  <c r="W11" i="12"/>
  <c r="J23" i="15" s="1"/>
  <c r="M15" i="12"/>
  <c r="N13" i="15" s="1"/>
  <c r="H16" i="5"/>
  <c r="O8" i="6" s="1"/>
  <c r="H11" i="5"/>
  <c r="J8" i="6" s="1"/>
  <c r="AE11" i="5"/>
  <c r="J31" i="6" s="1"/>
  <c r="T12" i="5"/>
  <c r="K20" i="6" s="1"/>
  <c r="W16" i="5"/>
  <c r="O23" i="6" s="1"/>
  <c r="O23" i="4" s="1"/>
  <c r="AB14" i="5"/>
  <c r="M28" i="6" s="1"/>
  <c r="AF10" i="13"/>
  <c r="I32" i="16" s="1"/>
  <c r="AA8" i="12"/>
  <c r="G27" i="15" s="1"/>
  <c r="N11" i="5"/>
  <c r="J14" i="6" s="1"/>
  <c r="R10" i="5"/>
  <c r="I18" i="6" s="1"/>
  <c r="AF14" i="5"/>
  <c r="M32" i="6" s="1"/>
  <c r="N6" i="7" s="1"/>
  <c r="AA15" i="13"/>
  <c r="N27" i="16" s="1"/>
  <c r="Z16" i="13"/>
  <c r="O26" i="16" s="1"/>
  <c r="Y14" i="5"/>
  <c r="M25" i="6" s="1"/>
  <c r="Y7" i="12"/>
  <c r="F25" i="15" s="1"/>
  <c r="Q9" i="13"/>
  <c r="H17" i="16" s="1"/>
  <c r="AA9" i="12"/>
  <c r="H27" i="15" s="1"/>
  <c r="X7" i="5"/>
  <c r="F24" i="6" s="1"/>
  <c r="V8" i="5"/>
  <c r="G22" i="6" s="1"/>
  <c r="X12" i="5"/>
  <c r="K24" i="6" s="1"/>
  <c r="AD12" i="13"/>
  <c r="K30" i="16" s="1"/>
  <c r="T7" i="14"/>
  <c r="F20" i="17" s="1"/>
  <c r="N15" i="12"/>
  <c r="N14" i="15" s="1"/>
  <c r="AA11" i="5"/>
  <c r="J27" i="6" s="1"/>
  <c r="AC9" i="12"/>
  <c r="H29" i="15" s="1"/>
  <c r="AH11" i="2"/>
  <c r="J34" i="3" s="1"/>
  <c r="J1" i="3" s="1"/>
  <c r="H11" i="12"/>
  <c r="J8" i="15" s="1"/>
  <c r="Z13" i="14"/>
  <c r="L26" i="17" s="1"/>
  <c r="X9" i="12"/>
  <c r="H24" i="15" s="1"/>
  <c r="N7" i="13"/>
  <c r="F14" i="16" s="1"/>
  <c r="N10" i="12"/>
  <c r="I14" i="15" s="1"/>
  <c r="AG13" i="13"/>
  <c r="L33" i="16" s="1"/>
  <c r="U12" i="13"/>
  <c r="K21" i="16" s="1"/>
  <c r="N15" i="13"/>
  <c r="N14" i="16" s="1"/>
  <c r="M15" i="5"/>
  <c r="N13" i="6" s="1"/>
  <c r="AG9" i="5"/>
  <c r="H33" i="6" s="1"/>
  <c r="X9" i="13"/>
  <c r="H24" i="16" s="1"/>
  <c r="H14" i="14"/>
  <c r="M8" i="17" s="1"/>
  <c r="H9" i="13"/>
  <c r="H8" i="16" s="1"/>
  <c r="N10" i="13"/>
  <c r="I14" i="16" s="1"/>
  <c r="AE10" i="5"/>
  <c r="I31" i="6" s="1"/>
  <c r="AH8" i="2"/>
  <c r="G34" i="3" s="1"/>
  <c r="G1" i="3" s="1"/>
  <c r="H15" i="14"/>
  <c r="N8" i="17" s="1"/>
  <c r="AD14" i="5"/>
  <c r="M30" i="6" s="1"/>
  <c r="AD9" i="5"/>
  <c r="H30" i="6" s="1"/>
  <c r="U8" i="5"/>
  <c r="G21" i="6" s="1"/>
  <c r="Q11" i="5"/>
  <c r="J17" i="6" s="1"/>
  <c r="AF11" i="13"/>
  <c r="J32" i="16" s="1"/>
  <c r="Q8" i="13"/>
  <c r="G17" i="16" s="1"/>
  <c r="AE8" i="13"/>
  <c r="G31" i="16" s="1"/>
  <c r="L14" i="13"/>
  <c r="M12" i="16" s="1"/>
  <c r="X16" i="5"/>
  <c r="O24" i="6" s="1"/>
  <c r="AC16" i="13"/>
  <c r="O29" i="16" s="1"/>
  <c r="T10" i="13"/>
  <c r="I20" i="16" s="1"/>
  <c r="S12" i="5"/>
  <c r="K19" i="6" s="1"/>
  <c r="AA15" i="5"/>
  <c r="N27" i="6" s="1"/>
  <c r="N27" i="4" s="1"/>
  <c r="AA7" i="14"/>
  <c r="F27" i="17" s="1"/>
  <c r="Y13" i="14"/>
  <c r="L25" i="17" s="1"/>
  <c r="H15" i="12"/>
  <c r="N8" i="15" s="1"/>
  <c r="AA12" i="5"/>
  <c r="K27" i="6" s="1"/>
  <c r="AC11" i="5"/>
  <c r="J29" i="6" s="1"/>
  <c r="R12" i="13"/>
  <c r="K18" i="16" s="1"/>
  <c r="V14" i="5"/>
  <c r="M22" i="6" s="1"/>
  <c r="M16" i="5"/>
  <c r="O13" i="6" s="1"/>
  <c r="P15" i="5"/>
  <c r="N16" i="6" s="1"/>
  <c r="P13" i="5"/>
  <c r="L16" i="6" s="1"/>
  <c r="AF11" i="12"/>
  <c r="J32" i="15" s="1"/>
  <c r="CW6" i="7" s="1"/>
  <c r="R16" i="13"/>
  <c r="O18" i="16" s="1"/>
  <c r="AD11" i="5"/>
  <c r="J30" i="6" s="1"/>
  <c r="AH9" i="2"/>
  <c r="H34" i="3" s="1"/>
  <c r="AG8" i="5"/>
  <c r="G33" i="6" s="1"/>
  <c r="AB10" i="5"/>
  <c r="I28" i="6" s="1"/>
  <c r="U15" i="12"/>
  <c r="N21" i="15" s="1"/>
  <c r="U16" i="14"/>
  <c r="O21" i="17" s="1"/>
  <c r="AB9" i="5"/>
  <c r="H28" i="6" s="1"/>
  <c r="Y9" i="5"/>
  <c r="H25" i="6" s="1"/>
  <c r="P16" i="14"/>
  <c r="O16" i="17" s="1"/>
  <c r="V10" i="5"/>
  <c r="I22" i="6" s="1"/>
  <c r="AA7" i="5"/>
  <c r="F27" i="6" s="1"/>
  <c r="Z15" i="13"/>
  <c r="N26" i="16" s="1"/>
  <c r="AD15" i="14"/>
  <c r="N30" i="17" s="1"/>
  <c r="AA9" i="13"/>
  <c r="H27" i="16" s="1"/>
  <c r="AH15" i="2"/>
  <c r="N34" i="3" s="1"/>
  <c r="N1" i="3" s="1"/>
  <c r="AC11" i="12"/>
  <c r="J29" i="15" s="1"/>
  <c r="T16" i="14"/>
  <c r="O20" i="17" s="1"/>
  <c r="S15" i="5"/>
  <c r="N19" i="6" s="1"/>
  <c r="L15" i="12"/>
  <c r="N12" i="15" s="1"/>
  <c r="AE8" i="5"/>
  <c r="G31" i="6" s="1"/>
  <c r="S12" i="14"/>
  <c r="K19" i="17" s="1"/>
  <c r="T13" i="14"/>
  <c r="L20" i="17" s="1"/>
  <c r="W12" i="14"/>
  <c r="K23" i="17" s="1"/>
  <c r="W7" i="12"/>
  <c r="F23" i="15" s="1"/>
  <c r="V8" i="13"/>
  <c r="G22" i="16" s="1"/>
  <c r="Y14" i="14"/>
  <c r="M25" i="17" s="1"/>
  <c r="X8" i="13"/>
  <c r="G24" i="16" s="1"/>
  <c r="AA13" i="14"/>
  <c r="L27" i="17" s="1"/>
  <c r="Y15" i="12"/>
  <c r="N25" i="15" s="1"/>
  <c r="Q14" i="14"/>
  <c r="M17" i="17" s="1"/>
  <c r="W12" i="5"/>
  <c r="K23" i="6" s="1"/>
  <c r="L7" i="5"/>
  <c r="F12" i="6" s="1"/>
  <c r="W8" i="5"/>
  <c r="G23" i="6" s="1"/>
  <c r="M10" i="13"/>
  <c r="I13" i="16" s="1"/>
  <c r="L9" i="14"/>
  <c r="H12" i="17" s="1"/>
  <c r="N8" i="13"/>
  <c r="G14" i="16" s="1"/>
  <c r="T7" i="13"/>
  <c r="F20" i="16" s="1"/>
  <c r="U7" i="14"/>
  <c r="F21" i="17" s="1"/>
  <c r="AE16" i="5"/>
  <c r="O31" i="6" s="1"/>
  <c r="U13" i="13"/>
  <c r="L21" i="16" s="1"/>
  <c r="AC8" i="13"/>
  <c r="G29" i="16" s="1"/>
  <c r="Y15" i="5"/>
  <c r="N25" i="6" s="1"/>
  <c r="P10" i="5"/>
  <c r="I16" i="6" s="1"/>
  <c r="O10" i="5"/>
  <c r="I15" i="6" s="1"/>
  <c r="Z11" i="12"/>
  <c r="J26" i="15" s="1"/>
  <c r="N7" i="5"/>
  <c r="F14" i="6" s="1"/>
  <c r="Z14" i="5"/>
  <c r="M26" i="6" s="1"/>
  <c r="AF14" i="14"/>
  <c r="M32" i="17" s="1"/>
  <c r="AR6" i="7" s="1"/>
  <c r="L12" i="13"/>
  <c r="K12" i="16" s="1"/>
  <c r="AG13" i="14"/>
  <c r="L33" i="17" s="1"/>
  <c r="AE13" i="14"/>
  <c r="L31" i="17" s="1"/>
  <c r="V15" i="12"/>
  <c r="N22" i="15" s="1"/>
  <c r="W13" i="14"/>
  <c r="L23" i="17" s="1"/>
  <c r="Y7" i="13"/>
  <c r="F25" i="16" s="1"/>
  <c r="Q13" i="5"/>
  <c r="L17" i="6" s="1"/>
  <c r="Q9" i="12"/>
  <c r="H17" i="15" s="1"/>
  <c r="M7" i="14"/>
  <c r="F13" i="17" s="1"/>
  <c r="O7" i="12"/>
  <c r="F15" i="15" s="1"/>
  <c r="T11" i="13"/>
  <c r="J20" i="16" s="1"/>
  <c r="H9" i="5"/>
  <c r="H8" i="6" s="1"/>
  <c r="L16" i="13"/>
  <c r="O12" i="16" s="1"/>
  <c r="AE12" i="13"/>
  <c r="K31" i="16" s="1"/>
  <c r="L7" i="14"/>
  <c r="F12" i="17" s="1"/>
  <c r="Z10" i="12"/>
  <c r="I26" i="15" s="1"/>
  <c r="S7" i="13"/>
  <c r="F19" i="16" s="1"/>
  <c r="Z16" i="14"/>
  <c r="O26" i="17" s="1"/>
  <c r="AB7" i="5"/>
  <c r="F28" i="6" s="1"/>
  <c r="Q13" i="14"/>
  <c r="L17" i="17" s="1"/>
  <c r="V13" i="14"/>
  <c r="L22" i="17" s="1"/>
  <c r="O9" i="5"/>
  <c r="H15" i="6" s="1"/>
  <c r="M7" i="5"/>
  <c r="F13" i="6" s="1"/>
  <c r="H8" i="14"/>
  <c r="G8" i="17" s="1"/>
  <c r="W14" i="13"/>
  <c r="M23" i="16" s="1"/>
  <c r="Q10" i="13"/>
  <c r="I17" i="16" s="1"/>
  <c r="O9" i="14"/>
  <c r="H15" i="17" s="1"/>
  <c r="L11" i="12"/>
  <c r="J12" i="15" s="1"/>
  <c r="AA10" i="12"/>
  <c r="I27" i="15" s="1"/>
  <c r="L16" i="14"/>
  <c r="O12" i="17" s="1"/>
  <c r="AB10" i="13"/>
  <c r="I28" i="16" s="1"/>
  <c r="O14" i="14"/>
  <c r="M15" i="17" s="1"/>
  <c r="T10" i="12"/>
  <c r="I20" i="15" s="1"/>
  <c r="AA14" i="13"/>
  <c r="M27" i="16" s="1"/>
  <c r="W13" i="5"/>
  <c r="L23" i="6" s="1"/>
  <c r="T8" i="13"/>
  <c r="G20" i="16" s="1"/>
  <c r="V14" i="13"/>
  <c r="M22" i="16" s="1"/>
  <c r="X16" i="14"/>
  <c r="O24" i="17" s="1"/>
  <c r="N10" i="14"/>
  <c r="I14" i="17" s="1"/>
  <c r="M9" i="5"/>
  <c r="H13" i="6" s="1"/>
  <c r="R8" i="13"/>
  <c r="G18" i="16" s="1"/>
  <c r="M13" i="5"/>
  <c r="L13" i="6" s="1"/>
  <c r="O16" i="13"/>
  <c r="O15" i="16" s="1"/>
  <c r="H12" i="14"/>
  <c r="K8" i="17" s="1"/>
  <c r="Y8" i="5"/>
  <c r="G25" i="6" s="1"/>
  <c r="R7" i="13"/>
  <c r="F18" i="16" s="1"/>
  <c r="V10" i="12"/>
  <c r="I22" i="15" s="1"/>
  <c r="AC13" i="5"/>
  <c r="L29" i="6" s="1"/>
  <c r="Y16" i="13"/>
  <c r="O25" i="16" s="1"/>
  <c r="O9" i="13"/>
  <c r="H15" i="16" s="1"/>
  <c r="AE7" i="5"/>
  <c r="F31" i="6" s="1"/>
  <c r="F31" i="4" s="1"/>
  <c r="L11" i="5"/>
  <c r="J12" i="6" s="1"/>
  <c r="M15" i="13"/>
  <c r="N13" i="16" s="1"/>
  <c r="AH16" i="2"/>
  <c r="O34" i="3" s="1"/>
  <c r="AD9" i="13"/>
  <c r="H30" i="16" s="1"/>
  <c r="M11" i="12"/>
  <c r="J13" i="15" s="1"/>
  <c r="AC12" i="14"/>
  <c r="K29" i="17" s="1"/>
  <c r="S13" i="13"/>
  <c r="L19" i="16" s="1"/>
  <c r="AB15" i="13"/>
  <c r="N28" i="16" s="1"/>
  <c r="N13" i="13"/>
  <c r="L14" i="16" s="1"/>
  <c r="M16" i="13"/>
  <c r="O13" i="16" s="1"/>
  <c r="AC13" i="13"/>
  <c r="L29" i="16" s="1"/>
  <c r="X8" i="5"/>
  <c r="G24" i="6" s="1"/>
  <c r="L8" i="5"/>
  <c r="G12" i="6" s="1"/>
  <c r="AE8" i="12"/>
  <c r="G31" i="15" s="1"/>
  <c r="P13" i="14"/>
  <c r="L16" i="17" s="1"/>
  <c r="V8" i="12"/>
  <c r="G22" i="15" s="1"/>
  <c r="T14" i="13"/>
  <c r="M20" i="16" s="1"/>
  <c r="X8" i="12"/>
  <c r="G24" i="15" s="1"/>
  <c r="W11" i="13"/>
  <c r="J23" i="16" s="1"/>
  <c r="AB13" i="5"/>
  <c r="L28" i="6" s="1"/>
  <c r="AG12" i="14"/>
  <c r="K33" i="17" s="1"/>
  <c r="S13" i="14"/>
  <c r="L19" i="17" s="1"/>
  <c r="AB15" i="5"/>
  <c r="N28" i="6" s="1"/>
  <c r="AA12" i="14"/>
  <c r="K27" i="17" s="1"/>
  <c r="O13" i="5"/>
  <c r="L15" i="6" s="1"/>
  <c r="AG15" i="5"/>
  <c r="N33" i="6" s="1"/>
  <c r="N12" i="14"/>
  <c r="K14" i="17" s="1"/>
  <c r="U16" i="5"/>
  <c r="O21" i="6" s="1"/>
  <c r="AF8" i="13"/>
  <c r="G32" i="16" s="1"/>
  <c r="N13" i="5"/>
  <c r="L14" i="6" s="1"/>
  <c r="AC14" i="13"/>
  <c r="M29" i="16" s="1"/>
  <c r="AA7" i="12"/>
  <c r="F27" i="15" s="1"/>
  <c r="AA16" i="5"/>
  <c r="O27" i="6" s="1"/>
  <c r="V7" i="13"/>
  <c r="F22" i="16" s="1"/>
  <c r="T16" i="5"/>
  <c r="O20" i="6" s="1"/>
  <c r="AF9" i="5"/>
  <c r="H32" i="6" s="1"/>
  <c r="I6" i="7" s="1"/>
  <c r="AF7" i="12"/>
  <c r="F32" i="15" s="1"/>
  <c r="CS6" i="7" s="1"/>
  <c r="O11" i="5"/>
  <c r="J15" i="6" s="1"/>
  <c r="R14" i="13"/>
  <c r="M18" i="16" s="1"/>
  <c r="T14" i="5"/>
  <c r="M20" i="6" s="1"/>
  <c r="M20" i="4" s="1"/>
  <c r="V9" i="5"/>
  <c r="H22" i="6" s="1"/>
  <c r="M12" i="5"/>
  <c r="K13" i="6" s="1"/>
  <c r="L7" i="13"/>
  <c r="F12" i="16" s="1"/>
  <c r="R15" i="13"/>
  <c r="N18" i="16" s="1"/>
  <c r="N18" i="4" s="1"/>
  <c r="N8" i="12"/>
  <c r="G14" i="15" s="1"/>
  <c r="AB7" i="13"/>
  <c r="F28" i="16" s="1"/>
  <c r="AG10" i="5"/>
  <c r="I33" i="6" s="1"/>
  <c r="V7" i="5"/>
  <c r="F22" i="6" s="1"/>
  <c r="AA11" i="13"/>
  <c r="J27" i="16" s="1"/>
  <c r="L10" i="5"/>
  <c r="I12" i="6" s="1"/>
  <c r="Z11" i="13"/>
  <c r="J26" i="16" s="1"/>
  <c r="V16" i="13"/>
  <c r="O22" i="16" s="1"/>
  <c r="W7" i="13"/>
  <c r="F23" i="16" s="1"/>
  <c r="N8" i="5"/>
  <c r="G14" i="6" s="1"/>
  <c r="AG16" i="13"/>
  <c r="O33" i="16" s="1"/>
  <c r="AF16" i="5"/>
  <c r="O32" i="6" s="1"/>
  <c r="P6" i="7" s="1"/>
  <c r="AB13" i="13"/>
  <c r="L28" i="16" s="1"/>
  <c r="Z7" i="5"/>
  <c r="F26" i="6" s="1"/>
  <c r="X16" i="13"/>
  <c r="O24" i="16" s="1"/>
  <c r="AE12" i="5"/>
  <c r="K31" i="6" s="1"/>
  <c r="S11" i="5"/>
  <c r="J19" i="6" s="1"/>
  <c r="S7" i="14"/>
  <c r="F19" i="17" s="1"/>
  <c r="P15" i="12"/>
  <c r="N16" i="15" s="1"/>
  <c r="V12" i="5"/>
  <c r="K22" i="6" s="1"/>
  <c r="AC13" i="14"/>
  <c r="L29" i="17" s="1"/>
  <c r="M8" i="12"/>
  <c r="G13" i="15" s="1"/>
  <c r="X15" i="5"/>
  <c r="N24" i="6" s="1"/>
  <c r="AG9" i="12"/>
  <c r="H33" i="15" s="1"/>
  <c r="H10" i="12"/>
  <c r="I8" i="15" s="1"/>
  <c r="H8" i="13"/>
  <c r="G8" i="16" s="1"/>
  <c r="AE11" i="13"/>
  <c r="J31" i="16" s="1"/>
  <c r="R9" i="5"/>
  <c r="H18" i="6" s="1"/>
  <c r="S15" i="14"/>
  <c r="N19" i="17" s="1"/>
  <c r="AB8" i="14"/>
  <c r="G28" i="17" s="1"/>
  <c r="N11" i="12"/>
  <c r="J14" i="15" s="1"/>
  <c r="W9" i="5"/>
  <c r="H23" i="6" s="1"/>
  <c r="Y12" i="14"/>
  <c r="K25" i="17" s="1"/>
  <c r="AF12" i="13"/>
  <c r="K32" i="16" s="1"/>
  <c r="AB9" i="13"/>
  <c r="H28" i="16" s="1"/>
  <c r="U10" i="14"/>
  <c r="I21" i="17" s="1"/>
  <c r="L10" i="13"/>
  <c r="I12" i="16" s="1"/>
  <c r="AD11" i="13"/>
  <c r="J30" i="16" s="1"/>
  <c r="O14" i="5"/>
  <c r="M15" i="6" s="1"/>
  <c r="T13" i="5"/>
  <c r="L20" i="6" s="1"/>
  <c r="AB14" i="14"/>
  <c r="M28" i="17" s="1"/>
  <c r="Y9" i="12"/>
  <c r="H25" i="15" s="1"/>
  <c r="U10" i="12"/>
  <c r="I21" i="15" s="1"/>
  <c r="AC14" i="14"/>
  <c r="M29" i="17" s="1"/>
  <c r="L13" i="14"/>
  <c r="L12" i="17" s="1"/>
  <c r="S9" i="13"/>
  <c r="H19" i="16" s="1"/>
  <c r="Q12" i="5"/>
  <c r="K17" i="6" s="1"/>
  <c r="O13" i="13"/>
  <c r="L15" i="16" s="1"/>
  <c r="T8" i="12"/>
  <c r="G20" i="15" s="1"/>
  <c r="V9" i="14"/>
  <c r="H22" i="17" s="1"/>
  <c r="X7" i="14"/>
  <c r="F24" i="17" s="1"/>
  <c r="AA8" i="13"/>
  <c r="G27" i="16" s="1"/>
  <c r="U10" i="5"/>
  <c r="I21" i="6" s="1"/>
  <c r="R16" i="5"/>
  <c r="O18" i="6" s="1"/>
  <c r="Q8" i="5"/>
  <c r="G17" i="6" s="1"/>
  <c r="M11" i="5"/>
  <c r="J13" i="6" s="1"/>
  <c r="AF15" i="14"/>
  <c r="N32" i="17" s="1"/>
  <c r="AS6" i="7" s="1"/>
  <c r="N12" i="13"/>
  <c r="K14" i="16" s="1"/>
  <c r="W15" i="14"/>
  <c r="N23" i="17" s="1"/>
  <c r="M10" i="12"/>
  <c r="I13" i="15" s="1"/>
  <c r="H8" i="5"/>
  <c r="G8" i="6" s="1"/>
  <c r="G8" i="4" s="1"/>
  <c r="AA12" i="13"/>
  <c r="K27" i="16" s="1"/>
  <c r="AB11" i="13"/>
  <c r="J28" i="16" s="1"/>
  <c r="M12" i="13"/>
  <c r="K13" i="16" s="1"/>
  <c r="H9" i="14"/>
  <c r="H8" i="17" s="1"/>
  <c r="H7" i="12"/>
  <c r="F8" i="15" s="1"/>
  <c r="X7" i="13"/>
  <c r="F24" i="16" s="1"/>
  <c r="AE14" i="13"/>
  <c r="M31" i="16" s="1"/>
  <c r="L9" i="12"/>
  <c r="H12" i="15" s="1"/>
  <c r="Z15" i="5"/>
  <c r="N26" i="6" s="1"/>
  <c r="AG14" i="13"/>
  <c r="M33" i="16" s="1"/>
  <c r="O15" i="13"/>
  <c r="N15" i="16" s="1"/>
  <c r="X15" i="13"/>
  <c r="N24" i="16" s="1"/>
  <c r="AG10" i="13"/>
  <c r="I33" i="16" s="1"/>
  <c r="V9" i="13"/>
  <c r="H22" i="16" s="1"/>
  <c r="AD7" i="5"/>
  <c r="F30" i="6" s="1"/>
  <c r="Y10" i="5"/>
  <c r="I25" i="6" s="1"/>
  <c r="U15" i="5"/>
  <c r="N21" i="6" s="1"/>
  <c r="X7" i="12"/>
  <c r="F24" i="15" s="1"/>
  <c r="S16" i="14"/>
  <c r="O19" i="17" s="1"/>
  <c r="AE14" i="5"/>
  <c r="M31" i="6" s="1"/>
  <c r="AE13" i="5"/>
  <c r="L31" i="6" s="1"/>
  <c r="AC7" i="12"/>
  <c r="F29" i="15" s="1"/>
  <c r="AD13" i="13"/>
  <c r="L30" i="16" s="1"/>
  <c r="AD16" i="14"/>
  <c r="O30" i="17" s="1"/>
  <c r="P8" i="12"/>
  <c r="G16" i="15" s="1"/>
  <c r="S9" i="12"/>
  <c r="H19" i="15" s="1"/>
  <c r="Q15" i="13"/>
  <c r="N17" i="16" s="1"/>
  <c r="AG10" i="14"/>
  <c r="I33" i="17" s="1"/>
  <c r="AF16" i="13"/>
  <c r="O32" i="16" s="1"/>
  <c r="U8" i="12"/>
  <c r="G21" i="15" s="1"/>
  <c r="AA10" i="13"/>
  <c r="I27" i="16" s="1"/>
  <c r="I27" i="4" s="1"/>
  <c r="AB11" i="5"/>
  <c r="J28" i="6" s="1"/>
  <c r="Q14" i="13"/>
  <c r="M17" i="16" s="1"/>
  <c r="P9" i="13"/>
  <c r="H16" i="16" s="1"/>
  <c r="AD10" i="12"/>
  <c r="I30" i="15" s="1"/>
  <c r="S10" i="5"/>
  <c r="I19" i="6" s="1"/>
  <c r="Y8" i="12"/>
  <c r="G25" i="15" s="1"/>
  <c r="S7" i="12"/>
  <c r="F19" i="15" s="1"/>
  <c r="AE10" i="13"/>
  <c r="I31" i="16" s="1"/>
  <c r="N14" i="13"/>
  <c r="M14" i="16" s="1"/>
  <c r="W10" i="14"/>
  <c r="I23" i="17" s="1"/>
  <c r="AG16" i="14"/>
  <c r="O33" i="17" s="1"/>
  <c r="AG11" i="12"/>
  <c r="J33" i="15" s="1"/>
  <c r="AG11" i="5"/>
  <c r="J33" i="6" s="1"/>
  <c r="H13" i="14"/>
  <c r="L8" i="17" s="1"/>
  <c r="R12" i="5"/>
  <c r="K18" i="6" s="1"/>
  <c r="K18" i="4" s="1"/>
  <c r="AF16" i="14"/>
  <c r="O32" i="17" s="1"/>
  <c r="AT6" i="7" s="1"/>
  <c r="AH14" i="2"/>
  <c r="M34" i="3" s="1"/>
  <c r="AG7" i="12"/>
  <c r="F33" i="15" s="1"/>
  <c r="Z12" i="13"/>
  <c r="K26" i="16" s="1"/>
  <c r="S11" i="12"/>
  <c r="J19" i="15" s="1"/>
  <c r="P7" i="12"/>
  <c r="F16" i="15" s="1"/>
  <c r="Q14" i="5"/>
  <c r="M17" i="6" s="1"/>
  <c r="P9" i="12"/>
  <c r="H16" i="15" s="1"/>
  <c r="AA14" i="14"/>
  <c r="M27" i="17" s="1"/>
  <c r="H12" i="13"/>
  <c r="K8" i="16" s="1"/>
  <c r="T15" i="12"/>
  <c r="N20" i="15" s="1"/>
  <c r="V13" i="5"/>
  <c r="L22" i="6" s="1"/>
  <c r="M7" i="12"/>
  <c r="F13" i="15" s="1"/>
  <c r="Z12" i="5"/>
  <c r="K26" i="6" s="1"/>
  <c r="AD10" i="5"/>
  <c r="I30" i="6" s="1"/>
  <c r="Y8" i="13"/>
  <c r="G25" i="16" s="1"/>
  <c r="AC7" i="13"/>
  <c r="F29" i="16" s="1"/>
  <c r="N9" i="12"/>
  <c r="H14" i="15" s="1"/>
  <c r="M11" i="13"/>
  <c r="J13" i="16" s="1"/>
  <c r="L16" i="5"/>
  <c r="O12" i="6" s="1"/>
  <c r="P12" i="13"/>
  <c r="K16" i="16" s="1"/>
  <c r="W9" i="14"/>
  <c r="H23" i="17" s="1"/>
  <c r="S14" i="5"/>
  <c r="M19" i="6" s="1"/>
  <c r="AB9" i="14"/>
  <c r="H28" i="17" s="1"/>
  <c r="M13" i="13"/>
  <c r="L13" i="16" s="1"/>
  <c r="O16" i="5"/>
  <c r="O15" i="6" s="1"/>
  <c r="AF13" i="13"/>
  <c r="L32" i="16" s="1"/>
  <c r="P16" i="13"/>
  <c r="O16" i="16" s="1"/>
  <c r="Z8" i="12"/>
  <c r="G26" i="15" s="1"/>
  <c r="W14" i="5"/>
  <c r="M23" i="6" s="1"/>
  <c r="Q10" i="5"/>
  <c r="I17" i="6" s="1"/>
  <c r="O9" i="12"/>
  <c r="H15" i="15" s="1"/>
  <c r="AD8" i="5"/>
  <c r="G30" i="6" s="1"/>
  <c r="AC10" i="14"/>
  <c r="I29" i="17" s="1"/>
  <c r="H16" i="14"/>
  <c r="O8" i="17" s="1"/>
  <c r="AB14" i="13"/>
  <c r="M28" i="16" s="1"/>
  <c r="Z9" i="13"/>
  <c r="H26" i="16" s="1"/>
  <c r="AG15" i="13"/>
  <c r="N33" i="16" s="1"/>
  <c r="AC16" i="14"/>
  <c r="O29" i="17" s="1"/>
  <c r="V11" i="5"/>
  <c r="J22" i="6" s="1"/>
  <c r="Y11" i="5"/>
  <c r="J25" i="6" s="1"/>
  <c r="U13" i="5"/>
  <c r="L21" i="6" s="1"/>
  <c r="H14" i="5"/>
  <c r="M8" i="6" s="1"/>
  <c r="P11" i="13"/>
  <c r="J16" i="16" s="1"/>
  <c r="Y10" i="12"/>
  <c r="I25" i="15" s="1"/>
  <c r="O16" i="14"/>
  <c r="O15" i="17" s="1"/>
  <c r="S9" i="14"/>
  <c r="H19" i="17" s="1"/>
  <c r="Y13" i="5"/>
  <c r="L25" i="6" s="1"/>
  <c r="L25" i="4" s="1"/>
  <c r="Q10" i="12"/>
  <c r="I17" i="15" s="1"/>
  <c r="R13" i="14"/>
  <c r="L18" i="17" s="1"/>
  <c r="AD14" i="13"/>
  <c r="M30" i="16" s="1"/>
  <c r="AF9" i="13"/>
  <c r="H32" i="16" s="1"/>
  <c r="AD7" i="14"/>
  <c r="F30" i="17" s="1"/>
  <c r="AE15" i="12"/>
  <c r="N31" i="15" s="1"/>
  <c r="AC15" i="14"/>
  <c r="N29" i="17" s="1"/>
  <c r="O8" i="13"/>
  <c r="G15" i="16" s="1"/>
  <c r="W12" i="13"/>
  <c r="K23" i="16" s="1"/>
  <c r="M9" i="14"/>
  <c r="H13" i="17" s="1"/>
  <c r="AC14" i="5"/>
  <c r="M29" i="6" s="1"/>
  <c r="M29" i="4" s="1"/>
  <c r="N9" i="14"/>
  <c r="H14" i="17" s="1"/>
  <c r="AD16" i="5"/>
  <c r="O30" i="6" s="1"/>
  <c r="AG14" i="5"/>
  <c r="M33" i="6" s="1"/>
  <c r="Y14" i="13"/>
  <c r="M25" i="16" s="1"/>
  <c r="L8" i="12"/>
  <c r="G12" i="15" s="1"/>
  <c r="X15" i="12"/>
  <c r="N24" i="15" s="1"/>
  <c r="Y16" i="14"/>
  <c r="O25" i="17" s="1"/>
  <c r="O7" i="13"/>
  <c r="F15" i="16" s="1"/>
  <c r="Y11" i="12"/>
  <c r="J25" i="15" s="1"/>
  <c r="AC9" i="14"/>
  <c r="H29" i="17" s="1"/>
  <c r="AE16" i="14"/>
  <c r="O31" i="17" s="1"/>
  <c r="P10" i="12"/>
  <c r="I16" i="15" s="1"/>
  <c r="AF9" i="14"/>
  <c r="H32" i="17" s="1"/>
  <c r="AM6" i="7" s="1"/>
  <c r="AF15" i="13"/>
  <c r="N32" i="16" s="1"/>
  <c r="AC16" i="5"/>
  <c r="O29" i="6" s="1"/>
  <c r="S16" i="13"/>
  <c r="O19" i="16" s="1"/>
  <c r="W10" i="13"/>
  <c r="I23" i="16" s="1"/>
  <c r="Q15" i="14"/>
  <c r="N17" i="17" s="1"/>
  <c r="AC10" i="5"/>
  <c r="I29" i="6" s="1"/>
  <c r="AE16" i="13"/>
  <c r="O31" i="16" s="1"/>
  <c r="AC8" i="12"/>
  <c r="G29" i="15" s="1"/>
  <c r="G29" i="4" s="1"/>
  <c r="AD10" i="14"/>
  <c r="I30" i="17" s="1"/>
  <c r="W7" i="14"/>
  <c r="F23" i="17" s="1"/>
  <c r="N14" i="14"/>
  <c r="M14" i="17" s="1"/>
  <c r="X14" i="5"/>
  <c r="M24" i="6" s="1"/>
  <c r="AG16" i="5"/>
  <c r="O33" i="6" s="1"/>
  <c r="AA16" i="13"/>
  <c r="O27" i="16" s="1"/>
  <c r="L8" i="13"/>
  <c r="G12" i="16" s="1"/>
  <c r="T15" i="13"/>
  <c r="N20" i="16" s="1"/>
  <c r="H14" i="13"/>
  <c r="M8" i="16" s="1"/>
  <c r="L15" i="13"/>
  <c r="N12" i="16" s="1"/>
  <c r="P7" i="14"/>
  <c r="F16" i="17" s="1"/>
  <c r="H7" i="14"/>
  <c r="F8" i="17" s="1"/>
  <c r="V16" i="14"/>
  <c r="O22" i="17" s="1"/>
  <c r="L12" i="5"/>
  <c r="K12" i="6" s="1"/>
  <c r="K12" i="4" s="1"/>
  <c r="W7" i="5"/>
  <c r="F23" i="6" s="1"/>
  <c r="M14" i="13"/>
  <c r="M13" i="16" s="1"/>
  <c r="P8" i="13"/>
  <c r="G16" i="16" s="1"/>
  <c r="AA16" i="14"/>
  <c r="O27" i="17" s="1"/>
  <c r="X10" i="5"/>
  <c r="I24" i="6" s="1"/>
  <c r="Q15" i="12"/>
  <c r="N17" i="15" s="1"/>
  <c r="AB12" i="14"/>
  <c r="K28" i="17" s="1"/>
  <c r="K28" i="4" s="1"/>
  <c r="H10" i="14"/>
  <c r="I8" i="17" s="1"/>
  <c r="R9" i="13"/>
  <c r="H18" i="16" s="1"/>
  <c r="L15" i="5"/>
  <c r="N12" i="6" s="1"/>
  <c r="U11" i="5"/>
  <c r="J21" i="6" s="1"/>
  <c r="AB16" i="14"/>
  <c r="O28" i="17" s="1"/>
  <c r="T9" i="14"/>
  <c r="H20" i="17" s="1"/>
  <c r="W9" i="12"/>
  <c r="H23" i="15" s="1"/>
  <c r="U9" i="5"/>
  <c r="H21" i="6" s="1"/>
  <c r="AF10" i="5"/>
  <c r="I32" i="6" s="1"/>
  <c r="M14" i="14"/>
  <c r="M13" i="17" s="1"/>
  <c r="P8" i="5"/>
  <c r="G16" i="6" s="1"/>
  <c r="W13" i="13"/>
  <c r="L23" i="16" s="1"/>
  <c r="AD12" i="5"/>
  <c r="K30" i="6" s="1"/>
  <c r="K30" i="4" s="1"/>
  <c r="H13" i="5"/>
  <c r="L8" i="6" s="1"/>
  <c r="AH10" i="2"/>
  <c r="I34" i="3" s="1"/>
  <c r="M15" i="14"/>
  <c r="N13" i="17" s="1"/>
  <c r="L10" i="12"/>
  <c r="I12" i="15" s="1"/>
  <c r="Q16" i="5"/>
  <c r="O17" i="6" s="1"/>
  <c r="Q8" i="12"/>
  <c r="G17" i="15" s="1"/>
  <c r="U14" i="13"/>
  <c r="M21" i="16" s="1"/>
  <c r="AG8" i="14"/>
  <c r="G33" i="17" s="1"/>
  <c r="AB16" i="5"/>
  <c r="O28" i="6" s="1"/>
  <c r="AB8" i="13"/>
  <c r="G28" i="16" s="1"/>
  <c r="T9" i="13"/>
  <c r="H20" i="16" s="1"/>
  <c r="N7" i="14"/>
  <c r="F14" i="17" s="1"/>
  <c r="Q11" i="13"/>
  <c r="J17" i="16" s="1"/>
  <c r="J17" i="4" s="1"/>
  <c r="M13" i="14"/>
  <c r="L13" i="17" s="1"/>
  <c r="H10" i="13"/>
  <c r="I8" i="16" s="1"/>
  <c r="P9" i="5"/>
  <c r="H16" i="6" s="1"/>
  <c r="S14" i="13"/>
  <c r="M19" i="16" s="1"/>
  <c r="T10" i="14"/>
  <c r="I20" i="17" s="1"/>
  <c r="I20" i="4" s="1"/>
  <c r="S7" i="5"/>
  <c r="F19" i="6" s="1"/>
  <c r="AD15" i="12"/>
  <c r="N30" i="15" s="1"/>
  <c r="Q7" i="13"/>
  <c r="F17" i="16" s="1"/>
  <c r="R13" i="13"/>
  <c r="L18" i="16" s="1"/>
  <c r="R16" i="14"/>
  <c r="O18" i="17" s="1"/>
  <c r="S15" i="13"/>
  <c r="N19" i="16" s="1"/>
  <c r="N19" i="4" s="1"/>
  <c r="V14" i="14"/>
  <c r="M22" i="17" s="1"/>
  <c r="AG8" i="13"/>
  <c r="G33" i="16" s="1"/>
  <c r="Y12" i="13"/>
  <c r="K25" i="16" s="1"/>
  <c r="AA8" i="14"/>
  <c r="G27" i="17" s="1"/>
  <c r="N9" i="13"/>
  <c r="H14" i="16" s="1"/>
  <c r="Z15" i="14"/>
  <c r="N26" i="17" s="1"/>
  <c r="P14" i="13"/>
  <c r="M16" i="16" s="1"/>
  <c r="R13" i="5"/>
  <c r="L18" i="6" s="1"/>
  <c r="H13" i="13"/>
  <c r="L8" i="16" s="1"/>
  <c r="AB16" i="13"/>
  <c r="O28" i="16" s="1"/>
  <c r="AC15" i="5"/>
  <c r="N29" i="6" s="1"/>
  <c r="S11" i="13"/>
  <c r="J19" i="16" s="1"/>
  <c r="Z9" i="5"/>
  <c r="H26" i="6" s="1"/>
  <c r="Z16" i="5"/>
  <c r="O26" i="6" s="1"/>
  <c r="L9" i="13"/>
  <c r="H12" i="16" s="1"/>
  <c r="M8" i="5"/>
  <c r="G13" i="6" s="1"/>
  <c r="U12" i="5"/>
  <c r="K21" i="6" s="1"/>
  <c r="X11" i="5"/>
  <c r="J24" i="6" s="1"/>
  <c r="H10" i="5"/>
  <c r="I8" i="6" s="1"/>
  <c r="Q16" i="13"/>
  <c r="O17" i="16" s="1"/>
  <c r="AD10" i="13"/>
  <c r="I30" i="16" s="1"/>
  <c r="W8" i="13"/>
  <c r="G23" i="16" s="1"/>
  <c r="AC7" i="5"/>
  <c r="F29" i="6" s="1"/>
  <c r="F29" i="4" s="1"/>
  <c r="L9" i="5"/>
  <c r="H12" i="6" s="1"/>
  <c r="Q15" i="5"/>
  <c r="N17" i="6" s="1"/>
  <c r="Q9" i="14"/>
  <c r="H17" i="17" s="1"/>
  <c r="U7" i="12"/>
  <c r="F21" i="15" s="1"/>
  <c r="AG10" i="12"/>
  <c r="I33" i="15" s="1"/>
  <c r="H11" i="13"/>
  <c r="J8" i="16" s="1"/>
  <c r="Q9" i="5"/>
  <c r="H17" i="6" s="1"/>
  <c r="T15" i="5"/>
  <c r="N20" i="6" s="1"/>
  <c r="Z13" i="13"/>
  <c r="L26" i="16" s="1"/>
  <c r="U8" i="13"/>
  <c r="G21" i="16" s="1"/>
  <c r="R9" i="14"/>
  <c r="H18" i="17" s="1"/>
  <c r="AG7" i="5"/>
  <c r="F33" i="6" s="1"/>
  <c r="R11" i="5"/>
  <c r="J18" i="6" s="1"/>
  <c r="W9" i="13"/>
  <c r="H23" i="16" s="1"/>
  <c r="P7" i="13"/>
  <c r="F16" i="16" s="1"/>
  <c r="M9" i="13"/>
  <c r="H13" i="16" s="1"/>
  <c r="U9" i="13"/>
  <c r="H21" i="16" s="1"/>
  <c r="V16" i="5"/>
  <c r="O22" i="6" s="1"/>
  <c r="AF13" i="14"/>
  <c r="L32" i="17" s="1"/>
  <c r="AQ6" i="7" s="1"/>
  <c r="R7" i="12"/>
  <c r="F18" i="15" s="1"/>
  <c r="F18" i="4" s="1"/>
  <c r="V10" i="13"/>
  <c r="I22" i="16" s="1"/>
  <c r="Q13" i="13"/>
  <c r="L17" i="16" s="1"/>
  <c r="L17" i="4" s="1"/>
  <c r="AC12" i="13"/>
  <c r="K29" i="16" s="1"/>
  <c r="K29" i="4" s="1"/>
  <c r="U14" i="5"/>
  <c r="M21" i="6" s="1"/>
  <c r="AE15" i="13"/>
  <c r="N31" i="16" s="1"/>
  <c r="U9" i="12"/>
  <c r="H21" i="15" s="1"/>
  <c r="Y9" i="13"/>
  <c r="H25" i="16" s="1"/>
  <c r="H25" i="4" s="1"/>
  <c r="AG13" i="5"/>
  <c r="L33" i="6" s="1"/>
  <c r="N9" i="5"/>
  <c r="H14" i="6" s="1"/>
  <c r="V13" i="13"/>
  <c r="L22" i="16" s="1"/>
  <c r="AE9" i="13"/>
  <c r="H31" i="16" s="1"/>
  <c r="AD8" i="12"/>
  <c r="G30" i="15" s="1"/>
  <c r="N15" i="5"/>
  <c r="N14" i="6" s="1"/>
  <c r="U14" i="14"/>
  <c r="M21" i="17" s="1"/>
  <c r="Y10" i="14"/>
  <c r="I25" i="17" s="1"/>
  <c r="P13" i="13"/>
  <c r="L16" i="16" s="1"/>
  <c r="L16" i="4" s="1"/>
  <c r="AB8" i="12"/>
  <c r="G28" i="15" s="1"/>
  <c r="AG12" i="13"/>
  <c r="K33" i="16" s="1"/>
  <c r="P12" i="14"/>
  <c r="K16" i="17" s="1"/>
  <c r="K16" i="4" s="1"/>
  <c r="U16" i="13"/>
  <c r="O21" i="16" s="1"/>
  <c r="M10" i="5"/>
  <c r="I13" i="6" s="1"/>
  <c r="AD15" i="13"/>
  <c r="N30" i="16" s="1"/>
  <c r="Q7" i="14"/>
  <c r="F17" i="17" s="1"/>
  <c r="T8" i="14"/>
  <c r="G20" i="17" s="1"/>
  <c r="AA9" i="14"/>
  <c r="H27" i="17" s="1"/>
  <c r="Y15" i="13"/>
  <c r="N25" i="16" s="1"/>
  <c r="L14" i="5"/>
  <c r="M12" i="6" s="1"/>
  <c r="M12" i="4" s="1"/>
  <c r="T13" i="13"/>
  <c r="L20" i="16" s="1"/>
  <c r="S14" i="14"/>
  <c r="M19" i="17" s="1"/>
  <c r="AF12" i="5"/>
  <c r="K32" i="6" s="1"/>
  <c r="V7" i="12"/>
  <c r="F22" i="15" s="1"/>
  <c r="Q12" i="14"/>
  <c r="K17" i="17" s="1"/>
  <c r="AC9" i="5"/>
  <c r="H29" i="6" s="1"/>
  <c r="AD9" i="12"/>
  <c r="H30" i="15" s="1"/>
  <c r="AF11" i="5"/>
  <c r="J32" i="6" s="1"/>
  <c r="AD7" i="13"/>
  <c r="F30" i="16" s="1"/>
  <c r="Y10" i="13"/>
  <c r="I25" i="16" s="1"/>
  <c r="AE15" i="5"/>
  <c r="N31" i="6" s="1"/>
  <c r="O10" i="13"/>
  <c r="I15" i="16" s="1"/>
  <c r="AG12" i="5"/>
  <c r="K33" i="6" s="1"/>
  <c r="AB8" i="5"/>
  <c r="G28" i="6" s="1"/>
  <c r="S10" i="12"/>
  <c r="I19" i="15" s="1"/>
  <c r="H12" i="5"/>
  <c r="K8" i="6" s="1"/>
  <c r="K8" i="4" s="1"/>
  <c r="W8" i="12"/>
  <c r="G23" i="15" s="1"/>
  <c r="Z9" i="12"/>
  <c r="H26" i="15" s="1"/>
  <c r="M10" i="14"/>
  <c r="I13" i="17" s="1"/>
  <c r="P8" i="14"/>
  <c r="G16" i="17" s="1"/>
  <c r="P14" i="5"/>
  <c r="M16" i="6" s="1"/>
  <c r="X10" i="12"/>
  <c r="I24" i="15" s="1"/>
  <c r="W11" i="5"/>
  <c r="J23" i="6" s="1"/>
  <c r="J23" i="4" s="1"/>
  <c r="T7" i="12"/>
  <c r="F20" i="15" s="1"/>
  <c r="F20" i="4" s="1"/>
  <c r="AA9" i="5"/>
  <c r="H27" i="6" s="1"/>
  <c r="H27" i="4" s="1"/>
  <c r="O7" i="5"/>
  <c r="F15" i="6" s="1"/>
  <c r="P11" i="5"/>
  <c r="J16" i="6" s="1"/>
  <c r="J16" i="4" s="1"/>
  <c r="P10" i="13"/>
  <c r="I16" i="16" s="1"/>
  <c r="I16" i="4" s="1"/>
  <c r="AC15" i="13"/>
  <c r="N29" i="16" s="1"/>
  <c r="V11" i="13"/>
  <c r="J22" i="16" s="1"/>
  <c r="S10" i="13"/>
  <c r="I19" i="16" s="1"/>
  <c r="AE10" i="14"/>
  <c r="I31" i="17" s="1"/>
  <c r="Z15" i="12"/>
  <c r="N26" i="15" s="1"/>
  <c r="W10" i="5"/>
  <c r="I23" i="6" s="1"/>
  <c r="M8" i="13"/>
  <c r="G13" i="16" s="1"/>
  <c r="O15" i="5"/>
  <c r="N15" i="6" s="1"/>
  <c r="AC10" i="13"/>
  <c r="I29" i="16" s="1"/>
  <c r="O7" i="14"/>
  <c r="F15" i="17" s="1"/>
  <c r="Q16" i="14"/>
  <c r="O17" i="17" s="1"/>
  <c r="X13" i="14"/>
  <c r="L24" i="17" s="1"/>
  <c r="R9" i="12"/>
  <c r="H18" i="15" s="1"/>
  <c r="AA13" i="13"/>
  <c r="L27" i="16" s="1"/>
  <c r="R11" i="13"/>
  <c r="J18" i="16" s="1"/>
  <c r="U11" i="13"/>
  <c r="J21" i="16" s="1"/>
  <c r="AF15" i="5"/>
  <c r="N32" i="6" s="1"/>
  <c r="AH12" i="2"/>
  <c r="K34" i="3" s="1"/>
  <c r="V12" i="13"/>
  <c r="K22" i="16" s="1"/>
  <c r="R14" i="14"/>
  <c r="M18" i="17" s="1"/>
  <c r="M18" i="4" s="1"/>
  <c r="AG9" i="13"/>
  <c r="H33" i="16" s="1"/>
  <c r="AC11" i="13"/>
  <c r="J29" i="16" s="1"/>
  <c r="AA13" i="5"/>
  <c r="L27" i="6" s="1"/>
  <c r="L27" i="4" s="1"/>
  <c r="S8" i="13"/>
  <c r="G19" i="16" s="1"/>
  <c r="G19" i="4" s="1"/>
  <c r="Z8" i="5"/>
  <c r="G26" i="6" s="1"/>
  <c r="AE13" i="13"/>
  <c r="L31" i="16" s="1"/>
  <c r="AE10" i="12"/>
  <c r="I31" i="15" s="1"/>
  <c r="N14" i="5"/>
  <c r="M14" i="6" s="1"/>
  <c r="AE9" i="12"/>
  <c r="H31" i="15" s="1"/>
  <c r="H9" i="12"/>
  <c r="H8" i="15" s="1"/>
  <c r="Z11" i="5"/>
  <c r="J26" i="6" s="1"/>
  <c r="Z10" i="13"/>
  <c r="I26" i="16" s="1"/>
  <c r="R8" i="12"/>
  <c r="G18" i="15" s="1"/>
  <c r="G18" i="4" s="1"/>
  <c r="Z8" i="13"/>
  <c r="G26" i="16" s="1"/>
  <c r="U10" i="13"/>
  <c r="I21" i="16" s="1"/>
  <c r="M14" i="5"/>
  <c r="M13" i="6" s="1"/>
  <c r="Y7" i="5"/>
  <c r="F25" i="6" s="1"/>
  <c r="F25" i="4" s="1"/>
  <c r="AD15" i="5"/>
  <c r="N30" i="6" s="1"/>
  <c r="Z13" i="5"/>
  <c r="L26" i="6" s="1"/>
  <c r="T11" i="5"/>
  <c r="J20" i="6" s="1"/>
  <c r="J20" i="4" s="1"/>
  <c r="AF13" i="5"/>
  <c r="L32" i="6" s="1"/>
  <c r="M6" i="7" s="1"/>
  <c r="P16" i="5"/>
  <c r="O16" i="6" s="1"/>
  <c r="O16" i="4" s="1"/>
  <c r="P15" i="13"/>
  <c r="N16" i="16" s="1"/>
  <c r="V15" i="5"/>
  <c r="N22" i="6" s="1"/>
  <c r="N22" i="4" s="1"/>
  <c r="AA8" i="5"/>
  <c r="G27" i="6" s="1"/>
  <c r="T8" i="5"/>
  <c r="G20" i="6" s="1"/>
  <c r="X9" i="5"/>
  <c r="H24" i="6" s="1"/>
  <c r="AB13" i="14"/>
  <c r="L28" i="17" s="1"/>
  <c r="AF9" i="12"/>
  <c r="H32" i="15" s="1"/>
  <c r="CU6" i="7" s="1"/>
  <c r="AD7" i="12"/>
  <c r="F30" i="15" s="1"/>
  <c r="T9" i="5"/>
  <c r="H20" i="6" s="1"/>
  <c r="N11" i="13"/>
  <c r="J14" i="16" s="1"/>
  <c r="O8" i="12"/>
  <c r="G15" i="15" s="1"/>
  <c r="AA14" i="5"/>
  <c r="M27" i="6" s="1"/>
  <c r="Z10" i="5"/>
  <c r="I26" i="6" s="1"/>
  <c r="AF7" i="5"/>
  <c r="F32" i="6" s="1"/>
  <c r="AE9" i="5"/>
  <c r="H31" i="6" s="1"/>
  <c r="L11" i="13"/>
  <c r="J12" i="16" s="1"/>
  <c r="N15" i="4" l="1"/>
  <c r="I8" i="4"/>
  <c r="H31" i="4"/>
  <c r="M13" i="4"/>
  <c r="L23" i="4"/>
  <c r="M27" i="4"/>
  <c r="N30" i="4"/>
  <c r="M28" i="4"/>
  <c r="I18" i="4"/>
  <c r="G28" i="4"/>
  <c r="H17" i="4"/>
  <c r="K23" i="4"/>
  <c r="K32" i="4"/>
  <c r="L6" i="7"/>
  <c r="J32" i="4"/>
  <c r="K6" i="7"/>
  <c r="G24" i="4"/>
  <c r="H24" i="4"/>
  <c r="BX6" i="7"/>
  <c r="P21" i="8"/>
  <c r="G21" i="8"/>
  <c r="BO6" i="7"/>
  <c r="H29" i="4"/>
  <c r="G32" i="4"/>
  <c r="BP6" i="7"/>
  <c r="H21" i="8"/>
  <c r="J21" i="8"/>
  <c r="BR6" i="7"/>
  <c r="N32" i="4"/>
  <c r="O6" i="7"/>
  <c r="F32" i="4"/>
  <c r="G6" i="7"/>
  <c r="L21" i="8"/>
  <c r="BT6" i="7"/>
  <c r="I32" i="4"/>
  <c r="J6" i="7"/>
  <c r="N21" i="8"/>
  <c r="BV6" i="7"/>
  <c r="BQ6" i="7"/>
  <c r="I21" i="8"/>
  <c r="BU6" i="7"/>
  <c r="M21" i="8"/>
  <c r="L24" i="4"/>
  <c r="J24" i="4"/>
  <c r="M24" i="4"/>
  <c r="O21" i="8"/>
  <c r="BW6" i="7"/>
  <c r="K21" i="8"/>
  <c r="BS6" i="7"/>
  <c r="K31" i="4"/>
  <c r="G27" i="4"/>
  <c r="O12" i="4"/>
  <c r="N13" i="4"/>
  <c r="AH16" i="12"/>
  <c r="O34" i="15" s="1"/>
  <c r="O1" i="15" s="1"/>
  <c r="O17" i="4"/>
  <c r="O22" i="4"/>
  <c r="O20" i="4"/>
  <c r="O30" i="4"/>
  <c r="J15" i="4"/>
  <c r="M15" i="4"/>
  <c r="F23" i="4"/>
  <c r="M23" i="4"/>
  <c r="K24" i="4"/>
  <c r="K20" i="4"/>
  <c r="L8" i="4"/>
  <c r="N12" i="4"/>
  <c r="J1" i="17"/>
  <c r="K12" i="8" s="1"/>
  <c r="AH13" i="12"/>
  <c r="L34" i="15" s="1"/>
  <c r="L1" i="15" s="1"/>
  <c r="K26" i="4"/>
  <c r="L14" i="4"/>
  <c r="I28" i="4"/>
  <c r="M14" i="4"/>
  <c r="L26" i="4"/>
  <c r="O26" i="4"/>
  <c r="F14" i="4"/>
  <c r="H14" i="4"/>
  <c r="M26" i="4"/>
  <c r="J26" i="4"/>
  <c r="F26" i="4"/>
  <c r="I14" i="4"/>
  <c r="AH14" i="12"/>
  <c r="M34" i="15" s="1"/>
  <c r="M1" i="15" s="1"/>
  <c r="G20" i="4"/>
  <c r="K1" i="15"/>
  <c r="I26" i="4"/>
  <c r="N17" i="4"/>
  <c r="F17" i="4"/>
  <c r="G23" i="4"/>
  <c r="M31" i="4"/>
  <c r="K13" i="4"/>
  <c r="N14" i="4"/>
  <c r="L19" i="4"/>
  <c r="M21" i="4"/>
  <c r="M17" i="4"/>
  <c r="H22" i="4"/>
  <c r="M16" i="4"/>
  <c r="H12" i="4"/>
  <c r="H26" i="4"/>
  <c r="L21" i="4"/>
  <c r="J13" i="4"/>
  <c r="I21" i="4"/>
  <c r="O21" i="4"/>
  <c r="K21" i="4"/>
  <c r="N21" i="4"/>
  <c r="I23" i="4"/>
  <c r="H20" i="4"/>
  <c r="L20" i="4"/>
  <c r="N20" i="4"/>
  <c r="F19" i="4"/>
  <c r="J14" i="4"/>
  <c r="G14" i="4"/>
  <c r="AH12" i="14"/>
  <c r="K34" i="17" s="1"/>
  <c r="K1" i="17" s="1"/>
  <c r="L12" i="8" s="1"/>
  <c r="L18" i="4"/>
  <c r="I17" i="4"/>
  <c r="M19" i="4"/>
  <c r="L31" i="4"/>
  <c r="F30" i="4"/>
  <c r="H18" i="4"/>
  <c r="J19" i="4"/>
  <c r="O32" i="4"/>
  <c r="I12" i="4"/>
  <c r="F28" i="4"/>
  <c r="N25" i="4"/>
  <c r="I22" i="4"/>
  <c r="N23" i="4"/>
  <c r="G15" i="4"/>
  <c r="O19" i="4"/>
  <c r="H19" i="4"/>
  <c r="G26" i="4"/>
  <c r="H16" i="4"/>
  <c r="G16" i="4"/>
  <c r="J21" i="4"/>
  <c r="O27" i="4"/>
  <c r="J30" i="4"/>
  <c r="J29" i="4"/>
  <c r="M25" i="4"/>
  <c r="O25" i="4"/>
  <c r="K15" i="4"/>
  <c r="N31" i="4"/>
  <c r="N24" i="4"/>
  <c r="N28" i="4"/>
  <c r="G12" i="4"/>
  <c r="L13" i="4"/>
  <c r="K27" i="4"/>
  <c r="O24" i="4"/>
  <c r="G21" i="4"/>
  <c r="G22" i="4"/>
  <c r="N8" i="4"/>
  <c r="K14" i="4"/>
  <c r="F8" i="4"/>
  <c r="I24" i="4"/>
  <c r="J25" i="4"/>
  <c r="G17" i="4"/>
  <c r="L29" i="4"/>
  <c r="H8" i="4"/>
  <c r="H28" i="4"/>
  <c r="H30" i="4"/>
  <c r="F24" i="4"/>
  <c r="O14" i="4"/>
  <c r="L32" i="4"/>
  <c r="J18" i="4"/>
  <c r="N29" i="4"/>
  <c r="O28" i="4"/>
  <c r="L22" i="4"/>
  <c r="O18" i="4"/>
  <c r="K17" i="4"/>
  <c r="H23" i="4"/>
  <c r="F22" i="4"/>
  <c r="H13" i="4"/>
  <c r="F13" i="4"/>
  <c r="M30" i="4"/>
  <c r="I31" i="4"/>
  <c r="M32" i="4"/>
  <c r="J31" i="4"/>
  <c r="O8" i="4"/>
  <c r="F16" i="4"/>
  <c r="F21" i="4"/>
  <c r="F15" i="4"/>
  <c r="I13" i="4"/>
  <c r="H21" i="4"/>
  <c r="O29" i="4"/>
  <c r="J22" i="4"/>
  <c r="O15" i="4"/>
  <c r="I30" i="4"/>
  <c r="I19" i="4"/>
  <c r="J28" i="4"/>
  <c r="K22" i="4"/>
  <c r="L15" i="4"/>
  <c r="L28" i="4"/>
  <c r="H15" i="4"/>
  <c r="O31" i="4"/>
  <c r="F12" i="4"/>
  <c r="G31" i="4"/>
  <c r="N16" i="4"/>
  <c r="J27" i="4"/>
  <c r="L12" i="4"/>
  <c r="K25" i="4"/>
  <c r="I29" i="4"/>
  <c r="G30" i="4"/>
  <c r="N26" i="4"/>
  <c r="H32" i="4"/>
  <c r="G25" i="4"/>
  <c r="I15" i="4"/>
  <c r="O13" i="4"/>
  <c r="J8" i="4"/>
  <c r="L30" i="4"/>
  <c r="G13" i="4"/>
  <c r="M8" i="4"/>
  <c r="I25" i="4"/>
  <c r="J12" i="4"/>
  <c r="F27" i="4"/>
  <c r="M22" i="4"/>
  <c r="K19" i="4"/>
  <c r="K1" i="3"/>
  <c r="G33" i="4"/>
  <c r="J33" i="4"/>
  <c r="I33" i="4"/>
  <c r="M1" i="3"/>
  <c r="H33" i="4"/>
  <c r="M33" i="4"/>
  <c r="AO1" i="7"/>
  <c r="AO7" i="7" s="1"/>
  <c r="O33" i="4"/>
  <c r="F33" i="4"/>
  <c r="K33" i="4"/>
  <c r="I1" i="3"/>
  <c r="H1" i="3"/>
  <c r="L33" i="4"/>
  <c r="O1" i="3"/>
  <c r="F1" i="3"/>
  <c r="N33" i="4"/>
  <c r="AH13" i="14"/>
  <c r="L34" i="17" s="1"/>
  <c r="L1" i="17" s="1"/>
  <c r="M12" i="8" s="1"/>
  <c r="AH8" i="14"/>
  <c r="G34" i="17" s="1"/>
  <c r="G1" i="17" s="1"/>
  <c r="H12" i="8" s="1"/>
  <c r="AH10" i="12"/>
  <c r="I34" i="15" s="1"/>
  <c r="I1" i="15" s="1"/>
  <c r="AH7" i="14"/>
  <c r="F34" i="17" s="1"/>
  <c r="F1" i="17" s="1"/>
  <c r="G12" i="8" s="1"/>
  <c r="AH15" i="14"/>
  <c r="N34" i="17" s="1"/>
  <c r="N1" i="17" s="1"/>
  <c r="O12" i="8" s="1"/>
  <c r="AH10" i="14"/>
  <c r="I34" i="17" s="1"/>
  <c r="I1" i="17" s="1"/>
  <c r="J12" i="8" s="1"/>
  <c r="AH11" i="12"/>
  <c r="J34" i="15" s="1"/>
  <c r="J1" i="15" s="1"/>
  <c r="AH14" i="5"/>
  <c r="M34" i="6" s="1"/>
  <c r="M1" i="6" s="1"/>
  <c r="AH9" i="5"/>
  <c r="H34" i="6" s="1"/>
  <c r="H1" i="6" s="1"/>
  <c r="AH15" i="12"/>
  <c r="N34" i="15" s="1"/>
  <c r="N1" i="15" s="1"/>
  <c r="AH10" i="13"/>
  <c r="I34" i="16" s="1"/>
  <c r="I1" i="16" s="1"/>
  <c r="J15" i="8" s="1"/>
  <c r="J22" i="8" s="1"/>
  <c r="AH14" i="13"/>
  <c r="M34" i="16" s="1"/>
  <c r="M1" i="16" s="1"/>
  <c r="N15" i="8" s="1"/>
  <c r="AH11" i="5"/>
  <c r="J34" i="6" s="1"/>
  <c r="J1" i="6" s="1"/>
  <c r="AH7" i="13"/>
  <c r="F34" i="16" s="1"/>
  <c r="F1" i="16" s="1"/>
  <c r="G15" i="8" s="1"/>
  <c r="G22" i="8" s="1"/>
  <c r="AH15" i="13"/>
  <c r="N34" i="16" s="1"/>
  <c r="N1" i="16" s="1"/>
  <c r="O15" i="8" s="1"/>
  <c r="AH16" i="13"/>
  <c r="O34" i="16" s="1"/>
  <c r="O1" i="16" s="1"/>
  <c r="P15" i="8" s="1"/>
  <c r="AH7" i="5"/>
  <c r="F34" i="6" s="1"/>
  <c r="F1" i="6" s="1"/>
  <c r="AH12" i="5"/>
  <c r="K34" i="6" s="1"/>
  <c r="K1" i="6" s="1"/>
  <c r="AH8" i="5"/>
  <c r="G34" i="6" s="1"/>
  <c r="G1" i="6" s="1"/>
  <c r="AH8" i="12"/>
  <c r="G34" i="15" s="1"/>
  <c r="G1" i="15" s="1"/>
  <c r="AH15" i="5"/>
  <c r="N34" i="6" s="1"/>
  <c r="N1" i="6" s="1"/>
  <c r="AH9" i="14"/>
  <c r="H34" i="17" s="1"/>
  <c r="H1" i="17" s="1"/>
  <c r="I12" i="8" s="1"/>
  <c r="AH8" i="13"/>
  <c r="G34" i="16" s="1"/>
  <c r="G1" i="16" s="1"/>
  <c r="H15" i="8" s="1"/>
  <c r="H22" i="8" s="1"/>
  <c r="AH11" i="13"/>
  <c r="J34" i="16" s="1"/>
  <c r="AH10" i="5"/>
  <c r="I34" i="6" s="1"/>
  <c r="I1" i="6" s="1"/>
  <c r="AH13" i="5"/>
  <c r="L34" i="6" s="1"/>
  <c r="L1" i="6" s="1"/>
  <c r="AH12" i="13"/>
  <c r="K34" i="16" s="1"/>
  <c r="K1" i="16" s="1"/>
  <c r="L15" i="8" s="1"/>
  <c r="L22" i="8" s="1"/>
  <c r="AH9" i="13"/>
  <c r="H34" i="16" s="1"/>
  <c r="H1" i="16" s="1"/>
  <c r="I15" i="8" s="1"/>
  <c r="AH16" i="14"/>
  <c r="O34" i="17" s="1"/>
  <c r="O1" i="17" s="1"/>
  <c r="P12" i="8" s="1"/>
  <c r="AH7" i="12"/>
  <c r="F34" i="15" s="1"/>
  <c r="F1" i="15" s="1"/>
  <c r="AH16" i="5"/>
  <c r="O34" i="6" s="1"/>
  <c r="O1" i="6" s="1"/>
  <c r="AH9" i="12"/>
  <c r="H34" i="15" s="1"/>
  <c r="H1" i="15" s="1"/>
  <c r="AH13" i="13"/>
  <c r="L34" i="16" s="1"/>
  <c r="L1" i="16" s="1"/>
  <c r="M15" i="8" s="1"/>
  <c r="M22" i="8" s="1"/>
  <c r="AH14" i="14"/>
  <c r="M34" i="17" s="1"/>
  <c r="M1" i="17" s="1"/>
  <c r="N12" i="8" s="1"/>
  <c r="N22" i="8" l="1"/>
  <c r="I22" i="8"/>
  <c r="P22" i="8"/>
  <c r="O22" i="8"/>
  <c r="DB1" i="7"/>
  <c r="DB7" i="7" s="1"/>
  <c r="CY1" i="7"/>
  <c r="CY7" i="7" s="1"/>
  <c r="J34" i="4"/>
  <c r="J1" i="4" s="1"/>
  <c r="CX1" i="7"/>
  <c r="CX7" i="7" s="1"/>
  <c r="CZ1" i="7"/>
  <c r="CZ7" i="7" s="1"/>
  <c r="BT1" i="7"/>
  <c r="BT7" i="7" s="1"/>
  <c r="AT1" i="7"/>
  <c r="AT7" i="7" s="1"/>
  <c r="O1" i="7"/>
  <c r="O7" i="7" s="1"/>
  <c r="K1" i="7"/>
  <c r="K7" i="7" s="1"/>
  <c r="AS1" i="7"/>
  <c r="AS7" i="7" s="1"/>
  <c r="O34" i="4"/>
  <c r="O1" i="4" s="1"/>
  <c r="BQ1" i="7"/>
  <c r="BQ7" i="7" s="1"/>
  <c r="CT1" i="7"/>
  <c r="CT7" i="7" s="1"/>
  <c r="BV1" i="7"/>
  <c r="BV7" i="7" s="1"/>
  <c r="AK1" i="7"/>
  <c r="AK7" i="7" s="1"/>
  <c r="G34" i="4"/>
  <c r="G1" i="4" s="1"/>
  <c r="L34" i="4"/>
  <c r="L1" i="4" s="1"/>
  <c r="M34" i="4"/>
  <c r="M1" i="4" s="1"/>
  <c r="H1" i="7"/>
  <c r="H7" i="7" s="1"/>
  <c r="BR1" i="7"/>
  <c r="BR7" i="7" s="1"/>
  <c r="CV1" i="7"/>
  <c r="CV7" i="7" s="1"/>
  <c r="J1" i="16"/>
  <c r="K15" i="8" s="1"/>
  <c r="K22" i="8" s="1"/>
  <c r="M1" i="7"/>
  <c r="M7" i="7" s="1"/>
  <c r="L1" i="7"/>
  <c r="L7" i="7" s="1"/>
  <c r="DA1" i="7"/>
  <c r="DA7" i="7" s="1"/>
  <c r="AL1" i="7"/>
  <c r="AL7" i="7" s="1"/>
  <c r="K34" i="4"/>
  <c r="K1" i="4" s="1"/>
  <c r="BU1" i="7"/>
  <c r="BU7" i="7" s="1"/>
  <c r="J1" i="7"/>
  <c r="J7" i="7" s="1"/>
  <c r="G1" i="7"/>
  <c r="G7" i="7" s="1"/>
  <c r="I1" i="7"/>
  <c r="I7" i="7" s="1"/>
  <c r="AQ1" i="7"/>
  <c r="AQ7" i="7" s="1"/>
  <c r="I34" i="4"/>
  <c r="I1" i="4" s="1"/>
  <c r="CU1" i="7"/>
  <c r="CU7" i="7" s="1"/>
  <c r="BX1" i="7"/>
  <c r="BX7" i="7" s="1"/>
  <c r="N1" i="7"/>
  <c r="N7" i="7" s="1"/>
  <c r="H34" i="4"/>
  <c r="H1" i="4" s="1"/>
  <c r="P1" i="7"/>
  <c r="P7" i="7" s="1"/>
  <c r="BP1" i="7"/>
  <c r="BP7" i="7" s="1"/>
  <c r="BW1" i="7"/>
  <c r="BW7" i="7" s="1"/>
  <c r="CW1" i="7"/>
  <c r="CW7" i="7" s="1"/>
  <c r="F34" i="4"/>
  <c r="F1" i="4" s="1"/>
  <c r="N34" i="4"/>
  <c r="N1" i="4" s="1"/>
  <c r="AR1" i="7"/>
  <c r="AR7" i="7" s="1"/>
  <c r="CS1" i="7"/>
  <c r="CS7" i="7" s="1"/>
  <c r="AM1" i="7"/>
  <c r="AM7" i="7" s="1"/>
  <c r="BO1" i="7"/>
  <c r="BO7" i="7" s="1"/>
  <c r="AN1" i="7"/>
  <c r="AN7" i="7" s="1"/>
  <c r="AP1" i="7"/>
  <c r="AP7" i="7" s="1"/>
  <c r="BS1" i="7" l="1"/>
  <c r="BS7" i="7" s="1"/>
  <c r="B6" i="12" l="1"/>
  <c r="E36" i="15" s="1"/>
  <c r="C6" i="12" l="1"/>
  <c r="E3" i="15" s="1"/>
  <c r="C6" i="13"/>
  <c r="E3" i="16" s="1"/>
  <c r="B6" i="5"/>
  <c r="E36" i="6" s="1"/>
  <c r="B6" i="14"/>
  <c r="E36" i="17" s="1"/>
  <c r="B6" i="13"/>
  <c r="E36" i="16" s="1"/>
  <c r="C6" i="14"/>
  <c r="E3" i="17" s="1"/>
  <c r="C5" i="14"/>
  <c r="D3" i="17" s="1"/>
  <c r="B5" i="14"/>
  <c r="D36" i="17" s="1"/>
  <c r="E4" i="12"/>
  <c r="C5" i="15" s="1"/>
  <c r="K4" i="14"/>
  <c r="C11" i="17" s="1"/>
  <c r="I4" i="12"/>
  <c r="C9" i="15" s="1"/>
  <c r="E3" i="13"/>
  <c r="B5" i="16" s="1"/>
  <c r="D3" i="12"/>
  <c r="B4" i="15" s="1"/>
  <c r="F3" i="14"/>
  <c r="B6" i="17" s="1"/>
  <c r="J5" i="5"/>
  <c r="D10" i="6" s="1"/>
  <c r="C4" i="14"/>
  <c r="C3" i="17" s="1"/>
  <c r="C5" i="5"/>
  <c r="D3" i="6" s="1"/>
  <c r="I5" i="14"/>
  <c r="D9" i="17" s="1"/>
  <c r="G5" i="12"/>
  <c r="D7" i="15" s="1"/>
  <c r="B4" i="12"/>
  <c r="C36" i="15" s="1"/>
  <c r="D4" i="13"/>
  <c r="C4" i="16" s="1"/>
  <c r="D4" i="5"/>
  <c r="C4" i="6" s="1"/>
  <c r="B4" i="14"/>
  <c r="C36" i="17" s="1"/>
  <c r="C3" i="13"/>
  <c r="B3" i="16" s="1"/>
  <c r="E3" i="5"/>
  <c r="B5" i="6" s="1"/>
  <c r="I3" i="12"/>
  <c r="B9" i="15" s="1"/>
  <c r="C3" i="14"/>
  <c r="B3" i="17" s="1"/>
  <c r="B3" i="12"/>
  <c r="B36" i="15" s="1"/>
  <c r="F3" i="5"/>
  <c r="B6" i="6" s="1"/>
  <c r="G3" i="13"/>
  <c r="B7" i="16" s="1"/>
  <c r="F3" i="13"/>
  <c r="B6" i="16" s="1"/>
  <c r="J3" i="12"/>
  <c r="B10" i="15" s="1"/>
  <c r="B3" i="13"/>
  <c r="B36" i="16" s="1"/>
  <c r="K3" i="12"/>
  <c r="B11" i="15" s="1"/>
  <c r="B3" i="14"/>
  <c r="B36" i="17" s="1"/>
  <c r="G3" i="12"/>
  <c r="B7" i="15" s="1"/>
  <c r="C3" i="12"/>
  <c r="B3" i="15" s="1"/>
  <c r="E3" i="14"/>
  <c r="B5" i="17" s="1"/>
  <c r="F3" i="12"/>
  <c r="B6" i="15" s="1"/>
  <c r="E3" i="12"/>
  <c r="B5" i="15" s="1"/>
  <c r="K4" i="13"/>
  <c r="C11" i="16" s="1"/>
  <c r="D4" i="12"/>
  <c r="C4" i="15" s="1"/>
  <c r="C4" i="13"/>
  <c r="C3" i="16" s="1"/>
  <c r="E4" i="5"/>
  <c r="C5" i="6" s="1"/>
  <c r="K4" i="12"/>
  <c r="C11" i="15" s="1"/>
  <c r="B4" i="5"/>
  <c r="C36" i="6" s="1"/>
  <c r="C4" i="12"/>
  <c r="C3" i="15" s="1"/>
  <c r="J4" i="12"/>
  <c r="C10" i="15" s="1"/>
  <c r="F4" i="12"/>
  <c r="C6" i="15" s="1"/>
  <c r="E4" i="13"/>
  <c r="C5" i="16" s="1"/>
  <c r="B4" i="13"/>
  <c r="C36" i="16" s="1"/>
  <c r="D4" i="14"/>
  <c r="C4" i="17" s="1"/>
  <c r="K4" i="5"/>
  <c r="C11" i="6" s="1"/>
  <c r="G4" i="12"/>
  <c r="C7" i="15" s="1"/>
  <c r="C4" i="5"/>
  <c r="C3" i="6" s="1"/>
  <c r="E5" i="12"/>
  <c r="D5" i="15" s="1"/>
  <c r="I5" i="12"/>
  <c r="D9" i="15" s="1"/>
  <c r="J5" i="14"/>
  <c r="D10" i="17" s="1"/>
  <c r="I5" i="5"/>
  <c r="D9" i="6" s="1"/>
  <c r="B5" i="12"/>
  <c r="D36" i="15" s="1"/>
  <c r="B5" i="5"/>
  <c r="D36" i="6" s="1"/>
  <c r="C5" i="13"/>
  <c r="D3" i="16" s="1"/>
  <c r="K5" i="12"/>
  <c r="D11" i="15" s="1"/>
  <c r="J5" i="13"/>
  <c r="D10" i="16" s="1"/>
  <c r="I5" i="13"/>
  <c r="D9" i="16" s="1"/>
  <c r="F5" i="12"/>
  <c r="D6" i="15" s="1"/>
  <c r="D5" i="12"/>
  <c r="D4" i="15" s="1"/>
  <c r="C5" i="12"/>
  <c r="D3" i="15" s="1"/>
  <c r="J5" i="12"/>
  <c r="D10" i="15" s="1"/>
  <c r="B5" i="13"/>
  <c r="D36" i="16" s="1"/>
  <c r="G3" i="5"/>
  <c r="B7" i="6" s="1"/>
  <c r="G6" i="13"/>
  <c r="E7" i="16" s="1"/>
  <c r="E6" i="12" l="1"/>
  <c r="E5" i="15" s="1"/>
  <c r="F6" i="12"/>
  <c r="E6" i="15" s="1"/>
  <c r="D3" i="13"/>
  <c r="B4" i="16" s="1"/>
  <c r="D3" i="14"/>
  <c r="B4" i="17" s="1"/>
  <c r="E5" i="14"/>
  <c r="D5" i="17" s="1"/>
  <c r="K5" i="5"/>
  <c r="D11" i="6" s="1"/>
  <c r="I3" i="14"/>
  <c r="B9" i="17" s="1"/>
  <c r="I4" i="13"/>
  <c r="C9" i="16" s="1"/>
  <c r="I4" i="14"/>
  <c r="C9" i="17" s="1"/>
  <c r="J6" i="12"/>
  <c r="E10" i="15" s="1"/>
  <c r="I3" i="5"/>
  <c r="B9" i="6" s="1"/>
  <c r="J3" i="5"/>
  <c r="B10" i="6" s="1"/>
  <c r="D5" i="5"/>
  <c r="D4" i="6" s="1"/>
  <c r="F5" i="13"/>
  <c r="D6" i="16" s="1"/>
  <c r="G5" i="5"/>
  <c r="D7" i="6" s="1"/>
  <c r="G4" i="14"/>
  <c r="C7" i="17" s="1"/>
  <c r="F4" i="5"/>
  <c r="C6" i="6" s="1"/>
  <c r="G5" i="13"/>
  <c r="D7" i="16" s="1"/>
  <c r="J4" i="13"/>
  <c r="C10" i="16" s="1"/>
  <c r="G3" i="14"/>
  <c r="B7" i="17" s="1"/>
  <c r="G4" i="13"/>
  <c r="C7" i="16" s="1"/>
  <c r="J4" i="5"/>
  <c r="C10" i="6" s="1"/>
  <c r="K5" i="13"/>
  <c r="D11" i="16" s="1"/>
  <c r="I4" i="5"/>
  <c r="C9" i="6" s="1"/>
  <c r="F5" i="5"/>
  <c r="D6" i="6" s="1"/>
  <c r="J3" i="14"/>
  <c r="B10" i="17" s="1"/>
  <c r="J3" i="13"/>
  <c r="B10" i="16" s="1"/>
  <c r="E5" i="5"/>
  <c r="D5" i="6" s="1"/>
  <c r="K3" i="5"/>
  <c r="B11" i="6" s="1"/>
  <c r="J4" i="14"/>
  <c r="C10" i="17" s="1"/>
  <c r="G5" i="14"/>
  <c r="D7" i="17" s="1"/>
  <c r="G6" i="12"/>
  <c r="E7" i="15" s="1"/>
  <c r="F5" i="14"/>
  <c r="D6" i="17" s="1"/>
  <c r="F4" i="13"/>
  <c r="C6" i="16" s="1"/>
  <c r="K3" i="14"/>
  <c r="B11" i="17" s="1"/>
  <c r="E5" i="13"/>
  <c r="D5" i="16" s="1"/>
  <c r="K3" i="13"/>
  <c r="B11" i="16" s="1"/>
  <c r="K5" i="14"/>
  <c r="D11" i="17" s="1"/>
  <c r="D5" i="14"/>
  <c r="D4" i="17" s="1"/>
  <c r="I3" i="13"/>
  <c r="B9" i="16" s="1"/>
  <c r="D3" i="5"/>
  <c r="B4" i="6" s="1"/>
  <c r="F4" i="14"/>
  <c r="C6" i="17" s="1"/>
  <c r="E4" i="14"/>
  <c r="C5" i="17" s="1"/>
  <c r="G4" i="5"/>
  <c r="C7" i="6" s="1"/>
  <c r="D5" i="13"/>
  <c r="D4" i="16" s="1"/>
  <c r="I6" i="12"/>
  <c r="E9" i="15" s="1"/>
  <c r="D6" i="12"/>
  <c r="E4" i="15" s="1"/>
  <c r="G6" i="14"/>
  <c r="E7" i="17" s="1"/>
  <c r="E6" i="13"/>
  <c r="E5" i="16" s="1"/>
  <c r="J6" i="13"/>
  <c r="E10" i="16" s="1"/>
  <c r="F6" i="14"/>
  <c r="E6" i="17" s="1"/>
  <c r="F6" i="13"/>
  <c r="E6" i="16" s="1"/>
  <c r="E6" i="14"/>
  <c r="E5" i="17" s="1"/>
  <c r="D6" i="13"/>
  <c r="E4" i="16" s="1"/>
  <c r="I6" i="14"/>
  <c r="E9" i="17" s="1"/>
  <c r="J6" i="14"/>
  <c r="E10" i="17" s="1"/>
  <c r="I6" i="13"/>
  <c r="E9" i="16" s="1"/>
  <c r="D6" i="14"/>
  <c r="E4" i="17" s="1"/>
  <c r="K6" i="13" l="1"/>
  <c r="E11" i="16" s="1"/>
  <c r="E3" i="2"/>
  <c r="B5" i="3" s="1"/>
  <c r="B5" i="4" s="1"/>
  <c r="K6" i="14"/>
  <c r="E11" i="17" s="1"/>
  <c r="D5" i="2"/>
  <c r="D4" i="3" s="1"/>
  <c r="D4" i="4" s="1"/>
  <c r="K3" i="2"/>
  <c r="B11" i="3" s="1"/>
  <c r="B11" i="4" s="1"/>
  <c r="J3" i="2"/>
  <c r="B10" i="3" s="1"/>
  <c r="B10" i="4" s="1"/>
  <c r="G3" i="2"/>
  <c r="B7" i="3" s="1"/>
  <c r="B7" i="4" s="1"/>
  <c r="D3" i="2"/>
  <c r="B4" i="3" s="1"/>
  <c r="B4" i="4" s="1"/>
  <c r="I3" i="2"/>
  <c r="B9" i="3" s="1"/>
  <c r="B9" i="4" s="1"/>
  <c r="F3" i="2"/>
  <c r="B6" i="3" s="1"/>
  <c r="B6" i="4" s="1"/>
  <c r="I4" i="2"/>
  <c r="C9" i="3" s="1"/>
  <c r="C9" i="4" s="1"/>
  <c r="F4" i="2"/>
  <c r="C6" i="3" s="1"/>
  <c r="C6" i="4" s="1"/>
  <c r="K4" i="2"/>
  <c r="C11" i="3" s="1"/>
  <c r="C11" i="4" s="1"/>
  <c r="C4" i="2"/>
  <c r="C3" i="3" s="1"/>
  <c r="C3" i="4" s="1"/>
  <c r="E4" i="2"/>
  <c r="C5" i="3" s="1"/>
  <c r="C5" i="4" s="1"/>
  <c r="J4" i="2"/>
  <c r="C10" i="3" s="1"/>
  <c r="C10" i="4" s="1"/>
  <c r="G4" i="2"/>
  <c r="C7" i="3" s="1"/>
  <c r="C7" i="4" s="1"/>
  <c r="D4" i="2"/>
  <c r="C4" i="3" s="1"/>
  <c r="C4" i="4" s="1"/>
  <c r="B4" i="2"/>
  <c r="C36" i="3" s="1"/>
  <c r="C5" i="2"/>
  <c r="D3" i="3" s="1"/>
  <c r="E5" i="2"/>
  <c r="D5" i="3" s="1"/>
  <c r="D5" i="4" s="1"/>
  <c r="J5" i="2"/>
  <c r="D10" i="3" s="1"/>
  <c r="D10" i="4" s="1"/>
  <c r="G5" i="2"/>
  <c r="D7" i="3" s="1"/>
  <c r="D7" i="4" s="1"/>
  <c r="B5" i="2"/>
  <c r="D36" i="3" s="1"/>
  <c r="I5" i="2"/>
  <c r="D9" i="3" s="1"/>
  <c r="D9" i="4" s="1"/>
  <c r="K5" i="2"/>
  <c r="D11" i="3" s="1"/>
  <c r="D11" i="4" s="1"/>
  <c r="F5" i="2"/>
  <c r="D6" i="3" s="1"/>
  <c r="D6" i="4" s="1"/>
  <c r="K6" i="12"/>
  <c r="E11" i="15" s="1"/>
  <c r="J6" i="5"/>
  <c r="E10" i="6" s="1"/>
  <c r="K6" i="5"/>
  <c r="E11" i="6" s="1"/>
  <c r="E6" i="5"/>
  <c r="E5" i="6" s="1"/>
  <c r="F6" i="5"/>
  <c r="E6" i="6" s="1"/>
  <c r="I6" i="5"/>
  <c r="E9" i="6" s="1"/>
  <c r="C6" i="5"/>
  <c r="E3" i="6" s="1"/>
  <c r="D6" i="5"/>
  <c r="E4" i="6" s="1"/>
  <c r="G6" i="5"/>
  <c r="E7" i="6" s="1"/>
  <c r="K6" i="2"/>
  <c r="E11" i="3" s="1"/>
  <c r="C6" i="2"/>
  <c r="E3" i="3" s="1"/>
  <c r="G6" i="2"/>
  <c r="E7" i="3" s="1"/>
  <c r="E7" i="4" s="1"/>
  <c r="F6" i="2"/>
  <c r="E6" i="3" s="1"/>
  <c r="D6" i="2"/>
  <c r="E4" i="3" s="1"/>
  <c r="E4" i="4" s="1"/>
  <c r="I6" i="2"/>
  <c r="E9" i="3" s="1"/>
  <c r="E6" i="2"/>
  <c r="E5" i="3" s="1"/>
  <c r="E5" i="4" s="1"/>
  <c r="B6" i="2"/>
  <c r="E36" i="3" s="1"/>
  <c r="J6" i="2"/>
  <c r="E10" i="3" s="1"/>
  <c r="E10" i="4" s="1"/>
  <c r="E9" i="4" l="1"/>
  <c r="C3" i="5"/>
  <c r="B3" i="6" s="1"/>
  <c r="B3" i="5"/>
  <c r="B36" i="6" s="1"/>
  <c r="C3" i="2"/>
  <c r="B3" i="3" s="1"/>
  <c r="B3" i="4" s="1"/>
  <c r="B3" i="2"/>
  <c r="B36" i="3" s="1"/>
  <c r="E3" i="4"/>
  <c r="E6" i="4"/>
  <c r="E11" i="4"/>
  <c r="D3" i="4"/>
  <c r="AF5" i="14" l="1"/>
  <c r="D32" i="17" s="1"/>
  <c r="AI6" i="7" s="1"/>
  <c r="AA5" i="14"/>
  <c r="D27" i="17" s="1"/>
  <c r="X5" i="14"/>
  <c r="D24" i="17" s="1"/>
  <c r="Y5" i="14"/>
  <c r="D25" i="17" s="1"/>
  <c r="U5" i="14"/>
  <c r="D21" i="17" s="1"/>
  <c r="AE5" i="14"/>
  <c r="D31" i="17" s="1"/>
  <c r="R5" i="14"/>
  <c r="D18" i="17" s="1"/>
  <c r="S5" i="14"/>
  <c r="D19" i="17" s="1"/>
  <c r="M5" i="14"/>
  <c r="D13" i="17" s="1"/>
  <c r="V5" i="14"/>
  <c r="D22" i="17" s="1"/>
  <c r="W5" i="14"/>
  <c r="D23" i="17" s="1"/>
  <c r="L5" i="14"/>
  <c r="D12" i="17" s="1"/>
  <c r="N5" i="14"/>
  <c r="D14" i="17" s="1"/>
  <c r="AG5" i="14"/>
  <c r="D33" i="17" s="1"/>
  <c r="AD5" i="14"/>
  <c r="D30" i="17" s="1"/>
  <c r="Z5" i="14"/>
  <c r="D26" i="17" s="1"/>
  <c r="O5" i="14"/>
  <c r="D15" i="17" s="1"/>
  <c r="AC5" i="14"/>
  <c r="D29" i="17" s="1"/>
  <c r="Q5" i="14"/>
  <c r="D17" i="17" s="1"/>
  <c r="AB5" i="14"/>
  <c r="D28" i="17" s="1"/>
  <c r="T5" i="14"/>
  <c r="D20" i="17" s="1"/>
  <c r="P5" i="14"/>
  <c r="D16" i="17" s="1"/>
  <c r="L4" i="14" l="1"/>
  <c r="C12" i="17" s="1"/>
  <c r="P4" i="14"/>
  <c r="C16" i="17" s="1"/>
  <c r="W4" i="14"/>
  <c r="C23" i="17" s="1"/>
  <c r="Y4" i="14"/>
  <c r="C25" i="17" s="1"/>
  <c r="AA4" i="14"/>
  <c r="C27" i="17" s="1"/>
  <c r="AD4" i="14"/>
  <c r="C30" i="17" s="1"/>
  <c r="AG4" i="14"/>
  <c r="C33" i="17" s="1"/>
  <c r="O4" i="14"/>
  <c r="C15" i="17" s="1"/>
  <c r="AC3" i="2"/>
  <c r="B29" i="3" s="1"/>
  <c r="AG6" i="2"/>
  <c r="E33" i="3" s="1"/>
  <c r="AB4" i="2"/>
  <c r="C28" i="3" s="1"/>
  <c r="AF3" i="2"/>
  <c r="B32" i="3" s="1"/>
  <c r="R5" i="2"/>
  <c r="D18" i="3" s="1"/>
  <c r="H5" i="14"/>
  <c r="D8" i="17" s="1"/>
  <c r="AH5" i="14"/>
  <c r="D34" i="17" s="1"/>
  <c r="H4" i="14"/>
  <c r="C8" i="17" s="1"/>
  <c r="H6" i="2"/>
  <c r="E8" i="3" s="1"/>
  <c r="Z4" i="2"/>
  <c r="C26" i="3" s="1"/>
  <c r="W3" i="2"/>
  <c r="B23" i="3" s="1"/>
  <c r="AF5" i="2"/>
  <c r="D32" i="3" s="1"/>
  <c r="AG4" i="2"/>
  <c r="C33" i="3" s="1"/>
  <c r="Y4" i="2"/>
  <c r="C25" i="3" s="1"/>
  <c r="U4" i="2"/>
  <c r="C21" i="3" s="1"/>
  <c r="Z3" i="2"/>
  <c r="B26" i="3" s="1"/>
  <c r="N4" i="2"/>
  <c r="C14" i="3" s="1"/>
  <c r="V5" i="2"/>
  <c r="D22" i="3" s="1"/>
  <c r="W5" i="2"/>
  <c r="D23" i="3" s="1"/>
  <c r="P5" i="2"/>
  <c r="D16" i="3" s="1"/>
  <c r="O3" i="2"/>
  <c r="B15" i="3" s="1"/>
  <c r="T5" i="2"/>
  <c r="D20" i="3" s="1"/>
  <c r="Q6" i="2"/>
  <c r="E17" i="3" s="1"/>
  <c r="X3" i="2"/>
  <c r="B24" i="3" s="1"/>
  <c r="O6" i="2"/>
  <c r="E15" i="3" s="1"/>
  <c r="L5" i="2"/>
  <c r="D12" i="3" s="1"/>
  <c r="AA3" i="2"/>
  <c r="B27" i="3" s="1"/>
  <c r="V4" i="2"/>
  <c r="C22" i="3" s="1"/>
  <c r="R6" i="2"/>
  <c r="E18" i="3" s="1"/>
  <c r="AG5" i="2"/>
  <c r="D33" i="3" s="1"/>
  <c r="X5" i="2"/>
  <c r="D24" i="3" s="1"/>
  <c r="AF4" i="2"/>
  <c r="C32" i="3" s="1"/>
  <c r="Q3" i="2"/>
  <c r="B17" i="3" s="1"/>
  <c r="S4" i="2"/>
  <c r="C19" i="3" s="1"/>
  <c r="Y5" i="2"/>
  <c r="D25" i="3" s="1"/>
  <c r="AE3" i="2"/>
  <c r="B31" i="3" s="1"/>
  <c r="H3" i="2"/>
  <c r="B8" i="3" s="1"/>
  <c r="M5" i="2"/>
  <c r="D13" i="3" s="1"/>
  <c r="S6" i="2"/>
  <c r="E19" i="3" s="1"/>
  <c r="W6" i="2"/>
  <c r="E23" i="3" s="1"/>
  <c r="Y6" i="2"/>
  <c r="E25" i="3" s="1"/>
  <c r="L6" i="2"/>
  <c r="E12" i="3" s="1"/>
  <c r="O5" i="2"/>
  <c r="D15" i="3" s="1"/>
  <c r="T3" i="2"/>
  <c r="B20" i="3" s="1"/>
  <c r="U3" i="2"/>
  <c r="B21" i="3" s="1"/>
  <c r="O4" i="2"/>
  <c r="C15" i="3" s="1"/>
  <c r="U6" i="2"/>
  <c r="E21" i="3" s="1"/>
  <c r="T4" i="2"/>
  <c r="C20" i="3" s="1"/>
  <c r="L4" i="2"/>
  <c r="C12" i="3" s="1"/>
  <c r="V3" i="2"/>
  <c r="B22" i="3" s="1"/>
  <c r="H4" i="2"/>
  <c r="C8" i="3" s="1"/>
  <c r="P6" i="2"/>
  <c r="E16" i="3" s="1"/>
  <c r="AD6" i="2"/>
  <c r="E30" i="3" s="1"/>
  <c r="AB5" i="2"/>
  <c r="D28" i="3" s="1"/>
  <c r="AE4" i="2"/>
  <c r="C31" i="3" s="1"/>
  <c r="AC5" i="2"/>
  <c r="D29" i="3" s="1"/>
  <c r="Z6" i="2"/>
  <c r="E26" i="3" s="1"/>
  <c r="M6" i="2"/>
  <c r="E13" i="3" s="1"/>
  <c r="S3" i="2"/>
  <c r="B19" i="3" s="1"/>
  <c r="P3" i="2"/>
  <c r="B16" i="3" s="1"/>
  <c r="AB3" i="2"/>
  <c r="B28" i="3" s="1"/>
  <c r="AE5" i="2"/>
  <c r="D31" i="3" s="1"/>
  <c r="AA6" i="2"/>
  <c r="E27" i="3" s="1"/>
  <c r="W4" i="2"/>
  <c r="C23" i="3" s="1"/>
  <c r="AA5" i="2"/>
  <c r="D27" i="3" s="1"/>
  <c r="P4" i="2"/>
  <c r="C16" i="3" s="1"/>
  <c r="AB6" i="2"/>
  <c r="E28" i="3" s="1"/>
  <c r="Y3" i="2"/>
  <c r="B25" i="3" s="1"/>
  <c r="AD4" i="2"/>
  <c r="C30" i="3" s="1"/>
  <c r="AC4" i="2"/>
  <c r="C29" i="3" s="1"/>
  <c r="Z5" i="2"/>
  <c r="D26" i="3" s="1"/>
  <c r="AG3" i="2"/>
  <c r="B33" i="3" s="1"/>
  <c r="AE6" i="2"/>
  <c r="E31" i="3" s="1"/>
  <c r="L6" i="5"/>
  <c r="E12" i="6" s="1"/>
  <c r="AA4" i="2"/>
  <c r="C27" i="3" s="1"/>
  <c r="R3" i="2"/>
  <c r="B18" i="3" s="1"/>
  <c r="N5" i="2"/>
  <c r="D14" i="3" s="1"/>
  <c r="N6" i="2"/>
  <c r="E14" i="3" s="1"/>
  <c r="H5" i="2"/>
  <c r="D8" i="3" s="1"/>
  <c r="S5" i="2"/>
  <c r="D19" i="3" s="1"/>
  <c r="T6" i="2"/>
  <c r="E20" i="3" s="1"/>
  <c r="Q5" i="2"/>
  <c r="D17" i="3" s="1"/>
  <c r="X6" i="2"/>
  <c r="E24" i="3" s="1"/>
  <c r="M4" i="2"/>
  <c r="C13" i="3" s="1"/>
  <c r="AD5" i="2"/>
  <c r="D30" i="3" s="1"/>
  <c r="V6" i="2"/>
  <c r="E22" i="3" s="1"/>
  <c r="AF6" i="2"/>
  <c r="E32" i="3" s="1"/>
  <c r="AC6" i="2"/>
  <c r="E29" i="3" s="1"/>
  <c r="M3" i="2"/>
  <c r="B13" i="3" s="1"/>
  <c r="X4" i="2"/>
  <c r="C24" i="3" s="1"/>
  <c r="AD3" i="2"/>
  <c r="B30" i="3" s="1"/>
  <c r="L3" i="2"/>
  <c r="B12" i="3" s="1"/>
  <c r="R4" i="2"/>
  <c r="C18" i="3" s="1"/>
  <c r="U5" i="2"/>
  <c r="D21" i="3" s="1"/>
  <c r="N3" i="2"/>
  <c r="B14" i="3" s="1"/>
  <c r="Q4" i="2"/>
  <c r="C17" i="3" s="1"/>
  <c r="S5" i="5" l="1"/>
  <c r="D19" i="6" s="1"/>
  <c r="AC5" i="5"/>
  <c r="D29" i="6" s="1"/>
  <c r="H3" i="12"/>
  <c r="B8" i="15" s="1"/>
  <c r="AG3" i="5"/>
  <c r="B33" i="6" s="1"/>
  <c r="AG3" i="12"/>
  <c r="B33" i="15" s="1"/>
  <c r="M3" i="12"/>
  <c r="B13" i="15" s="1"/>
  <c r="U4" i="14"/>
  <c r="C21" i="17" s="1"/>
  <c r="S4" i="14"/>
  <c r="C19" i="17" s="1"/>
  <c r="AC3" i="12"/>
  <c r="B29" i="15" s="1"/>
  <c r="U3" i="12"/>
  <c r="B21" i="15" s="1"/>
  <c r="X4" i="14"/>
  <c r="C24" i="17" s="1"/>
  <c r="V4" i="14"/>
  <c r="C22" i="17" s="1"/>
  <c r="N4" i="14"/>
  <c r="C14" i="17" s="1"/>
  <c r="Z4" i="14"/>
  <c r="C26" i="17" s="1"/>
  <c r="AE4" i="14"/>
  <c r="C31" i="17" s="1"/>
  <c r="M4" i="14"/>
  <c r="C13" i="17" s="1"/>
  <c r="T4" i="14"/>
  <c r="C20" i="17" s="1"/>
  <c r="AB4" i="14"/>
  <c r="C28" i="17" s="1"/>
  <c r="R4" i="14"/>
  <c r="C18" i="17" s="1"/>
  <c r="AC4" i="14"/>
  <c r="C29" i="17" s="1"/>
  <c r="AH4" i="14"/>
  <c r="C34" i="17" s="1"/>
  <c r="AF4" i="14"/>
  <c r="C32" i="17" s="1"/>
  <c r="AH6" i="7" s="1"/>
  <c r="Q4" i="14"/>
  <c r="C17" i="17" s="1"/>
  <c r="U6" i="12"/>
  <c r="E21" i="15" s="1"/>
  <c r="S3" i="12"/>
  <c r="B19" i="15" s="1"/>
  <c r="V3" i="12"/>
  <c r="B22" i="15" s="1"/>
  <c r="Y3" i="12"/>
  <c r="B25" i="15" s="1"/>
  <c r="R3" i="12"/>
  <c r="B18" i="15" s="1"/>
  <c r="Z3" i="12"/>
  <c r="B26" i="15" s="1"/>
  <c r="T3" i="12"/>
  <c r="B20" i="15" s="1"/>
  <c r="AE3" i="12"/>
  <c r="B31" i="15" s="1"/>
  <c r="AA3" i="12"/>
  <c r="B27" i="15" s="1"/>
  <c r="AB3" i="12"/>
  <c r="B28" i="15" s="1"/>
  <c r="X5" i="12"/>
  <c r="D24" i="15" s="1"/>
  <c r="AF3" i="12"/>
  <c r="B32" i="15" s="1"/>
  <c r="CO6" i="7" s="1"/>
  <c r="N3" i="12"/>
  <c r="B14" i="15" s="1"/>
  <c r="O3" i="12"/>
  <c r="B15" i="15" s="1"/>
  <c r="P3" i="12"/>
  <c r="B16" i="15" s="1"/>
  <c r="L3" i="12"/>
  <c r="B12" i="15" s="1"/>
  <c r="AD3" i="12"/>
  <c r="B30" i="15" s="1"/>
  <c r="Q3" i="12"/>
  <c r="B17" i="15" s="1"/>
  <c r="X3" i="12"/>
  <c r="B24" i="15" s="1"/>
  <c r="W3" i="12"/>
  <c r="B23" i="15" s="1"/>
  <c r="AE6" i="12"/>
  <c r="E31" i="15" s="1"/>
  <c r="D1" i="17"/>
  <c r="E12" i="8" s="1"/>
  <c r="U6" i="14"/>
  <c r="E21" i="17" s="1"/>
  <c r="AH4" i="2"/>
  <c r="C34" i="3" s="1"/>
  <c r="N6" i="12"/>
  <c r="E14" i="15" s="1"/>
  <c r="U3" i="14"/>
  <c r="B21" i="17" s="1"/>
  <c r="S6" i="12"/>
  <c r="E19" i="15" s="1"/>
  <c r="W5" i="12"/>
  <c r="D23" i="15" s="1"/>
  <c r="V5" i="12"/>
  <c r="D22" i="15" s="1"/>
  <c r="AG6" i="12"/>
  <c r="E33" i="15" s="1"/>
  <c r="AB4" i="12"/>
  <c r="C28" i="15" s="1"/>
  <c r="X3" i="5"/>
  <c r="B24" i="6" s="1"/>
  <c r="Q4" i="12"/>
  <c r="C17" i="15" s="1"/>
  <c r="T5" i="12"/>
  <c r="D20" i="15" s="1"/>
  <c r="Q6" i="12"/>
  <c r="E17" i="15" s="1"/>
  <c r="Q5" i="12"/>
  <c r="D17" i="15" s="1"/>
  <c r="L6" i="12"/>
  <c r="E12" i="15" s="1"/>
  <c r="AH5" i="2"/>
  <c r="D34" i="3" s="1"/>
  <c r="L6" i="14"/>
  <c r="E12" i="17" s="1"/>
  <c r="AD3" i="5"/>
  <c r="B30" i="6" s="1"/>
  <c r="V4" i="12"/>
  <c r="C22" i="15" s="1"/>
  <c r="R6" i="12"/>
  <c r="E18" i="15" s="1"/>
  <c r="X6" i="12"/>
  <c r="E24" i="15" s="1"/>
  <c r="X6" i="13"/>
  <c r="E24" i="16" s="1"/>
  <c r="S5" i="12"/>
  <c r="D19" i="15" s="1"/>
  <c r="AE5" i="12"/>
  <c r="D31" i="15" s="1"/>
  <c r="O4" i="12"/>
  <c r="C15" i="15" s="1"/>
  <c r="W5" i="13"/>
  <c r="D23" i="16" s="1"/>
  <c r="M3" i="13"/>
  <c r="B13" i="16" s="1"/>
  <c r="M4" i="13"/>
  <c r="C13" i="16" s="1"/>
  <c r="Q4" i="13"/>
  <c r="C17" i="16" s="1"/>
  <c r="R3" i="14"/>
  <c r="B18" i="17" s="1"/>
  <c r="N6" i="14"/>
  <c r="E14" i="17" s="1"/>
  <c r="X6" i="14"/>
  <c r="E24" i="17" s="1"/>
  <c r="AF4" i="12"/>
  <c r="C32" i="15" s="1"/>
  <c r="CP6" i="7" s="1"/>
  <c r="Q3" i="5"/>
  <c r="B17" i="6" s="1"/>
  <c r="Y4" i="12"/>
  <c r="C25" i="15" s="1"/>
  <c r="AF5" i="12"/>
  <c r="D32" i="15" s="1"/>
  <c r="CQ6" i="7" s="1"/>
  <c r="Q6" i="14"/>
  <c r="E17" i="17" s="1"/>
  <c r="V6" i="12"/>
  <c r="E22" i="15" s="1"/>
  <c r="AC5" i="12"/>
  <c r="D29" i="15" s="1"/>
  <c r="O6" i="14"/>
  <c r="E15" i="17" s="1"/>
  <c r="AD5" i="12"/>
  <c r="D30" i="15" s="1"/>
  <c r="M6" i="12"/>
  <c r="E13" i="15" s="1"/>
  <c r="AA6" i="12"/>
  <c r="E27" i="15" s="1"/>
  <c r="Y5" i="5"/>
  <c r="D25" i="6" s="1"/>
  <c r="X5" i="5"/>
  <c r="D24" i="6" s="1"/>
  <c r="V5" i="13"/>
  <c r="D22" i="16" s="1"/>
  <c r="AA3" i="5"/>
  <c r="B27" i="6" s="1"/>
  <c r="AF4" i="5"/>
  <c r="C32" i="6" s="1"/>
  <c r="C6" i="7" s="1"/>
  <c r="AG4" i="12"/>
  <c r="C33" i="15" s="1"/>
  <c r="AF3" i="13"/>
  <c r="B32" i="16" s="1"/>
  <c r="W3" i="5"/>
  <c r="B23" i="6" s="1"/>
  <c r="W6" i="14"/>
  <c r="E23" i="17" s="1"/>
  <c r="S6" i="5"/>
  <c r="E19" i="6" s="1"/>
  <c r="L5" i="5"/>
  <c r="D12" i="6" s="1"/>
  <c r="N3" i="14"/>
  <c r="B14" i="17" s="1"/>
  <c r="R4" i="13"/>
  <c r="C18" i="16" s="1"/>
  <c r="L3" i="14"/>
  <c r="B12" i="17" s="1"/>
  <c r="AG5" i="5"/>
  <c r="D33" i="6" s="1"/>
  <c r="V5" i="5"/>
  <c r="D22" i="6" s="1"/>
  <c r="N5" i="12"/>
  <c r="D14" i="15" s="1"/>
  <c r="Z3" i="14"/>
  <c r="B26" i="17" s="1"/>
  <c r="AD3" i="14"/>
  <c r="B30" i="17" s="1"/>
  <c r="AG3" i="14"/>
  <c r="B33" i="17" s="1"/>
  <c r="M3" i="14"/>
  <c r="B13" i="17" s="1"/>
  <c r="Y4" i="5"/>
  <c r="C25" i="6" s="1"/>
  <c r="R3" i="13"/>
  <c r="B18" i="16" s="1"/>
  <c r="W4" i="12"/>
  <c r="C23" i="15" s="1"/>
  <c r="AA4" i="5"/>
  <c r="C27" i="6" s="1"/>
  <c r="AA5" i="12"/>
  <c r="D27" i="15" s="1"/>
  <c r="AE6" i="14"/>
  <c r="E31" i="17" s="1"/>
  <c r="AD6" i="12"/>
  <c r="E30" i="15" s="1"/>
  <c r="H4" i="13"/>
  <c r="C8" i="16" s="1"/>
  <c r="AG6" i="13"/>
  <c r="E33" i="16" s="1"/>
  <c r="AD6" i="13"/>
  <c r="E30" i="16" s="1"/>
  <c r="AE5" i="5"/>
  <c r="D31" i="6" s="1"/>
  <c r="Y3" i="5"/>
  <c r="B25" i="6" s="1"/>
  <c r="W6" i="12"/>
  <c r="E23" i="15" s="1"/>
  <c r="S3" i="5"/>
  <c r="B19" i="6" s="1"/>
  <c r="T3" i="13"/>
  <c r="B20" i="16" s="1"/>
  <c r="R6" i="14"/>
  <c r="E18" i="17" s="1"/>
  <c r="Y6" i="14"/>
  <c r="E25" i="17" s="1"/>
  <c r="Y5" i="12"/>
  <c r="D25" i="15" s="1"/>
  <c r="T4" i="5"/>
  <c r="C20" i="6" s="1"/>
  <c r="AF5" i="5"/>
  <c r="D32" i="6" s="1"/>
  <c r="D6" i="7" s="1"/>
  <c r="AD6" i="5"/>
  <c r="E30" i="6" s="1"/>
  <c r="M5" i="5"/>
  <c r="D13" i="6" s="1"/>
  <c r="O3" i="14"/>
  <c r="B15" i="17" s="1"/>
  <c r="Z3" i="5"/>
  <c r="B26" i="6" s="1"/>
  <c r="AF6" i="13"/>
  <c r="E32" i="16" s="1"/>
  <c r="Q6" i="13"/>
  <c r="E17" i="16" s="1"/>
  <c r="AA6" i="5"/>
  <c r="E27" i="6" s="1"/>
  <c r="AD4" i="13"/>
  <c r="C30" i="16" s="1"/>
  <c r="L3" i="5"/>
  <c r="B12" i="6" s="1"/>
  <c r="AG4" i="5"/>
  <c r="C33" i="6" s="1"/>
  <c r="AF6" i="5"/>
  <c r="E32" i="6" s="1"/>
  <c r="E6" i="7" s="1"/>
  <c r="AE4" i="12"/>
  <c r="C31" i="15" s="1"/>
  <c r="H4" i="12"/>
  <c r="C8" i="15" s="1"/>
  <c r="S4" i="13"/>
  <c r="C19" i="16" s="1"/>
  <c r="Z6" i="13"/>
  <c r="E26" i="16" s="1"/>
  <c r="L5" i="13"/>
  <c r="D12" i="16" s="1"/>
  <c r="L4" i="13"/>
  <c r="C12" i="16" s="1"/>
  <c r="AB5" i="5"/>
  <c r="D28" i="6" s="1"/>
  <c r="R5" i="12"/>
  <c r="D18" i="15" s="1"/>
  <c r="O3" i="13"/>
  <c r="B15" i="16" s="1"/>
  <c r="S4" i="5"/>
  <c r="C19" i="6" s="1"/>
  <c r="X3" i="14"/>
  <c r="B24" i="17" s="1"/>
  <c r="T5" i="13"/>
  <c r="D20" i="16" s="1"/>
  <c r="R5" i="13"/>
  <c r="D18" i="16" s="1"/>
  <c r="P5" i="13"/>
  <c r="D16" i="16" s="1"/>
  <c r="W5" i="5"/>
  <c r="D23" i="6" s="1"/>
  <c r="X4" i="12"/>
  <c r="C24" i="15" s="1"/>
  <c r="AF5" i="13"/>
  <c r="D32" i="16" s="1"/>
  <c r="Q5" i="13"/>
  <c r="D17" i="16" s="1"/>
  <c r="AA4" i="12"/>
  <c r="C27" i="15" s="1"/>
  <c r="AB6" i="14"/>
  <c r="E28" i="17" s="1"/>
  <c r="AC6" i="14"/>
  <c r="E29" i="17" s="1"/>
  <c r="P4" i="12"/>
  <c r="C16" i="15" s="1"/>
  <c r="H3" i="14"/>
  <c r="B8" i="17" s="1"/>
  <c r="AB6" i="13"/>
  <c r="E28" i="16" s="1"/>
  <c r="T6" i="12"/>
  <c r="E20" i="15" s="1"/>
  <c r="AH3" i="2"/>
  <c r="B34" i="3" s="1"/>
  <c r="S3" i="13"/>
  <c r="B19" i="16" s="1"/>
  <c r="L4" i="5"/>
  <c r="C12" i="6" s="1"/>
  <c r="M6" i="14"/>
  <c r="E13" i="17" s="1"/>
  <c r="AE6" i="5"/>
  <c r="E31" i="6" s="1"/>
  <c r="O4" i="13"/>
  <c r="C15" i="16" s="1"/>
  <c r="O5" i="13"/>
  <c r="D15" i="16" s="1"/>
  <c r="AB5" i="13"/>
  <c r="D28" i="16" s="1"/>
  <c r="Y5" i="13"/>
  <c r="D25" i="16" s="1"/>
  <c r="L4" i="12"/>
  <c r="C12" i="15" s="1"/>
  <c r="U6" i="13"/>
  <c r="E21" i="16" s="1"/>
  <c r="AB4" i="5"/>
  <c r="C28" i="6" s="1"/>
  <c r="AD6" i="14"/>
  <c r="E30" i="17" s="1"/>
  <c r="W6" i="13"/>
  <c r="E23" i="16" s="1"/>
  <c r="P6" i="12"/>
  <c r="E16" i="15" s="1"/>
  <c r="Z6" i="5"/>
  <c r="E26" i="6" s="1"/>
  <c r="Q3" i="14"/>
  <c r="B17" i="17" s="1"/>
  <c r="Y6" i="13"/>
  <c r="E25" i="16" s="1"/>
  <c r="Y6" i="5"/>
  <c r="E25" i="6" s="1"/>
  <c r="AC3" i="13"/>
  <c r="B29" i="16" s="1"/>
  <c r="U6" i="5"/>
  <c r="E21" i="6" s="1"/>
  <c r="H6" i="13"/>
  <c r="E8" i="16" s="1"/>
  <c r="AC3" i="5"/>
  <c r="B29" i="6" s="1"/>
  <c r="AC6" i="5"/>
  <c r="E29" i="6" s="1"/>
  <c r="V6" i="14"/>
  <c r="E22" i="17" s="1"/>
  <c r="Z4" i="13"/>
  <c r="C26" i="16" s="1"/>
  <c r="R5" i="5"/>
  <c r="D18" i="6" s="1"/>
  <c r="N6" i="13"/>
  <c r="E14" i="16" s="1"/>
  <c r="Z5" i="5"/>
  <c r="D26" i="6" s="1"/>
  <c r="X4" i="13"/>
  <c r="C24" i="16" s="1"/>
  <c r="AG4" i="13"/>
  <c r="C33" i="16" s="1"/>
  <c r="W3" i="14"/>
  <c r="B23" i="17" s="1"/>
  <c r="Q4" i="5"/>
  <c r="C17" i="6" s="1"/>
  <c r="C17" i="4" s="1"/>
  <c r="N5" i="13"/>
  <c r="D14" i="16" s="1"/>
  <c r="M3" i="5"/>
  <c r="B13" i="6" s="1"/>
  <c r="N5" i="5"/>
  <c r="D14" i="6" s="1"/>
  <c r="P4" i="13"/>
  <c r="C16" i="16" s="1"/>
  <c r="N6" i="5"/>
  <c r="E14" i="6" s="1"/>
  <c r="U3" i="13"/>
  <c r="B21" i="16" s="1"/>
  <c r="AC5" i="13"/>
  <c r="D29" i="16" s="1"/>
  <c r="D29" i="4" s="1"/>
  <c r="W4" i="5"/>
  <c r="C23" i="6" s="1"/>
  <c r="M5" i="12"/>
  <c r="D13" i="15" s="1"/>
  <c r="V3" i="14"/>
  <c r="B22" i="17" s="1"/>
  <c r="AG6" i="5"/>
  <c r="E33" i="6" s="1"/>
  <c r="O6" i="12"/>
  <c r="E15" i="15" s="1"/>
  <c r="AC3" i="14"/>
  <c r="B29" i="17" s="1"/>
  <c r="W6" i="5"/>
  <c r="E23" i="6" s="1"/>
  <c r="P5" i="12"/>
  <c r="D16" i="15" s="1"/>
  <c r="H6" i="5"/>
  <c r="E8" i="6" s="1"/>
  <c r="AE3" i="5"/>
  <c r="B31" i="6" s="1"/>
  <c r="U4" i="12"/>
  <c r="C21" i="15" s="1"/>
  <c r="N4" i="13"/>
  <c r="C14" i="16" s="1"/>
  <c r="R6" i="13"/>
  <c r="E18" i="16" s="1"/>
  <c r="Z4" i="5"/>
  <c r="C26" i="6" s="1"/>
  <c r="AA3" i="13"/>
  <c r="B27" i="16" s="1"/>
  <c r="N3" i="5"/>
  <c r="B14" i="6" s="1"/>
  <c r="AD3" i="13"/>
  <c r="B30" i="16" s="1"/>
  <c r="U4" i="13"/>
  <c r="C21" i="16" s="1"/>
  <c r="T6" i="5"/>
  <c r="E20" i="6" s="1"/>
  <c r="P5" i="5"/>
  <c r="D16" i="6" s="1"/>
  <c r="D16" i="4" s="1"/>
  <c r="O6" i="5"/>
  <c r="E15" i="6" s="1"/>
  <c r="AC6" i="12"/>
  <c r="E29" i="15" s="1"/>
  <c r="AF6" i="14"/>
  <c r="E32" i="17" s="1"/>
  <c r="AJ6" i="7" s="1"/>
  <c r="U4" i="5"/>
  <c r="C21" i="6" s="1"/>
  <c r="Z4" i="12"/>
  <c r="C26" i="15" s="1"/>
  <c r="U5" i="5"/>
  <c r="D21" i="6" s="1"/>
  <c r="AG3" i="13"/>
  <c r="B33" i="16" s="1"/>
  <c r="AF6" i="12"/>
  <c r="E32" i="15" s="1"/>
  <c r="CR6" i="7" s="1"/>
  <c r="AA6" i="13"/>
  <c r="E27" i="16" s="1"/>
  <c r="T6" i="14"/>
  <c r="E20" i="17" s="1"/>
  <c r="P3" i="14"/>
  <c r="B16" i="17" s="1"/>
  <c r="R3" i="5"/>
  <c r="B18" i="6" s="1"/>
  <c r="AD4" i="5"/>
  <c r="C30" i="6" s="1"/>
  <c r="AB5" i="12"/>
  <c r="D28" i="15" s="1"/>
  <c r="H5" i="5"/>
  <c r="D8" i="6" s="1"/>
  <c r="T3" i="5"/>
  <c r="B20" i="6" s="1"/>
  <c r="P3" i="5"/>
  <c r="B16" i="6" s="1"/>
  <c r="X5" i="13"/>
  <c r="D24" i="16" s="1"/>
  <c r="AE4" i="5"/>
  <c r="C31" i="6" s="1"/>
  <c r="AB3" i="5"/>
  <c r="B28" i="6" s="1"/>
  <c r="M5" i="13"/>
  <c r="D13" i="16" s="1"/>
  <c r="AF4" i="13"/>
  <c r="C32" i="16" s="1"/>
  <c r="O4" i="5"/>
  <c r="C15" i="6" s="1"/>
  <c r="C15" i="4" s="1"/>
  <c r="R6" i="5"/>
  <c r="E18" i="6" s="1"/>
  <c r="Q6" i="5"/>
  <c r="E17" i="6" s="1"/>
  <c r="E17" i="4" s="1"/>
  <c r="AH6" i="2"/>
  <c r="E34" i="3" s="1"/>
  <c r="Z3" i="13"/>
  <c r="B26" i="16" s="1"/>
  <c r="L5" i="12"/>
  <c r="D12" i="15" s="1"/>
  <c r="Y4" i="13"/>
  <c r="C25" i="16" s="1"/>
  <c r="W3" i="13"/>
  <c r="B23" i="16" s="1"/>
  <c r="N3" i="13"/>
  <c r="B14" i="16" s="1"/>
  <c r="M4" i="12"/>
  <c r="C13" i="15" s="1"/>
  <c r="AC4" i="13"/>
  <c r="C29" i="16" s="1"/>
  <c r="P4" i="5"/>
  <c r="C16" i="6" s="1"/>
  <c r="T6" i="13"/>
  <c r="E20" i="16" s="1"/>
  <c r="O3" i="5"/>
  <c r="B15" i="6" s="1"/>
  <c r="H3" i="13"/>
  <c r="B8" i="16" s="1"/>
  <c r="AA4" i="13"/>
  <c r="C27" i="16" s="1"/>
  <c r="R4" i="5"/>
  <c r="C18" i="6" s="1"/>
  <c r="AE6" i="13"/>
  <c r="E31" i="16" s="1"/>
  <c r="AG6" i="14"/>
  <c r="E33" i="17" s="1"/>
  <c r="Z5" i="13"/>
  <c r="D26" i="16" s="1"/>
  <c r="M4" i="5"/>
  <c r="C13" i="6" s="1"/>
  <c r="AC4" i="12"/>
  <c r="C29" i="15" s="1"/>
  <c r="AB4" i="13"/>
  <c r="C28" i="16" s="1"/>
  <c r="AD4" i="12"/>
  <c r="C30" i="15" s="1"/>
  <c r="AE5" i="13"/>
  <c r="D31" i="16" s="1"/>
  <c r="H6" i="14"/>
  <c r="E8" i="17" s="1"/>
  <c r="S3" i="14"/>
  <c r="B19" i="17" s="1"/>
  <c r="B19" i="4" s="1"/>
  <c r="Z6" i="14"/>
  <c r="E26" i="17" s="1"/>
  <c r="V6" i="5"/>
  <c r="E22" i="6" s="1"/>
  <c r="AD5" i="5"/>
  <c r="D30" i="6" s="1"/>
  <c r="AC4" i="5"/>
  <c r="C29" i="6" s="1"/>
  <c r="P6" i="13"/>
  <c r="E16" i="16" s="1"/>
  <c r="Z6" i="12"/>
  <c r="E26" i="15" s="1"/>
  <c r="AA6" i="14"/>
  <c r="E27" i="17" s="1"/>
  <c r="AB6" i="5"/>
  <c r="E28" i="6" s="1"/>
  <c r="Y6" i="12"/>
  <c r="E25" i="15" s="1"/>
  <c r="H6" i="12"/>
  <c r="E8" i="15" s="1"/>
  <c r="AH6" i="12"/>
  <c r="E34" i="15" s="1"/>
  <c r="H3" i="5"/>
  <c r="B8" i="6" s="1"/>
  <c r="AE3" i="13"/>
  <c r="B31" i="16" s="1"/>
  <c r="Q3" i="13"/>
  <c r="B17" i="16" s="1"/>
  <c r="AG5" i="12"/>
  <c r="D33" i="15" s="1"/>
  <c r="O5" i="12"/>
  <c r="D15" i="15" s="1"/>
  <c r="L6" i="13"/>
  <c r="E12" i="16" s="1"/>
  <c r="AE3" i="14"/>
  <c r="B31" i="17" s="1"/>
  <c r="V3" i="5"/>
  <c r="B22" i="6" s="1"/>
  <c r="AA3" i="14"/>
  <c r="B27" i="17" s="1"/>
  <c r="AF3" i="5"/>
  <c r="B32" i="6" s="1"/>
  <c r="B6" i="7" s="1"/>
  <c r="V4" i="13"/>
  <c r="C22" i="16" s="1"/>
  <c r="Q5" i="5"/>
  <c r="D17" i="6" s="1"/>
  <c r="D17" i="4" s="1"/>
  <c r="P6" i="5"/>
  <c r="E16" i="6" s="1"/>
  <c r="L3" i="13"/>
  <c r="B12" i="16" s="1"/>
  <c r="H5" i="12"/>
  <c r="D8" i="15" s="1"/>
  <c r="AC6" i="13"/>
  <c r="E29" i="16" s="1"/>
  <c r="P3" i="13"/>
  <c r="B16" i="16" s="1"/>
  <c r="V3" i="13"/>
  <c r="B22" i="16" s="1"/>
  <c r="T4" i="12"/>
  <c r="C20" i="15" s="1"/>
  <c r="AE4" i="13"/>
  <c r="C31" i="16" s="1"/>
  <c r="P6" i="14"/>
  <c r="E16" i="17" s="1"/>
  <c r="S4" i="12"/>
  <c r="C19" i="15" s="1"/>
  <c r="X3" i="13"/>
  <c r="B24" i="16" s="1"/>
  <c r="U3" i="5"/>
  <c r="B21" i="6" s="1"/>
  <c r="S6" i="14"/>
  <c r="E19" i="17" s="1"/>
  <c r="S5" i="13"/>
  <c r="D19" i="16" s="1"/>
  <c r="O6" i="13"/>
  <c r="E15" i="16" s="1"/>
  <c r="AG5" i="13"/>
  <c r="D33" i="16" s="1"/>
  <c r="V4" i="5"/>
  <c r="C22" i="6" s="1"/>
  <c r="H5" i="13"/>
  <c r="D8" i="16" s="1"/>
  <c r="N4" i="12"/>
  <c r="C14" i="15" s="1"/>
  <c r="U5" i="13"/>
  <c r="D21" i="16" s="1"/>
  <c r="AD5" i="13"/>
  <c r="D30" i="16" s="1"/>
  <c r="AF3" i="14"/>
  <c r="B32" i="17" s="1"/>
  <c r="AG6" i="7" s="1"/>
  <c r="T5" i="5"/>
  <c r="D20" i="6" s="1"/>
  <c r="N4" i="5"/>
  <c r="C14" i="6" s="1"/>
  <c r="U5" i="12"/>
  <c r="D21" i="15" s="1"/>
  <c r="R4" i="12"/>
  <c r="C18" i="15" s="1"/>
  <c r="Z5" i="12"/>
  <c r="D26" i="15" s="1"/>
  <c r="Y3" i="14"/>
  <c r="B25" i="17" s="1"/>
  <c r="AA5" i="13"/>
  <c r="D27" i="16" s="1"/>
  <c r="X4" i="5"/>
  <c r="C24" i="6" s="1"/>
  <c r="V6" i="13"/>
  <c r="E22" i="16" s="1"/>
  <c r="X6" i="5"/>
  <c r="E24" i="6" s="1"/>
  <c r="AB6" i="12"/>
  <c r="E28" i="15" s="1"/>
  <c r="AB3" i="14"/>
  <c r="B28" i="17" s="1"/>
  <c r="H4" i="5"/>
  <c r="C8" i="6" s="1"/>
  <c r="W4" i="13"/>
  <c r="C23" i="16" s="1"/>
  <c r="Y3" i="13"/>
  <c r="B25" i="16" s="1"/>
  <c r="AB3" i="13"/>
  <c r="B28" i="16" s="1"/>
  <c r="AA5" i="5"/>
  <c r="D27" i="6" s="1"/>
  <c r="S6" i="13"/>
  <c r="E19" i="16" s="1"/>
  <c r="M6" i="13"/>
  <c r="E13" i="16" s="1"/>
  <c r="T4" i="13"/>
  <c r="C20" i="16" s="1"/>
  <c r="M6" i="5"/>
  <c r="E13" i="6" s="1"/>
  <c r="T3" i="14"/>
  <c r="B20" i="17" s="1"/>
  <c r="O5" i="5"/>
  <c r="D15" i="6" s="1"/>
  <c r="D18" i="4" l="1"/>
  <c r="C1" i="17"/>
  <c r="D12" i="8" s="1"/>
  <c r="B18" i="4"/>
  <c r="E27" i="4"/>
  <c r="C23" i="4"/>
  <c r="B27" i="4"/>
  <c r="C21" i="8"/>
  <c r="BK6" i="7"/>
  <c r="BM6" i="7"/>
  <c r="E21" i="8"/>
  <c r="C24" i="4"/>
  <c r="E24" i="4"/>
  <c r="F21" i="8"/>
  <c r="BN6" i="7"/>
  <c r="C32" i="4"/>
  <c r="D21" i="8"/>
  <c r="BL6" i="7"/>
  <c r="D23" i="4"/>
  <c r="D20" i="4"/>
  <c r="C27" i="4"/>
  <c r="C13" i="4"/>
  <c r="AH3" i="12"/>
  <c r="B34" i="15" s="1"/>
  <c r="B1" i="15" s="1"/>
  <c r="C12" i="4"/>
  <c r="B13" i="4"/>
  <c r="E13" i="4"/>
  <c r="B32" i="4"/>
  <c r="C16" i="4"/>
  <c r="B15" i="4"/>
  <c r="E25" i="4"/>
  <c r="E14" i="4"/>
  <c r="D26" i="4"/>
  <c r="D27" i="4"/>
  <c r="AI1" i="7"/>
  <c r="AI7" i="7" s="1"/>
  <c r="D19" i="4"/>
  <c r="D22" i="4"/>
  <c r="E21" i="4"/>
  <c r="D30" i="4"/>
  <c r="B29" i="4"/>
  <c r="B21" i="4"/>
  <c r="C20" i="4"/>
  <c r="E20" i="4"/>
  <c r="E23" i="4"/>
  <c r="D14" i="4"/>
  <c r="D13" i="4"/>
  <c r="D12" i="4"/>
  <c r="B30" i="4"/>
  <c r="C21" i="4"/>
  <c r="B14" i="4"/>
  <c r="B31" i="4"/>
  <c r="C28" i="4"/>
  <c r="C19" i="4"/>
  <c r="E30" i="4"/>
  <c r="B24" i="4"/>
  <c r="D8" i="4"/>
  <c r="C14" i="4"/>
  <c r="B22" i="4"/>
  <c r="B8" i="4"/>
  <c r="E31" i="4"/>
  <c r="D32" i="4"/>
  <c r="E12" i="4"/>
  <c r="E19" i="4"/>
  <c r="C22" i="4"/>
  <c r="E18" i="4"/>
  <c r="E8" i="4"/>
  <c r="D24" i="4"/>
  <c r="C31" i="4"/>
  <c r="D15" i="4"/>
  <c r="C30" i="4"/>
  <c r="E15" i="4"/>
  <c r="B25" i="4"/>
  <c r="D25" i="4"/>
  <c r="E16" i="4"/>
  <c r="C29" i="4"/>
  <c r="C18" i="4"/>
  <c r="B16" i="4"/>
  <c r="D21" i="4"/>
  <c r="C26" i="4"/>
  <c r="E26" i="4"/>
  <c r="E32" i="4"/>
  <c r="B26" i="4"/>
  <c r="D31" i="4"/>
  <c r="C25" i="4"/>
  <c r="B23" i="4"/>
  <c r="B20" i="4"/>
  <c r="D28" i="4"/>
  <c r="E28" i="4"/>
  <c r="E22" i="4"/>
  <c r="B28" i="4"/>
  <c r="E29" i="4"/>
  <c r="B12" i="4"/>
  <c r="B17" i="4"/>
  <c r="D33" i="4"/>
  <c r="E33" i="4"/>
  <c r="E1" i="15"/>
  <c r="D1" i="3"/>
  <c r="AH1" i="7"/>
  <c r="AH7" i="7" s="1"/>
  <c r="B1" i="3"/>
  <c r="B33" i="4"/>
  <c r="C33" i="4"/>
  <c r="E1" i="3"/>
  <c r="C1" i="3"/>
  <c r="C8" i="4"/>
  <c r="AH6" i="14"/>
  <c r="E34" i="17" s="1"/>
  <c r="E1" i="17" s="1"/>
  <c r="F12" i="8" s="1"/>
  <c r="AH5" i="13"/>
  <c r="D34" i="16" s="1"/>
  <c r="D1" i="16" s="1"/>
  <c r="E15" i="8" s="1"/>
  <c r="E22" i="8" s="1"/>
  <c r="AH4" i="5"/>
  <c r="C34" i="6" s="1"/>
  <c r="C1" i="6" s="1"/>
  <c r="AH3" i="5"/>
  <c r="B34" i="6" s="1"/>
  <c r="B1" i="6" s="1"/>
  <c r="AH4" i="12"/>
  <c r="C34" i="15" s="1"/>
  <c r="C1" i="15" s="1"/>
  <c r="AH5" i="5"/>
  <c r="D34" i="6" s="1"/>
  <c r="AH6" i="5"/>
  <c r="E34" i="6" s="1"/>
  <c r="E1" i="6" s="1"/>
  <c r="AH4" i="13"/>
  <c r="C34" i="16" s="1"/>
  <c r="C1" i="16" s="1"/>
  <c r="D15" i="8" s="1"/>
  <c r="D22" i="8" s="1"/>
  <c r="AH6" i="13"/>
  <c r="E34" i="16" s="1"/>
  <c r="E1" i="16" s="1"/>
  <c r="F15" i="8" s="1"/>
  <c r="F22" i="8" s="1"/>
  <c r="AH3" i="14"/>
  <c r="B34" i="17" s="1"/>
  <c r="B1" i="17" s="1"/>
  <c r="C12" i="8" s="1"/>
  <c r="AH5" i="12"/>
  <c r="D34" i="15" s="1"/>
  <c r="D1" i="15" s="1"/>
  <c r="AH3" i="13"/>
  <c r="B34" i="16" s="1"/>
  <c r="B1" i="16" s="1"/>
  <c r="C15" i="8" s="1"/>
  <c r="C22" i="8" s="1"/>
  <c r="CO1" i="7" l="1"/>
  <c r="CO7" i="7" s="1"/>
  <c r="C34" i="4"/>
  <c r="C1" i="4" s="1"/>
  <c r="D34" i="4"/>
  <c r="D1" i="4" s="1"/>
  <c r="C1" i="7"/>
  <c r="C7" i="7" s="1"/>
  <c r="E1" i="7"/>
  <c r="E7" i="7" s="1"/>
  <c r="CP1" i="7"/>
  <c r="CP7" i="7" s="1"/>
  <c r="E34" i="4"/>
  <c r="E1" i="4" s="1"/>
  <c r="D1" i="6"/>
  <c r="BK1" i="7"/>
  <c r="BK7" i="7" s="1"/>
  <c r="B1" i="7"/>
  <c r="B7" i="7" s="1"/>
  <c r="CQ1" i="7"/>
  <c r="CQ7" i="7" s="1"/>
  <c r="CR1" i="7"/>
  <c r="CR7" i="7" s="1"/>
  <c r="AG1" i="7"/>
  <c r="AG7" i="7" s="1"/>
  <c r="BM1" i="7"/>
  <c r="BM7" i="7" s="1"/>
  <c r="AJ1" i="7"/>
  <c r="AJ7" i="7" s="1"/>
  <c r="B34" i="4"/>
  <c r="B1" i="4" s="1"/>
  <c r="BN1" i="7"/>
  <c r="BN7" i="7" s="1"/>
  <c r="BL1" i="7"/>
  <c r="BL7" i="7" s="1"/>
  <c r="D1" i="7" l="1"/>
  <c r="D7" i="7" s="1"/>
</calcChain>
</file>

<file path=xl/sharedStrings.xml><?xml version="1.0" encoding="utf-8"?>
<sst xmlns="http://schemas.openxmlformats.org/spreadsheetml/2006/main" count="98" uniqueCount="71">
  <si>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</si>
  <si>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</si>
  <si>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</si>
  <si>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</si>
  <si>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</si>
  <si>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</si>
  <si>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</si>
  <si>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</si>
  <si>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</si>
  <si>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</si>
  <si>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</si>
  <si>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</si>
  <si>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</si>
  <si>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</si>
  <si>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</si>
  <si>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</si>
  <si>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</si>
  <si>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</si>
  <si>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Viet Nam</t>
  </si>
  <si>
    <t>USA</t>
  </si>
  <si>
    <t>Ukraine</t>
  </si>
  <si>
    <t>Turkey</t>
  </si>
  <si>
    <t>Thailand</t>
  </si>
  <si>
    <t>Singapore</t>
  </si>
  <si>
    <t>Malaysia</t>
  </si>
  <si>
    <t>Brazil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</si>
  <si>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</si>
  <si>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</si>
  <si>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</si>
  <si>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</si>
  <si>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</si>
  <si>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</si>
  <si>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</si>
  <si>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</si>
  <si>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</si>
  <si>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</si>
  <si>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</si>
  <si>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</si>
  <si>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</si>
  <si>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</si>
  <si>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</si>
  <si>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</si>
  <si>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</si>
  <si>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t>Mexico</t>
  </si>
  <si>
    <t>Bolivia</t>
  </si>
  <si>
    <t>Argentina</t>
  </si>
  <si>
    <t>Canada</t>
  </si>
  <si>
    <t xml:space="preserve">China </t>
  </si>
  <si>
    <t>India</t>
  </si>
  <si>
    <t xml:space="preserve">Malaysia </t>
  </si>
  <si>
    <t>South Africa</t>
  </si>
  <si>
    <t>Algeria</t>
  </si>
  <si>
    <t>Barbados</t>
  </si>
  <si>
    <t>Ghana</t>
  </si>
  <si>
    <t>Southern African Customs Union</t>
  </si>
  <si>
    <t>Antigua and Barbuda</t>
  </si>
  <si>
    <t>Botswana</t>
  </si>
  <si>
    <t>Albania</t>
  </si>
  <si>
    <t xml:space="preserve">EU-27 plus UK </t>
  </si>
  <si>
    <r>
      <t xml:space="preserve">Ivory Coast's exports of natural rubber </t>
    </r>
    <r>
      <rPr>
        <i/>
        <sz val="10"/>
        <color rgb="FF3333FF"/>
        <rFont val="Arial"/>
        <family val="2"/>
      </rPr>
      <t>(commodity code 4001**)</t>
    </r>
  </si>
  <si>
    <t>Côte d'Ivoire</t>
  </si>
  <si>
    <t>Israel</t>
  </si>
  <si>
    <t>Areas, nes</t>
  </si>
  <si>
    <t>Russian Federation</t>
  </si>
  <si>
    <t>Morocco</t>
  </si>
  <si>
    <t>Burkina Faso</t>
  </si>
  <si>
    <t>Belarus</t>
  </si>
  <si>
    <t xml:space="preserve">    </t>
  </si>
  <si>
    <t xml:space="preserve">USA </t>
  </si>
  <si>
    <t xml:space="preserve">Brazil </t>
  </si>
  <si>
    <t xml:space="preserve">India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</si>
</sst>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3" fontId="0" fillId="0" borderId="0" xfId="0" applyNumberFormat="1" applyFont="1"/>
    <xf numFmtId="0" fontId="1" fillId="0" borderId="0" xfId="0" applyFont="1" applyFill="1"/>
    <xf numFmtId="3" fontId="4" fillId="0" borderId="19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0" fontId="0" fillId="0" borderId="0" xfId="0" applyBorder="1"/>
    <xf numFmtId="0" fontId="13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990000"/>
      <color rgb="FF333399"/>
      <color rgb="FF3333FF"/>
      <color rgb="FF66FFFF"/>
      <color rgb="FF009900"/>
      <color rgb="FFFF66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China</c:v>
                </c:pt>
              </c:strCache>
            </c:strRef>
          </c:tx>
          <c:spPr>
            <a:pattFill prst="smConfetti">
              <a:fgClr>
                <a:srgbClr val="FFFF00"/>
              </a:fgClr>
              <a:bgClr>
                <a:srgbClr val="FF0000"/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ChartData!$B$3:$DM$3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1.008</c:v>
                </c:pt>
                <c:pt idx="42" formatCode="#,##0.00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1.7236799999999999</c:v>
                </c:pt>
                <c:pt idx="55">
                  <c:v>1.1390400000000001</c:v>
                </c:pt>
                <c:pt idx="56">
                  <c:v>0.2016</c:v>
                </c:pt>
                <c:pt idx="57">
                  <c:v>0.7056</c:v>
                </c:pt>
                <c:pt idx="58">
                  <c:v>4.4150399999999994</c:v>
                </c:pt>
                <c:pt idx="59">
                  <c:v>4.8182399999999994</c:v>
                </c:pt>
                <c:pt idx="60">
                  <c:v>12.075839999999999</c:v>
                </c:pt>
                <c:pt idx="61">
                  <c:v>5.3818799999999998</c:v>
                </c:pt>
                <c:pt idx="62">
                  <c:v>5.1407999999999996</c:v>
                </c:pt>
                <c:pt idx="63">
                  <c:v>17.64</c:v>
                </c:pt>
                <c:pt idx="64">
                  <c:v>35.082180000000001</c:v>
                </c:pt>
                <c:pt idx="65">
                  <c:v>26.267319999999998</c:v>
                </c:pt>
                <c:pt idx="66" formatCode="#,##0.00">
                  <c:v>17.964701999999999</c:v>
                </c:pt>
                <c:pt idx="67" formatCode="#,##0.00">
                  <c:v>42.02478</c:v>
                </c:pt>
                <c:pt idx="68" formatCode="#,##0.00">
                  <c:v>111.54680999999999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0.1008</c:v>
                </c:pt>
                <c:pt idx="79">
                  <c:v>6.0479999999999999E-2</c:v>
                </c:pt>
                <c:pt idx="80">
                  <c:v>0.4032</c:v>
                </c:pt>
                <c:pt idx="81">
                  <c:v>0.77077999999999991</c:v>
                </c:pt>
                <c:pt idx="82">
                  <c:v>1.6732799999999999</c:v>
                </c:pt>
                <c:pt idx="83">
                  <c:v>5.9327039999999993</c:v>
                </c:pt>
                <c:pt idx="84">
                  <c:v>3.4876799999999997</c:v>
                </c:pt>
                <c:pt idx="85">
                  <c:v>0.25536999999999999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0.32300000000000001</c:v>
                </c:pt>
                <c:pt idx="91" formatCode="#,##0.00">
                  <c:v>8.7999999999999995E-2</c:v>
                </c:pt>
                <c:pt idx="92" formatCode="#,##0.00">
                  <c:v>9.9999999999999992E-2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3"/>
          <c:order val="1"/>
          <c:tx>
            <c:strRef>
              <c:f>ChartData!$A$4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val="66FF33"/>
              </a:fgClr>
              <a:bgClr>
                <a:schemeClr val="bg1"/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ChartData!$B$4:$DM$4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4.0414189999999994</c:v>
                </c:pt>
                <c:pt idx="2">
                  <c:v>4.3119999999999994</c:v>
                </c:pt>
                <c:pt idx="3">
                  <c:v>2.6372260000000001</c:v>
                </c:pt>
                <c:pt idx="4">
                  <c:v>2.2631999999999999</c:v>
                </c:pt>
                <c:pt idx="5">
                  <c:v>2.4287999999999998</c:v>
                </c:pt>
                <c:pt idx="6">
                  <c:v>2.3689999999999998</c:v>
                </c:pt>
                <c:pt idx="7">
                  <c:v>2.4361999999999999</c:v>
                </c:pt>
                <c:pt idx="8">
                  <c:v>3.08</c:v>
                </c:pt>
                <c:pt idx="9">
                  <c:v>2.3803999999999998</c:v>
                </c:pt>
                <c:pt idx="10">
                  <c:v>1.652191</c:v>
                </c:pt>
                <c:pt idx="11">
                  <c:v>1.4786249999999999</c:v>
                </c:pt>
                <c:pt idx="12">
                  <c:v>1.3024</c:v>
                </c:pt>
                <c:pt idx="13">
                  <c:v>0.157635</c:v>
                </c:pt>
                <c:pt idx="14">
                  <c:v>3.9899999999999999E-4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#,##0.00">
                  <c:v>0</c:v>
                </c:pt>
                <c:pt idx="19" formatCode="#,##0.00">
                  <c:v>0.12096</c:v>
                </c:pt>
                <c:pt idx="20" formatCode="#,##0.00">
                  <c:v>6.7999999999999991E-2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0.14112</c:v>
                </c:pt>
                <c:pt idx="30">
                  <c:v>0.24192</c:v>
                </c:pt>
                <c:pt idx="31">
                  <c:v>0.16127999999999998</c:v>
                </c:pt>
                <c:pt idx="32">
                  <c:v>0</c:v>
                </c:pt>
                <c:pt idx="33">
                  <c:v>0</c:v>
                </c:pt>
                <c:pt idx="34">
                  <c:v>1.45E-4</c:v>
                </c:pt>
                <c:pt idx="35">
                  <c:v>0</c:v>
                </c:pt>
                <c:pt idx="36">
                  <c:v>0</c:v>
                </c:pt>
                <c:pt idx="37">
                  <c:v>2.0159999999999997E-2</c:v>
                </c:pt>
                <c:pt idx="38">
                  <c:v>0.3024</c:v>
                </c:pt>
                <c:pt idx="39">
                  <c:v>0.1008</c:v>
                </c:pt>
                <c:pt idx="40">
                  <c:v>0.1008</c:v>
                </c:pt>
                <c:pt idx="41">
                  <c:v>0.1008</c:v>
                </c:pt>
                <c:pt idx="42" formatCode="#,##0.00">
                  <c:v>1.2096</c:v>
                </c:pt>
                <c:pt idx="43" formatCode="#,##0.00">
                  <c:v>8.0639999999999989E-2</c:v>
                </c:pt>
                <c:pt idx="44" formatCode="#,##0.00">
                  <c:v>0.2016</c:v>
                </c:pt>
                <c:pt idx="49">
                  <c:v>79.554012</c:v>
                </c:pt>
                <c:pt idx="50">
                  <c:v>85.167496</c:v>
                </c:pt>
                <c:pt idx="51">
                  <c:v>82.005718000000002</c:v>
                </c:pt>
                <c:pt idx="52">
                  <c:v>74.717269999999999</c:v>
                </c:pt>
                <c:pt idx="53">
                  <c:v>85.51357999999999</c:v>
                </c:pt>
                <c:pt idx="54">
                  <c:v>86.618714999999995</c:v>
                </c:pt>
                <c:pt idx="55">
                  <c:v>93.42228999999999</c:v>
                </c:pt>
                <c:pt idx="56">
                  <c:v>102.7144</c:v>
                </c:pt>
                <c:pt idx="57">
                  <c:v>107.54350199999999</c:v>
                </c:pt>
                <c:pt idx="58">
                  <c:v>88.144440000000003</c:v>
                </c:pt>
                <c:pt idx="59">
                  <c:v>95.850639999999999</c:v>
                </c:pt>
                <c:pt idx="60">
                  <c:v>116.64448</c:v>
                </c:pt>
                <c:pt idx="61">
                  <c:v>139.63412</c:v>
                </c:pt>
                <c:pt idx="62">
                  <c:v>138.63244</c:v>
                </c:pt>
                <c:pt idx="63">
                  <c:v>194.59493999999998</c:v>
                </c:pt>
                <c:pt idx="64">
                  <c:v>201.94397999999998</c:v>
                </c:pt>
                <c:pt idx="65">
                  <c:v>222.84065999999999</c:v>
                </c:pt>
                <c:pt idx="66" formatCode="#,##0.00">
                  <c:v>262.45963999999998</c:v>
                </c:pt>
                <c:pt idx="67" formatCode="#,##0.00">
                  <c:v>257.09796</c:v>
                </c:pt>
                <c:pt idx="68" formatCode="#,##0.00">
                  <c:v>247.68783999999999</c:v>
                </c:pt>
                <c:pt idx="73">
                  <c:v>28.420451999999997</c:v>
                </c:pt>
                <c:pt idx="74">
                  <c:v>31.689639999999997</c:v>
                </c:pt>
                <c:pt idx="75">
                  <c:v>35.133795999999997</c:v>
                </c:pt>
                <c:pt idx="76">
                  <c:v>33.012630000000001</c:v>
                </c:pt>
                <c:pt idx="77">
                  <c:v>33.814029999999995</c:v>
                </c:pt>
                <c:pt idx="78">
                  <c:v>50.533559999999994</c:v>
                </c:pt>
                <c:pt idx="79">
                  <c:v>52.675559999999997</c:v>
                </c:pt>
                <c:pt idx="80">
                  <c:v>53.396319999999996</c:v>
                </c:pt>
                <c:pt idx="81">
                  <c:v>53.998567999999999</c:v>
                </c:pt>
                <c:pt idx="82">
                  <c:v>39.248649999999998</c:v>
                </c:pt>
                <c:pt idx="83">
                  <c:v>33.207968999999999</c:v>
                </c:pt>
                <c:pt idx="84">
                  <c:v>11.96604</c:v>
                </c:pt>
                <c:pt idx="85">
                  <c:v>9.1957599999999999</c:v>
                </c:pt>
                <c:pt idx="86">
                  <c:v>0.20406199999999999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3.0000000000000001E-6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2"/>
          <c:tx>
            <c:strRef>
              <c:f>ChartData!$A$5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ChartData!$B$5:$DM$5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3.6529175755485523E-3</c:v>
                </c:pt>
                <c:pt idx="7">
                  <c:v>0</c:v>
                </c:pt>
                <c:pt idx="8">
                  <c:v>0</c:v>
                </c:pt>
                <c:pt idx="9">
                  <c:v>0.38569999999999999</c:v>
                </c:pt>
                <c:pt idx="10">
                  <c:v>0.14076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10.675799999999999</c:v>
                </c:pt>
                <c:pt idx="18" formatCode="#,##0.00">
                  <c:v>17.14141</c:v>
                </c:pt>
                <c:pt idx="19" formatCode="#,##0.00">
                  <c:v>124.59058999999999</c:v>
                </c:pt>
                <c:pt idx="20" formatCode="#,##0.00">
                  <c:v>183.90858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 formatCode="#,##0.00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0.28537499999999999</c:v>
                </c:pt>
                <c:pt idx="52">
                  <c:v>0</c:v>
                </c:pt>
                <c:pt idx="53">
                  <c:v>0.14112</c:v>
                </c:pt>
                <c:pt idx="54">
                  <c:v>1.008</c:v>
                </c:pt>
                <c:pt idx="55">
                  <c:v>0.80575999999999992</c:v>
                </c:pt>
                <c:pt idx="56">
                  <c:v>0.28223999999999999</c:v>
                </c:pt>
                <c:pt idx="57">
                  <c:v>3.528</c:v>
                </c:pt>
                <c:pt idx="58">
                  <c:v>38.415711000000002</c:v>
                </c:pt>
                <c:pt idx="59">
                  <c:v>14.08915</c:v>
                </c:pt>
                <c:pt idx="60">
                  <c:v>27.88982</c:v>
                </c:pt>
                <c:pt idx="61">
                  <c:v>45.619889999999998</c:v>
                </c:pt>
                <c:pt idx="62">
                  <c:v>55.08173</c:v>
                </c:pt>
                <c:pt idx="63">
                  <c:v>59.712696999999999</c:v>
                </c:pt>
                <c:pt idx="64">
                  <c:v>95.190956</c:v>
                </c:pt>
                <c:pt idx="65">
                  <c:v>86.356560000000002</c:v>
                </c:pt>
                <c:pt idx="66" formatCode="#,##0.00">
                  <c:v>89.821719999999999</c:v>
                </c:pt>
                <c:pt idx="67" formatCode="#,##0.00">
                  <c:v>70.641999999999996</c:v>
                </c:pt>
                <c:pt idx="68" formatCode="#,##0.00">
                  <c:v>104.19512999999999</c:v>
                </c:pt>
                <c:pt idx="73">
                  <c:v>0</c:v>
                </c:pt>
                <c:pt idx="74">
                  <c:v>0</c:v>
                </c:pt>
                <c:pt idx="75">
                  <c:v>0.61624999999999996</c:v>
                </c:pt>
                <c:pt idx="76">
                  <c:v>1.3558299999999999</c:v>
                </c:pt>
                <c:pt idx="77">
                  <c:v>3.4064650941497868E-2</c:v>
                </c:pt>
                <c:pt idx="78">
                  <c:v>2.1422099999999999</c:v>
                </c:pt>
                <c:pt idx="79">
                  <c:v>1.51078</c:v>
                </c:pt>
                <c:pt idx="80">
                  <c:v>0.89741499999999996</c:v>
                </c:pt>
                <c:pt idx="81">
                  <c:v>5.2011099999999999</c:v>
                </c:pt>
                <c:pt idx="82">
                  <c:v>17.026619999999998</c:v>
                </c:pt>
                <c:pt idx="83">
                  <c:v>18.038423999999999</c:v>
                </c:pt>
                <c:pt idx="84">
                  <c:v>8.8872299999999989</c:v>
                </c:pt>
                <c:pt idx="85">
                  <c:v>7.9988250000000001</c:v>
                </c:pt>
                <c:pt idx="86">
                  <c:v>2.5698650000000001</c:v>
                </c:pt>
                <c:pt idx="87">
                  <c:v>0.13999999999999999</c:v>
                </c:pt>
                <c:pt idx="88">
                  <c:v>0</c:v>
                </c:pt>
                <c:pt idx="89">
                  <c:v>45.029440000000001</c:v>
                </c:pt>
                <c:pt idx="90" formatCode="#,##0.00">
                  <c:v>163.67359999999999</c:v>
                </c:pt>
                <c:pt idx="91" formatCode="#,##0.00">
                  <c:v>35.496859999999998</c:v>
                </c:pt>
                <c:pt idx="92" formatCode="#,##0.00">
                  <c:v>81.450980000000001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7-4EBE-802B-18E0914C8803}"/>
            </c:ext>
          </c:extLst>
        </c:ser>
        <c:ser>
          <c:idx val="5"/>
          <c:order val="3"/>
          <c:tx>
            <c:strRef>
              <c:f>ChartData!$A$6</c:f>
              <c:strCache>
                <c:ptCount val="1"/>
                <c:pt idx="0">
                  <c:v>USA</c:v>
                </c:pt>
              </c:strCache>
            </c:strRef>
          </c:tx>
          <c:spPr>
            <a:pattFill prst="smGrid">
              <a:fgClr>
                <a:schemeClr val="bg1"/>
              </a:fgClr>
              <a:bgClr>
                <a:srgbClr val="333399"/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ChartData!$B$6:$DM$6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0.1104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0.52800000000000002</c:v>
                </c:pt>
                <c:pt idx="10">
                  <c:v>0.63359999999999994</c:v>
                </c:pt>
                <c:pt idx="11">
                  <c:v>0.39088000000000001</c:v>
                </c:pt>
                <c:pt idx="12">
                  <c:v>0.79199999999999993</c:v>
                </c:pt>
                <c:pt idx="13">
                  <c:v>0.31079999999999997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0.18143999999999999</c:v>
                </c:pt>
                <c:pt idx="31">
                  <c:v>8.0639999999999989E-2</c:v>
                </c:pt>
                <c:pt idx="32">
                  <c:v>4.0319999999999995E-2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 formatCode="#,##0.00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9">
                  <c:v>1.2297499999999999</c:v>
                </c:pt>
                <c:pt idx="50">
                  <c:v>0.16127999999999998</c:v>
                </c:pt>
                <c:pt idx="51">
                  <c:v>0.74593699999999996</c:v>
                </c:pt>
                <c:pt idx="52">
                  <c:v>0.68543999999999994</c:v>
                </c:pt>
                <c:pt idx="53">
                  <c:v>3.7900799999999997</c:v>
                </c:pt>
                <c:pt idx="54">
                  <c:v>2.8425599999999998</c:v>
                </c:pt>
                <c:pt idx="55">
                  <c:v>3.3251399999999998</c:v>
                </c:pt>
                <c:pt idx="56">
                  <c:v>4.3885800000000001</c:v>
                </c:pt>
                <c:pt idx="57">
                  <c:v>6.9942599999999997</c:v>
                </c:pt>
                <c:pt idx="58">
                  <c:v>7.3690799999999994</c:v>
                </c:pt>
                <c:pt idx="59">
                  <c:v>21.0444</c:v>
                </c:pt>
                <c:pt idx="60">
                  <c:v>28.41094</c:v>
                </c:pt>
                <c:pt idx="61">
                  <c:v>25.063079999999999</c:v>
                </c:pt>
                <c:pt idx="62">
                  <c:v>33.694919999999996</c:v>
                </c:pt>
                <c:pt idx="63">
                  <c:v>43.580379999999998</c:v>
                </c:pt>
                <c:pt idx="64">
                  <c:v>35.475038999999995</c:v>
                </c:pt>
                <c:pt idx="65">
                  <c:v>51.295479999999998</c:v>
                </c:pt>
                <c:pt idx="66" formatCode="#,##0.00">
                  <c:v>46.890159999999995</c:v>
                </c:pt>
                <c:pt idx="67" formatCode="#,##0.00">
                  <c:v>58.661119999999997</c:v>
                </c:pt>
                <c:pt idx="68" formatCode="#,##0.00">
                  <c:v>54.940899999999999</c:v>
                </c:pt>
                <c:pt idx="73">
                  <c:v>0.76606200000000002</c:v>
                </c:pt>
                <c:pt idx="74">
                  <c:v>0.28223999999999999</c:v>
                </c:pt>
                <c:pt idx="75">
                  <c:v>0.32256199999999996</c:v>
                </c:pt>
                <c:pt idx="76">
                  <c:v>0.24192</c:v>
                </c:pt>
                <c:pt idx="77">
                  <c:v>1.83456</c:v>
                </c:pt>
                <c:pt idx="78">
                  <c:v>0.2016</c:v>
                </c:pt>
                <c:pt idx="79">
                  <c:v>0.20163399999999998</c:v>
                </c:pt>
                <c:pt idx="80">
                  <c:v>0.88703999999999994</c:v>
                </c:pt>
                <c:pt idx="81">
                  <c:v>2.3385599999999998</c:v>
                </c:pt>
                <c:pt idx="82">
                  <c:v>5.7500799999999996</c:v>
                </c:pt>
                <c:pt idx="83">
                  <c:v>5.7780800000000001</c:v>
                </c:pt>
                <c:pt idx="84">
                  <c:v>3.2816000000000001</c:v>
                </c:pt>
                <c:pt idx="85">
                  <c:v>2.0185200000000001</c:v>
                </c:pt>
                <c:pt idx="86">
                  <c:v>0.12725999999999998</c:v>
                </c:pt>
                <c:pt idx="87">
                  <c:v>0</c:v>
                </c:pt>
                <c:pt idx="88">
                  <c:v>0</c:v>
                </c:pt>
                <c:pt idx="89">
                  <c:v>7.6409999999999994E-3</c:v>
                </c:pt>
                <c:pt idx="90" formatCode="#,##0.00">
                  <c:v>0</c:v>
                </c:pt>
                <c:pt idx="91" formatCode="#,##0.00">
                  <c:v>0</c:v>
                </c:pt>
                <c:pt idx="92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62-41F0-97DC-E5C346CEF9D9}"/>
            </c:ext>
          </c:extLst>
        </c:ser>
        <c:ser>
          <c:idx val="1"/>
          <c:order val="4"/>
          <c:tx>
            <c:strRef>
              <c:f>ChartData!$A$7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val="99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ChartData!$B$2:$DM$2</c:f>
              <c:strCache>
                <c:ptCount val="93"/>
                <c:pt idx="0">
                  <c:v>  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ChartData!$B$7:$DM$7</c:f>
              <c:numCache>
                <c:formatCode>#,##0.0</c:formatCode>
                <c:ptCount val="93"/>
                <c:pt idx="0" formatCode="General">
                  <c:v>0</c:v>
                </c:pt>
                <c:pt idx="1">
                  <c:v>9.0188999999999631E-2</c:v>
                </c:pt>
                <c:pt idx="2">
                  <c:v>0</c:v>
                </c:pt>
                <c:pt idx="3">
                  <c:v>0</c:v>
                </c:pt>
                <c:pt idx="4">
                  <c:v>0.11039999999999983</c:v>
                </c:pt>
                <c:pt idx="5">
                  <c:v>0.11039999999999983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0.15840000000000032</c:v>
                </c:pt>
                <c:pt idx="12">
                  <c:v>4.500000000007276E-5</c:v>
                </c:pt>
                <c:pt idx="13">
                  <c:v>0</c:v>
                </c:pt>
                <c:pt idx="14">
                  <c:v>0</c:v>
                </c:pt>
                <c:pt idx="15">
                  <c:v>8.9999999999999992E-5</c:v>
                </c:pt>
                <c:pt idx="16">
                  <c:v>0</c:v>
                </c:pt>
                <c:pt idx="17">
                  <c:v>0</c:v>
                </c:pt>
                <c:pt idx="18" formatCode="#,##0.00">
                  <c:v>1.9519999999999982E-2</c:v>
                </c:pt>
                <c:pt idx="19" formatCode="#,##0.00">
                  <c:v>4.4560399999999731</c:v>
                </c:pt>
                <c:pt idx="20" formatCode="#,##0.00">
                  <c:v>1.1472639999999785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2.0160000000000011E-2</c:v>
                </c:pt>
                <c:pt idx="31">
                  <c:v>0.12096000000000001</c:v>
                </c:pt>
                <c:pt idx="32">
                  <c:v>0.03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3.5314999999999985E-2</c:v>
                </c:pt>
                <c:pt idx="40">
                  <c:v>0</c:v>
                </c:pt>
                <c:pt idx="41">
                  <c:v>0</c:v>
                </c:pt>
                <c:pt idx="42" formatCode="#,##0.00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9">
                  <c:v>7.0979060000000089</c:v>
                </c:pt>
                <c:pt idx="50">
                  <c:v>7.0049700000000001</c:v>
                </c:pt>
                <c:pt idx="51">
                  <c:v>2.8828920000000124</c:v>
                </c:pt>
                <c:pt idx="52">
                  <c:v>4.2485299999999881</c:v>
                </c:pt>
                <c:pt idx="53">
                  <c:v>6.769919999999999</c:v>
                </c:pt>
                <c:pt idx="54">
                  <c:v>6.8354999999999819</c:v>
                </c:pt>
                <c:pt idx="55">
                  <c:v>13.16370000000002</c:v>
                </c:pt>
                <c:pt idx="56">
                  <c:v>13.63918000000001</c:v>
                </c:pt>
                <c:pt idx="57">
                  <c:v>12.226440000000011</c:v>
                </c:pt>
                <c:pt idx="58">
                  <c:v>12.153960000000069</c:v>
                </c:pt>
                <c:pt idx="59">
                  <c:v>30.010679999999979</c:v>
                </c:pt>
                <c:pt idx="60">
                  <c:v>43.189502628155594</c:v>
                </c:pt>
                <c:pt idx="61">
                  <c:v>27.995322000000044</c:v>
                </c:pt>
                <c:pt idx="62">
                  <c:v>23.488211999999976</c:v>
                </c:pt>
                <c:pt idx="63">
                  <c:v>36.025400000000047</c:v>
                </c:pt>
                <c:pt idx="64">
                  <c:v>41.532431151893263</c:v>
                </c:pt>
                <c:pt idx="65">
                  <c:v>59.05344000000008</c:v>
                </c:pt>
                <c:pt idx="66" formatCode="#,##0.00">
                  <c:v>61.116945000000044</c:v>
                </c:pt>
                <c:pt idx="67" formatCode="#,##0.00">
                  <c:v>83.693034999999952</c:v>
                </c:pt>
                <c:pt idx="68" formatCode="#,##0.00">
                  <c:v>85.299999999999841</c:v>
                </c:pt>
                <c:pt idx="73">
                  <c:v>2.4626810000000035</c:v>
                </c:pt>
                <c:pt idx="74">
                  <c:v>1.6233299999999957</c:v>
                </c:pt>
                <c:pt idx="75">
                  <c:v>1.5345719999999901</c:v>
                </c:pt>
                <c:pt idx="76">
                  <c:v>2.5150949999999952</c:v>
                </c:pt>
                <c:pt idx="77">
                  <c:v>5.0959300000000027</c:v>
                </c:pt>
                <c:pt idx="78">
                  <c:v>3.5306300000000022</c:v>
                </c:pt>
                <c:pt idx="79">
                  <c:v>5.7692400000000035</c:v>
                </c:pt>
                <c:pt idx="80">
                  <c:v>5.5165949999999953</c:v>
                </c:pt>
                <c:pt idx="81">
                  <c:v>6.4146600000000191</c:v>
                </c:pt>
                <c:pt idx="82">
                  <c:v>4.3579199999999929</c:v>
                </c:pt>
                <c:pt idx="83">
                  <c:v>9.9305890000000261</c:v>
                </c:pt>
                <c:pt idx="84">
                  <c:v>2.7394299999999987</c:v>
                </c:pt>
                <c:pt idx="85">
                  <c:v>4.1851529999999961</c:v>
                </c:pt>
                <c:pt idx="86">
                  <c:v>0.61785500000000004</c:v>
                </c:pt>
                <c:pt idx="87">
                  <c:v>0.71382499999999993</c:v>
                </c:pt>
                <c:pt idx="88">
                  <c:v>0.48404999999999998</c:v>
                </c:pt>
                <c:pt idx="89">
                  <c:v>0.36230399999999463</c:v>
                </c:pt>
                <c:pt idx="90" formatCode="#,##0.00">
                  <c:v>0.98688999999998828</c:v>
                </c:pt>
                <c:pt idx="91" formatCode="#,##0.00">
                  <c:v>9.9799999999999969</c:v>
                </c:pt>
                <c:pt idx="92" formatCode="#,##0.00">
                  <c:v>5.6330249999999893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62-41F0-97DC-E5C346CEF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0722837121774869"/>
          <c:h val="6.3820009786912227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62.977713999999999</v>
          </cell>
          <cell r="AG3">
            <v>0</v>
          </cell>
          <cell r="AH3">
            <v>0.15892099999999998</v>
          </cell>
          <cell r="AI3">
            <v>2.8299999999999999E-4</v>
          </cell>
          <cell r="AJ3">
            <v>0</v>
          </cell>
          <cell r="AK3">
            <v>0</v>
          </cell>
          <cell r="AL3">
            <v>0</v>
          </cell>
          <cell r="AM3">
            <v>0.26206199999999996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2.0159999999999997E-2</v>
          </cell>
          <cell r="AS3">
            <v>0.472437</v>
          </cell>
          <cell r="AT3">
            <v>0.64512499999999995</v>
          </cell>
          <cell r="AU3">
            <v>0</v>
          </cell>
          <cell r="AV3">
            <v>0</v>
          </cell>
          <cell r="AW3">
            <v>0</v>
          </cell>
          <cell r="AX3">
            <v>2.1526999999999998E-2</v>
          </cell>
          <cell r="AY3">
            <v>0.201601</v>
          </cell>
          <cell r="AZ3">
            <v>3.2874369999999997</v>
          </cell>
          <cell r="BA3">
            <v>0.201601</v>
          </cell>
          <cell r="BB3">
            <v>4.8698079999999999</v>
          </cell>
          <cell r="BC3">
            <v>0</v>
          </cell>
          <cell r="BD3">
            <v>6.0061599999999995</v>
          </cell>
          <cell r="BE3">
            <v>0</v>
          </cell>
          <cell r="BF3">
            <v>0</v>
          </cell>
          <cell r="BG3">
            <v>0.28770999999999997</v>
          </cell>
          <cell r="BH3">
            <v>0</v>
          </cell>
          <cell r="BI3">
            <v>16.88646</v>
          </cell>
          <cell r="BJ3">
            <v>0</v>
          </cell>
          <cell r="BK3">
            <v>0.216616</v>
          </cell>
          <cell r="BL3">
            <v>96.515621999999993</v>
          </cell>
          <cell r="BQ3">
            <v>4.273701</v>
          </cell>
          <cell r="BR3">
            <v>0</v>
          </cell>
          <cell r="BS3">
            <v>0</v>
          </cell>
          <cell r="BT3">
            <v>2.52E-4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4.2739529999999997</v>
          </cell>
          <cell r="CX3">
            <v>0</v>
          </cell>
          <cell r="CY3">
            <v>0</v>
          </cell>
          <cell r="CZ3">
            <v>0</v>
          </cell>
          <cell r="DA3">
            <v>1.8E-5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1.8E-5</v>
          </cell>
          <cell r="EE3">
            <v>12.767118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1.0093749999999999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2.1523E-2</v>
          </cell>
          <cell r="FG3">
            <v>0</v>
          </cell>
          <cell r="FH3">
            <v>2.7014369999999999</v>
          </cell>
          <cell r="FI3">
            <v>0</v>
          </cell>
          <cell r="FJ3">
            <v>0</v>
          </cell>
          <cell r="FK3">
            <v>16.499452999999999</v>
          </cell>
          <cell r="FL3">
            <v>45.936895</v>
          </cell>
          <cell r="FM3">
            <v>0</v>
          </cell>
          <cell r="FN3">
            <v>0.15892099999999998</v>
          </cell>
          <cell r="FO3">
            <v>1.2999999999999999E-5</v>
          </cell>
          <cell r="FP3">
            <v>0</v>
          </cell>
          <cell r="FQ3">
            <v>0</v>
          </cell>
          <cell r="FR3">
            <v>0</v>
          </cell>
          <cell r="FS3">
            <v>0.26206199999999996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2.0159999999999997E-2</v>
          </cell>
          <cell r="FY3">
            <v>0.472437</v>
          </cell>
          <cell r="FZ3">
            <v>0.64512499999999995</v>
          </cell>
          <cell r="GA3">
            <v>0</v>
          </cell>
          <cell r="GB3">
            <v>0</v>
          </cell>
          <cell r="GC3">
            <v>0</v>
          </cell>
          <cell r="GD3">
            <v>2.1526999999999998E-2</v>
          </cell>
          <cell r="GE3">
            <v>0.201601</v>
          </cell>
          <cell r="GF3">
            <v>2.2780619999999998</v>
          </cell>
          <cell r="GG3">
            <v>0.201601</v>
          </cell>
          <cell r="GH3">
            <v>4.8698079999999999</v>
          </cell>
          <cell r="GI3">
            <v>0</v>
          </cell>
          <cell r="GJ3">
            <v>6.0061599999999995</v>
          </cell>
          <cell r="GK3">
            <v>0</v>
          </cell>
          <cell r="GL3">
            <v>0</v>
          </cell>
          <cell r="GM3">
            <v>0.26618700000000001</v>
          </cell>
          <cell r="GN3">
            <v>0</v>
          </cell>
          <cell r="GO3">
            <v>14.185022999999999</v>
          </cell>
          <cell r="GP3">
            <v>0</v>
          </cell>
          <cell r="GQ3">
            <v>0.216616</v>
          </cell>
          <cell r="GR3">
            <v>75.742198000000002</v>
          </cell>
        </row>
      </sheetData>
      <sheetData sheetId="1">
        <row r="3">
          <cell r="AF3">
            <v>82.023804999999996</v>
          </cell>
          <cell r="AG3">
            <v>0</v>
          </cell>
          <cell r="AH3">
            <v>0</v>
          </cell>
          <cell r="AI3">
            <v>2.1999999999999999E-5</v>
          </cell>
          <cell r="AJ3">
            <v>0</v>
          </cell>
          <cell r="AK3">
            <v>0</v>
          </cell>
          <cell r="AL3">
            <v>0</v>
          </cell>
          <cell r="AM3">
            <v>0.16128099999999998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0.63000299999999998</v>
          </cell>
          <cell r="AT3">
            <v>0.26618700000000001</v>
          </cell>
          <cell r="AU3">
            <v>3.5316E-2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3.586687</v>
          </cell>
          <cell r="BA3">
            <v>2.0159999999999997E-2</v>
          </cell>
          <cell r="BB3">
            <v>0.84818699999999991</v>
          </cell>
          <cell r="BC3">
            <v>0</v>
          </cell>
          <cell r="BD3">
            <v>3.144952</v>
          </cell>
          <cell r="BE3">
            <v>0</v>
          </cell>
          <cell r="BF3">
            <v>0</v>
          </cell>
          <cell r="BG3">
            <v>0.1008</v>
          </cell>
          <cell r="BH3">
            <v>0</v>
          </cell>
          <cell r="BI3">
            <v>11.028518</v>
          </cell>
          <cell r="BJ3">
            <v>0</v>
          </cell>
          <cell r="BK3">
            <v>0.24192</v>
          </cell>
          <cell r="BL3">
            <v>102.08783799999999</v>
          </cell>
          <cell r="BQ3">
            <v>3.8476889999999999</v>
          </cell>
          <cell r="BR3">
            <v>0</v>
          </cell>
          <cell r="BS3">
            <v>0</v>
          </cell>
          <cell r="BT3">
            <v>2.1999999999999999E-5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3.8477109999999999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42.342034999999996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2.477875</v>
          </cell>
          <cell r="EZ3">
            <v>0</v>
          </cell>
          <cell r="FA3">
            <v>0</v>
          </cell>
          <cell r="FB3">
            <v>0</v>
          </cell>
          <cell r="FC3">
            <v>8.0639999999999989E-2</v>
          </cell>
          <cell r="FD3">
            <v>0</v>
          </cell>
          <cell r="FE3">
            <v>0</v>
          </cell>
          <cell r="FF3">
            <v>8.0639999999999989E-2</v>
          </cell>
          <cell r="FG3">
            <v>0</v>
          </cell>
          <cell r="FH3">
            <v>4.8585579999999995</v>
          </cell>
          <cell r="FI3">
            <v>0</v>
          </cell>
          <cell r="FJ3">
            <v>4.0319999999999995E-2</v>
          </cell>
          <cell r="FK3">
            <v>49.880067999999994</v>
          </cell>
          <cell r="FL3">
            <v>35.834080999999998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0.16128099999999998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0.59468699999999997</v>
          </cell>
          <cell r="FZ3">
            <v>0.26618700000000001</v>
          </cell>
          <cell r="GA3">
            <v>3.5316E-2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1.1088119999999999</v>
          </cell>
          <cell r="GG3">
            <v>2.0159999999999997E-2</v>
          </cell>
          <cell r="GH3">
            <v>0.84818699999999991</v>
          </cell>
          <cell r="GI3">
            <v>0</v>
          </cell>
          <cell r="GJ3">
            <v>3.0643119999999997</v>
          </cell>
          <cell r="GK3">
            <v>0</v>
          </cell>
          <cell r="GL3">
            <v>0</v>
          </cell>
          <cell r="GM3">
            <v>2.0159999999999997E-2</v>
          </cell>
          <cell r="GN3">
            <v>0</v>
          </cell>
          <cell r="GO3">
            <v>6.1699599999999997</v>
          </cell>
          <cell r="GP3">
            <v>0</v>
          </cell>
          <cell r="GQ3">
            <v>0.2016</v>
          </cell>
          <cell r="GR3">
            <v>48.324742999999998</v>
          </cell>
        </row>
      </sheetData>
      <sheetData sheetId="2">
        <row r="3">
          <cell r="AF3">
            <v>90.294720999999996</v>
          </cell>
          <cell r="AG3">
            <v>0</v>
          </cell>
          <cell r="AH3">
            <v>0</v>
          </cell>
          <cell r="AI3">
            <v>8.7000000000000001E-5</v>
          </cell>
          <cell r="AJ3">
            <v>0</v>
          </cell>
          <cell r="AK3">
            <v>0</v>
          </cell>
          <cell r="AL3">
            <v>0</v>
          </cell>
          <cell r="AM3">
            <v>4.0260999999999998E-2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0.58309299999999997</v>
          </cell>
          <cell r="AT3">
            <v>0.64514700000000003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4.8303120000000002</v>
          </cell>
          <cell r="BA3">
            <v>0</v>
          </cell>
          <cell r="BB3">
            <v>0.11580399999999999</v>
          </cell>
          <cell r="BC3">
            <v>0</v>
          </cell>
          <cell r="BD3">
            <v>4.8383750000000001</v>
          </cell>
          <cell r="BE3">
            <v>0</v>
          </cell>
          <cell r="BF3">
            <v>0</v>
          </cell>
          <cell r="BG3">
            <v>4.0319999999999995E-2</v>
          </cell>
          <cell r="BH3">
            <v>0</v>
          </cell>
          <cell r="BI3">
            <v>7.6406869999999998</v>
          </cell>
          <cell r="BJ3">
            <v>0</v>
          </cell>
          <cell r="BK3">
            <v>0.267401</v>
          </cell>
          <cell r="BL3">
            <v>109.29620799999999</v>
          </cell>
          <cell r="BQ3">
            <v>4.1632359999999995</v>
          </cell>
          <cell r="BR3">
            <v>0</v>
          </cell>
          <cell r="BS3">
            <v>0</v>
          </cell>
          <cell r="BT3">
            <v>8.7000000000000001E-5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4.1633230000000001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50.500062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3.5281E-2</v>
          </cell>
          <cell r="ES3">
            <v>0.12096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3.177187</v>
          </cell>
          <cell r="EZ3">
            <v>0</v>
          </cell>
          <cell r="FA3">
            <v>0</v>
          </cell>
          <cell r="FB3">
            <v>0</v>
          </cell>
          <cell r="FC3">
            <v>1.149125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3.729625</v>
          </cell>
          <cell r="FI3">
            <v>0</v>
          </cell>
          <cell r="FJ3">
            <v>4.0319999999999995E-2</v>
          </cell>
          <cell r="FK3">
            <v>58.752559999999995</v>
          </cell>
          <cell r="FL3">
            <v>35.631422999999998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4.0260999999999998E-2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0.54781199999999997</v>
          </cell>
          <cell r="FZ3">
            <v>0.52418699999999996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1.653125</v>
          </cell>
          <cell r="GG3">
            <v>0</v>
          </cell>
          <cell r="GH3">
            <v>0.11580399999999999</v>
          </cell>
          <cell r="GI3">
            <v>0</v>
          </cell>
          <cell r="GJ3">
            <v>3.6892499999999999</v>
          </cell>
          <cell r="GK3">
            <v>0</v>
          </cell>
          <cell r="GL3">
            <v>0</v>
          </cell>
          <cell r="GM3">
            <v>4.0319999999999995E-2</v>
          </cell>
          <cell r="GN3">
            <v>0</v>
          </cell>
          <cell r="GO3">
            <v>3.9110619999999998</v>
          </cell>
          <cell r="GP3">
            <v>0</v>
          </cell>
          <cell r="GQ3">
            <v>0.22708099999999998</v>
          </cell>
          <cell r="GR3">
            <v>46.380324999999999</v>
          </cell>
        </row>
      </sheetData>
      <sheetData sheetId="3">
        <row r="3">
          <cell r="AF3">
            <v>101.06534699999999</v>
          </cell>
          <cell r="AG3">
            <v>0</v>
          </cell>
          <cell r="AH3">
            <v>0</v>
          </cell>
          <cell r="AI3">
            <v>5.6999999999999996E-5</v>
          </cell>
          <cell r="AJ3">
            <v>0</v>
          </cell>
          <cell r="AK3">
            <v>0</v>
          </cell>
          <cell r="AL3">
            <v>0</v>
          </cell>
          <cell r="AM3">
            <v>8.0639999999999989E-2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0.52807300000000001</v>
          </cell>
          <cell r="AT3">
            <v>1.3376239999999999</v>
          </cell>
          <cell r="AU3">
            <v>0</v>
          </cell>
          <cell r="AV3">
            <v>0</v>
          </cell>
          <cell r="AW3">
            <v>0</v>
          </cell>
          <cell r="AX3">
            <v>0.31831199999999998</v>
          </cell>
          <cell r="AY3">
            <v>0</v>
          </cell>
          <cell r="AZ3">
            <v>4.9267810000000001</v>
          </cell>
          <cell r="BA3">
            <v>8.0639999999999989E-2</v>
          </cell>
          <cell r="BB3">
            <v>0.82656199999999991</v>
          </cell>
          <cell r="BC3">
            <v>0</v>
          </cell>
          <cell r="BD3">
            <v>2.0358160000000001</v>
          </cell>
          <cell r="BE3">
            <v>0</v>
          </cell>
          <cell r="BF3">
            <v>0</v>
          </cell>
          <cell r="BG3">
            <v>2.0159999999999997E-2</v>
          </cell>
          <cell r="BH3">
            <v>0</v>
          </cell>
          <cell r="BI3">
            <v>6.5010659999999998</v>
          </cell>
          <cell r="BJ3">
            <v>0</v>
          </cell>
          <cell r="BK3">
            <v>0.64159999999999995</v>
          </cell>
          <cell r="BL3">
            <v>118.36267799999999</v>
          </cell>
          <cell r="BQ3">
            <v>2.9558819999999999</v>
          </cell>
          <cell r="BR3">
            <v>0</v>
          </cell>
          <cell r="BS3">
            <v>0</v>
          </cell>
          <cell r="BT3">
            <v>3.4E-5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2.9559159999999998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68.899869999999993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0.10538599999999999</v>
          </cell>
          <cell r="ES3">
            <v>0.59168699999999996</v>
          </cell>
          <cell r="ET3">
            <v>0</v>
          </cell>
          <cell r="EU3">
            <v>0</v>
          </cell>
          <cell r="EV3">
            <v>0</v>
          </cell>
          <cell r="EW3">
            <v>0.04</v>
          </cell>
          <cell r="EX3">
            <v>0</v>
          </cell>
          <cell r="EY3">
            <v>4.2195309999999999</v>
          </cell>
          <cell r="EZ3">
            <v>8.0639999999999989E-2</v>
          </cell>
          <cell r="FA3">
            <v>0.82656199999999991</v>
          </cell>
          <cell r="FB3">
            <v>0</v>
          </cell>
          <cell r="FC3">
            <v>0.18144099999999999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4.1826910000000002</v>
          </cell>
          <cell r="FI3">
            <v>0</v>
          </cell>
          <cell r="FJ3">
            <v>8.0639999999999989E-2</v>
          </cell>
          <cell r="FK3">
            <v>79.20844799999999</v>
          </cell>
          <cell r="FL3">
            <v>29.209595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8.0639999999999989E-2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0.42268699999999998</v>
          </cell>
          <cell r="FZ3">
            <v>0.74593699999999996</v>
          </cell>
          <cell r="GA3">
            <v>0</v>
          </cell>
          <cell r="GB3">
            <v>0</v>
          </cell>
          <cell r="GC3">
            <v>0</v>
          </cell>
          <cell r="GD3">
            <v>0.278312</v>
          </cell>
          <cell r="GE3">
            <v>0</v>
          </cell>
          <cell r="GF3">
            <v>0.70724999999999993</v>
          </cell>
          <cell r="GG3">
            <v>0</v>
          </cell>
          <cell r="GH3">
            <v>0</v>
          </cell>
          <cell r="GI3">
            <v>0</v>
          </cell>
          <cell r="GJ3">
            <v>1.8543749999999999</v>
          </cell>
          <cell r="GK3">
            <v>0</v>
          </cell>
          <cell r="GL3">
            <v>0</v>
          </cell>
          <cell r="GM3">
            <v>2.0159999999999997E-2</v>
          </cell>
          <cell r="GN3">
            <v>0</v>
          </cell>
          <cell r="GO3">
            <v>2.3183750000000001</v>
          </cell>
          <cell r="GP3">
            <v>0</v>
          </cell>
          <cell r="GQ3">
            <v>0.56096000000000001</v>
          </cell>
          <cell r="GR3">
            <v>36.198290999999998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112.01588299999999</v>
          </cell>
          <cell r="AG3">
            <v>0</v>
          </cell>
          <cell r="AH3">
            <v>0</v>
          </cell>
          <cell r="AI3">
            <v>1.34E-4</v>
          </cell>
          <cell r="AJ3">
            <v>0</v>
          </cell>
          <cell r="AK3">
            <v>2.0159999999999997E-2</v>
          </cell>
          <cell r="AL3">
            <v>0</v>
          </cell>
          <cell r="AM3">
            <v>0.1008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0.79868699999999992</v>
          </cell>
          <cell r="AT3">
            <v>1.028125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5.3978389999999994</v>
          </cell>
          <cell r="BA3">
            <v>0</v>
          </cell>
          <cell r="BB3">
            <v>0.64249999999999996</v>
          </cell>
          <cell r="BC3">
            <v>1.0483</v>
          </cell>
          <cell r="BD3">
            <v>0</v>
          </cell>
          <cell r="BE3">
            <v>0</v>
          </cell>
          <cell r="BF3">
            <v>0</v>
          </cell>
          <cell r="BG3">
            <v>0.12096</v>
          </cell>
          <cell r="BH3">
            <v>0</v>
          </cell>
          <cell r="BI3">
            <v>1.9958119999999999</v>
          </cell>
          <cell r="BJ3">
            <v>0</v>
          </cell>
          <cell r="BK3">
            <v>0.49327099999999996</v>
          </cell>
          <cell r="BL3">
            <v>123.662471</v>
          </cell>
          <cell r="BQ3">
            <v>4.0414189999999994</v>
          </cell>
          <cell r="BR3">
            <v>0</v>
          </cell>
          <cell r="BS3">
            <v>0</v>
          </cell>
          <cell r="BT3">
            <v>9.9999999999999991E-5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9.0089000000000002E-2</v>
          </cell>
          <cell r="CW3">
            <v>4.1316079999999999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79.554012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0.72575000000000001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5.3978389999999994</v>
          </cell>
          <cell r="EZ3">
            <v>0</v>
          </cell>
          <cell r="FA3">
            <v>0.34937499999999999</v>
          </cell>
          <cell r="FB3">
            <v>0.1008</v>
          </cell>
          <cell r="FC3">
            <v>0</v>
          </cell>
          <cell r="FD3">
            <v>0</v>
          </cell>
          <cell r="FE3">
            <v>0</v>
          </cell>
          <cell r="FF3">
            <v>0.12096</v>
          </cell>
          <cell r="FG3">
            <v>0</v>
          </cell>
          <cell r="FH3">
            <v>1.2297499999999999</v>
          </cell>
          <cell r="FI3">
            <v>0</v>
          </cell>
          <cell r="FJ3">
            <v>0.40318199999999998</v>
          </cell>
          <cell r="FK3">
            <v>87.881667999999991</v>
          </cell>
          <cell r="FL3">
            <v>28.420451999999997</v>
          </cell>
          <cell r="FM3">
            <v>0</v>
          </cell>
          <cell r="FN3">
            <v>0</v>
          </cell>
          <cell r="FO3">
            <v>3.4E-5</v>
          </cell>
          <cell r="FP3">
            <v>0</v>
          </cell>
          <cell r="FQ3">
            <v>2.0159999999999997E-2</v>
          </cell>
          <cell r="FR3">
            <v>0</v>
          </cell>
          <cell r="FS3">
            <v>0.1008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0.79868699999999992</v>
          </cell>
          <cell r="FZ3">
            <v>0.302375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0.29312499999999997</v>
          </cell>
          <cell r="GI3">
            <v>0.94750000000000001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0.76606200000000002</v>
          </cell>
          <cell r="GP3">
            <v>0</v>
          </cell>
          <cell r="GQ3">
            <v>0</v>
          </cell>
          <cell r="GR3">
            <v>31.649194999999999</v>
          </cell>
        </row>
      </sheetData>
      <sheetData sheetId="1">
        <row r="3">
          <cell r="AF3">
            <v>121.16913599999999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2.0159999999999997E-2</v>
          </cell>
          <cell r="AL3">
            <v>0</v>
          </cell>
          <cell r="AM3">
            <v>8.0639999999999989E-2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0.74158000000000002</v>
          </cell>
          <cell r="AT3">
            <v>1.02816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0.80640000000000001</v>
          </cell>
          <cell r="BA3">
            <v>0</v>
          </cell>
          <cell r="BB3">
            <v>3.5029999999999999E-2</v>
          </cell>
          <cell r="BC3">
            <v>0.83600999999999992</v>
          </cell>
          <cell r="BD3">
            <v>0</v>
          </cell>
          <cell r="BE3">
            <v>0</v>
          </cell>
          <cell r="BF3">
            <v>0</v>
          </cell>
          <cell r="BG3">
            <v>0.66527999999999998</v>
          </cell>
          <cell r="BH3">
            <v>0</v>
          </cell>
          <cell r="BI3">
            <v>0.44351999999999997</v>
          </cell>
          <cell r="BJ3">
            <v>0</v>
          </cell>
          <cell r="BK3">
            <v>4.4150399999999994</v>
          </cell>
          <cell r="BL3">
            <v>130.24095599999998</v>
          </cell>
          <cell r="BQ3">
            <v>4.3119999999999994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4.3119999999999994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85.167496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2.0159999999999997E-2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0.92735999999999996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0.66527999999999998</v>
          </cell>
          <cell r="EZ3">
            <v>0</v>
          </cell>
          <cell r="FA3">
            <v>0</v>
          </cell>
          <cell r="FB3">
            <v>0.39249000000000001</v>
          </cell>
          <cell r="FC3">
            <v>0</v>
          </cell>
          <cell r="FD3">
            <v>0</v>
          </cell>
          <cell r="FE3">
            <v>0</v>
          </cell>
          <cell r="FF3">
            <v>0.64511999999999992</v>
          </cell>
          <cell r="FG3">
            <v>0</v>
          </cell>
          <cell r="FH3">
            <v>0.16127999999999998</v>
          </cell>
          <cell r="FI3">
            <v>0</v>
          </cell>
          <cell r="FJ3">
            <v>4.3545600000000002</v>
          </cell>
          <cell r="FK3">
            <v>92.333745999999991</v>
          </cell>
          <cell r="FL3">
            <v>31.689639999999997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8.0639999999999989E-2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0.74158000000000002</v>
          </cell>
          <cell r="FZ3">
            <v>0.1008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0.14112</v>
          </cell>
          <cell r="GG3">
            <v>0</v>
          </cell>
          <cell r="GH3">
            <v>3.5029999999999999E-2</v>
          </cell>
          <cell r="GI3">
            <v>0.44351999999999997</v>
          </cell>
          <cell r="GJ3">
            <v>0</v>
          </cell>
          <cell r="GK3">
            <v>0</v>
          </cell>
          <cell r="GL3">
            <v>0</v>
          </cell>
          <cell r="GM3">
            <v>2.0159999999999997E-2</v>
          </cell>
          <cell r="GN3">
            <v>0</v>
          </cell>
          <cell r="GO3">
            <v>0.28223999999999999</v>
          </cell>
          <cell r="GP3">
            <v>0</v>
          </cell>
          <cell r="GQ3">
            <v>6.0479999999999999E-2</v>
          </cell>
          <cell r="GR3">
            <v>33.595210000000002</v>
          </cell>
        </row>
      </sheetData>
      <sheetData sheetId="2">
        <row r="3">
          <cell r="AF3">
            <v>119.77673999999999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2.0159999999999997E-2</v>
          </cell>
          <cell r="AL3">
            <v>0</v>
          </cell>
          <cell r="AM3">
            <v>0.18144099999999999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0.56125000000000003</v>
          </cell>
          <cell r="AT3">
            <v>0.40318699999999996</v>
          </cell>
          <cell r="AU3">
            <v>0</v>
          </cell>
          <cell r="AV3">
            <v>0</v>
          </cell>
          <cell r="AW3">
            <v>0</v>
          </cell>
          <cell r="AX3">
            <v>0.90162500000000001</v>
          </cell>
          <cell r="AY3">
            <v>0</v>
          </cell>
          <cell r="AZ3">
            <v>2.0159999999999997E-2</v>
          </cell>
          <cell r="BA3">
            <v>6.0479999999999999E-2</v>
          </cell>
          <cell r="BB3">
            <v>0.38303499999999996</v>
          </cell>
          <cell r="BC3">
            <v>1.270062</v>
          </cell>
          <cell r="BD3">
            <v>0</v>
          </cell>
          <cell r="BE3">
            <v>0</v>
          </cell>
          <cell r="BF3">
            <v>0</v>
          </cell>
          <cell r="BG3">
            <v>0.1008</v>
          </cell>
          <cell r="BH3">
            <v>0</v>
          </cell>
          <cell r="BI3">
            <v>1.0684989999999999</v>
          </cell>
          <cell r="BJ3">
            <v>0</v>
          </cell>
          <cell r="BK3">
            <v>1.4168889999999998</v>
          </cell>
          <cell r="BL3">
            <v>126.164328</v>
          </cell>
          <cell r="BQ3">
            <v>2.6372260000000001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2.6372260000000001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82.005718000000002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0.40318699999999996</v>
          </cell>
          <cell r="ET3">
            <v>0</v>
          </cell>
          <cell r="EU3">
            <v>0</v>
          </cell>
          <cell r="EV3">
            <v>0</v>
          </cell>
          <cell r="EW3">
            <v>0.28537499999999999</v>
          </cell>
          <cell r="EX3">
            <v>0</v>
          </cell>
          <cell r="EY3">
            <v>2.0159999999999997E-2</v>
          </cell>
          <cell r="EZ3">
            <v>0</v>
          </cell>
          <cell r="FA3">
            <v>0.362875</v>
          </cell>
          <cell r="FB3">
            <v>0.78625</v>
          </cell>
          <cell r="FC3">
            <v>0</v>
          </cell>
          <cell r="FD3">
            <v>0</v>
          </cell>
          <cell r="FE3">
            <v>0</v>
          </cell>
          <cell r="FF3">
            <v>0.1008</v>
          </cell>
          <cell r="FG3">
            <v>0</v>
          </cell>
          <cell r="FH3">
            <v>0.74593699999999996</v>
          </cell>
          <cell r="FI3">
            <v>0</v>
          </cell>
          <cell r="FJ3">
            <v>1.2096199999999999</v>
          </cell>
          <cell r="FK3">
            <v>85.919922</v>
          </cell>
          <cell r="FL3">
            <v>35.133795999999997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2.0159999999999997E-2</v>
          </cell>
          <cell r="FR3">
            <v>0</v>
          </cell>
          <cell r="FS3">
            <v>0.18144099999999999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0.56125000000000003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0.61624999999999996</v>
          </cell>
          <cell r="GE3">
            <v>0</v>
          </cell>
          <cell r="GF3">
            <v>0</v>
          </cell>
          <cell r="GG3">
            <v>6.0479999999999999E-2</v>
          </cell>
          <cell r="GH3">
            <v>2.0159999999999997E-2</v>
          </cell>
          <cell r="GI3">
            <v>0.48381199999999996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0.32256199999999996</v>
          </cell>
          <cell r="GP3">
            <v>0</v>
          </cell>
          <cell r="GQ3">
            <v>0.20726899999999998</v>
          </cell>
          <cell r="GR3">
            <v>37.60718</v>
          </cell>
        </row>
      </sheetData>
      <sheetData sheetId="3">
        <row r="3">
          <cell r="AF3">
            <v>109.9931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2.0159999999999997E-2</v>
          </cell>
          <cell r="AL3">
            <v>0</v>
          </cell>
          <cell r="AM3">
            <v>0.16127999999999998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0.1104</v>
          </cell>
          <cell r="AS3">
            <v>0.24720499999999998</v>
          </cell>
          <cell r="AT3">
            <v>1.3708799999999999</v>
          </cell>
          <cell r="AU3">
            <v>0</v>
          </cell>
          <cell r="AV3">
            <v>0</v>
          </cell>
          <cell r="AW3">
            <v>0</v>
          </cell>
          <cell r="AX3">
            <v>1.3558299999999999</v>
          </cell>
          <cell r="AY3">
            <v>0</v>
          </cell>
          <cell r="AZ3">
            <v>8.0639999999999989E-2</v>
          </cell>
          <cell r="BA3">
            <v>0</v>
          </cell>
          <cell r="BB3">
            <v>1.8443399999999999</v>
          </cell>
          <cell r="BC3">
            <v>1.4716799999999999</v>
          </cell>
          <cell r="BD3">
            <v>0</v>
          </cell>
          <cell r="BE3">
            <v>0</v>
          </cell>
          <cell r="BF3">
            <v>0</v>
          </cell>
          <cell r="BG3">
            <v>0.12096</v>
          </cell>
          <cell r="BH3">
            <v>0</v>
          </cell>
          <cell r="BI3">
            <v>1.03776</v>
          </cell>
          <cell r="BJ3">
            <v>0</v>
          </cell>
          <cell r="BK3">
            <v>1.44648</v>
          </cell>
          <cell r="BL3">
            <v>119.26071499999999</v>
          </cell>
          <cell r="BQ3">
            <v>2.2631999999999999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0.1104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0.1104</v>
          </cell>
          <cell r="CU3">
            <v>0</v>
          </cell>
          <cell r="CV3">
            <v>0</v>
          </cell>
          <cell r="CW3">
            <v>2.484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74.717269999999999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0.92735999999999996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8.0639999999999989E-2</v>
          </cell>
          <cell r="EZ3">
            <v>0</v>
          </cell>
          <cell r="FA3">
            <v>1.26485</v>
          </cell>
          <cell r="FB3">
            <v>0.98783999999999994</v>
          </cell>
          <cell r="FC3">
            <v>0</v>
          </cell>
          <cell r="FD3">
            <v>0</v>
          </cell>
          <cell r="FE3">
            <v>0</v>
          </cell>
          <cell r="FF3">
            <v>0.12096</v>
          </cell>
          <cell r="FG3">
            <v>0</v>
          </cell>
          <cell r="FH3">
            <v>0.68543999999999994</v>
          </cell>
          <cell r="FI3">
            <v>0</v>
          </cell>
          <cell r="FJ3">
            <v>0.86687999999999998</v>
          </cell>
          <cell r="FK3">
            <v>79.651240000000001</v>
          </cell>
          <cell r="FL3">
            <v>33.012630000000001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2.0159999999999997E-2</v>
          </cell>
          <cell r="FR3">
            <v>0</v>
          </cell>
          <cell r="FS3">
            <v>0.16127999999999998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0.24720499999999998</v>
          </cell>
          <cell r="FZ3">
            <v>0.44351999999999997</v>
          </cell>
          <cell r="GA3">
            <v>0</v>
          </cell>
          <cell r="GB3">
            <v>0</v>
          </cell>
          <cell r="GC3">
            <v>0</v>
          </cell>
          <cell r="GD3">
            <v>1.3558299999999999</v>
          </cell>
          <cell r="GE3">
            <v>0</v>
          </cell>
          <cell r="GF3">
            <v>0</v>
          </cell>
          <cell r="GG3">
            <v>0</v>
          </cell>
          <cell r="GH3">
            <v>0.57948999999999995</v>
          </cell>
          <cell r="GI3">
            <v>0.48383999999999999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0.24192</v>
          </cell>
          <cell r="GP3">
            <v>0</v>
          </cell>
          <cell r="GQ3">
            <v>0.5796</v>
          </cell>
          <cell r="GR3">
            <v>37.125475000000002</v>
          </cell>
        </row>
      </sheetData>
      <sheetData sheetId="4">
        <row r="3">
          <cell r="AF3">
            <v>121.89752999999999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6.5519999999999995E-2</v>
          </cell>
          <cell r="AL3">
            <v>0</v>
          </cell>
          <cell r="AM3">
            <v>0.36287999999999998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0.33216000000000001</v>
          </cell>
          <cell r="AS3">
            <v>0.49440999999999996</v>
          </cell>
          <cell r="AT3">
            <v>3.2456999999999998</v>
          </cell>
          <cell r="AU3">
            <v>0</v>
          </cell>
          <cell r="AV3">
            <v>0</v>
          </cell>
          <cell r="AW3">
            <v>2.0159999999999997E-2</v>
          </cell>
          <cell r="AX3">
            <v>0.17518465094149788</v>
          </cell>
          <cell r="AY3">
            <v>2.0159999999999997E-2</v>
          </cell>
          <cell r="AZ3">
            <v>0.16127999999999998</v>
          </cell>
          <cell r="BA3">
            <v>0.59409000000000001</v>
          </cell>
          <cell r="BB3">
            <v>2.2472099999999999</v>
          </cell>
          <cell r="BC3">
            <v>2.05884</v>
          </cell>
          <cell r="BD3">
            <v>0</v>
          </cell>
          <cell r="BE3">
            <v>0</v>
          </cell>
          <cell r="BF3">
            <v>0</v>
          </cell>
          <cell r="BG3">
            <v>0.46367999999999998</v>
          </cell>
          <cell r="BH3">
            <v>4.0319999999999995E-2</v>
          </cell>
          <cell r="BI3">
            <v>5.6246399999999994</v>
          </cell>
          <cell r="BJ3">
            <v>0</v>
          </cell>
          <cell r="BK3">
            <v>1.8698399999999999</v>
          </cell>
          <cell r="BL3">
            <v>139.67360465094148</v>
          </cell>
          <cell r="BQ3">
            <v>2.4287999999999998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0.1104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2.5391999999999997</v>
          </cell>
          <cell r="CX3">
            <v>0.14112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0.14112</v>
          </cell>
          <cell r="EE3">
            <v>85.51357999999999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2.0159999999999997E-2</v>
          </cell>
          <cell r="EK3">
            <v>0</v>
          </cell>
          <cell r="EL3">
            <v>4.0319999999999995E-2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0.1008</v>
          </cell>
          <cell r="ER3">
            <v>0</v>
          </cell>
          <cell r="ES3">
            <v>1.6329</v>
          </cell>
          <cell r="ET3">
            <v>0</v>
          </cell>
          <cell r="EU3">
            <v>0</v>
          </cell>
          <cell r="EV3">
            <v>0</v>
          </cell>
          <cell r="EW3">
            <v>0.14112</v>
          </cell>
          <cell r="EX3">
            <v>2.0159999999999997E-2</v>
          </cell>
          <cell r="EY3">
            <v>6.0479999999999999E-2</v>
          </cell>
          <cell r="EZ3">
            <v>0.59409000000000001</v>
          </cell>
          <cell r="FA3">
            <v>0.93680999999999992</v>
          </cell>
          <cell r="FB3">
            <v>1.5145199999999999</v>
          </cell>
          <cell r="FC3">
            <v>0</v>
          </cell>
          <cell r="FD3">
            <v>0</v>
          </cell>
          <cell r="FE3">
            <v>0</v>
          </cell>
          <cell r="FF3">
            <v>0.46367999999999998</v>
          </cell>
          <cell r="FG3">
            <v>0</v>
          </cell>
          <cell r="FH3">
            <v>3.7900799999999997</v>
          </cell>
          <cell r="FI3">
            <v>0</v>
          </cell>
          <cell r="FJ3">
            <v>1.3859999999999999</v>
          </cell>
          <cell r="FK3">
            <v>96.214699999999993</v>
          </cell>
          <cell r="FL3">
            <v>33.814029999999995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4.5359999999999998E-2</v>
          </cell>
          <cell r="FR3">
            <v>0</v>
          </cell>
          <cell r="FS3">
            <v>0.32255999999999996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0.12096</v>
          </cell>
          <cell r="FY3">
            <v>0.49440999999999996</v>
          </cell>
          <cell r="FZ3">
            <v>1.6128</v>
          </cell>
          <cell r="GA3">
            <v>0</v>
          </cell>
          <cell r="GB3">
            <v>0</v>
          </cell>
          <cell r="GC3">
            <v>2.0159999999999997E-2</v>
          </cell>
          <cell r="GD3">
            <v>3.4064650941497868E-2</v>
          </cell>
          <cell r="GE3">
            <v>0</v>
          </cell>
          <cell r="GF3">
            <v>0.1008</v>
          </cell>
          <cell r="GG3">
            <v>0</v>
          </cell>
          <cell r="GH3">
            <v>1.3104</v>
          </cell>
          <cell r="GI3">
            <v>0.54432000000000003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4.0319999999999995E-2</v>
          </cell>
          <cell r="GO3">
            <v>1.83456</v>
          </cell>
          <cell r="GP3">
            <v>0</v>
          </cell>
          <cell r="GQ3">
            <v>0.48383999999999999</v>
          </cell>
          <cell r="GR3">
            <v>40.778584650941497</v>
          </cell>
        </row>
      </sheetData>
      <sheetData sheetId="5">
        <row r="3">
          <cell r="AF3">
            <v>139.763195</v>
          </cell>
          <cell r="AG3">
            <v>1.8244799999999999</v>
          </cell>
          <cell r="AH3">
            <v>0</v>
          </cell>
          <cell r="AI3">
            <v>0</v>
          </cell>
          <cell r="AJ3">
            <v>0</v>
          </cell>
          <cell r="AK3">
            <v>0.24947999999999998</v>
          </cell>
          <cell r="AL3">
            <v>0</v>
          </cell>
          <cell r="AM3">
            <v>1.0886400000000001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0.24192</v>
          </cell>
          <cell r="AS3">
            <v>0.63566999999999996</v>
          </cell>
          <cell r="AT3">
            <v>2.5603199999999999</v>
          </cell>
          <cell r="AU3">
            <v>0</v>
          </cell>
          <cell r="AV3">
            <v>0</v>
          </cell>
          <cell r="AW3">
            <v>4.0319999999999995E-2</v>
          </cell>
          <cell r="AX3">
            <v>3.1538629175755482</v>
          </cell>
          <cell r="AY3">
            <v>4.0319999999999995E-2</v>
          </cell>
          <cell r="AZ3">
            <v>0.26207999999999998</v>
          </cell>
          <cell r="BA3">
            <v>0.26963999999999999</v>
          </cell>
          <cell r="BB3">
            <v>0.91927999999999999</v>
          </cell>
          <cell r="BC3">
            <v>1.6077599999999999</v>
          </cell>
          <cell r="BD3">
            <v>0</v>
          </cell>
          <cell r="BE3">
            <v>0</v>
          </cell>
          <cell r="BF3">
            <v>0</v>
          </cell>
          <cell r="BG3">
            <v>0.72827999999999993</v>
          </cell>
          <cell r="BH3">
            <v>0</v>
          </cell>
          <cell r="BI3">
            <v>3.2256</v>
          </cell>
          <cell r="BJ3">
            <v>0</v>
          </cell>
          <cell r="BK3">
            <v>1.7431449999999999</v>
          </cell>
          <cell r="BL3">
            <v>158.35399291757554</v>
          </cell>
          <cell r="BQ3">
            <v>2.3689999999999998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3.6529175755485523E-3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2.3726529175755484</v>
          </cell>
          <cell r="CX3">
            <v>0.24192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2.0159999999999997E-2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0.18143999999999999</v>
          </cell>
          <cell r="EB3">
            <v>0</v>
          </cell>
          <cell r="EC3">
            <v>0</v>
          </cell>
          <cell r="ED3">
            <v>0.44351999999999997</v>
          </cell>
          <cell r="EE3">
            <v>86.618714999999995</v>
          </cell>
          <cell r="EF3">
            <v>1.7236799999999999</v>
          </cell>
          <cell r="EG3">
            <v>0</v>
          </cell>
          <cell r="EH3">
            <v>0</v>
          </cell>
          <cell r="EI3">
            <v>0</v>
          </cell>
          <cell r="EJ3">
            <v>0.20412</v>
          </cell>
          <cell r="EK3">
            <v>0</v>
          </cell>
          <cell r="EL3">
            <v>0.16127999999999998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2.2982399999999998</v>
          </cell>
          <cell r="ET3">
            <v>0</v>
          </cell>
          <cell r="EU3">
            <v>0</v>
          </cell>
          <cell r="EV3">
            <v>2.0159999999999997E-2</v>
          </cell>
          <cell r="EW3">
            <v>1.008</v>
          </cell>
          <cell r="EX3">
            <v>0</v>
          </cell>
          <cell r="EY3">
            <v>0.18143999999999999</v>
          </cell>
          <cell r="EZ3">
            <v>0.22427999999999998</v>
          </cell>
          <cell r="FA3">
            <v>0.89711999999999992</v>
          </cell>
          <cell r="FB3">
            <v>1.12392</v>
          </cell>
          <cell r="FC3">
            <v>0</v>
          </cell>
          <cell r="FD3">
            <v>0</v>
          </cell>
          <cell r="FE3">
            <v>0</v>
          </cell>
          <cell r="FF3">
            <v>0.22427999999999998</v>
          </cell>
          <cell r="FG3">
            <v>0</v>
          </cell>
          <cell r="FH3">
            <v>2.8425599999999998</v>
          </cell>
          <cell r="FI3">
            <v>0</v>
          </cell>
          <cell r="FJ3">
            <v>1.5006599999999999</v>
          </cell>
          <cell r="FK3">
            <v>99.028454999999994</v>
          </cell>
          <cell r="FL3">
            <v>50.533559999999994</v>
          </cell>
          <cell r="FM3">
            <v>0.1008</v>
          </cell>
          <cell r="FN3">
            <v>0</v>
          </cell>
          <cell r="FO3">
            <v>0</v>
          </cell>
          <cell r="FP3">
            <v>0</v>
          </cell>
          <cell r="FQ3">
            <v>4.5359999999999998E-2</v>
          </cell>
          <cell r="FR3">
            <v>0</v>
          </cell>
          <cell r="FS3">
            <v>0.90720000000000001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0.24192</v>
          </cell>
          <cell r="FY3">
            <v>0.63566999999999996</v>
          </cell>
          <cell r="FZ3">
            <v>0.26207999999999998</v>
          </cell>
          <cell r="GA3">
            <v>0</v>
          </cell>
          <cell r="GB3">
            <v>0</v>
          </cell>
          <cell r="GC3">
            <v>2.0159999999999997E-2</v>
          </cell>
          <cell r="GD3">
            <v>2.1422099999999999</v>
          </cell>
          <cell r="GE3">
            <v>4.0319999999999995E-2</v>
          </cell>
          <cell r="GF3">
            <v>8.0639999999999989E-2</v>
          </cell>
          <cell r="GG3">
            <v>4.5359999999999998E-2</v>
          </cell>
          <cell r="GH3">
            <v>2.2159999999999999E-2</v>
          </cell>
          <cell r="GI3">
            <v>0.48383999999999999</v>
          </cell>
          <cell r="GJ3">
            <v>0</v>
          </cell>
          <cell r="GK3">
            <v>0</v>
          </cell>
          <cell r="GL3">
            <v>0</v>
          </cell>
          <cell r="GM3">
            <v>0.504</v>
          </cell>
          <cell r="GN3">
            <v>0</v>
          </cell>
          <cell r="GO3">
            <v>0.2016</v>
          </cell>
          <cell r="GP3">
            <v>0</v>
          </cell>
          <cell r="GQ3">
            <v>0.24192</v>
          </cell>
          <cell r="GR3">
            <v>56.508800000000001</v>
          </cell>
        </row>
      </sheetData>
      <sheetData sheetId="6">
        <row r="3">
          <cell r="AF3">
            <v>148.69532999999998</v>
          </cell>
          <cell r="AG3">
            <v>1.1995199999999999</v>
          </cell>
          <cell r="AH3">
            <v>0</v>
          </cell>
          <cell r="AI3">
            <v>0</v>
          </cell>
          <cell r="AJ3">
            <v>0</v>
          </cell>
          <cell r="AK3">
            <v>0.63503999999999994</v>
          </cell>
          <cell r="AL3">
            <v>0</v>
          </cell>
          <cell r="AM3">
            <v>0.88703999999999994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0.28223999999999999</v>
          </cell>
          <cell r="AS3">
            <v>0.67098499999999994</v>
          </cell>
          <cell r="AT3">
            <v>1.8748799999999999</v>
          </cell>
          <cell r="AU3">
            <v>0</v>
          </cell>
          <cell r="AV3">
            <v>0.1008</v>
          </cell>
          <cell r="AW3">
            <v>0.34271999999999997</v>
          </cell>
          <cell r="AX3">
            <v>2.3165399999999998</v>
          </cell>
          <cell r="AY3">
            <v>0</v>
          </cell>
          <cell r="AZ3">
            <v>0.16127999999999998</v>
          </cell>
          <cell r="BA3">
            <v>1.1592</v>
          </cell>
          <cell r="BB3">
            <v>0.22175999999999998</v>
          </cell>
          <cell r="BC3">
            <v>5.2459899999999999</v>
          </cell>
          <cell r="BD3">
            <v>0</v>
          </cell>
          <cell r="BE3">
            <v>0</v>
          </cell>
          <cell r="BF3">
            <v>0</v>
          </cell>
          <cell r="BG3">
            <v>1.7418</v>
          </cell>
          <cell r="BH3">
            <v>4.5158399999999999</v>
          </cell>
          <cell r="BI3">
            <v>3.6074139999999999</v>
          </cell>
          <cell r="BJ3">
            <v>0</v>
          </cell>
          <cell r="BK3">
            <v>1.2143249999999999</v>
          </cell>
          <cell r="BL3">
            <v>174.872704</v>
          </cell>
          <cell r="BQ3">
            <v>2.4361999999999999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2.4361999999999999</v>
          </cell>
          <cell r="CX3">
            <v>0.16127999999999998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0.1008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2.0159999999999997E-2</v>
          </cell>
          <cell r="DZ3">
            <v>0</v>
          </cell>
          <cell r="EA3">
            <v>8.0639999999999989E-2</v>
          </cell>
          <cell r="EB3">
            <v>0</v>
          </cell>
          <cell r="EC3">
            <v>0</v>
          </cell>
          <cell r="ED3">
            <v>0.36287999999999998</v>
          </cell>
          <cell r="EE3">
            <v>93.42228999999999</v>
          </cell>
          <cell r="EF3">
            <v>1.1390400000000001</v>
          </cell>
          <cell r="EG3">
            <v>0</v>
          </cell>
          <cell r="EH3">
            <v>0</v>
          </cell>
          <cell r="EI3">
            <v>0</v>
          </cell>
          <cell r="EJ3">
            <v>0.54432000000000003</v>
          </cell>
          <cell r="EK3">
            <v>0</v>
          </cell>
          <cell r="EL3">
            <v>0.44351999999999997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1.8748799999999999</v>
          </cell>
          <cell r="ET3">
            <v>0</v>
          </cell>
          <cell r="EU3">
            <v>0</v>
          </cell>
          <cell r="EV3">
            <v>0.16127999999999998</v>
          </cell>
          <cell r="EW3">
            <v>0.80575999999999992</v>
          </cell>
          <cell r="EX3">
            <v>0</v>
          </cell>
          <cell r="EY3">
            <v>0.12096</v>
          </cell>
          <cell r="EZ3">
            <v>1.0911599999999999</v>
          </cell>
          <cell r="FA3">
            <v>0.22175999999999998</v>
          </cell>
          <cell r="FB3">
            <v>2.9672999999999998</v>
          </cell>
          <cell r="FC3">
            <v>0</v>
          </cell>
          <cell r="FD3">
            <v>0</v>
          </cell>
          <cell r="FE3">
            <v>0</v>
          </cell>
          <cell r="FF3">
            <v>0.41123999999999999</v>
          </cell>
          <cell r="FG3">
            <v>4.2739199999999995</v>
          </cell>
          <cell r="FH3">
            <v>3.3251399999999998</v>
          </cell>
          <cell r="FI3">
            <v>0</v>
          </cell>
          <cell r="FJ3">
            <v>1.0533599999999999</v>
          </cell>
          <cell r="FK3">
            <v>111.85593</v>
          </cell>
          <cell r="FL3">
            <v>52.675559999999997</v>
          </cell>
          <cell r="FM3">
            <v>6.0479999999999999E-2</v>
          </cell>
          <cell r="FN3">
            <v>0</v>
          </cell>
          <cell r="FO3">
            <v>0</v>
          </cell>
          <cell r="FP3">
            <v>0</v>
          </cell>
          <cell r="FQ3">
            <v>9.0719999999999995E-2</v>
          </cell>
          <cell r="FR3">
            <v>0</v>
          </cell>
          <cell r="FS3">
            <v>0.44351999999999997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0.28223999999999999</v>
          </cell>
          <cell r="FY3">
            <v>0.67098499999999994</v>
          </cell>
          <cell r="FZ3">
            <v>0</v>
          </cell>
          <cell r="GA3">
            <v>0</v>
          </cell>
          <cell r="GB3">
            <v>0</v>
          </cell>
          <cell r="GC3">
            <v>0.18143999999999999</v>
          </cell>
          <cell r="GD3">
            <v>1.51078</v>
          </cell>
          <cell r="GE3">
            <v>0</v>
          </cell>
          <cell r="GF3">
            <v>4.0319999999999995E-2</v>
          </cell>
          <cell r="GG3">
            <v>6.8040000000000003E-2</v>
          </cell>
          <cell r="GH3">
            <v>0</v>
          </cell>
          <cell r="GI3">
            <v>2.2786900000000001</v>
          </cell>
          <cell r="GJ3">
            <v>0</v>
          </cell>
          <cell r="GK3">
            <v>0</v>
          </cell>
          <cell r="GL3">
            <v>0</v>
          </cell>
          <cell r="GM3">
            <v>1.3104</v>
          </cell>
          <cell r="GN3">
            <v>0.24192</v>
          </cell>
          <cell r="GO3">
            <v>0.20163399999999998</v>
          </cell>
          <cell r="GP3">
            <v>0</v>
          </cell>
          <cell r="GQ3">
            <v>0.160965</v>
          </cell>
          <cell r="GR3">
            <v>60.217693999999995</v>
          </cell>
        </row>
      </sheetData>
      <sheetData sheetId="7">
        <row r="3">
          <cell r="AF3">
            <v>159.19072</v>
          </cell>
          <cell r="AG3">
            <v>0.6048</v>
          </cell>
          <cell r="AH3">
            <v>0</v>
          </cell>
          <cell r="AI3">
            <v>0</v>
          </cell>
          <cell r="AJ3">
            <v>0</v>
          </cell>
          <cell r="AK3">
            <v>1.0180799999999999</v>
          </cell>
          <cell r="AL3">
            <v>0</v>
          </cell>
          <cell r="AM3">
            <v>1.008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2.0563199999999999</v>
          </cell>
          <cell r="AS3">
            <v>0.84755999999999998</v>
          </cell>
          <cell r="AT3">
            <v>1.33056</v>
          </cell>
          <cell r="AU3">
            <v>0</v>
          </cell>
          <cell r="AV3">
            <v>0</v>
          </cell>
          <cell r="AW3">
            <v>0.4032</v>
          </cell>
          <cell r="AX3">
            <v>1.1796549999999999</v>
          </cell>
          <cell r="AY3">
            <v>2.0159999999999997E-2</v>
          </cell>
          <cell r="AZ3">
            <v>0.16127999999999998</v>
          </cell>
          <cell r="BA3">
            <v>0.13608000000000001</v>
          </cell>
          <cell r="BB3">
            <v>0</v>
          </cell>
          <cell r="BC3">
            <v>6.4789199999999996</v>
          </cell>
          <cell r="BD3">
            <v>0</v>
          </cell>
          <cell r="BE3">
            <v>0.04</v>
          </cell>
          <cell r="BF3">
            <v>0</v>
          </cell>
          <cell r="BG3">
            <v>1.1629799999999999</v>
          </cell>
          <cell r="BH3">
            <v>3.1046399999999998</v>
          </cell>
          <cell r="BI3">
            <v>5.3159399999999994</v>
          </cell>
          <cell r="BJ3">
            <v>0</v>
          </cell>
          <cell r="BK3">
            <v>1.4179949999999999</v>
          </cell>
          <cell r="BL3">
            <v>185.47689</v>
          </cell>
          <cell r="BQ3">
            <v>3.08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3.08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4.0319999999999995E-2</v>
          </cell>
          <cell r="EB3">
            <v>0</v>
          </cell>
          <cell r="EC3">
            <v>0.03</v>
          </cell>
          <cell r="ED3">
            <v>7.0319999999999994E-2</v>
          </cell>
          <cell r="EE3">
            <v>102.7144</v>
          </cell>
          <cell r="EF3">
            <v>0.2016</v>
          </cell>
          <cell r="EG3">
            <v>0</v>
          </cell>
          <cell r="EH3">
            <v>0</v>
          </cell>
          <cell r="EI3">
            <v>0</v>
          </cell>
          <cell r="EJ3">
            <v>0.61236000000000002</v>
          </cell>
          <cell r="EK3">
            <v>0</v>
          </cell>
          <cell r="EL3">
            <v>0.36287999999999998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1.73376</v>
          </cell>
          <cell r="ER3">
            <v>0</v>
          </cell>
          <cell r="ES3">
            <v>1.33056</v>
          </cell>
          <cell r="ET3">
            <v>0</v>
          </cell>
          <cell r="EU3">
            <v>0</v>
          </cell>
          <cell r="EV3">
            <v>0.12096</v>
          </cell>
          <cell r="EW3">
            <v>0.28223999999999999</v>
          </cell>
          <cell r="EX3">
            <v>0</v>
          </cell>
          <cell r="EY3">
            <v>6.0479999999999999E-2</v>
          </cell>
          <cell r="EZ3">
            <v>2.2679999999999999E-2</v>
          </cell>
          <cell r="FA3">
            <v>0</v>
          </cell>
          <cell r="FB3">
            <v>4.4830800000000002</v>
          </cell>
          <cell r="FC3">
            <v>0</v>
          </cell>
          <cell r="FD3">
            <v>0.04</v>
          </cell>
          <cell r="FE3">
            <v>0</v>
          </cell>
          <cell r="FF3">
            <v>0.80009999999999992</v>
          </cell>
          <cell r="FG3">
            <v>2.9836799999999997</v>
          </cell>
          <cell r="FH3">
            <v>4.3885800000000001</v>
          </cell>
          <cell r="FI3">
            <v>0</v>
          </cell>
          <cell r="FJ3">
            <v>1.0886400000000001</v>
          </cell>
          <cell r="FK3">
            <v>121.226</v>
          </cell>
          <cell r="FL3">
            <v>53.396319999999996</v>
          </cell>
          <cell r="FM3">
            <v>0.4032</v>
          </cell>
          <cell r="FN3">
            <v>0</v>
          </cell>
          <cell r="FO3">
            <v>0</v>
          </cell>
          <cell r="FP3">
            <v>0</v>
          </cell>
          <cell r="FQ3">
            <v>0.40571999999999997</v>
          </cell>
          <cell r="FR3">
            <v>0</v>
          </cell>
          <cell r="FS3">
            <v>0.64511999999999992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0.32255999999999996</v>
          </cell>
          <cell r="FY3">
            <v>0.84755999999999998</v>
          </cell>
          <cell r="FZ3">
            <v>0</v>
          </cell>
          <cell r="GA3">
            <v>0</v>
          </cell>
          <cell r="GB3">
            <v>0</v>
          </cell>
          <cell r="GC3">
            <v>0.28223999999999999</v>
          </cell>
          <cell r="GD3">
            <v>0.89741499999999996</v>
          </cell>
          <cell r="GE3">
            <v>2.0159999999999997E-2</v>
          </cell>
          <cell r="GF3">
            <v>0.1008</v>
          </cell>
          <cell r="GG3">
            <v>0.1134</v>
          </cell>
          <cell r="GH3">
            <v>0</v>
          </cell>
          <cell r="GI3">
            <v>1.9958399999999998</v>
          </cell>
          <cell r="GJ3">
            <v>0</v>
          </cell>
          <cell r="GK3">
            <v>0</v>
          </cell>
          <cell r="GL3">
            <v>0</v>
          </cell>
          <cell r="GM3">
            <v>0.36287999999999998</v>
          </cell>
          <cell r="GN3">
            <v>0.12096</v>
          </cell>
          <cell r="GO3">
            <v>0.88703999999999994</v>
          </cell>
          <cell r="GP3">
            <v>0</v>
          </cell>
          <cell r="GQ3">
            <v>0.29935499999999998</v>
          </cell>
          <cell r="GR3">
            <v>61.100569999999998</v>
          </cell>
        </row>
      </sheetData>
      <sheetData sheetId="8">
        <row r="3">
          <cell r="AF3">
            <v>163.92247</v>
          </cell>
          <cell r="AG3">
            <v>1.47638</v>
          </cell>
          <cell r="AH3">
            <v>0</v>
          </cell>
          <cell r="AI3">
            <v>0</v>
          </cell>
          <cell r="AJ3">
            <v>0</v>
          </cell>
          <cell r="AK3">
            <v>1.2650399999999999</v>
          </cell>
          <cell r="AL3">
            <v>0</v>
          </cell>
          <cell r="AM3">
            <v>0.98783999999999994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2.8419599999999998</v>
          </cell>
          <cell r="AS3">
            <v>0.70629999999999993</v>
          </cell>
          <cell r="AT3">
            <v>1.2096</v>
          </cell>
          <cell r="AU3">
            <v>0</v>
          </cell>
          <cell r="AV3">
            <v>6.0479999999999999E-2</v>
          </cell>
          <cell r="AW3">
            <v>0.24192</v>
          </cell>
          <cell r="AX3">
            <v>9.1148100000000003</v>
          </cell>
          <cell r="AY3">
            <v>1.1692799999999999</v>
          </cell>
          <cell r="AZ3">
            <v>0.12096</v>
          </cell>
          <cell r="BA3">
            <v>0.22427999999999998</v>
          </cell>
          <cell r="BB3">
            <v>0.19152</v>
          </cell>
          <cell r="BC3">
            <v>6.28796</v>
          </cell>
          <cell r="BD3">
            <v>0</v>
          </cell>
          <cell r="BE3">
            <v>0</v>
          </cell>
          <cell r="BF3">
            <v>0</v>
          </cell>
          <cell r="BG3">
            <v>0.3024</v>
          </cell>
          <cell r="BH3">
            <v>2.7417599999999998</v>
          </cell>
          <cell r="BI3">
            <v>9.8608200000000004</v>
          </cell>
          <cell r="BJ3">
            <v>0</v>
          </cell>
          <cell r="BK3">
            <v>0.2898</v>
          </cell>
          <cell r="BL3">
            <v>203.01558</v>
          </cell>
          <cell r="BQ3">
            <v>2.3803999999999998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0.38569999999999999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0.52800000000000002</v>
          </cell>
          <cell r="CU3">
            <v>0</v>
          </cell>
          <cell r="CV3">
            <v>0</v>
          </cell>
          <cell r="CW3">
            <v>3.2940999999999998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107.54350199999999</v>
          </cell>
          <cell r="EF3">
            <v>0.7056</v>
          </cell>
          <cell r="EG3">
            <v>0</v>
          </cell>
          <cell r="EH3">
            <v>0</v>
          </cell>
          <cell r="EI3">
            <v>0</v>
          </cell>
          <cell r="EJ3">
            <v>0.72323999999999999</v>
          </cell>
          <cell r="EK3">
            <v>0</v>
          </cell>
          <cell r="EL3">
            <v>0.22175999999999998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2.4387599999999998</v>
          </cell>
          <cell r="ER3">
            <v>0</v>
          </cell>
          <cell r="ES3">
            <v>1.2096</v>
          </cell>
          <cell r="ET3">
            <v>0</v>
          </cell>
          <cell r="EU3">
            <v>6.0479999999999999E-2</v>
          </cell>
          <cell r="EV3">
            <v>4.0319999999999995E-2</v>
          </cell>
          <cell r="EW3">
            <v>3.528</v>
          </cell>
          <cell r="EX3">
            <v>0.86687999999999998</v>
          </cell>
          <cell r="EY3">
            <v>2.0159999999999997E-2</v>
          </cell>
          <cell r="EZ3">
            <v>2.0159999999999997E-2</v>
          </cell>
          <cell r="FA3">
            <v>9.0719999999999995E-2</v>
          </cell>
          <cell r="FB3">
            <v>3.7900799999999997</v>
          </cell>
          <cell r="FC3">
            <v>0</v>
          </cell>
          <cell r="FD3">
            <v>0</v>
          </cell>
          <cell r="FE3">
            <v>0</v>
          </cell>
          <cell r="FF3">
            <v>0.2016</v>
          </cell>
          <cell r="FG3">
            <v>2.52</v>
          </cell>
          <cell r="FH3">
            <v>6.9942599999999997</v>
          </cell>
          <cell r="FI3">
            <v>0</v>
          </cell>
          <cell r="FJ3">
            <v>2.2679999999999999E-2</v>
          </cell>
          <cell r="FK3">
            <v>130.99780200000001</v>
          </cell>
          <cell r="FL3">
            <v>53.998567999999999</v>
          </cell>
          <cell r="FM3">
            <v>0.77077999999999991</v>
          </cell>
          <cell r="FN3">
            <v>0</v>
          </cell>
          <cell r="FO3">
            <v>0</v>
          </cell>
          <cell r="FP3">
            <v>0</v>
          </cell>
          <cell r="FQ3">
            <v>0.54179999999999995</v>
          </cell>
          <cell r="FR3">
            <v>0</v>
          </cell>
          <cell r="FS3">
            <v>0.76607999999999998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0.4032</v>
          </cell>
          <cell r="FY3">
            <v>0.70629999999999993</v>
          </cell>
          <cell r="FZ3">
            <v>0</v>
          </cell>
          <cell r="GA3">
            <v>0</v>
          </cell>
          <cell r="GB3">
            <v>0</v>
          </cell>
          <cell r="GC3">
            <v>0.2016</v>
          </cell>
          <cell r="GD3">
            <v>5.2011099999999999</v>
          </cell>
          <cell r="GE3">
            <v>0.3024</v>
          </cell>
          <cell r="GF3">
            <v>0.1008</v>
          </cell>
          <cell r="GG3">
            <v>0.20412</v>
          </cell>
          <cell r="GH3">
            <v>0.1008</v>
          </cell>
          <cell r="GI3">
            <v>2.4978799999999999</v>
          </cell>
          <cell r="GJ3">
            <v>0</v>
          </cell>
          <cell r="GK3">
            <v>0</v>
          </cell>
          <cell r="GL3">
            <v>0</v>
          </cell>
          <cell r="GM3">
            <v>0.1008</v>
          </cell>
          <cell r="GN3">
            <v>0.22175999999999998</v>
          </cell>
          <cell r="GO3">
            <v>2.3385599999999998</v>
          </cell>
          <cell r="GP3">
            <v>0</v>
          </cell>
          <cell r="GQ3">
            <v>0.26711999999999997</v>
          </cell>
          <cell r="GR3">
            <v>68.723677999999992</v>
          </cell>
        </row>
      </sheetData>
      <sheetData sheetId="9">
        <row r="3">
          <cell r="AF3">
            <v>129.04542599999999</v>
          </cell>
          <cell r="AG3">
            <v>6.0883199999999995</v>
          </cell>
          <cell r="AH3">
            <v>0</v>
          </cell>
          <cell r="AI3">
            <v>0.12096</v>
          </cell>
          <cell r="AJ3">
            <v>0</v>
          </cell>
          <cell r="AK3">
            <v>0.49895999999999996</v>
          </cell>
          <cell r="AL3">
            <v>0</v>
          </cell>
          <cell r="AM3">
            <v>0.72575999999999996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2.2176</v>
          </cell>
          <cell r="AS3">
            <v>0.84755999999999998</v>
          </cell>
          <cell r="AT3">
            <v>0.7056</v>
          </cell>
          <cell r="AU3">
            <v>0</v>
          </cell>
          <cell r="AV3">
            <v>2.4192</v>
          </cell>
          <cell r="AW3">
            <v>4.0319999999999995E-2</v>
          </cell>
          <cell r="AX3">
            <v>55.583090999999996</v>
          </cell>
          <cell r="AY3">
            <v>0.16127999999999998</v>
          </cell>
          <cell r="AZ3">
            <v>0.16127999999999998</v>
          </cell>
          <cell r="BA3">
            <v>0.76607999999999998</v>
          </cell>
          <cell r="BB3">
            <v>4.5359999999999998E-2</v>
          </cell>
          <cell r="BC3">
            <v>6.3705599999999993</v>
          </cell>
          <cell r="BD3">
            <v>0</v>
          </cell>
          <cell r="BE3">
            <v>0</v>
          </cell>
          <cell r="BF3">
            <v>0</v>
          </cell>
          <cell r="BG3">
            <v>0.2016</v>
          </cell>
          <cell r="BH3">
            <v>0.46367999999999998</v>
          </cell>
          <cell r="BI3">
            <v>13.752759999999999</v>
          </cell>
          <cell r="BJ3">
            <v>0.34271999999999997</v>
          </cell>
          <cell r="BK3">
            <v>0.42335999999999996</v>
          </cell>
          <cell r="BL3">
            <v>220.98147699999998</v>
          </cell>
          <cell r="BQ3">
            <v>1.652191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0.14076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0.63359999999999994</v>
          </cell>
          <cell r="CU3">
            <v>0</v>
          </cell>
          <cell r="CV3">
            <v>0</v>
          </cell>
          <cell r="CW3">
            <v>2.4265509999999999</v>
          </cell>
          <cell r="CX3">
            <v>1.45E-4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1.45E-4</v>
          </cell>
          <cell r="EE3">
            <v>88.144440000000003</v>
          </cell>
          <cell r="EF3">
            <v>4.4150399999999994</v>
          </cell>
          <cell r="EG3">
            <v>0</v>
          </cell>
          <cell r="EH3">
            <v>0.12096</v>
          </cell>
          <cell r="EI3">
            <v>0</v>
          </cell>
          <cell r="EJ3">
            <v>0.27216000000000001</v>
          </cell>
          <cell r="EK3">
            <v>0</v>
          </cell>
          <cell r="EL3">
            <v>0.42335999999999996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2.0563199999999999</v>
          </cell>
          <cell r="ER3">
            <v>0</v>
          </cell>
          <cell r="ES3">
            <v>0.7056</v>
          </cell>
          <cell r="ET3">
            <v>0</v>
          </cell>
          <cell r="EU3">
            <v>2.1571199999999999</v>
          </cell>
          <cell r="EV3">
            <v>2.0159999999999997E-2</v>
          </cell>
          <cell r="EW3">
            <v>38.415711000000002</v>
          </cell>
          <cell r="EX3">
            <v>0.16127999999999998</v>
          </cell>
          <cell r="EY3">
            <v>6.0479999999999999E-2</v>
          </cell>
          <cell r="EZ3">
            <v>0.60731999999999997</v>
          </cell>
          <cell r="FA3">
            <v>4.5359999999999998E-2</v>
          </cell>
          <cell r="FB3">
            <v>4.5763199999999999</v>
          </cell>
          <cell r="FC3">
            <v>0</v>
          </cell>
          <cell r="FD3">
            <v>0</v>
          </cell>
          <cell r="FE3">
            <v>0</v>
          </cell>
          <cell r="FF3">
            <v>0.14112</v>
          </cell>
          <cell r="FG3">
            <v>0.46367999999999998</v>
          </cell>
          <cell r="FH3">
            <v>7.3690799999999994</v>
          </cell>
          <cell r="FI3">
            <v>0.14112</v>
          </cell>
          <cell r="FJ3">
            <v>0.2016</v>
          </cell>
          <cell r="FK3">
            <v>150.498231</v>
          </cell>
          <cell r="FL3">
            <v>39.248649999999998</v>
          </cell>
          <cell r="FM3">
            <v>1.6732799999999999</v>
          </cell>
          <cell r="FN3">
            <v>0</v>
          </cell>
          <cell r="FO3">
            <v>0</v>
          </cell>
          <cell r="FP3">
            <v>0</v>
          </cell>
          <cell r="FQ3">
            <v>0.2268</v>
          </cell>
          <cell r="FR3">
            <v>0</v>
          </cell>
          <cell r="FS3">
            <v>0.3024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0.16127999999999998</v>
          </cell>
          <cell r="FY3">
            <v>0.84755999999999998</v>
          </cell>
          <cell r="FZ3">
            <v>0</v>
          </cell>
          <cell r="GA3">
            <v>0</v>
          </cell>
          <cell r="GB3">
            <v>0.26207999999999998</v>
          </cell>
          <cell r="GC3">
            <v>2.0159999999999997E-2</v>
          </cell>
          <cell r="GD3">
            <v>17.026619999999998</v>
          </cell>
          <cell r="GE3">
            <v>0</v>
          </cell>
          <cell r="GF3">
            <v>0.1008</v>
          </cell>
          <cell r="GG3">
            <v>0.15875999999999998</v>
          </cell>
          <cell r="GH3">
            <v>0</v>
          </cell>
          <cell r="GI3">
            <v>1.7942399999999998</v>
          </cell>
          <cell r="GJ3">
            <v>0</v>
          </cell>
          <cell r="GK3">
            <v>0</v>
          </cell>
          <cell r="GL3">
            <v>0</v>
          </cell>
          <cell r="GM3">
            <v>6.0479999999999999E-2</v>
          </cell>
          <cell r="GN3">
            <v>0</v>
          </cell>
          <cell r="GO3">
            <v>5.7500799999999996</v>
          </cell>
          <cell r="GP3">
            <v>0.2016</v>
          </cell>
          <cell r="GQ3">
            <v>0.22175999999999998</v>
          </cell>
          <cell r="GR3">
            <v>68.056550000000001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130.53723399999998</v>
          </cell>
          <cell r="AG3">
            <v>10.750943999999999</v>
          </cell>
          <cell r="AH3">
            <v>0</v>
          </cell>
          <cell r="AI3">
            <v>16.488</v>
          </cell>
          <cell r="AJ3">
            <v>0</v>
          </cell>
          <cell r="AK3">
            <v>0</v>
          </cell>
          <cell r="AL3">
            <v>0</v>
          </cell>
          <cell r="AM3">
            <v>0.78623999999999994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3.7699199999999999</v>
          </cell>
          <cell r="AS3">
            <v>0.66745399999999999</v>
          </cell>
          <cell r="AT3">
            <v>1.8547199999999999</v>
          </cell>
          <cell r="AU3">
            <v>0</v>
          </cell>
          <cell r="AV3">
            <v>5.6044799999999997</v>
          </cell>
          <cell r="AW3">
            <v>0</v>
          </cell>
          <cell r="AX3">
            <v>32.127573999999996</v>
          </cell>
          <cell r="AY3">
            <v>0.54432000000000003</v>
          </cell>
          <cell r="AZ3">
            <v>4.0319999999999995E-2</v>
          </cell>
          <cell r="BA3">
            <v>0</v>
          </cell>
          <cell r="BB3">
            <v>0</v>
          </cell>
          <cell r="BC3">
            <v>6.3817199999999996</v>
          </cell>
          <cell r="BD3">
            <v>0</v>
          </cell>
          <cell r="BE3">
            <v>0</v>
          </cell>
          <cell r="BF3">
            <v>0</v>
          </cell>
          <cell r="BG3">
            <v>1.3104</v>
          </cell>
          <cell r="BH3">
            <v>2.1369599999999997</v>
          </cell>
          <cell r="BI3">
            <v>27.213359999999998</v>
          </cell>
          <cell r="BJ3">
            <v>1.9E-2</v>
          </cell>
          <cell r="BK3">
            <v>0.49613499999999999</v>
          </cell>
          <cell r="BL3">
            <v>240.728781</v>
          </cell>
          <cell r="BQ3">
            <v>1.4786249999999999</v>
          </cell>
          <cell r="BR3">
            <v>0</v>
          </cell>
          <cell r="BS3">
            <v>0</v>
          </cell>
          <cell r="BT3">
            <v>0.15839999999999999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0.39088000000000001</v>
          </cell>
          <cell r="CU3">
            <v>0</v>
          </cell>
          <cell r="CV3">
            <v>0</v>
          </cell>
          <cell r="CW3">
            <v>2.0279050000000001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95.850639999999999</v>
          </cell>
          <cell r="EF3">
            <v>4.8182399999999994</v>
          </cell>
          <cell r="EG3">
            <v>0</v>
          </cell>
          <cell r="EH3">
            <v>15.059519999999999</v>
          </cell>
          <cell r="EI3">
            <v>0</v>
          </cell>
          <cell r="EJ3">
            <v>0</v>
          </cell>
          <cell r="EK3">
            <v>0</v>
          </cell>
          <cell r="EL3">
            <v>0.34271999999999997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3.1449599999999998</v>
          </cell>
          <cell r="ER3">
            <v>0</v>
          </cell>
          <cell r="ES3">
            <v>1.8547199999999999</v>
          </cell>
          <cell r="ET3">
            <v>0</v>
          </cell>
          <cell r="EU3">
            <v>3.7094399999999998</v>
          </cell>
          <cell r="EV3">
            <v>0</v>
          </cell>
          <cell r="EW3">
            <v>14.08915</v>
          </cell>
          <cell r="EX3">
            <v>0.44351999999999997</v>
          </cell>
          <cell r="EY3">
            <v>0</v>
          </cell>
          <cell r="EZ3">
            <v>0</v>
          </cell>
          <cell r="FA3">
            <v>0</v>
          </cell>
          <cell r="FB3">
            <v>2.5804799999999997</v>
          </cell>
          <cell r="FC3">
            <v>0</v>
          </cell>
          <cell r="FD3">
            <v>0</v>
          </cell>
          <cell r="FE3">
            <v>0</v>
          </cell>
          <cell r="FF3">
            <v>1.008</v>
          </cell>
          <cell r="FG3">
            <v>1.5724799999999999</v>
          </cell>
          <cell r="FH3">
            <v>21.0444</v>
          </cell>
          <cell r="FI3">
            <v>0</v>
          </cell>
          <cell r="FJ3">
            <v>0.29483999999999999</v>
          </cell>
          <cell r="FK3">
            <v>165.81310999999999</v>
          </cell>
          <cell r="FL3">
            <v>33.207968999999999</v>
          </cell>
          <cell r="FM3">
            <v>5.9327039999999993</v>
          </cell>
          <cell r="FN3">
            <v>0</v>
          </cell>
          <cell r="FO3">
            <v>1.2700799999999999</v>
          </cell>
          <cell r="FP3">
            <v>0</v>
          </cell>
          <cell r="FQ3">
            <v>0</v>
          </cell>
          <cell r="FR3">
            <v>0</v>
          </cell>
          <cell r="FS3">
            <v>0.44351999999999997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0.62495999999999996</v>
          </cell>
          <cell r="FY3">
            <v>0.66745399999999999</v>
          </cell>
          <cell r="FZ3">
            <v>0</v>
          </cell>
          <cell r="GA3">
            <v>0</v>
          </cell>
          <cell r="GB3">
            <v>1.8950399999999998</v>
          </cell>
          <cell r="GC3">
            <v>0</v>
          </cell>
          <cell r="GD3">
            <v>18.038423999999999</v>
          </cell>
          <cell r="GE3">
            <v>0.1008</v>
          </cell>
          <cell r="GF3">
            <v>4.0319999999999995E-2</v>
          </cell>
          <cell r="GG3">
            <v>0</v>
          </cell>
          <cell r="GH3">
            <v>0</v>
          </cell>
          <cell r="GI3">
            <v>3.80124</v>
          </cell>
          <cell r="GJ3">
            <v>0</v>
          </cell>
          <cell r="GK3">
            <v>0</v>
          </cell>
          <cell r="GL3">
            <v>0</v>
          </cell>
          <cell r="GM3">
            <v>0.3024</v>
          </cell>
          <cell r="GN3">
            <v>0.56447999999999998</v>
          </cell>
          <cell r="GO3">
            <v>5.7780800000000001</v>
          </cell>
          <cell r="GP3">
            <v>1.9E-2</v>
          </cell>
          <cell r="GQ3">
            <v>0.201295</v>
          </cell>
          <cell r="GR3">
            <v>72.887765999999999</v>
          </cell>
        </row>
      </sheetData>
      <sheetData sheetId="1">
        <row r="3">
          <cell r="AF3">
            <v>129.91291999999999</v>
          </cell>
          <cell r="AG3">
            <v>15.563519999999999</v>
          </cell>
          <cell r="AH3">
            <v>7.26E-3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0.504</v>
          </cell>
          <cell r="AN3">
            <v>0</v>
          </cell>
          <cell r="AO3">
            <v>1.6128</v>
          </cell>
          <cell r="AP3">
            <v>0</v>
          </cell>
          <cell r="AQ3">
            <v>0</v>
          </cell>
          <cell r="AR3">
            <v>1.2699799999999999</v>
          </cell>
          <cell r="AS3">
            <v>0.49440999999999996</v>
          </cell>
          <cell r="AT3">
            <v>2.2769599999999999</v>
          </cell>
          <cell r="AU3">
            <v>0</v>
          </cell>
          <cell r="AV3">
            <v>5.3023999999999996</v>
          </cell>
          <cell r="AW3">
            <v>0.1008</v>
          </cell>
          <cell r="AX3">
            <v>36.777049999999996</v>
          </cell>
          <cell r="AY3">
            <v>0.1008</v>
          </cell>
          <cell r="AZ3">
            <v>0</v>
          </cell>
          <cell r="BA3">
            <v>0</v>
          </cell>
          <cell r="BB3">
            <v>4.2560000000000001E-2</v>
          </cell>
          <cell r="BC3">
            <v>30.825162628155539</v>
          </cell>
          <cell r="BD3">
            <v>0</v>
          </cell>
          <cell r="BE3">
            <v>0</v>
          </cell>
          <cell r="BF3">
            <v>0</v>
          </cell>
          <cell r="BG3">
            <v>2.0563199999999999</v>
          </cell>
          <cell r="BH3">
            <v>1.008</v>
          </cell>
          <cell r="BI3">
            <v>32.484539999999996</v>
          </cell>
          <cell r="BJ3">
            <v>0.12096</v>
          </cell>
          <cell r="BK3">
            <v>0.206565</v>
          </cell>
          <cell r="BL3">
            <v>260.66700762815555</v>
          </cell>
          <cell r="BQ3">
            <v>1.3024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0.79199999999999993</v>
          </cell>
          <cell r="CU3">
            <v>0</v>
          </cell>
          <cell r="CV3">
            <v>4.4999999999999996E-5</v>
          </cell>
          <cell r="CW3">
            <v>2.0944449999999999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116.64448</v>
          </cell>
          <cell r="EF3">
            <v>12.075839999999999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0.46367999999999998</v>
          </cell>
          <cell r="EM3">
            <v>0</v>
          </cell>
          <cell r="EN3">
            <v>1.6128</v>
          </cell>
          <cell r="EO3">
            <v>0</v>
          </cell>
          <cell r="EP3">
            <v>0</v>
          </cell>
          <cell r="EQ3">
            <v>1.2498199999999999</v>
          </cell>
          <cell r="ER3">
            <v>0</v>
          </cell>
          <cell r="ES3">
            <v>2.2769599999999999</v>
          </cell>
          <cell r="ET3">
            <v>0</v>
          </cell>
          <cell r="EU3">
            <v>4.4758399999999998</v>
          </cell>
          <cell r="EV3">
            <v>0</v>
          </cell>
          <cell r="EW3">
            <v>27.88982</v>
          </cell>
          <cell r="EX3">
            <v>0.1008</v>
          </cell>
          <cell r="EY3">
            <v>0</v>
          </cell>
          <cell r="EZ3">
            <v>0</v>
          </cell>
          <cell r="FA3">
            <v>4.2560000000000001E-2</v>
          </cell>
          <cell r="FB3">
            <v>30.563082628155538</v>
          </cell>
          <cell r="FC3">
            <v>0</v>
          </cell>
          <cell r="FD3">
            <v>0</v>
          </cell>
          <cell r="FE3">
            <v>0</v>
          </cell>
          <cell r="FF3">
            <v>1.3910399999999998</v>
          </cell>
          <cell r="FG3">
            <v>0.80640000000000001</v>
          </cell>
          <cell r="FH3">
            <v>28.41094</v>
          </cell>
          <cell r="FI3">
            <v>0</v>
          </cell>
          <cell r="FJ3">
            <v>0.20651999999999998</v>
          </cell>
          <cell r="FK3">
            <v>228.21058262815552</v>
          </cell>
          <cell r="FL3">
            <v>11.96604</v>
          </cell>
          <cell r="FM3">
            <v>3.4876799999999997</v>
          </cell>
          <cell r="FN3">
            <v>7.26E-3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4.0319999999999995E-2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2.0159999999999997E-2</v>
          </cell>
          <cell r="FY3">
            <v>0.49440999999999996</v>
          </cell>
          <cell r="FZ3">
            <v>0</v>
          </cell>
          <cell r="GA3">
            <v>0</v>
          </cell>
          <cell r="GB3">
            <v>0.82655999999999996</v>
          </cell>
          <cell r="GC3">
            <v>0.1008</v>
          </cell>
          <cell r="GD3">
            <v>8.8872299999999989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0.26207999999999998</v>
          </cell>
          <cell r="GJ3">
            <v>0</v>
          </cell>
          <cell r="GK3">
            <v>0</v>
          </cell>
          <cell r="GL3">
            <v>0</v>
          </cell>
          <cell r="GM3">
            <v>0.66527999999999998</v>
          </cell>
          <cell r="GN3">
            <v>0.2016</v>
          </cell>
          <cell r="GO3">
            <v>3.2816000000000001</v>
          </cell>
          <cell r="GP3">
            <v>0.12096</v>
          </cell>
          <cell r="GQ3">
            <v>0</v>
          </cell>
          <cell r="GR3">
            <v>30.361979999999999</v>
          </cell>
        </row>
      </sheetData>
      <sheetData sheetId="2">
        <row r="3">
          <cell r="AF3">
            <v>149.00767500000001</v>
          </cell>
          <cell r="AG3">
            <v>5.6372499999999999</v>
          </cell>
          <cell r="AH3">
            <v>1.6E-2</v>
          </cell>
          <cell r="AI3">
            <v>0</v>
          </cell>
          <cell r="AJ3">
            <v>0</v>
          </cell>
          <cell r="AK3">
            <v>2.0159999999999997E-2</v>
          </cell>
          <cell r="AL3">
            <v>0</v>
          </cell>
          <cell r="AM3">
            <v>0.58463999999999994</v>
          </cell>
          <cell r="AN3">
            <v>0</v>
          </cell>
          <cell r="AO3">
            <v>1.512</v>
          </cell>
          <cell r="AP3">
            <v>0</v>
          </cell>
          <cell r="AQ3">
            <v>0</v>
          </cell>
          <cell r="AR3">
            <v>4.5359999999999996</v>
          </cell>
          <cell r="AS3">
            <v>0.74161499999999991</v>
          </cell>
          <cell r="AT3">
            <v>4.6501000000000001</v>
          </cell>
          <cell r="AU3">
            <v>0</v>
          </cell>
          <cell r="AV3">
            <v>8.6800979999999992</v>
          </cell>
          <cell r="AW3">
            <v>0.2016</v>
          </cell>
          <cell r="AX3">
            <v>53.618714999999995</v>
          </cell>
          <cell r="AY3">
            <v>1.7539199999999999</v>
          </cell>
          <cell r="AZ3">
            <v>0</v>
          </cell>
          <cell r="BA3">
            <v>0</v>
          </cell>
          <cell r="BB3">
            <v>0.78708</v>
          </cell>
          <cell r="BC3">
            <v>4.9391999999999996</v>
          </cell>
          <cell r="BD3">
            <v>0</v>
          </cell>
          <cell r="BE3">
            <v>0</v>
          </cell>
          <cell r="BF3">
            <v>0</v>
          </cell>
          <cell r="BG3">
            <v>2.7820799999999997</v>
          </cell>
          <cell r="BH3">
            <v>0.34271999999999997</v>
          </cell>
          <cell r="BI3">
            <v>27.392399999999999</v>
          </cell>
          <cell r="BJ3">
            <v>0.12096</v>
          </cell>
          <cell r="BK3">
            <v>0.51230199999999992</v>
          </cell>
          <cell r="BL3">
            <v>267.83651499999996</v>
          </cell>
          <cell r="BQ3">
            <v>0.157635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0.31079999999999997</v>
          </cell>
          <cell r="CU3">
            <v>0</v>
          </cell>
          <cell r="CV3">
            <v>0</v>
          </cell>
          <cell r="CW3">
            <v>0.46843499999999999</v>
          </cell>
          <cell r="CX3">
            <v>2.0159999999999997E-2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2.0159999999999997E-2</v>
          </cell>
          <cell r="EE3">
            <v>139.63412</v>
          </cell>
          <cell r="EF3">
            <v>5.3818799999999998</v>
          </cell>
          <cell r="EG3">
            <v>1.6E-2</v>
          </cell>
          <cell r="EH3">
            <v>0</v>
          </cell>
          <cell r="EI3">
            <v>0</v>
          </cell>
          <cell r="EJ3">
            <v>2.0159999999999997E-2</v>
          </cell>
          <cell r="EK3">
            <v>0</v>
          </cell>
          <cell r="EL3">
            <v>0.56447999999999998</v>
          </cell>
          <cell r="EM3">
            <v>0</v>
          </cell>
          <cell r="EN3">
            <v>1.512</v>
          </cell>
          <cell r="EO3">
            <v>0</v>
          </cell>
          <cell r="EP3">
            <v>0</v>
          </cell>
          <cell r="EQ3">
            <v>3.9715199999999999</v>
          </cell>
          <cell r="ER3">
            <v>0</v>
          </cell>
          <cell r="ES3">
            <v>4.6501000000000001</v>
          </cell>
          <cell r="ET3">
            <v>0</v>
          </cell>
          <cell r="EU3">
            <v>8.0388000000000002</v>
          </cell>
          <cell r="EV3">
            <v>0</v>
          </cell>
          <cell r="EW3">
            <v>45.619889999999998</v>
          </cell>
          <cell r="EX3">
            <v>1.7539199999999999</v>
          </cell>
          <cell r="EY3">
            <v>0</v>
          </cell>
          <cell r="EZ3">
            <v>0</v>
          </cell>
          <cell r="FA3">
            <v>0.58548</v>
          </cell>
          <cell r="FB3">
            <v>4.5964799999999997</v>
          </cell>
          <cell r="FC3">
            <v>0</v>
          </cell>
          <cell r="FD3">
            <v>0</v>
          </cell>
          <cell r="FE3">
            <v>0</v>
          </cell>
          <cell r="FF3">
            <v>1.6531199999999999</v>
          </cell>
          <cell r="FG3">
            <v>0.14112</v>
          </cell>
          <cell r="FH3">
            <v>25.063079999999999</v>
          </cell>
          <cell r="FI3">
            <v>0</v>
          </cell>
          <cell r="FJ3">
            <v>0.49214199999999997</v>
          </cell>
          <cell r="FK3">
            <v>243.69429199999999</v>
          </cell>
          <cell r="FL3">
            <v>9.1957599999999999</v>
          </cell>
          <cell r="FM3">
            <v>0.25536999999999999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2.0159999999999997E-2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0.56447999999999998</v>
          </cell>
          <cell r="FY3">
            <v>0.74161499999999991</v>
          </cell>
          <cell r="FZ3">
            <v>0</v>
          </cell>
          <cell r="GA3">
            <v>0</v>
          </cell>
          <cell r="GB3">
            <v>0.64129799999999992</v>
          </cell>
          <cell r="GC3">
            <v>0.2016</v>
          </cell>
          <cell r="GD3">
            <v>7.9988250000000001</v>
          </cell>
          <cell r="GE3">
            <v>0</v>
          </cell>
          <cell r="GF3">
            <v>0</v>
          </cell>
          <cell r="GG3">
            <v>0</v>
          </cell>
          <cell r="GH3">
            <v>0.2016</v>
          </cell>
          <cell r="GI3">
            <v>0.34271999999999997</v>
          </cell>
          <cell r="GJ3">
            <v>0</v>
          </cell>
          <cell r="GK3">
            <v>0</v>
          </cell>
          <cell r="GL3">
            <v>0</v>
          </cell>
          <cell r="GM3">
            <v>1.12896</v>
          </cell>
          <cell r="GN3">
            <v>0.2016</v>
          </cell>
          <cell r="GO3">
            <v>2.0185200000000001</v>
          </cell>
          <cell r="GP3">
            <v>0.12096</v>
          </cell>
          <cell r="GQ3">
            <v>2.0159999999999997E-2</v>
          </cell>
          <cell r="GR3">
            <v>23.653627999999998</v>
          </cell>
        </row>
      </sheetData>
      <sheetData sheetId="3">
        <row r="3">
          <cell r="AF3">
            <v>139.13930099999999</v>
          </cell>
          <cell r="AG3">
            <v>5.1407999999999996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0.6048</v>
          </cell>
          <cell r="AN3">
            <v>0</v>
          </cell>
          <cell r="AO3">
            <v>0.80640000000000001</v>
          </cell>
          <cell r="AP3">
            <v>0</v>
          </cell>
          <cell r="AQ3">
            <v>0</v>
          </cell>
          <cell r="AR3">
            <v>3.8114999999999997</v>
          </cell>
          <cell r="AS3">
            <v>0.45909499999999998</v>
          </cell>
          <cell r="AT3">
            <v>2.2254399999999999</v>
          </cell>
          <cell r="AU3">
            <v>0</v>
          </cell>
          <cell r="AV3">
            <v>8.6687999999999992</v>
          </cell>
          <cell r="AW3">
            <v>0.18143999999999999</v>
          </cell>
          <cell r="AX3">
            <v>57.651595</v>
          </cell>
          <cell r="AY3">
            <v>0.74591999999999992</v>
          </cell>
          <cell r="AZ3">
            <v>0</v>
          </cell>
          <cell r="BA3">
            <v>0.1008</v>
          </cell>
          <cell r="BB3">
            <v>1.11076</v>
          </cell>
          <cell r="BC3">
            <v>2.8828799999999997</v>
          </cell>
          <cell r="BD3">
            <v>0</v>
          </cell>
          <cell r="BE3">
            <v>0</v>
          </cell>
          <cell r="BF3">
            <v>0</v>
          </cell>
          <cell r="BG3">
            <v>1.6531199999999999</v>
          </cell>
          <cell r="BH3">
            <v>0.36287999999999998</v>
          </cell>
          <cell r="BI3">
            <v>33.822179999999996</v>
          </cell>
          <cell r="BJ3">
            <v>0</v>
          </cell>
          <cell r="BK3">
            <v>0.492232</v>
          </cell>
          <cell r="BL3">
            <v>259.85994299999999</v>
          </cell>
          <cell r="BQ3">
            <v>3.9899999999999999E-4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3.9899999999999999E-4</v>
          </cell>
          <cell r="CX3">
            <v>0.3024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0.3024</v>
          </cell>
          <cell r="EE3">
            <v>138.63244</v>
          </cell>
          <cell r="EF3">
            <v>5.1407999999999996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0.6048</v>
          </cell>
          <cell r="EM3">
            <v>0</v>
          </cell>
          <cell r="EN3">
            <v>0.80640000000000001</v>
          </cell>
          <cell r="EO3">
            <v>0</v>
          </cell>
          <cell r="EP3">
            <v>0</v>
          </cell>
          <cell r="EQ3">
            <v>3.8114999999999997</v>
          </cell>
          <cell r="ER3">
            <v>0</v>
          </cell>
          <cell r="ES3">
            <v>2.2254399999999999</v>
          </cell>
          <cell r="ET3">
            <v>0</v>
          </cell>
          <cell r="EU3">
            <v>8.6687999999999992</v>
          </cell>
          <cell r="EV3">
            <v>0.18143999999999999</v>
          </cell>
          <cell r="EW3">
            <v>55.08173</v>
          </cell>
          <cell r="EX3">
            <v>0.74591999999999992</v>
          </cell>
          <cell r="EY3">
            <v>0</v>
          </cell>
          <cell r="EZ3">
            <v>0.1008</v>
          </cell>
          <cell r="FA3">
            <v>1.11076</v>
          </cell>
          <cell r="FB3">
            <v>2.8828799999999997</v>
          </cell>
          <cell r="FC3">
            <v>0</v>
          </cell>
          <cell r="FD3">
            <v>0</v>
          </cell>
          <cell r="FE3">
            <v>0</v>
          </cell>
          <cell r="FF3">
            <v>1.6531199999999999</v>
          </cell>
          <cell r="FG3">
            <v>0.36287999999999998</v>
          </cell>
          <cell r="FH3">
            <v>33.694919999999996</v>
          </cell>
          <cell r="FI3">
            <v>0</v>
          </cell>
          <cell r="FJ3">
            <v>0.33347199999999999</v>
          </cell>
          <cell r="FK3">
            <v>256.03810199999998</v>
          </cell>
          <cell r="FL3">
            <v>0.20406199999999999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0.45909499999999998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2.5698650000000001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0.12725999999999998</v>
          </cell>
          <cell r="GP3">
            <v>0</v>
          </cell>
          <cell r="GQ3">
            <v>0.15875999999999998</v>
          </cell>
          <cell r="GR3">
            <v>3.5190419999999998</v>
          </cell>
        </row>
      </sheetData>
      <sheetData sheetId="4">
        <row r="3">
          <cell r="AF3">
            <v>194.69574</v>
          </cell>
          <cell r="AG3">
            <v>17.64</v>
          </cell>
          <cell r="AH3">
            <v>0</v>
          </cell>
          <cell r="AI3">
            <v>8.9999999999999992E-5</v>
          </cell>
          <cell r="AJ3">
            <v>0</v>
          </cell>
          <cell r="AK3">
            <v>0</v>
          </cell>
          <cell r="AL3">
            <v>0</v>
          </cell>
          <cell r="AM3">
            <v>0.52415999999999996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13.452879999999999</v>
          </cell>
          <cell r="AS3">
            <v>0.70629999999999993</v>
          </cell>
          <cell r="AT3">
            <v>3.10128</v>
          </cell>
          <cell r="AU3">
            <v>0</v>
          </cell>
          <cell r="AV3">
            <v>11.802479999999999</v>
          </cell>
          <cell r="AW3">
            <v>6.0479999999999999E-2</v>
          </cell>
          <cell r="AX3">
            <v>59.852696999999999</v>
          </cell>
          <cell r="AY3">
            <v>0.36287999999999998</v>
          </cell>
          <cell r="AZ3">
            <v>0</v>
          </cell>
          <cell r="BA3">
            <v>0</v>
          </cell>
          <cell r="BB3">
            <v>1.63296</v>
          </cell>
          <cell r="BC3">
            <v>2.7820799999999997</v>
          </cell>
          <cell r="BD3">
            <v>0</v>
          </cell>
          <cell r="BE3">
            <v>0</v>
          </cell>
          <cell r="BF3">
            <v>0</v>
          </cell>
          <cell r="BG3">
            <v>1.5724799999999999</v>
          </cell>
          <cell r="BH3">
            <v>0.3024</v>
          </cell>
          <cell r="BI3">
            <v>43.580379999999998</v>
          </cell>
          <cell r="BJ3">
            <v>0.13899999999999998</v>
          </cell>
          <cell r="BK3">
            <v>0.33515999999999996</v>
          </cell>
          <cell r="BL3">
            <v>352.54344699999996</v>
          </cell>
          <cell r="BQ3">
            <v>0</v>
          </cell>
          <cell r="BR3">
            <v>0</v>
          </cell>
          <cell r="BS3">
            <v>0</v>
          </cell>
          <cell r="BT3">
            <v>8.9999999999999992E-5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8.9999999999999992E-5</v>
          </cell>
          <cell r="CX3">
            <v>0.1008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3.5314999999999999E-2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0.13611499999999999</v>
          </cell>
          <cell r="EE3">
            <v>194.59493999999998</v>
          </cell>
          <cell r="EF3">
            <v>17.64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0.52415999999999996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13.452879999999999</v>
          </cell>
          <cell r="ER3">
            <v>0</v>
          </cell>
          <cell r="ES3">
            <v>3.10128</v>
          </cell>
          <cell r="ET3">
            <v>0</v>
          </cell>
          <cell r="EU3">
            <v>11.802479999999999</v>
          </cell>
          <cell r="EV3">
            <v>6.0479999999999999E-2</v>
          </cell>
          <cell r="EW3">
            <v>59.712696999999999</v>
          </cell>
          <cell r="EX3">
            <v>0.36287999999999998</v>
          </cell>
          <cell r="EY3">
            <v>0</v>
          </cell>
          <cell r="EZ3">
            <v>0</v>
          </cell>
          <cell r="FA3">
            <v>1.63296</v>
          </cell>
          <cell r="FB3">
            <v>2.7820799999999997</v>
          </cell>
          <cell r="FC3">
            <v>0</v>
          </cell>
          <cell r="FD3">
            <v>0</v>
          </cell>
          <cell r="FE3">
            <v>0</v>
          </cell>
          <cell r="FF3">
            <v>1.5523199999999999</v>
          </cell>
          <cell r="FG3">
            <v>0.3024</v>
          </cell>
          <cell r="FH3">
            <v>43.580379999999998</v>
          </cell>
          <cell r="FI3">
            <v>0.13899999999999998</v>
          </cell>
          <cell r="FJ3">
            <v>0.31247999999999998</v>
          </cell>
          <cell r="FK3">
            <v>351.55341699999997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0.67098499999999994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0.13999999999999999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2.0159999999999997E-2</v>
          </cell>
          <cell r="GN3">
            <v>0</v>
          </cell>
          <cell r="GO3">
            <v>0</v>
          </cell>
          <cell r="GP3">
            <v>0</v>
          </cell>
          <cell r="GQ3">
            <v>2.2679999999999999E-2</v>
          </cell>
          <cell r="GR3">
            <v>0.85382499999999995</v>
          </cell>
        </row>
      </sheetData>
      <sheetData sheetId="5">
        <row r="3">
          <cell r="AF3">
            <v>202.04478</v>
          </cell>
          <cell r="AG3">
            <v>35.082180000000001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1.12896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14.374079999999999</v>
          </cell>
          <cell r="AS3">
            <v>0.42357</v>
          </cell>
          <cell r="AT3">
            <v>3.4703519999999997</v>
          </cell>
          <cell r="AU3">
            <v>0</v>
          </cell>
          <cell r="AV3">
            <v>10.70496</v>
          </cell>
          <cell r="AW3">
            <v>6.0479999999999999E-2</v>
          </cell>
          <cell r="AX3">
            <v>95.190956</v>
          </cell>
          <cell r="AY3">
            <v>0.48383999999999999</v>
          </cell>
          <cell r="AZ3">
            <v>1.4689151893245937E-2</v>
          </cell>
          <cell r="BA3">
            <v>3.9899999999999996E-3</v>
          </cell>
          <cell r="BB3">
            <v>0.54432000000000003</v>
          </cell>
          <cell r="BC3">
            <v>6.6164800000000001</v>
          </cell>
          <cell r="BD3">
            <v>0</v>
          </cell>
          <cell r="BE3">
            <v>0</v>
          </cell>
          <cell r="BF3">
            <v>0</v>
          </cell>
          <cell r="BG3">
            <v>3.3062399999999998</v>
          </cell>
          <cell r="BH3">
            <v>0</v>
          </cell>
          <cell r="BI3">
            <v>35.475038999999995</v>
          </cell>
          <cell r="BJ3">
            <v>0</v>
          </cell>
          <cell r="BK3">
            <v>0.88451999999999997</v>
          </cell>
          <cell r="BL3">
            <v>409.80943615189324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0.1008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0.1008</v>
          </cell>
          <cell r="EE3">
            <v>201.94397999999998</v>
          </cell>
          <cell r="EF3">
            <v>35.082180000000001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1.12896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14.374079999999999</v>
          </cell>
          <cell r="ER3">
            <v>0</v>
          </cell>
          <cell r="ES3">
            <v>3.4703519999999997</v>
          </cell>
          <cell r="ET3">
            <v>0</v>
          </cell>
          <cell r="EU3">
            <v>10.70496</v>
          </cell>
          <cell r="EV3">
            <v>6.0479999999999999E-2</v>
          </cell>
          <cell r="EW3">
            <v>95.190956</v>
          </cell>
          <cell r="EX3">
            <v>0.48383999999999999</v>
          </cell>
          <cell r="EY3">
            <v>1.4689151893245937E-2</v>
          </cell>
          <cell r="EZ3">
            <v>3.9899999999999996E-3</v>
          </cell>
          <cell r="FA3">
            <v>0.54432000000000003</v>
          </cell>
          <cell r="FB3">
            <v>6.6164800000000001</v>
          </cell>
          <cell r="FC3">
            <v>0</v>
          </cell>
          <cell r="FD3">
            <v>0</v>
          </cell>
          <cell r="FE3">
            <v>0</v>
          </cell>
          <cell r="FF3">
            <v>3.2457599999999998</v>
          </cell>
          <cell r="FG3">
            <v>0</v>
          </cell>
          <cell r="FH3">
            <v>35.475038999999995</v>
          </cell>
          <cell r="FI3">
            <v>0</v>
          </cell>
          <cell r="FJ3">
            <v>0.88451999999999997</v>
          </cell>
          <cell r="FK3">
            <v>409.22458615189322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0.42357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6.0479999999999999E-2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0.48404999999999998</v>
          </cell>
        </row>
      </sheetData>
      <sheetData sheetId="6">
        <row r="3">
          <cell r="AF3">
            <v>222.94145999999998</v>
          </cell>
          <cell r="AG3">
            <v>27.275319999999997</v>
          </cell>
          <cell r="AH3">
            <v>0.51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1.88496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17.115839999999999</v>
          </cell>
          <cell r="AS3">
            <v>0.7056</v>
          </cell>
          <cell r="AT3">
            <v>6.3761599999999996</v>
          </cell>
          <cell r="AU3">
            <v>0</v>
          </cell>
          <cell r="AV3">
            <v>17.256959999999999</v>
          </cell>
          <cell r="AW3">
            <v>0</v>
          </cell>
          <cell r="AX3">
            <v>142.06180000000001</v>
          </cell>
          <cell r="AY3">
            <v>0.28223999999999999</v>
          </cell>
          <cell r="AZ3">
            <v>0</v>
          </cell>
          <cell r="BA3">
            <v>0.35531999999999997</v>
          </cell>
          <cell r="BB3">
            <v>1.5422399999999998</v>
          </cell>
          <cell r="BC3">
            <v>5.7657599999999993</v>
          </cell>
          <cell r="BD3">
            <v>0</v>
          </cell>
          <cell r="BE3">
            <v>0</v>
          </cell>
          <cell r="BF3">
            <v>1.7999999999999998E-4</v>
          </cell>
          <cell r="BG3">
            <v>6.1286399999999999</v>
          </cell>
          <cell r="BH3">
            <v>0</v>
          </cell>
          <cell r="BI3">
            <v>51.303120999999997</v>
          </cell>
          <cell r="BJ3">
            <v>0</v>
          </cell>
          <cell r="BK3">
            <v>1.4918439999999999</v>
          </cell>
          <cell r="BL3">
            <v>502.99744499999997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10.675799999999999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10.675799999999999</v>
          </cell>
          <cell r="CX3">
            <v>0.1008</v>
          </cell>
          <cell r="CY3">
            <v>1.008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1.1088</v>
          </cell>
          <cell r="EE3">
            <v>222.84065999999999</v>
          </cell>
          <cell r="EF3">
            <v>26.267319999999998</v>
          </cell>
          <cell r="EG3">
            <v>0.28899999999999998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1.88496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17.115839999999999</v>
          </cell>
          <cell r="ER3">
            <v>0.56447999999999998</v>
          </cell>
          <cell r="ES3">
            <v>6.3761599999999996</v>
          </cell>
          <cell r="ET3">
            <v>0</v>
          </cell>
          <cell r="EU3">
            <v>17.256959999999999</v>
          </cell>
          <cell r="EV3">
            <v>0</v>
          </cell>
          <cell r="EW3">
            <v>86.356560000000002</v>
          </cell>
          <cell r="EX3">
            <v>0.28223999999999999</v>
          </cell>
          <cell r="EY3">
            <v>0</v>
          </cell>
          <cell r="EZ3">
            <v>0.35531999999999997</v>
          </cell>
          <cell r="FA3">
            <v>1.5422399999999998</v>
          </cell>
          <cell r="FB3">
            <v>5.7657599999999993</v>
          </cell>
          <cell r="FC3">
            <v>0</v>
          </cell>
          <cell r="FD3">
            <v>0</v>
          </cell>
          <cell r="FE3">
            <v>0</v>
          </cell>
          <cell r="FF3">
            <v>6.1286399999999999</v>
          </cell>
          <cell r="FG3">
            <v>0</v>
          </cell>
          <cell r="FH3">
            <v>51.295479999999998</v>
          </cell>
          <cell r="FI3">
            <v>0</v>
          </cell>
          <cell r="FJ3">
            <v>1.4918399999999998</v>
          </cell>
          <cell r="FK3">
            <v>445.81345999999996</v>
          </cell>
          <cell r="FL3">
            <v>0</v>
          </cell>
          <cell r="FM3">
            <v>0</v>
          </cell>
          <cell r="FN3">
            <v>0.221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0.14112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45.029440000000001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1.7999999999999998E-4</v>
          </cell>
          <cell r="GM3">
            <v>0</v>
          </cell>
          <cell r="GN3">
            <v>0</v>
          </cell>
          <cell r="GO3">
            <v>7.6409999999999994E-3</v>
          </cell>
          <cell r="GP3">
            <v>0</v>
          </cell>
          <cell r="GQ3">
            <v>3.9999999999999998E-6</v>
          </cell>
          <cell r="GR3">
            <v>45.399384999999995</v>
          </cell>
        </row>
      </sheetData>
      <sheetData sheetId="7">
        <row r="3">
          <cell r="AF3">
            <v>263.66924</v>
          </cell>
          <cell r="AG3">
            <v>18.287701999999999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3.024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17.72064</v>
          </cell>
          <cell r="AS3">
            <v>0.51156000000000001</v>
          </cell>
          <cell r="AT3">
            <v>7.2609599999999999</v>
          </cell>
          <cell r="AU3">
            <v>2.0299999999999999E-2</v>
          </cell>
          <cell r="AV3">
            <v>18.708479999999998</v>
          </cell>
          <cell r="AW3">
            <v>1.9999999999999998E-5</v>
          </cell>
          <cell r="AX3">
            <v>270.63673</v>
          </cell>
          <cell r="AY3">
            <v>0.12096</v>
          </cell>
          <cell r="AZ3">
            <v>2.0159999999999997E-2</v>
          </cell>
          <cell r="BA3">
            <v>2.04372</v>
          </cell>
          <cell r="BB3">
            <v>2.8601999999999999</v>
          </cell>
          <cell r="BC3">
            <v>1.33056</v>
          </cell>
          <cell r="BD3">
            <v>0</v>
          </cell>
          <cell r="BE3">
            <v>0</v>
          </cell>
          <cell r="BF3">
            <v>0</v>
          </cell>
          <cell r="BG3">
            <v>5.6044799999999997</v>
          </cell>
          <cell r="BH3">
            <v>0</v>
          </cell>
          <cell r="BI3">
            <v>46.890159999999995</v>
          </cell>
          <cell r="BJ3">
            <v>0</v>
          </cell>
          <cell r="BK3">
            <v>2.8973149999999999</v>
          </cell>
          <cell r="BL3">
            <v>661.60718699999995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1.9999999999999998E-5</v>
          </cell>
          <cell r="CI3">
            <v>17.14141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1.95E-2</v>
          </cell>
          <cell r="CW3">
            <v>17.16093</v>
          </cell>
          <cell r="CX3">
            <v>1.2096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1.2096</v>
          </cell>
          <cell r="EE3">
            <v>262.45963999999998</v>
          </cell>
          <cell r="EF3">
            <v>17.964701999999999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3.024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17.72064</v>
          </cell>
          <cell r="ER3">
            <v>0.51156000000000001</v>
          </cell>
          <cell r="ES3">
            <v>7.2609599999999999</v>
          </cell>
          <cell r="ET3">
            <v>0</v>
          </cell>
          <cell r="EU3">
            <v>18.708479999999998</v>
          </cell>
          <cell r="EV3">
            <v>0</v>
          </cell>
          <cell r="EW3">
            <v>89.821719999999999</v>
          </cell>
          <cell r="EX3">
            <v>0.12096</v>
          </cell>
          <cell r="EY3">
            <v>2.0159999999999997E-2</v>
          </cell>
          <cell r="EZ3">
            <v>2.04372</v>
          </cell>
          <cell r="FA3">
            <v>2.8601999999999999</v>
          </cell>
          <cell r="FB3">
            <v>1.33056</v>
          </cell>
          <cell r="FC3">
            <v>0</v>
          </cell>
          <cell r="FD3">
            <v>0</v>
          </cell>
          <cell r="FE3">
            <v>0</v>
          </cell>
          <cell r="FF3">
            <v>5.6044799999999997</v>
          </cell>
          <cell r="FG3">
            <v>0</v>
          </cell>
          <cell r="FH3">
            <v>46.890159999999995</v>
          </cell>
          <cell r="FI3">
            <v>0</v>
          </cell>
          <cell r="FJ3">
            <v>1.911225</v>
          </cell>
          <cell r="FK3">
            <v>478.25316699999996</v>
          </cell>
          <cell r="FL3">
            <v>0</v>
          </cell>
          <cell r="FM3">
            <v>0.32300000000000001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2.0299999999999999E-2</v>
          </cell>
          <cell r="GB3">
            <v>0</v>
          </cell>
          <cell r="GC3">
            <v>0</v>
          </cell>
          <cell r="GD3">
            <v>163.67359999999999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0.96658999999999995</v>
          </cell>
          <cell r="GR3">
            <v>164.98348999999999</v>
          </cell>
        </row>
      </sheetData>
      <sheetData sheetId="8">
        <row r="3">
          <cell r="AF3">
            <v>257.29955999999999</v>
          </cell>
          <cell r="AG3">
            <v>42.112780000000001</v>
          </cell>
          <cell r="AH3">
            <v>0</v>
          </cell>
          <cell r="AI3">
            <v>0.42499999999999999</v>
          </cell>
          <cell r="AJ3">
            <v>0</v>
          </cell>
          <cell r="AK3">
            <v>0</v>
          </cell>
          <cell r="AL3">
            <v>0</v>
          </cell>
          <cell r="AM3">
            <v>2.3184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17.297280000000001</v>
          </cell>
          <cell r="AS3">
            <v>0.5292</v>
          </cell>
          <cell r="AT3">
            <v>6.9353199999999999</v>
          </cell>
          <cell r="AU3">
            <v>0</v>
          </cell>
          <cell r="AV3">
            <v>35.684460000000001</v>
          </cell>
          <cell r="AW3">
            <v>0.24192</v>
          </cell>
          <cell r="AX3">
            <v>230.72944999999999</v>
          </cell>
          <cell r="AY3">
            <v>0.26207999999999998</v>
          </cell>
          <cell r="AZ3">
            <v>2.0159999999999997E-2</v>
          </cell>
          <cell r="BA3">
            <v>3.2129999999999996</v>
          </cell>
          <cell r="BB3">
            <v>16.436959999999999</v>
          </cell>
          <cell r="BC3">
            <v>2.74302</v>
          </cell>
          <cell r="BD3">
            <v>0</v>
          </cell>
          <cell r="BE3">
            <v>0</v>
          </cell>
          <cell r="BF3">
            <v>0</v>
          </cell>
          <cell r="BG3">
            <v>9.8267399999999991</v>
          </cell>
          <cell r="BH3">
            <v>0.12096</v>
          </cell>
          <cell r="BI3">
            <v>58.661119999999997</v>
          </cell>
          <cell r="BJ3">
            <v>4.2040000000000001E-2</v>
          </cell>
          <cell r="BK3">
            <v>2.0325349999999998</v>
          </cell>
          <cell r="BL3">
            <v>686.93198499999994</v>
          </cell>
          <cell r="BQ3">
            <v>0.12096</v>
          </cell>
          <cell r="BR3">
            <v>0</v>
          </cell>
          <cell r="BS3">
            <v>0</v>
          </cell>
          <cell r="BT3">
            <v>0.42499999999999999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124.59058999999999</v>
          </cell>
          <cell r="CJ3">
            <v>0</v>
          </cell>
          <cell r="CK3">
            <v>0</v>
          </cell>
          <cell r="CL3">
            <v>0</v>
          </cell>
          <cell r="CM3">
            <v>3.8099999999999996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4.2040000000000001E-2</v>
          </cell>
          <cell r="CV3">
            <v>0.17899999999999999</v>
          </cell>
          <cell r="CW3">
            <v>129.16758999999999</v>
          </cell>
          <cell r="CX3">
            <v>8.0639999999999989E-2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8.0639999999999989E-2</v>
          </cell>
          <cell r="EE3">
            <v>257.09796</v>
          </cell>
          <cell r="EF3">
            <v>42.02478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2.3184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17.297280000000001</v>
          </cell>
          <cell r="ER3">
            <v>0.5292</v>
          </cell>
          <cell r="ES3">
            <v>6.9353199999999999</v>
          </cell>
          <cell r="ET3">
            <v>0</v>
          </cell>
          <cell r="EU3">
            <v>35.684460000000001</v>
          </cell>
          <cell r="EV3">
            <v>0.24192</v>
          </cell>
          <cell r="EW3">
            <v>70.641999999999996</v>
          </cell>
          <cell r="EX3">
            <v>0.26207999999999998</v>
          </cell>
          <cell r="EY3">
            <v>2.0159999999999997E-2</v>
          </cell>
          <cell r="EZ3">
            <v>3.2129999999999996</v>
          </cell>
          <cell r="FA3">
            <v>2.7669600000000001</v>
          </cell>
          <cell r="FB3">
            <v>2.74302</v>
          </cell>
          <cell r="FC3">
            <v>0</v>
          </cell>
          <cell r="FD3">
            <v>0</v>
          </cell>
          <cell r="FE3">
            <v>0</v>
          </cell>
          <cell r="FF3">
            <v>9.8267399999999991</v>
          </cell>
          <cell r="FG3">
            <v>0.12096</v>
          </cell>
          <cell r="FH3">
            <v>58.661119999999997</v>
          </cell>
          <cell r="FI3">
            <v>0</v>
          </cell>
          <cell r="FJ3">
            <v>1.7335349999999998</v>
          </cell>
          <cell r="FK3">
            <v>512.11889499999995</v>
          </cell>
          <cell r="FL3">
            <v>0</v>
          </cell>
          <cell r="FM3">
            <v>8.7999999999999995E-2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35.496859999999998</v>
          </cell>
          <cell r="GE3">
            <v>0</v>
          </cell>
          <cell r="GF3">
            <v>0</v>
          </cell>
          <cell r="GG3">
            <v>0</v>
          </cell>
          <cell r="GH3">
            <v>9.86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0.12</v>
          </cell>
          <cell r="GR3">
            <v>45.564859999999996</v>
          </cell>
        </row>
      </sheetData>
      <sheetData sheetId="9">
        <row r="3">
          <cell r="AF3">
            <v>247.95744299999998</v>
          </cell>
          <cell r="AG3">
            <v>111.64680999999999</v>
          </cell>
          <cell r="AH3">
            <v>0</v>
          </cell>
          <cell r="AI3">
            <v>0.18143999999999999</v>
          </cell>
          <cell r="AJ3">
            <v>0</v>
          </cell>
          <cell r="AK3">
            <v>0</v>
          </cell>
          <cell r="AL3">
            <v>0</v>
          </cell>
          <cell r="AM3">
            <v>0.76607999999999998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19.051199999999998</v>
          </cell>
          <cell r="AS3">
            <v>0.49391999999999997</v>
          </cell>
          <cell r="AT3">
            <v>7.4249000000000001</v>
          </cell>
          <cell r="AU3">
            <v>0</v>
          </cell>
          <cell r="AV3">
            <v>27.89564</v>
          </cell>
          <cell r="AW3">
            <v>1.12896</v>
          </cell>
          <cell r="AX3">
            <v>369.55468999999999</v>
          </cell>
          <cell r="AY3">
            <v>0.6048</v>
          </cell>
          <cell r="AZ3">
            <v>2.0159999999999997E-2</v>
          </cell>
          <cell r="BA3">
            <v>3.8278799999999999</v>
          </cell>
          <cell r="BB3">
            <v>5.0661199999999997</v>
          </cell>
          <cell r="BC3">
            <v>1.3910399999999998</v>
          </cell>
          <cell r="BD3">
            <v>0</v>
          </cell>
          <cell r="BE3">
            <v>0.85270000000000001</v>
          </cell>
          <cell r="BF3">
            <v>0</v>
          </cell>
          <cell r="BG3">
            <v>15.301439999999999</v>
          </cell>
          <cell r="BH3">
            <v>0.2016</v>
          </cell>
          <cell r="BI3">
            <v>54.940899999999999</v>
          </cell>
          <cell r="BJ3">
            <v>5.4566889999999999</v>
          </cell>
          <cell r="BK3">
            <v>2.4157199999999999</v>
          </cell>
          <cell r="BL3">
            <v>876.18013199999996</v>
          </cell>
          <cell r="BQ3">
            <v>6.7999999999999991E-2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183.90858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0.04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1.107264</v>
          </cell>
          <cell r="CV3">
            <v>0</v>
          </cell>
          <cell r="CW3">
            <v>185.12384399999999</v>
          </cell>
          <cell r="CX3">
            <v>0.2016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0.2016</v>
          </cell>
          <cell r="EE3">
            <v>247.68783999999999</v>
          </cell>
          <cell r="EF3">
            <v>111.54680999999999</v>
          </cell>
          <cell r="EG3">
            <v>0</v>
          </cell>
          <cell r="EH3">
            <v>0.18143999999999999</v>
          </cell>
          <cell r="EI3">
            <v>0</v>
          </cell>
          <cell r="EJ3">
            <v>0</v>
          </cell>
          <cell r="EK3">
            <v>0</v>
          </cell>
          <cell r="EL3">
            <v>0.76607999999999998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19.051199999999998</v>
          </cell>
          <cell r="ER3">
            <v>0.49391999999999997</v>
          </cell>
          <cell r="ES3">
            <v>7.4249000000000001</v>
          </cell>
          <cell r="ET3">
            <v>0</v>
          </cell>
          <cell r="EU3">
            <v>27.89564</v>
          </cell>
          <cell r="EV3">
            <v>1.12896</v>
          </cell>
          <cell r="EW3">
            <v>104.19512999999999</v>
          </cell>
          <cell r="EX3">
            <v>0.6048</v>
          </cell>
          <cell r="EY3">
            <v>2.0159999999999997E-2</v>
          </cell>
          <cell r="EZ3">
            <v>3.8278799999999999</v>
          </cell>
          <cell r="FA3">
            <v>3.8411199999999996</v>
          </cell>
          <cell r="FB3">
            <v>1.3910399999999998</v>
          </cell>
          <cell r="FC3">
            <v>0</v>
          </cell>
          <cell r="FD3">
            <v>0.81269999999999998</v>
          </cell>
          <cell r="FE3">
            <v>0</v>
          </cell>
          <cell r="FF3">
            <v>15.301439999999999</v>
          </cell>
          <cell r="FG3">
            <v>0.2016</v>
          </cell>
          <cell r="FH3">
            <v>54.940899999999999</v>
          </cell>
          <cell r="FI3">
            <v>0</v>
          </cell>
          <cell r="FJ3">
            <v>2.3571200000000001</v>
          </cell>
          <cell r="FK3">
            <v>603.67067999999995</v>
          </cell>
          <cell r="FL3">
            <v>3.0000000000000001E-6</v>
          </cell>
          <cell r="FM3">
            <v>9.9999999999999992E-2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81.450980000000001</v>
          </cell>
          <cell r="GE3">
            <v>0</v>
          </cell>
          <cell r="GF3">
            <v>0</v>
          </cell>
          <cell r="GG3">
            <v>0</v>
          </cell>
          <cell r="GH3">
            <v>1.2249999999999999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4.3494250000000001</v>
          </cell>
          <cell r="GQ3">
            <v>5.8599999999999999E-2</v>
          </cell>
          <cell r="GR3">
            <v>87.184007999999992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6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0" sqref="Z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4.2739529999999997</v>
      </c>
      <c r="C1" s="2">
        <f t="shared" si="0"/>
        <v>3.8477109999999999</v>
      </c>
      <c r="D1" s="2">
        <f t="shared" si="0"/>
        <v>4.1633229999999992</v>
      </c>
      <c r="E1" s="2">
        <f t="shared" si="0"/>
        <v>2.9559159999999998</v>
      </c>
      <c r="F1" s="2">
        <f t="shared" si="0"/>
        <v>4.1316079999999991</v>
      </c>
      <c r="G1" s="2">
        <f t="shared" si="0"/>
        <v>4.3119999999999994</v>
      </c>
      <c r="H1" s="2">
        <f t="shared" si="0"/>
        <v>2.6372260000000001</v>
      </c>
      <c r="I1" s="2">
        <f t="shared" si="0"/>
        <v>2.4839999999999995</v>
      </c>
      <c r="J1" s="2">
        <f t="shared" si="0"/>
        <v>2.5391999999999997</v>
      </c>
      <c r="K1" s="2">
        <f t="shared" si="0"/>
        <v>2.3726529175755484</v>
      </c>
      <c r="L1" s="2">
        <f t="shared" si="0"/>
        <v>2.4361999999999999</v>
      </c>
      <c r="M1" s="2">
        <f t="shared" si="0"/>
        <v>3.08</v>
      </c>
      <c r="N1" s="2">
        <f t="shared" si="0"/>
        <v>3.2940999999999998</v>
      </c>
      <c r="O1" s="2">
        <f t="shared" si="0"/>
        <v>2.4265509999999999</v>
      </c>
      <c r="P1" s="2">
        <f t="shared" si="0"/>
        <v>2.0279050000000001</v>
      </c>
      <c r="Q1" s="2">
        <f t="shared" si="0"/>
        <v>2.0944449999999999</v>
      </c>
      <c r="R1" s="2">
        <f t="shared" si="0"/>
        <v>0.46843499999999993</v>
      </c>
      <c r="S1" s="2">
        <f t="shared" si="0"/>
        <v>3.9899999999999999E-4</v>
      </c>
      <c r="T1" s="2">
        <f t="shared" si="0"/>
        <v>8.9999999999999992E-5</v>
      </c>
      <c r="U1" s="2">
        <f t="shared" si="0"/>
        <v>0</v>
      </c>
      <c r="V1" s="2">
        <f t="shared" si="0"/>
        <v>10.675799999999999</v>
      </c>
      <c r="W1" s="2">
        <f t="shared" si="0"/>
        <v>17.16093</v>
      </c>
      <c r="X1" s="2">
        <f t="shared" si="0"/>
        <v>129.16758999999996</v>
      </c>
      <c r="Y1" s="2">
        <f t="shared" si="0"/>
        <v>185.12384399999999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4.273701</v>
      </c>
      <c r="C3" s="2">
        <f>Summary40011000!$C$4</f>
        <v>3.8476889999999999</v>
      </c>
      <c r="D3" s="2">
        <f>Summary40011000!$C$5</f>
        <v>4.1632359999999995</v>
      </c>
      <c r="E3" s="2">
        <f>Summary40011000!$C$6</f>
        <v>2.9558819999999999</v>
      </c>
      <c r="F3" s="2">
        <f>Summary40011000!$C$7</f>
        <v>4.0414189999999994</v>
      </c>
      <c r="G3" s="2">
        <f>Summary40011000!$C$8</f>
        <v>4.3119999999999994</v>
      </c>
      <c r="H3" s="2">
        <f>Summary40011000!$C$9</f>
        <v>2.6372260000000001</v>
      </c>
      <c r="I3" s="2">
        <f>Summary40011000!$C$10</f>
        <v>2.2631999999999999</v>
      </c>
      <c r="J3" s="2">
        <f>Summary40011000!$C$11</f>
        <v>2.4287999999999998</v>
      </c>
      <c r="K3" s="2">
        <f>Summary40011000!$C$12</f>
        <v>2.3689999999999998</v>
      </c>
      <c r="L3" s="2">
        <f>Summary40011000!$C$13</f>
        <v>2.4361999999999999</v>
      </c>
      <c r="M3" s="2">
        <f>Summary40011000!$C$14</f>
        <v>3.08</v>
      </c>
      <c r="N3" s="2">
        <f>Summary40011000!$C$15</f>
        <v>2.3803999999999998</v>
      </c>
      <c r="O3" s="2">
        <f>Summary40011000!$C$16</f>
        <v>1.652191</v>
      </c>
      <c r="P3" s="2">
        <f>Summary40011000!$C$17</f>
        <v>1.4786249999999999</v>
      </c>
      <c r="Q3" s="2">
        <f>Summary40011000!$C$18</f>
        <v>1.3024</v>
      </c>
      <c r="R3" s="2">
        <f>Summary40011000!$C$19</f>
        <v>0.157635</v>
      </c>
      <c r="S3" s="2">
        <f>Summary40011000!$C$20</f>
        <v>3.9899999999999999E-4</v>
      </c>
      <c r="T3" s="2">
        <f>Summary40011000!$C$21</f>
        <v>0</v>
      </c>
      <c r="U3" s="2">
        <f>Summary40011000!$C$22</f>
        <v>0</v>
      </c>
      <c r="V3" s="2">
        <f>Summary40011000!$C$23</f>
        <v>0</v>
      </c>
      <c r="W3" s="2">
        <f>Summary40011000!$C$24</f>
        <v>0</v>
      </c>
      <c r="X3" s="2">
        <f>Summary40011000!$C$25</f>
        <v>0.12096</v>
      </c>
      <c r="Y3" s="2">
        <f>Summary40011000!$C$26</f>
        <v>6.7999999999999991E-2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0</v>
      </c>
      <c r="G4" s="2">
        <f>Summary40011000!$D$8</f>
        <v>0</v>
      </c>
      <c r="H4" s="2">
        <f>Summary40011000!$D$9</f>
        <v>0</v>
      </c>
      <c r="I4" s="2">
        <f>Summary40011000!$D$10</f>
        <v>0</v>
      </c>
      <c r="J4" s="2">
        <f>Summary40011000!$D$11</f>
        <v>0</v>
      </c>
      <c r="K4" s="2">
        <f>Summary40011000!$D$12</f>
        <v>0</v>
      </c>
      <c r="L4" s="2">
        <f>Summary40011000!$D$13</f>
        <v>0</v>
      </c>
      <c r="M4" s="2">
        <f>Summary40011000!$D$14</f>
        <v>0</v>
      </c>
      <c r="N4" s="2">
        <f>Summary40011000!$D$15</f>
        <v>0</v>
      </c>
      <c r="O4" s="2">
        <f>Summary40011000!$D$16</f>
        <v>0</v>
      </c>
      <c r="P4" s="2">
        <f>Summary40011000!$D$17</f>
        <v>0</v>
      </c>
      <c r="Q4" s="2">
        <f>Summary40011000!$D$18</f>
        <v>0</v>
      </c>
      <c r="R4" s="2">
        <f>Summary40011000!$D$19</f>
        <v>0</v>
      </c>
      <c r="S4" s="2">
        <f>Summary40011000!$D$20</f>
        <v>0</v>
      </c>
      <c r="T4" s="2">
        <f>Summary40011000!$D$21</f>
        <v>0</v>
      </c>
      <c r="U4" s="2">
        <f>Summary40011000!$D$22</f>
        <v>0</v>
      </c>
      <c r="V4" s="2">
        <f>Summary40011000!$D$23</f>
        <v>0</v>
      </c>
      <c r="W4" s="2">
        <f>Summary40011000!$D$24</f>
        <v>0</v>
      </c>
      <c r="X4" s="2">
        <f>Summary40011000!$D$25</f>
        <v>0</v>
      </c>
      <c r="Y4" s="2">
        <f>Summary40011000!$D$26</f>
        <v>0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0</v>
      </c>
      <c r="H5" s="2">
        <f>Summary40011000!$E$9</f>
        <v>0</v>
      </c>
      <c r="I5" s="2">
        <f>Summary40011000!$E$10</f>
        <v>0</v>
      </c>
      <c r="J5" s="2">
        <f>Summary40011000!$E$11</f>
        <v>0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0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Areas, nes</v>
      </c>
      <c r="B6" s="2">
        <f>Summary40011000!$F$3</f>
        <v>2.52E-4</v>
      </c>
      <c r="C6" s="2">
        <f>Summary40011000!$F$4</f>
        <v>2.1999999999999999E-5</v>
      </c>
      <c r="D6" s="2">
        <f>Summary40011000!$F$5</f>
        <v>8.7000000000000001E-5</v>
      </c>
      <c r="E6" s="2">
        <f>Summary40011000!$F$6</f>
        <v>3.4E-5</v>
      </c>
      <c r="F6" s="2">
        <f>Summary40011000!$F$7</f>
        <v>9.9999999999999991E-5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0.15839999999999999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8.9999999999999992E-5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0.42499999999999999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Albania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0</v>
      </c>
      <c r="Z7" s="2">
        <f>Summary40011000!$G$27</f>
        <v>0</v>
      </c>
    </row>
    <row r="8" spans="1:26" x14ac:dyDescent="0.25">
      <c r="A8" t="str">
        <f>Summary40011000!$H$2</f>
        <v>Algeria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Antigua and Barbuda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0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0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Argentina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Barbados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Belarus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Bolivia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0</v>
      </c>
      <c r="P13" s="2">
        <f>Summary40011000!$M$17</f>
        <v>0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0</v>
      </c>
      <c r="V13" s="2">
        <f>Summary40011000!$M$23</f>
        <v>0</v>
      </c>
      <c r="W13" s="2">
        <f>Summary40011000!$M$24</f>
        <v>0</v>
      </c>
      <c r="X13" s="2">
        <f>Summary40011000!$M$25</f>
        <v>0</v>
      </c>
      <c r="Y13" s="2">
        <f>Summary40011000!$M$26</f>
        <v>0</v>
      </c>
      <c r="Z13" s="2">
        <f>Summary40011000!$M$27</f>
        <v>0</v>
      </c>
    </row>
    <row r="14" spans="1:26" x14ac:dyDescent="0.25">
      <c r="A14" t="str">
        <f>Summary40011000!$N$2</f>
        <v>Botswana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</v>
      </c>
      <c r="K14" s="2">
        <f>Summary40011000!$N$12</f>
        <v>0</v>
      </c>
      <c r="L14" s="2">
        <f>Summary40011000!$N$13</f>
        <v>0</v>
      </c>
      <c r="M14" s="2">
        <f>Summary40011000!$N$14</f>
        <v>0</v>
      </c>
      <c r="N14" s="2">
        <f>Summary40011000!$N$15</f>
        <v>0</v>
      </c>
      <c r="O14" s="2">
        <f>Summary40011000!$N$16</f>
        <v>0</v>
      </c>
      <c r="P14" s="2">
        <f>Summary40011000!$N$17</f>
        <v>0</v>
      </c>
      <c r="Q14" s="2">
        <f>Summary40011000!$N$18</f>
        <v>0</v>
      </c>
      <c r="R14" s="2">
        <f>Summary40011000!$N$19</f>
        <v>0</v>
      </c>
      <c r="S14" s="2">
        <f>Summary40011000!$N$20</f>
        <v>0</v>
      </c>
      <c r="T14" s="2">
        <f>Summary40011000!$N$21</f>
        <v>0</v>
      </c>
      <c r="U14" s="2">
        <f>Summary40011000!$N$22</f>
        <v>0</v>
      </c>
      <c r="V14" s="2">
        <f>Summary40011000!$N$23</f>
        <v>0</v>
      </c>
      <c r="W14" s="2">
        <f>Summary40011000!$N$24</f>
        <v>0</v>
      </c>
      <c r="X14" s="2">
        <f>Summary40011000!$N$25</f>
        <v>0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Brazil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0</v>
      </c>
      <c r="I15" s="2">
        <f>Summary40011000!$O$10</f>
        <v>0.1104</v>
      </c>
      <c r="J15" s="2">
        <f>Summary40011000!$O$11</f>
        <v>0.1104</v>
      </c>
      <c r="K15" s="2">
        <f>Summary40011000!$O$12</f>
        <v>0</v>
      </c>
      <c r="L15" s="2">
        <f>Summary40011000!$O$13</f>
        <v>0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Burkina Faso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Canada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Ghana</v>
      </c>
      <c r="B18" s="2">
        <f>Summary40011000!$R$3</f>
        <v>0</v>
      </c>
      <c r="C18" s="2">
        <f>Summary40011000!$R$4</f>
        <v>0</v>
      </c>
      <c r="D18" s="2">
        <f>Summary40011000!$R$5</f>
        <v>0</v>
      </c>
      <c r="E18" s="2">
        <f>Summary40011000!$R$6</f>
        <v>0</v>
      </c>
      <c r="F18" s="2">
        <f>Summary40011000!$R$7</f>
        <v>0</v>
      </c>
      <c r="G18" s="2">
        <f>Summary40011000!$R$8</f>
        <v>0</v>
      </c>
      <c r="H18" s="2">
        <f>Summary40011000!$R$9</f>
        <v>0</v>
      </c>
      <c r="I18" s="2">
        <f>Summary40011000!$R$10</f>
        <v>0</v>
      </c>
      <c r="J18" s="2">
        <f>Summary40011000!$R$11</f>
        <v>0</v>
      </c>
      <c r="K18" s="2">
        <f>Summary40011000!$R$12</f>
        <v>0</v>
      </c>
      <c r="L18" s="2">
        <f>Summary40011000!$R$13</f>
        <v>0</v>
      </c>
      <c r="M18" s="2">
        <f>Summary40011000!$R$14</f>
        <v>0</v>
      </c>
      <c r="N18" s="2">
        <f>Summary40011000!$R$15</f>
        <v>0</v>
      </c>
      <c r="O18" s="2">
        <f>Summary40011000!$R$16</f>
        <v>0</v>
      </c>
      <c r="P18" s="2">
        <f>Summary40011000!$R$17</f>
        <v>0</v>
      </c>
      <c r="Q18" s="2">
        <f>Summary40011000!$R$18</f>
        <v>0</v>
      </c>
      <c r="R18" s="2">
        <f>Summary40011000!$R$19</f>
        <v>0</v>
      </c>
      <c r="S18" s="2">
        <f>Summary40011000!$R$20</f>
        <v>0</v>
      </c>
      <c r="T18" s="2">
        <f>Summary40011000!$R$21</f>
        <v>0</v>
      </c>
      <c r="U18" s="2">
        <f>Summary40011000!$R$22</f>
        <v>0</v>
      </c>
      <c r="V18" s="2">
        <f>Summary40011000!$R$23</f>
        <v>0</v>
      </c>
      <c r="W18" s="2">
        <f>Summary40011000!$R$24</f>
        <v>0</v>
      </c>
      <c r="X18" s="2">
        <f>Summary40011000!$R$25</f>
        <v>0</v>
      </c>
      <c r="Y18" s="2">
        <f>Summary40011000!$R$26</f>
        <v>0</v>
      </c>
      <c r="Z18" s="2">
        <f>Summary40011000!$R$27</f>
        <v>0</v>
      </c>
    </row>
    <row r="19" spans="1:26" x14ac:dyDescent="0.25">
      <c r="A19" t="str">
        <f>Summary40011000!$S$2</f>
        <v>India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Israel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0</v>
      </c>
      <c r="V20" s="2">
        <f>Summary40011000!$T$23</f>
        <v>0</v>
      </c>
      <c r="W20" s="2">
        <f>Summary40011000!$T$24</f>
        <v>1.9999999999999998E-5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0</v>
      </c>
      <c r="C21" s="2">
        <f>Summary40011000!$U$4</f>
        <v>0</v>
      </c>
      <c r="D21" s="2">
        <f>Summary40011000!$U$5</f>
        <v>0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0</v>
      </c>
      <c r="J21" s="2">
        <f>Summary40011000!$U$11</f>
        <v>0</v>
      </c>
      <c r="K21" s="2">
        <f>Summary40011000!$U$12</f>
        <v>3.6529175755485523E-3</v>
      </c>
      <c r="L21" s="2">
        <f>Summary40011000!$U$13</f>
        <v>0</v>
      </c>
      <c r="M21" s="2">
        <f>Summary40011000!$U$14</f>
        <v>0</v>
      </c>
      <c r="N21" s="2">
        <f>Summary40011000!$U$15</f>
        <v>0.38569999999999999</v>
      </c>
      <c r="O21" s="2">
        <f>Summary40011000!$U$16</f>
        <v>0.14076</v>
      </c>
      <c r="P21" s="2">
        <f>Summary40011000!$U$17</f>
        <v>0</v>
      </c>
      <c r="Q21" s="2">
        <f>Summary40011000!$U$18</f>
        <v>0</v>
      </c>
      <c r="R21" s="2">
        <f>Summary40011000!$U$19</f>
        <v>0</v>
      </c>
      <c r="S21" s="2">
        <f>Summary40011000!$U$20</f>
        <v>0</v>
      </c>
      <c r="T21" s="2">
        <f>Summary40011000!$U$21</f>
        <v>0</v>
      </c>
      <c r="U21" s="2">
        <f>Summary40011000!$U$22</f>
        <v>0</v>
      </c>
      <c r="V21" s="2">
        <f>Summary40011000!$U$23</f>
        <v>10.675799999999999</v>
      </c>
      <c r="W21" s="2">
        <f>Summary40011000!$U$24</f>
        <v>17.14141</v>
      </c>
      <c r="X21" s="2">
        <f>Summary40011000!$U$25</f>
        <v>124.59058999999999</v>
      </c>
      <c r="Y21" s="2">
        <f>Summary40011000!$U$26</f>
        <v>183.90858</v>
      </c>
      <c r="Z21" s="2">
        <f>Summary40011000!$U$27</f>
        <v>0</v>
      </c>
    </row>
    <row r="22" spans="1:26" x14ac:dyDescent="0.25">
      <c r="A22" t="str">
        <f>Summary40011000!$V$2</f>
        <v>Mexico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Morocco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Russian Federation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Singapore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0</v>
      </c>
      <c r="M25" s="2">
        <f>Summary40011000!$Y$14</f>
        <v>0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3.8099999999999996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South Africa</v>
      </c>
      <c r="B26" s="2">
        <f>Summary40011000!$Z$3</f>
        <v>0</v>
      </c>
      <c r="C26" s="2">
        <f>Summary40011000!$Z$4</f>
        <v>0</v>
      </c>
      <c r="D26" s="2">
        <f>Summary40011000!$Z$5</f>
        <v>0</v>
      </c>
      <c r="E26" s="2">
        <f>Summary40011000!$Z$6</f>
        <v>0</v>
      </c>
      <c r="F26" s="2">
        <f>Summary40011000!$Z$7</f>
        <v>0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Southern African Customs Union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0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0</v>
      </c>
      <c r="L27" s="2">
        <f>Summary40011000!$AA$13</f>
        <v>0</v>
      </c>
      <c r="M27" s="2">
        <f>Summary40011000!$AA$14</f>
        <v>0</v>
      </c>
      <c r="N27" s="2">
        <f>Summary40011000!$AA$15</f>
        <v>0</v>
      </c>
      <c r="O27" s="2">
        <f>Summary40011000!$AA$16</f>
        <v>0</v>
      </c>
      <c r="P27" s="2">
        <f>Summary40011000!$AA$17</f>
        <v>0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Sri Lanka</v>
      </c>
      <c r="B28" s="2">
        <f>Summary40011000!$AB$3</f>
        <v>0</v>
      </c>
      <c r="C28" s="2">
        <f>Summary40011000!$AB$4</f>
        <v>0</v>
      </c>
      <c r="D28" s="2">
        <f>Summary40011000!$AB$5</f>
        <v>0</v>
      </c>
      <c r="E28" s="2">
        <f>Summary40011000!$AB$6</f>
        <v>0</v>
      </c>
      <c r="F28" s="2">
        <f>Summary40011000!$AB$7</f>
        <v>0</v>
      </c>
      <c r="G28" s="2">
        <f>Summary40011000!$AB$8</f>
        <v>0</v>
      </c>
      <c r="H28" s="2">
        <f>Summary40011000!$AB$9</f>
        <v>0</v>
      </c>
      <c r="I28" s="2">
        <f>Summary40011000!$AB$10</f>
        <v>0</v>
      </c>
      <c r="J28" s="2">
        <f>Summary40011000!$AB$11</f>
        <v>0</v>
      </c>
      <c r="K28" s="2">
        <f>Summary40011000!$AB$12</f>
        <v>0</v>
      </c>
      <c r="L28" s="2">
        <f>Summary40011000!$AB$13</f>
        <v>0</v>
      </c>
      <c r="M28" s="2">
        <f>Summary40011000!$AB$14</f>
        <v>0</v>
      </c>
      <c r="N28" s="2">
        <f>Summary40011000!$AB$15</f>
        <v>0</v>
      </c>
      <c r="O28" s="2">
        <f>Summary40011000!$AB$16</f>
        <v>0</v>
      </c>
      <c r="P28" s="2">
        <f>Summary40011000!$AB$17</f>
        <v>0</v>
      </c>
      <c r="Q28" s="2">
        <f>Summary40011000!$AB$18</f>
        <v>0</v>
      </c>
      <c r="R28" s="2">
        <f>Summary40011000!$AB$19</f>
        <v>0</v>
      </c>
      <c r="S28" s="2">
        <f>Summary40011000!$AB$20</f>
        <v>0</v>
      </c>
      <c r="T28" s="2">
        <f>Summary40011000!$AB$21</f>
        <v>0</v>
      </c>
      <c r="U28" s="2">
        <f>Summary40011000!$AB$22</f>
        <v>0</v>
      </c>
      <c r="V28" s="2">
        <f>Summary40011000!$AB$23</f>
        <v>0</v>
      </c>
      <c r="W28" s="2">
        <f>Summary40011000!$AB$24</f>
        <v>0</v>
      </c>
      <c r="X28" s="2">
        <f>Summary40011000!$AB$25</f>
        <v>0</v>
      </c>
      <c r="Y28" s="2">
        <f>Summary40011000!$AB$26</f>
        <v>0.04</v>
      </c>
      <c r="Z28" s="2">
        <f>Summary40011000!$AB$27</f>
        <v>0</v>
      </c>
    </row>
    <row r="29" spans="1:26" x14ac:dyDescent="0.25">
      <c r="A29" t="str">
        <f>Summary40011000!$AC$2</f>
        <v>Thailand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Turkey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Ukraine</v>
      </c>
      <c r="B31" s="2">
        <f>Summary40011000!$AE$3</f>
        <v>0</v>
      </c>
      <c r="C31" s="2">
        <f>Summary40011000!$AE$4</f>
        <v>0</v>
      </c>
      <c r="D31" s="2">
        <f>Summary40011000!$AE$5</f>
        <v>0</v>
      </c>
      <c r="E31" s="2">
        <f>Summary40011000!$AE$6</f>
        <v>0</v>
      </c>
      <c r="F31" s="2">
        <f>Summary40011000!$AE$7</f>
        <v>0</v>
      </c>
      <c r="G31" s="2">
        <f>Summary40011000!$AE$8</f>
        <v>0</v>
      </c>
      <c r="H31" s="2">
        <f>Summary40011000!$AE$9</f>
        <v>0</v>
      </c>
      <c r="I31" s="2">
        <f>Summary40011000!$AE$10</f>
        <v>0</v>
      </c>
      <c r="J31" s="2">
        <f>Summary40011000!$AE$11</f>
        <v>0</v>
      </c>
      <c r="K31" s="2">
        <f>Summary40011000!$AE$12</f>
        <v>0</v>
      </c>
      <c r="L31" s="2">
        <f>Summary40011000!$AE$13</f>
        <v>0</v>
      </c>
      <c r="M31" s="2">
        <f>Summary40011000!$AE$14</f>
        <v>0</v>
      </c>
      <c r="N31" s="2">
        <f>Summary40011000!$AE$15</f>
        <v>0</v>
      </c>
      <c r="O31" s="2">
        <f>Summary40011000!$AE$16</f>
        <v>0</v>
      </c>
      <c r="P31" s="2">
        <f>Summary40011000!$AE$17</f>
        <v>0</v>
      </c>
      <c r="Q31" s="2">
        <f>Summary40011000!$AE$18</f>
        <v>0</v>
      </c>
      <c r="R31" s="2">
        <f>Summary40011000!$AE$19</f>
        <v>0</v>
      </c>
      <c r="S31" s="2">
        <f>Summary40011000!$AE$20</f>
        <v>0</v>
      </c>
      <c r="T31" s="2">
        <f>Summary40011000!$AE$21</f>
        <v>0</v>
      </c>
      <c r="U31" s="2">
        <f>Summary40011000!$AE$22</f>
        <v>0</v>
      </c>
      <c r="V31" s="2">
        <f>Summary40011000!$AE$23</f>
        <v>0</v>
      </c>
      <c r="W31" s="2">
        <f>Summary40011000!$AE$24</f>
        <v>0</v>
      </c>
      <c r="X31" s="2">
        <f>Summary40011000!$AE$25</f>
        <v>0</v>
      </c>
      <c r="Y31" s="2">
        <f>Summary40011000!$AE$26</f>
        <v>0</v>
      </c>
      <c r="Z31" s="2">
        <f>Summary40011000!$AE$27</f>
        <v>0</v>
      </c>
    </row>
    <row r="32" spans="1:26" x14ac:dyDescent="0.25">
      <c r="A32" t="str">
        <f>Summary40011000!$AF$2</f>
        <v>USA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0.1104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0.52800000000000002</v>
      </c>
      <c r="O32" s="2">
        <f>Summary40011000!$AF$16</f>
        <v>0.63359999999999994</v>
      </c>
      <c r="P32" s="2">
        <f>Summary40011000!$AF$17</f>
        <v>0.39088000000000001</v>
      </c>
      <c r="Q32" s="2">
        <f>Summary40011000!$AF$18</f>
        <v>0.79199999999999993</v>
      </c>
      <c r="R32" s="2">
        <f>Summary40011000!$AF$19</f>
        <v>0.31079999999999997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0</v>
      </c>
      <c r="G33" s="2">
        <f>Summary40011000!$AG$8</f>
        <v>0</v>
      </c>
      <c r="H33" s="2">
        <f>Summary40011000!$AG$9</f>
        <v>0</v>
      </c>
      <c r="I33" s="2">
        <f>Summary40011000!$AG$10</f>
        <v>0</v>
      </c>
      <c r="J33" s="2">
        <f>Summary40011000!$AG$11</f>
        <v>0</v>
      </c>
      <c r="K33" s="2">
        <f>Summary40011000!$AG$12</f>
        <v>0</v>
      </c>
      <c r="L33" s="2">
        <f>Summary40011000!$AG$13</f>
        <v>0</v>
      </c>
      <c r="M33" s="2">
        <f>Summary40011000!$AG$14</f>
        <v>0</v>
      </c>
      <c r="N33" s="2">
        <f>Summary40011000!$AG$15</f>
        <v>0</v>
      </c>
      <c r="O33" s="2">
        <f>Summary40011000!$AG$16</f>
        <v>0</v>
      </c>
      <c r="P33" s="2">
        <f>Summary40011000!$AG$17</f>
        <v>0</v>
      </c>
      <c r="Q33" s="2">
        <f>Summary40011000!$AG$18</f>
        <v>0</v>
      </c>
      <c r="R33" s="2">
        <f>Summary40011000!$AG$19</f>
        <v>0</v>
      </c>
      <c r="S33" s="2">
        <f>Summary40011000!$AG$20</f>
        <v>0</v>
      </c>
      <c r="T33" s="2">
        <f>Summary40011000!$AG$21</f>
        <v>0</v>
      </c>
      <c r="U33" s="2">
        <f>Summary40011000!$AG$22</f>
        <v>0</v>
      </c>
      <c r="V33" s="2">
        <f>Summary40011000!$AG$23</f>
        <v>0</v>
      </c>
      <c r="W33" s="2">
        <f>Summary40011000!$AG$24</f>
        <v>0</v>
      </c>
      <c r="X33" s="2">
        <f>Summary40011000!$AG$25</f>
        <v>4.2040000000000001E-2</v>
      </c>
      <c r="Y33" s="2">
        <f>Summary40011000!$AG$26</f>
        <v>1.107264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0</v>
      </c>
      <c r="C34" s="2">
        <f>Summary40011000!$AH$4</f>
        <v>0</v>
      </c>
      <c r="D34" s="2">
        <f>Summary40011000!$AH$5</f>
        <v>0</v>
      </c>
      <c r="E34" s="2">
        <f>Summary40011000!$AH$6</f>
        <v>0</v>
      </c>
      <c r="F34" s="2">
        <f>Summary40011000!$AH$7</f>
        <v>9.0089000000000002E-2</v>
      </c>
      <c r="G34" s="2">
        <f>Summary40011000!$AH$8</f>
        <v>0</v>
      </c>
      <c r="H34" s="2">
        <f>Summary40011000!$AH$9</f>
        <v>0</v>
      </c>
      <c r="I34" s="2">
        <f>Summary40011000!$AH$10</f>
        <v>0</v>
      </c>
      <c r="J34" s="2">
        <f>Summary40011000!$AH$11</f>
        <v>0</v>
      </c>
      <c r="K34" s="2">
        <f>Summary40011000!$AH$12</f>
        <v>0</v>
      </c>
      <c r="L34" s="2">
        <f>Summary40011000!$AH$13</f>
        <v>0</v>
      </c>
      <c r="M34" s="2">
        <f>Summary40011000!$AH$14</f>
        <v>0</v>
      </c>
      <c r="N34" s="2">
        <f>Summary40011000!$AH$15</f>
        <v>0</v>
      </c>
      <c r="O34" s="2">
        <f>Summary40011000!$AH$16</f>
        <v>0</v>
      </c>
      <c r="P34" s="2">
        <f>Summary40011000!$AH$17</f>
        <v>0</v>
      </c>
      <c r="Q34" s="2">
        <f>Summary40011000!$AH$18</f>
        <v>4.4999999999999996E-5</v>
      </c>
      <c r="R34" s="2">
        <f>Summary40011000!$AH$19</f>
        <v>0</v>
      </c>
      <c r="S34" s="2">
        <f>Summary40011000!$AH$20</f>
        <v>0</v>
      </c>
      <c r="T34" s="2">
        <f>Summary40011000!$AH$21</f>
        <v>0</v>
      </c>
      <c r="U34" s="2">
        <f>Summary40011000!$AH$22</f>
        <v>0</v>
      </c>
      <c r="V34" s="2">
        <f>Summary40011000!$AH$23</f>
        <v>0</v>
      </c>
      <c r="W34" s="2">
        <f>Summary40011000!$AH$24</f>
        <v>1.95E-2</v>
      </c>
      <c r="X34" s="2">
        <f>Summary40011000!$AH$25</f>
        <v>0.17899999999999999</v>
      </c>
      <c r="Y34" s="2">
        <f>Summary40011000!$AH$26</f>
        <v>0</v>
      </c>
      <c r="Z34" s="2">
        <f>Summary40011000!$AH$27</f>
        <v>0</v>
      </c>
    </row>
    <row r="36" spans="1:26" x14ac:dyDescent="0.25">
      <c r="B36" s="7">
        <f>Summary40011000!$B$3</f>
        <v>4.2739529999999997</v>
      </c>
      <c r="C36" s="7">
        <f>Summary40011000!$B$4</f>
        <v>3.8477109999999999</v>
      </c>
      <c r="D36" s="7">
        <f>Summary40011000!$B$5</f>
        <v>4.1633230000000001</v>
      </c>
      <c r="E36" s="7">
        <f>Summary40011000!$B$6</f>
        <v>2.9559159999999998</v>
      </c>
      <c r="F36" s="7">
        <f>Summary40011000!$B$7</f>
        <v>4.1316079999999999</v>
      </c>
      <c r="G36" s="7">
        <f>Summary40011000!$B$8</f>
        <v>4.3119999999999994</v>
      </c>
      <c r="H36" s="7">
        <f>Summary40011000!$B$9</f>
        <v>2.6372260000000001</v>
      </c>
      <c r="I36" s="7">
        <f>Summary40011000!$B$10</f>
        <v>2.484</v>
      </c>
      <c r="J36" s="7">
        <f>0+(Summary40011000!$B$11)</f>
        <v>2.5391999999999997</v>
      </c>
      <c r="K36" s="7">
        <f>0+(Summary40011000!$B$12)</f>
        <v>2.3726529175755484</v>
      </c>
      <c r="L36" s="7">
        <f>Summary40011000!$B$13</f>
        <v>2.4361999999999999</v>
      </c>
      <c r="M36" s="7">
        <f>Summary40011000!$B$14</f>
        <v>3.08</v>
      </c>
      <c r="N36" s="7">
        <f>Summary40011000!$B$15</f>
        <v>3.2940999999999998</v>
      </c>
      <c r="O36" s="7">
        <f>Summary40011000!$B$16</f>
        <v>2.4265509999999999</v>
      </c>
      <c r="P36" s="7">
        <f>Summary40011000!$B$17</f>
        <v>2.0279050000000001</v>
      </c>
      <c r="Q36" s="7">
        <f>Summary40011000!$B$18</f>
        <v>2.0944449999999999</v>
      </c>
      <c r="R36" s="7">
        <f>Summary40011000!$B$19</f>
        <v>0.46843499999999999</v>
      </c>
      <c r="S36" s="7">
        <f>Summary40011000!$B$20</f>
        <v>3.9899999999999999E-4</v>
      </c>
      <c r="T36" s="7">
        <f>Summary40011000!$B$21</f>
        <v>8.9999999999999992E-5</v>
      </c>
      <c r="U36" s="7">
        <f>Summary40011000!$B$22</f>
        <v>0</v>
      </c>
      <c r="V36" s="7">
        <f>Summary40011000!$B$23</f>
        <v>10.675799999999999</v>
      </c>
      <c r="W36" s="7">
        <f>Summary40011000!$B$24</f>
        <v>17.16093</v>
      </c>
      <c r="X36" s="7">
        <f>Summary40011000!$B$25</f>
        <v>129.16758999999999</v>
      </c>
      <c r="Y36" s="7">
        <f>Summary40011000!$B$26</f>
        <v>185.12384399999999</v>
      </c>
      <c r="Z36" s="7">
        <f>Summary40011000!$B$27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V10" sqref="V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1.8E-5</v>
      </c>
      <c r="C1" s="2">
        <f t="shared" si="0"/>
        <v>0</v>
      </c>
      <c r="D1" s="2">
        <f t="shared" si="0"/>
        <v>0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0.14112</v>
      </c>
      <c r="K1" s="2">
        <f t="shared" si="0"/>
        <v>0.44351999999999997</v>
      </c>
      <c r="L1" s="2">
        <f t="shared" si="0"/>
        <v>0.36287999999999998</v>
      </c>
      <c r="M1" s="2">
        <f t="shared" si="0"/>
        <v>7.0319999999999994E-2</v>
      </c>
      <c r="N1" s="2">
        <f t="shared" si="0"/>
        <v>0</v>
      </c>
      <c r="O1" s="2">
        <f t="shared" si="0"/>
        <v>1.45E-4</v>
      </c>
      <c r="P1" s="2">
        <f t="shared" si="0"/>
        <v>0</v>
      </c>
      <c r="Q1" s="2">
        <f t="shared" si="0"/>
        <v>0</v>
      </c>
      <c r="R1" s="2">
        <f t="shared" si="0"/>
        <v>2.0159999999999997E-2</v>
      </c>
      <c r="S1" s="2">
        <f t="shared" si="0"/>
        <v>0.3024</v>
      </c>
      <c r="T1" s="2">
        <f t="shared" si="0"/>
        <v>0.13611499999999999</v>
      </c>
      <c r="U1" s="2">
        <f t="shared" si="0"/>
        <v>0.1008</v>
      </c>
      <c r="V1" s="2">
        <f t="shared" si="0"/>
        <v>1.1088</v>
      </c>
      <c r="W1" s="2">
        <f t="shared" si="0"/>
        <v>1.2096</v>
      </c>
      <c r="X1" s="2">
        <f t="shared" si="0"/>
        <v>8.0639999999999989E-2</v>
      </c>
      <c r="Y1" s="2">
        <f t="shared" si="0"/>
        <v>0.2016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</v>
      </c>
      <c r="C3" s="2">
        <f>Summary40012100!$C$4</f>
        <v>0</v>
      </c>
      <c r="D3" s="2">
        <f>Summary40012100!$C$5</f>
        <v>0</v>
      </c>
      <c r="E3" s="2">
        <f>Summary40012100!$C$6</f>
        <v>0</v>
      </c>
      <c r="F3" s="2">
        <f>Summary40012100!$C$7</f>
        <v>0</v>
      </c>
      <c r="G3" s="2">
        <f>Summary40012100!$C$8</f>
        <v>0</v>
      </c>
      <c r="H3" s="2">
        <f>Summary40012100!$C$9</f>
        <v>0</v>
      </c>
      <c r="I3" s="2">
        <f>Summary40012100!$C$10</f>
        <v>0</v>
      </c>
      <c r="J3" s="2">
        <f>Summary40012100!$C$11</f>
        <v>0.14112</v>
      </c>
      <c r="K3" s="2">
        <f>Summary40012100!$C$12</f>
        <v>0.24192</v>
      </c>
      <c r="L3" s="2">
        <f>Summary40012100!$C$13</f>
        <v>0.16127999999999998</v>
      </c>
      <c r="M3" s="2">
        <f>Summary40012100!$C$14</f>
        <v>0</v>
      </c>
      <c r="N3" s="2">
        <f>Summary40012100!$C$15</f>
        <v>0</v>
      </c>
      <c r="O3" s="2">
        <f>Summary40012100!$C$16</f>
        <v>1.45E-4</v>
      </c>
      <c r="P3" s="2">
        <f>Summary40012100!$C$17</f>
        <v>0</v>
      </c>
      <c r="Q3" s="2">
        <f>Summary40012100!$C$18</f>
        <v>0</v>
      </c>
      <c r="R3" s="2">
        <f>Summary40012100!$C$19</f>
        <v>2.0159999999999997E-2</v>
      </c>
      <c r="S3" s="2">
        <f>Summary40012100!$C$20</f>
        <v>0.3024</v>
      </c>
      <c r="T3" s="2">
        <f>Summary40012100!$C$21</f>
        <v>0.1008</v>
      </c>
      <c r="U3" s="2">
        <f>Summary40012100!$C$22</f>
        <v>0.1008</v>
      </c>
      <c r="V3" s="2">
        <f>Summary40012100!$C$23</f>
        <v>0.1008</v>
      </c>
      <c r="W3" s="2">
        <f>Summary40012100!$C$24</f>
        <v>1.2096</v>
      </c>
      <c r="X3" s="2">
        <f>Summary40012100!$C$25</f>
        <v>8.0639999999999989E-2</v>
      </c>
      <c r="Y3" s="2">
        <f>Summary40012100!$C$26</f>
        <v>0.2016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0</v>
      </c>
      <c r="K4" s="2">
        <f>Summary40012100!$D$12</f>
        <v>0</v>
      </c>
      <c r="L4" s="2">
        <f>Summary40012100!$D$13</f>
        <v>0</v>
      </c>
      <c r="M4" s="2">
        <f>Summary40012100!$D$14</f>
        <v>0</v>
      </c>
      <c r="N4" s="2">
        <f>Summary40012100!$D$15</f>
        <v>0</v>
      </c>
      <c r="O4" s="2">
        <f>Summary40012100!$D$16</f>
        <v>0</v>
      </c>
      <c r="P4" s="2">
        <f>Summary40012100!$D$17</f>
        <v>0</v>
      </c>
      <c r="Q4" s="2">
        <f>Summary40012100!$D$18</f>
        <v>0</v>
      </c>
      <c r="R4" s="2">
        <f>Summary40012100!$D$19</f>
        <v>0</v>
      </c>
      <c r="S4" s="2">
        <f>Summary40012100!$D$20</f>
        <v>0</v>
      </c>
      <c r="T4" s="2">
        <f>Summary40012100!$D$21</f>
        <v>0</v>
      </c>
      <c r="U4" s="2">
        <f>Summary40012100!$D$22</f>
        <v>0</v>
      </c>
      <c r="V4" s="2">
        <f>Summary40012100!$D$23</f>
        <v>1.008</v>
      </c>
      <c r="W4" s="2">
        <f>Summary40012100!$D$24</f>
        <v>0</v>
      </c>
      <c r="X4" s="2">
        <f>Summary40012100!$D$25</f>
        <v>0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Areas, nes</v>
      </c>
      <c r="B6" s="2">
        <f>Summary40012100!$F$3</f>
        <v>1.8E-5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Albania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Algeria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0</v>
      </c>
      <c r="X8" s="2">
        <f>Summary40012100!$H$25</f>
        <v>0</v>
      </c>
      <c r="Y8" s="2">
        <f>Summary40012100!$H$26</f>
        <v>0</v>
      </c>
      <c r="Z8" s="2">
        <f>Summary40012100!$H$27</f>
        <v>0</v>
      </c>
    </row>
    <row r="9" spans="1:26" x14ac:dyDescent="0.25">
      <c r="A9" t="str">
        <f>Summary40012100!$I$2</f>
        <v>Antigua and Barbuda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0</v>
      </c>
      <c r="V9" s="2">
        <f>Summary40012100!$I$23</f>
        <v>0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Argentina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2.0159999999999997E-2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0</v>
      </c>
      <c r="S10" s="2">
        <f>Summary40012100!$J$20</f>
        <v>0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Barbados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Belarus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Bolivia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Botswana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0</v>
      </c>
      <c r="H14" s="2">
        <f>Summary40012100!$N$9</f>
        <v>0</v>
      </c>
      <c r="I14" s="2">
        <f>Summary40012100!$N$10</f>
        <v>0</v>
      </c>
      <c r="J14" s="2">
        <f>Summary40012100!$N$11</f>
        <v>0</v>
      </c>
      <c r="K14" s="2">
        <f>Summary40012100!$N$12</f>
        <v>0</v>
      </c>
      <c r="L14" s="2">
        <f>Summary40012100!$N$13</f>
        <v>0</v>
      </c>
      <c r="M14" s="2">
        <f>Summary40012100!$N$14</f>
        <v>0</v>
      </c>
      <c r="N14" s="2">
        <f>Summary40012100!$N$15</f>
        <v>0</v>
      </c>
      <c r="O14" s="2">
        <f>Summary40012100!$N$16</f>
        <v>0</v>
      </c>
      <c r="P14" s="2">
        <f>Summary40012100!$N$17</f>
        <v>0</v>
      </c>
      <c r="Q14" s="2">
        <f>Summary40012100!$N$18</f>
        <v>0</v>
      </c>
      <c r="R14" s="2">
        <f>Summary40012100!$N$19</f>
        <v>0</v>
      </c>
      <c r="S14" s="2">
        <f>Summary40012100!$N$20</f>
        <v>0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0</v>
      </c>
      <c r="X14" s="2">
        <f>Summary40012100!$N$25</f>
        <v>0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Brazil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0</v>
      </c>
      <c r="L15" s="2">
        <f>Summary40012100!$O$13</f>
        <v>0</v>
      </c>
      <c r="M15" s="2">
        <f>Summary40012100!$O$14</f>
        <v>0</v>
      </c>
      <c r="N15" s="2">
        <f>Summary40012100!$O$15</f>
        <v>0</v>
      </c>
      <c r="O15" s="2">
        <f>Summary40012100!$O$16</f>
        <v>0</v>
      </c>
      <c r="P15" s="2">
        <f>Summary40012100!$O$17</f>
        <v>0</v>
      </c>
      <c r="Q15" s="2">
        <f>Summary40012100!$O$18</f>
        <v>0</v>
      </c>
      <c r="R15" s="2">
        <f>Summary40012100!$O$19</f>
        <v>0</v>
      </c>
      <c r="S15" s="2">
        <f>Summary40012100!$O$20</f>
        <v>0</v>
      </c>
      <c r="T15" s="2">
        <f>Summary40012100!$O$21</f>
        <v>0</v>
      </c>
      <c r="U15" s="2">
        <f>Summary40012100!$O$22</f>
        <v>0</v>
      </c>
      <c r="V15" s="2">
        <f>Summary40012100!$O$23</f>
        <v>0</v>
      </c>
      <c r="W15" s="2">
        <f>Summary40012100!$O$24</f>
        <v>0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t="str">
        <f>Summary40012100!$P$2</f>
        <v>Burkina Faso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3.5314999999999999E-2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Canada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Ghana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0</v>
      </c>
      <c r="S18" s="2">
        <f>Summary40012100!$R$20</f>
        <v>0</v>
      </c>
      <c r="T18" s="2">
        <f>Summary40012100!$R$21</f>
        <v>0</v>
      </c>
      <c r="U18" s="2">
        <f>Summary40012100!$R$22</f>
        <v>0</v>
      </c>
      <c r="V18" s="2">
        <f>Summary40012100!$R$23</f>
        <v>0</v>
      </c>
      <c r="W18" s="2">
        <f>Summary40012100!$R$24</f>
        <v>0</v>
      </c>
      <c r="X18" s="2">
        <f>Summary40012100!$R$25</f>
        <v>0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India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0.1008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Israel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</v>
      </c>
      <c r="W20" s="2">
        <f>Summary40012100!$T$24</f>
        <v>0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Malaysia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0</v>
      </c>
      <c r="N21" s="2">
        <f>Summary40012100!$U$15</f>
        <v>0</v>
      </c>
      <c r="O21" s="2">
        <f>Summary40012100!$U$16</f>
        <v>0</v>
      </c>
      <c r="P21" s="2">
        <f>Summary40012100!$U$17</f>
        <v>0</v>
      </c>
      <c r="Q21" s="2">
        <f>Summary40012100!$U$18</f>
        <v>0</v>
      </c>
      <c r="R21" s="2">
        <f>Summary40012100!$U$19</f>
        <v>0</v>
      </c>
      <c r="S21" s="2">
        <f>Summary40012100!$U$20</f>
        <v>0</v>
      </c>
      <c r="T21" s="2">
        <f>Summary40012100!$U$21</f>
        <v>0</v>
      </c>
      <c r="U21" s="2">
        <f>Summary40012100!$U$22</f>
        <v>0</v>
      </c>
      <c r="V21" s="2">
        <f>Summary40012100!$U$23</f>
        <v>0</v>
      </c>
      <c r="W21" s="2">
        <f>Summary40012100!$U$24</f>
        <v>0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Mexico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0</v>
      </c>
      <c r="I22" s="2">
        <f>Summary40012100!$V$10</f>
        <v>0</v>
      </c>
      <c r="J22" s="2">
        <f>Summary40012100!$V$11</f>
        <v>0</v>
      </c>
      <c r="K22" s="2">
        <f>Summary40012100!$V$12</f>
        <v>0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</v>
      </c>
      <c r="P22" s="2">
        <f>Summary40012100!$V$17</f>
        <v>0</v>
      </c>
      <c r="Q22" s="2">
        <f>Summary40012100!$V$18</f>
        <v>0</v>
      </c>
      <c r="R22" s="2">
        <f>Summary40012100!$V$19</f>
        <v>0</v>
      </c>
      <c r="S22" s="2">
        <f>Summary40012100!$V$20</f>
        <v>0</v>
      </c>
      <c r="T22" s="2">
        <f>Summary40012100!$V$21</f>
        <v>0</v>
      </c>
      <c r="U22" s="2">
        <f>Summary40012100!$V$22</f>
        <v>0</v>
      </c>
      <c r="V22" s="2">
        <f>Summary40012100!$V$23</f>
        <v>0</v>
      </c>
      <c r="W22" s="2">
        <f>Summary40012100!$V$24</f>
        <v>0</v>
      </c>
      <c r="X22" s="2">
        <f>Summary40012100!$V$25</f>
        <v>0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Morocco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Russian Federation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Singapore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South Africa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Southern African Customs Union</v>
      </c>
      <c r="B27" s="2">
        <f>Summary40012100!$AA$3</f>
        <v>0</v>
      </c>
      <c r="C27" s="2">
        <f>Summary40012100!$AA$4</f>
        <v>0</v>
      </c>
      <c r="D27" s="2">
        <f>Summary40012100!$AA$5</f>
        <v>0</v>
      </c>
      <c r="E27" s="2">
        <f>Summary40012100!$AA$6</f>
        <v>0</v>
      </c>
      <c r="F27" s="2">
        <f>Summary40012100!$AA$7</f>
        <v>0</v>
      </c>
      <c r="G27" s="2">
        <f>Summary40012100!$AA$8</f>
        <v>0</v>
      </c>
      <c r="H27" s="2">
        <f>Summary40012100!$AA$9</f>
        <v>0</v>
      </c>
      <c r="I27" s="2">
        <f>Summary40012100!$AA$10</f>
        <v>0</v>
      </c>
      <c r="J27" s="2">
        <f>Summary40012100!$AA$11</f>
        <v>0</v>
      </c>
      <c r="K27" s="2">
        <f>Summary40012100!$AA$12</f>
        <v>0</v>
      </c>
      <c r="L27" s="2">
        <f>Summary40012100!$AA$13</f>
        <v>0</v>
      </c>
      <c r="M27" s="2">
        <f>Summary40012100!$AA$14</f>
        <v>0</v>
      </c>
      <c r="N27" s="2">
        <f>Summary40012100!$AA$15</f>
        <v>0</v>
      </c>
      <c r="O27" s="2">
        <f>Summary40012100!$AA$16</f>
        <v>0</v>
      </c>
      <c r="P27" s="2">
        <f>Summary40012100!$AA$17</f>
        <v>0</v>
      </c>
      <c r="Q27" s="2">
        <f>Summary40012100!$AA$18</f>
        <v>0</v>
      </c>
      <c r="R27" s="2">
        <f>Summary40012100!$AA$19</f>
        <v>0</v>
      </c>
      <c r="S27" s="2">
        <f>Summary40012100!$AA$20</f>
        <v>0</v>
      </c>
      <c r="T27" s="2">
        <f>Summary40012100!$AA$21</f>
        <v>0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0</v>
      </c>
      <c r="Y27" s="2">
        <f>Summary40012100!$AA$26</f>
        <v>0</v>
      </c>
      <c r="Z27" s="2">
        <f>Summary40012100!$AA$27</f>
        <v>0</v>
      </c>
    </row>
    <row r="28" spans="1:26" x14ac:dyDescent="0.25">
      <c r="A28" t="str">
        <f>Summary40012100!$AB$2</f>
        <v>Sri Lanka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0</v>
      </c>
      <c r="F28" s="2">
        <f>Summary40012100!$AB$7</f>
        <v>0</v>
      </c>
      <c r="G28" s="2">
        <f>Summary40012100!$AB$8</f>
        <v>0</v>
      </c>
      <c r="H28" s="2">
        <f>Summary40012100!$AB$9</f>
        <v>0</v>
      </c>
      <c r="I28" s="2">
        <f>Summary40012100!$AB$10</f>
        <v>0</v>
      </c>
      <c r="J28" s="2">
        <f>Summary40012100!$AB$11</f>
        <v>0</v>
      </c>
      <c r="K28" s="2">
        <f>Summary40012100!$AB$12</f>
        <v>0</v>
      </c>
      <c r="L28" s="2">
        <f>Summary40012100!$AB$13</f>
        <v>0</v>
      </c>
      <c r="M28" s="2">
        <f>Summary40012100!$AB$14</f>
        <v>0</v>
      </c>
      <c r="N28" s="2">
        <f>Summary40012100!$AB$15</f>
        <v>0</v>
      </c>
      <c r="O28" s="2">
        <f>Summary40012100!$AB$16</f>
        <v>0</v>
      </c>
      <c r="P28" s="2">
        <f>Summary40012100!$AB$17</f>
        <v>0</v>
      </c>
      <c r="Q28" s="2">
        <f>Summary40012100!$AB$18</f>
        <v>0</v>
      </c>
      <c r="R28" s="2">
        <f>Summary40012100!$AB$19</f>
        <v>0</v>
      </c>
      <c r="S28" s="2">
        <f>Summary40012100!$AB$20</f>
        <v>0</v>
      </c>
      <c r="T28" s="2">
        <f>Summary40012100!$AB$21</f>
        <v>0</v>
      </c>
      <c r="U28" s="2">
        <f>Summary40012100!$AB$22</f>
        <v>0</v>
      </c>
      <c r="V28" s="2">
        <f>Summary40012100!$AB$23</f>
        <v>0</v>
      </c>
      <c r="W28" s="2">
        <f>Summary40012100!$AB$24</f>
        <v>0</v>
      </c>
      <c r="X28" s="2">
        <f>Summary40012100!$AB$25</f>
        <v>0</v>
      </c>
      <c r="Y28" s="2">
        <f>Summary40012100!$AB$26</f>
        <v>0</v>
      </c>
      <c r="Z28" s="2">
        <f>Summary40012100!$AB$27</f>
        <v>0</v>
      </c>
    </row>
    <row r="29" spans="1:26" x14ac:dyDescent="0.25">
      <c r="A29" t="str">
        <f>Summary40012100!$AC$2</f>
        <v>Thailand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0</v>
      </c>
    </row>
    <row r="30" spans="1:26" x14ac:dyDescent="0.25">
      <c r="A30" t="str">
        <f>Summary40012100!$AD$2</f>
        <v>Turkey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2.0159999999999997E-2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Ukraine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0</v>
      </c>
      <c r="P31" s="2">
        <f>Summary40012100!$AE$17</f>
        <v>0</v>
      </c>
      <c r="Q31" s="2">
        <f>Summary40012100!$AE$18</f>
        <v>0</v>
      </c>
      <c r="R31" s="2">
        <f>Summary40012100!$AE$19</f>
        <v>0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USA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0.18143999999999999</v>
      </c>
      <c r="L32" s="2">
        <f>Summary40012100!$AF$13</f>
        <v>8.0639999999999989E-2</v>
      </c>
      <c r="M32" s="2">
        <f>Summary40012100!$AF$14</f>
        <v>4.0319999999999995E-2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0</v>
      </c>
      <c r="I33" s="2">
        <f>Summary40012100!$AG$10</f>
        <v>0</v>
      </c>
      <c r="J33" s="2">
        <f>Summary40012100!$AG$11</f>
        <v>0</v>
      </c>
      <c r="K33" s="2">
        <f>Summary40012100!$AG$12</f>
        <v>0</v>
      </c>
      <c r="L33" s="2">
        <f>Summary40012100!$AG$13</f>
        <v>0</v>
      </c>
      <c r="M33" s="2">
        <f>Summary40012100!$AG$14</f>
        <v>0</v>
      </c>
      <c r="N33" s="2">
        <f>Summary40012100!$AG$15</f>
        <v>0</v>
      </c>
      <c r="O33" s="2">
        <f>Summary40012100!$AG$16</f>
        <v>0</v>
      </c>
      <c r="P33" s="2">
        <f>Summary40012100!$AG$17</f>
        <v>0</v>
      </c>
      <c r="Q33" s="2">
        <f>Summary40012100!$AG$18</f>
        <v>0</v>
      </c>
      <c r="R33" s="2">
        <f>Summary40012100!$AG$19</f>
        <v>0</v>
      </c>
      <c r="S33" s="2">
        <f>Summary40012100!$AG$20</f>
        <v>0</v>
      </c>
      <c r="T33" s="2">
        <f>Summary40012100!$AG$21</f>
        <v>0</v>
      </c>
      <c r="U33" s="2">
        <f>Summary40012100!$AG$22</f>
        <v>0</v>
      </c>
      <c r="V33" s="2">
        <f>Summary40012100!$AG$23</f>
        <v>0</v>
      </c>
      <c r="W33" s="2">
        <f>Summary40012100!$AG$24</f>
        <v>0</v>
      </c>
      <c r="X33" s="2">
        <f>Summary40012100!$AG$25</f>
        <v>0</v>
      </c>
      <c r="Y33" s="2">
        <f>Summary40012100!$AG$26</f>
        <v>0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0</v>
      </c>
      <c r="C34" s="2">
        <f>Summary40012100!$AH$4</f>
        <v>0</v>
      </c>
      <c r="D34" s="2">
        <f>Summary40012100!$AH$5</f>
        <v>0</v>
      </c>
      <c r="E34" s="2">
        <f>Summary40012100!$AH$6</f>
        <v>0</v>
      </c>
      <c r="F34" s="2">
        <f>Summary40012100!$AH$7</f>
        <v>0</v>
      </c>
      <c r="G34" s="2">
        <f>Summary40012100!$AH$8</f>
        <v>0</v>
      </c>
      <c r="H34" s="2">
        <f>Summary40012100!$AH$9</f>
        <v>0</v>
      </c>
      <c r="I34" s="2">
        <f>Summary40012100!$AH$10</f>
        <v>0</v>
      </c>
      <c r="J34" s="2">
        <f>Summary40012100!$AH$11</f>
        <v>0</v>
      </c>
      <c r="K34" s="2">
        <f>Summary40012100!$AH$12</f>
        <v>0</v>
      </c>
      <c r="L34" s="2">
        <f>Summary40012100!$AH$13</f>
        <v>0</v>
      </c>
      <c r="M34" s="2">
        <f>Summary40012100!$AH$14</f>
        <v>0.03</v>
      </c>
      <c r="N34" s="2">
        <f>Summary40012100!$AH$15</f>
        <v>0</v>
      </c>
      <c r="O34" s="2">
        <f>Summary40012100!$AH$16</f>
        <v>0</v>
      </c>
      <c r="P34" s="2">
        <f>Summary40012100!$AH$17</f>
        <v>0</v>
      </c>
      <c r="Q34" s="2">
        <f>Summary40012100!$AH$18</f>
        <v>0</v>
      </c>
      <c r="R34" s="2">
        <f>Summary40012100!$AH$19</f>
        <v>0</v>
      </c>
      <c r="S34" s="2">
        <f>Summary40012100!$AH$20</f>
        <v>0</v>
      </c>
      <c r="T34" s="2">
        <f>Summary40012100!$AH$21</f>
        <v>0</v>
      </c>
      <c r="U34" s="2">
        <f>Summary40012100!$AH$22</f>
        <v>0</v>
      </c>
      <c r="V34" s="2">
        <f>Summary40012100!$AH$23</f>
        <v>0</v>
      </c>
      <c r="W34" s="2">
        <f>Summary40012100!$AH$24</f>
        <v>0</v>
      </c>
      <c r="X34" s="2">
        <f>Summary40012100!$AH$25</f>
        <v>0</v>
      </c>
      <c r="Y34" s="2">
        <f>Summary40012100!$AH$26</f>
        <v>0</v>
      </c>
      <c r="Z34" s="2">
        <f>Summary40012100!$AH$27</f>
        <v>0</v>
      </c>
    </row>
    <row r="36" spans="1:26" x14ac:dyDescent="0.25">
      <c r="B36" s="7">
        <f>Summary40012100!$B$3</f>
        <v>1.8E-5</v>
      </c>
      <c r="C36" s="7">
        <f>Summary40012100!$B$4</f>
        <v>0</v>
      </c>
      <c r="D36" s="7">
        <f>Summary40012100!$B$5</f>
        <v>0</v>
      </c>
      <c r="E36" s="7">
        <f>Summary40012100!$B$6</f>
        <v>0</v>
      </c>
      <c r="F36" s="7">
        <f>Summary40012100!$B$7</f>
        <v>0</v>
      </c>
      <c r="G36" s="7">
        <f>Summary40012100!$B$8</f>
        <v>0</v>
      </c>
      <c r="H36" s="7">
        <f>Summary40012100!$B$9</f>
        <v>0</v>
      </c>
      <c r="I36" s="7">
        <f>Summary40012100!$B$10</f>
        <v>0</v>
      </c>
      <c r="J36" s="7">
        <f>0+(Summary40012100!$B$11)</f>
        <v>0.14112</v>
      </c>
      <c r="K36" s="7">
        <f>0+(Summary40012100!$B$12)</f>
        <v>0.44351999999999997</v>
      </c>
      <c r="L36" s="7">
        <f>Summary40012100!$B$13</f>
        <v>0.36287999999999998</v>
      </c>
      <c r="M36" s="7">
        <f>Summary40012100!$B$14</f>
        <v>7.0319999999999994E-2</v>
      </c>
      <c r="N36" s="7">
        <f>Summary40012100!$B$15</f>
        <v>0</v>
      </c>
      <c r="O36" s="7">
        <f>Summary40012100!$B$16</f>
        <v>1.45E-4</v>
      </c>
      <c r="P36" s="7">
        <f>Summary40012100!$B$17</f>
        <v>0</v>
      </c>
      <c r="Q36" s="7">
        <f>Summary40012100!$B$18</f>
        <v>0</v>
      </c>
      <c r="R36" s="7">
        <f>Summary40012100!$B$19</f>
        <v>2.0159999999999997E-2</v>
      </c>
      <c r="S36" s="7">
        <f>Summary40012100!$B$20</f>
        <v>0.3024</v>
      </c>
      <c r="T36" s="7">
        <f>Summary40012100!$B$21</f>
        <v>0.13611499999999999</v>
      </c>
      <c r="U36" s="7">
        <f>Summary40012100!$B$22</f>
        <v>0.1008</v>
      </c>
      <c r="V36" s="7">
        <f>Summary40012100!$B$23</f>
        <v>1.1088</v>
      </c>
      <c r="W36" s="7">
        <f>Summary40012100!$B$24</f>
        <v>1.2096</v>
      </c>
      <c r="X36" s="7">
        <f>Summary40012100!$B$25</f>
        <v>8.0639999999999989E-2</v>
      </c>
      <c r="Y36" s="7">
        <f>Summary40012100!$B$26</f>
        <v>0.2016</v>
      </c>
      <c r="Z36" s="7">
        <f>Summary40012100!$B$27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E30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N55" sqref="N55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16.499452999999999</v>
      </c>
      <c r="C1" s="2">
        <f t="shared" si="0"/>
        <v>49.880068000000001</v>
      </c>
      <c r="D1" s="2">
        <f t="shared" si="0"/>
        <v>58.752559999999995</v>
      </c>
      <c r="E1" s="2">
        <f t="shared" si="0"/>
        <v>79.208448000000004</v>
      </c>
      <c r="F1" s="2">
        <f t="shared" si="0"/>
        <v>87.881668000000005</v>
      </c>
      <c r="G1" s="2">
        <f t="shared" si="0"/>
        <v>92.333746000000005</v>
      </c>
      <c r="H1" s="2">
        <f t="shared" si="0"/>
        <v>85.919922000000014</v>
      </c>
      <c r="I1" s="2">
        <f t="shared" si="0"/>
        <v>79.651239999999987</v>
      </c>
      <c r="J1" s="2">
        <f t="shared" si="0"/>
        <v>96.214699999999993</v>
      </c>
      <c r="K1" s="2">
        <f t="shared" si="0"/>
        <v>99.02845499999998</v>
      </c>
      <c r="L1" s="2">
        <f t="shared" si="0"/>
        <v>111.85593000000001</v>
      </c>
      <c r="M1" s="2">
        <f t="shared" si="0"/>
        <v>121.22600000000001</v>
      </c>
      <c r="N1" s="2">
        <f t="shared" si="0"/>
        <v>130.99780200000001</v>
      </c>
      <c r="O1" s="2">
        <f t="shared" si="0"/>
        <v>150.49823100000006</v>
      </c>
      <c r="P1" s="2">
        <f t="shared" si="0"/>
        <v>165.81310999999999</v>
      </c>
      <c r="Q1" s="2">
        <f t="shared" si="0"/>
        <v>228.21058262815561</v>
      </c>
      <c r="R1" s="2">
        <f t="shared" si="0"/>
        <v>243.69429200000002</v>
      </c>
      <c r="S1" s="2">
        <f t="shared" si="0"/>
        <v>256.03810199999998</v>
      </c>
      <c r="T1" s="2">
        <f t="shared" si="0"/>
        <v>351.55341700000002</v>
      </c>
      <c r="U1" s="2">
        <f t="shared" si="0"/>
        <v>409.22458615189322</v>
      </c>
      <c r="V1" s="2">
        <f t="shared" si="0"/>
        <v>445.81346000000008</v>
      </c>
      <c r="W1" s="2">
        <f t="shared" si="0"/>
        <v>478.25316699999996</v>
      </c>
      <c r="X1" s="2">
        <f t="shared" si="0"/>
        <v>512.11889499999995</v>
      </c>
      <c r="Y1" s="2">
        <f t="shared" si="0"/>
        <v>603.67067999999983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12.767118</v>
      </c>
      <c r="C3" s="2">
        <f>Summary40012200!$C$4</f>
        <v>42.342034999999996</v>
      </c>
      <c r="D3" s="2">
        <f>Summary40012200!$C$5</f>
        <v>50.500062</v>
      </c>
      <c r="E3" s="2">
        <f>Summary40012200!$C$6</f>
        <v>68.899869999999993</v>
      </c>
      <c r="F3" s="2">
        <f>Summary40012200!$C$7</f>
        <v>79.554012</v>
      </c>
      <c r="G3" s="2">
        <f>Summary40012200!$C$8</f>
        <v>85.167496</v>
      </c>
      <c r="H3" s="2">
        <f>Summary40012200!$C$9</f>
        <v>82.005718000000002</v>
      </c>
      <c r="I3" s="2">
        <f>Summary40012200!$C$10</f>
        <v>74.717269999999999</v>
      </c>
      <c r="J3" s="2">
        <f>Summary40012200!$C$11</f>
        <v>85.51357999999999</v>
      </c>
      <c r="K3" s="2">
        <f>Summary40012200!$C$12</f>
        <v>86.618714999999995</v>
      </c>
      <c r="L3" s="2">
        <f>Summary40012200!$C$13</f>
        <v>93.42228999999999</v>
      </c>
      <c r="M3" s="2">
        <f>Summary40012200!$C$14</f>
        <v>102.7144</v>
      </c>
      <c r="N3" s="2">
        <f>Summary40012200!$C$15</f>
        <v>107.54350199999999</v>
      </c>
      <c r="O3" s="2">
        <f>Summary40012200!$C$16</f>
        <v>88.144440000000003</v>
      </c>
      <c r="P3" s="2">
        <f>Summary40012200!$C$17</f>
        <v>95.850639999999999</v>
      </c>
      <c r="Q3" s="2">
        <f>Summary40012200!$C$18</f>
        <v>116.64448</v>
      </c>
      <c r="R3" s="2">
        <f>Summary40012200!$C$19</f>
        <v>139.63412</v>
      </c>
      <c r="S3" s="2">
        <f>Summary40012200!$C$20</f>
        <v>138.63244</v>
      </c>
      <c r="T3" s="2">
        <f>Summary40012200!$C$21</f>
        <v>194.59493999999998</v>
      </c>
      <c r="U3" s="2">
        <f>Summary40012200!$C$22</f>
        <v>201.94397999999998</v>
      </c>
      <c r="V3" s="2">
        <f>Summary40012200!$C$23</f>
        <v>222.84065999999999</v>
      </c>
      <c r="W3" s="2">
        <f>Summary40012200!$C$24</f>
        <v>262.45963999999998</v>
      </c>
      <c r="X3" s="2">
        <f>Summary40012200!$C$25</f>
        <v>257.09796</v>
      </c>
      <c r="Y3" s="2">
        <f>Summary40012200!$C$26</f>
        <v>247.68783999999999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0</v>
      </c>
      <c r="G4" s="2">
        <f>Summary40012200!$D$8</f>
        <v>0</v>
      </c>
      <c r="H4" s="2">
        <f>Summary40012200!$D$9</f>
        <v>0</v>
      </c>
      <c r="I4" s="2">
        <f>Summary40012200!$D$10</f>
        <v>0</v>
      </c>
      <c r="J4" s="2">
        <f>Summary40012200!$D$11</f>
        <v>0</v>
      </c>
      <c r="K4" s="2">
        <f>Summary40012200!$D$12</f>
        <v>1.7236799999999999</v>
      </c>
      <c r="L4" s="2">
        <f>Summary40012200!$D$13</f>
        <v>1.1390400000000001</v>
      </c>
      <c r="M4" s="2">
        <f>Summary40012200!$D$14</f>
        <v>0.2016</v>
      </c>
      <c r="N4" s="2">
        <f>Summary40012200!$D$15</f>
        <v>0.7056</v>
      </c>
      <c r="O4" s="2">
        <f>Summary40012200!$D$16</f>
        <v>4.4150399999999994</v>
      </c>
      <c r="P4" s="2">
        <f>Summary40012200!$D$17</f>
        <v>4.8182399999999994</v>
      </c>
      <c r="Q4" s="2">
        <f>Summary40012200!$D$18</f>
        <v>12.075839999999999</v>
      </c>
      <c r="R4" s="2">
        <f>Summary40012200!$D$19</f>
        <v>5.3818799999999998</v>
      </c>
      <c r="S4" s="2">
        <f>Summary40012200!$D$20</f>
        <v>5.1407999999999996</v>
      </c>
      <c r="T4" s="2">
        <f>Summary40012200!$D$21</f>
        <v>17.64</v>
      </c>
      <c r="U4" s="2">
        <f>Summary40012200!$D$22</f>
        <v>35.082180000000001</v>
      </c>
      <c r="V4" s="2">
        <f>Summary40012200!$D$23</f>
        <v>26.267319999999998</v>
      </c>
      <c r="W4" s="2">
        <f>Summary40012200!$D$24</f>
        <v>17.964701999999999</v>
      </c>
      <c r="X4" s="2">
        <f>Summary40012200!$D$25</f>
        <v>42.02478</v>
      </c>
      <c r="Y4" s="2">
        <f>Summary40012200!$D$26</f>
        <v>111.54680999999999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1.6E-2</v>
      </c>
      <c r="S5" s="2">
        <f>Summary40012200!$E$20</f>
        <v>0</v>
      </c>
      <c r="T5" s="2">
        <f>Summary40012200!$E$21</f>
        <v>0</v>
      </c>
      <c r="U5" s="2">
        <f>Summary40012200!$E$22</f>
        <v>0</v>
      </c>
      <c r="V5" s="2">
        <f>Summary40012200!$E$23</f>
        <v>0.28899999999999998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Areas, nes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0.12096</v>
      </c>
      <c r="P6" s="2">
        <f>Summary40012200!$F$17</f>
        <v>15.059519999999999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0.18143999999999999</v>
      </c>
      <c r="Z6" s="2">
        <f>Summary40012200!$F$27</f>
        <v>0</v>
      </c>
    </row>
    <row r="7" spans="1:26" x14ac:dyDescent="0.25">
      <c r="A7" t="str">
        <f>Summary40012200!$G$2</f>
        <v>Albania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0</v>
      </c>
      <c r="K7" s="2">
        <f>Summary40012200!$G$12</f>
        <v>0</v>
      </c>
      <c r="L7" s="2">
        <f>Summary40012200!$G$13</f>
        <v>0</v>
      </c>
      <c r="M7" s="2">
        <f>Summary40012200!$G$14</f>
        <v>0</v>
      </c>
      <c r="N7" s="2">
        <f>Summary40012200!$G$15</f>
        <v>0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0</v>
      </c>
      <c r="S7" s="2">
        <f>Summary40012200!$G$20</f>
        <v>0</v>
      </c>
      <c r="T7" s="2">
        <f>Summary40012200!$G$21</f>
        <v>0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Algeria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2.0159999999999997E-2</v>
      </c>
      <c r="H8" s="2">
        <f>Summary40012200!$H$9</f>
        <v>0</v>
      </c>
      <c r="I8" s="2">
        <f>Summary40012200!$H$10</f>
        <v>0</v>
      </c>
      <c r="J8" s="2">
        <f>Summary40012200!$H$11</f>
        <v>2.0159999999999997E-2</v>
      </c>
      <c r="K8" s="2">
        <f>Summary40012200!$H$12</f>
        <v>0.20412</v>
      </c>
      <c r="L8" s="2">
        <f>Summary40012200!$H$13</f>
        <v>0.54432000000000003</v>
      </c>
      <c r="M8" s="2">
        <f>Summary40012200!$H$14</f>
        <v>0.61236000000000002</v>
      </c>
      <c r="N8" s="2">
        <f>Summary40012200!$H$15</f>
        <v>0.72323999999999999</v>
      </c>
      <c r="O8" s="2">
        <f>Summary40012200!$H$16</f>
        <v>0.27216000000000001</v>
      </c>
      <c r="P8" s="2">
        <f>Summary40012200!$H$17</f>
        <v>0</v>
      </c>
      <c r="Q8" s="2">
        <f>Summary40012200!$H$18</f>
        <v>0</v>
      </c>
      <c r="R8" s="2">
        <f>Summary40012200!$H$19</f>
        <v>2.0159999999999997E-2</v>
      </c>
      <c r="S8" s="2">
        <f>Summary40012200!$H$20</f>
        <v>0</v>
      </c>
      <c r="T8" s="2">
        <f>Summary40012200!$H$21</f>
        <v>0</v>
      </c>
      <c r="U8" s="2">
        <f>Summary40012200!$H$22</f>
        <v>0</v>
      </c>
      <c r="V8" s="2">
        <f>Summary40012200!$H$23</f>
        <v>0</v>
      </c>
      <c r="W8" s="2">
        <f>Summary40012200!$H$24</f>
        <v>0</v>
      </c>
      <c r="X8" s="2">
        <f>Summary40012200!$H$25</f>
        <v>0</v>
      </c>
      <c r="Y8" s="2">
        <f>Summary40012200!$H$26</f>
        <v>0</v>
      </c>
      <c r="Z8" s="2">
        <f>Summary40012200!$H$27</f>
        <v>0</v>
      </c>
    </row>
    <row r="9" spans="1:26" x14ac:dyDescent="0.25">
      <c r="A9" t="str">
        <f>Summary40012200!$I$2</f>
        <v>Antigua and Barbuda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</v>
      </c>
      <c r="I9" s="2">
        <f>Summary40012200!$I$10</f>
        <v>0</v>
      </c>
      <c r="J9" s="2">
        <f>Summary40012200!$I$11</f>
        <v>0</v>
      </c>
      <c r="K9" s="2">
        <f>Summary40012200!$I$12</f>
        <v>0</v>
      </c>
      <c r="L9" s="2">
        <f>Summary40012200!$I$13</f>
        <v>0</v>
      </c>
      <c r="M9" s="2">
        <f>Summary40012200!$I$14</f>
        <v>0</v>
      </c>
      <c r="N9" s="2">
        <f>Summary40012200!$I$15</f>
        <v>0</v>
      </c>
      <c r="O9" s="2">
        <f>Summary40012200!$I$16</f>
        <v>0</v>
      </c>
      <c r="P9" s="2">
        <f>Summary40012200!$I$17</f>
        <v>0</v>
      </c>
      <c r="Q9" s="2">
        <f>Summary40012200!$I$18</f>
        <v>0</v>
      </c>
      <c r="R9" s="2">
        <f>Summary40012200!$I$19</f>
        <v>0</v>
      </c>
      <c r="S9" s="2">
        <f>Summary40012200!$I$20</f>
        <v>0</v>
      </c>
      <c r="T9" s="2">
        <f>Summary40012200!$I$21</f>
        <v>0</v>
      </c>
      <c r="U9" s="2">
        <f>Summary40012200!$I$22</f>
        <v>0</v>
      </c>
      <c r="V9" s="2">
        <f>Summary40012200!$I$23</f>
        <v>0</v>
      </c>
      <c r="W9" s="2">
        <f>Summary40012200!$I$24</f>
        <v>0</v>
      </c>
      <c r="X9" s="2">
        <f>Summary40012200!$I$25</f>
        <v>0</v>
      </c>
      <c r="Y9" s="2">
        <f>Summary40012200!$I$26</f>
        <v>0</v>
      </c>
      <c r="Z9" s="2">
        <f>Summary40012200!$I$27</f>
        <v>0</v>
      </c>
    </row>
    <row r="10" spans="1:26" x14ac:dyDescent="0.25">
      <c r="A10" t="str">
        <f>Summary40012200!$J$2</f>
        <v>Argentina</v>
      </c>
      <c r="B10" s="2">
        <f>Summary40012200!$J$3</f>
        <v>0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4.0319999999999995E-2</v>
      </c>
      <c r="K10" s="2">
        <f>Summary40012200!$J$12</f>
        <v>0.16127999999999998</v>
      </c>
      <c r="L10" s="2">
        <f>Summary40012200!$J$13</f>
        <v>0.44351999999999997</v>
      </c>
      <c r="M10" s="2">
        <f>Summary40012200!$J$14</f>
        <v>0.36287999999999998</v>
      </c>
      <c r="N10" s="2">
        <f>Summary40012200!$J$15</f>
        <v>0.22175999999999998</v>
      </c>
      <c r="O10" s="2">
        <f>Summary40012200!$J$16</f>
        <v>0.42335999999999996</v>
      </c>
      <c r="P10" s="2">
        <f>Summary40012200!$J$17</f>
        <v>0.34271999999999997</v>
      </c>
      <c r="Q10" s="2">
        <f>Summary40012200!$J$18</f>
        <v>0.46367999999999998</v>
      </c>
      <c r="R10" s="2">
        <f>Summary40012200!$J$19</f>
        <v>0.56447999999999998</v>
      </c>
      <c r="S10" s="2">
        <f>Summary40012200!$J$20</f>
        <v>0.6048</v>
      </c>
      <c r="T10" s="2">
        <f>Summary40012200!$J$21</f>
        <v>0.52415999999999996</v>
      </c>
      <c r="U10" s="2">
        <f>Summary40012200!$J$22</f>
        <v>1.12896</v>
      </c>
      <c r="V10" s="2">
        <f>Summary40012200!$J$23</f>
        <v>1.88496</v>
      </c>
      <c r="W10" s="2">
        <f>Summary40012200!$J$24</f>
        <v>3.024</v>
      </c>
      <c r="X10" s="2">
        <f>Summary40012200!$J$25</f>
        <v>2.3184</v>
      </c>
      <c r="Y10" s="2">
        <f>Summary40012200!$J$26</f>
        <v>0.76607999999999998</v>
      </c>
      <c r="Z10" s="2">
        <f>Summary40012200!$J$27</f>
        <v>0</v>
      </c>
    </row>
    <row r="11" spans="1:26" x14ac:dyDescent="0.25">
      <c r="A11" t="str">
        <f>Summary40012200!$K$2</f>
        <v>Barbados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0</v>
      </c>
      <c r="M11" s="2">
        <f>Summary40012200!$K$14</f>
        <v>0</v>
      </c>
      <c r="N11" s="2">
        <f>Summary40012200!$K$15</f>
        <v>0</v>
      </c>
      <c r="O11" s="2">
        <f>Summary40012200!$K$16</f>
        <v>0</v>
      </c>
      <c r="P11" s="2">
        <f>Summary40012200!$K$17</f>
        <v>0</v>
      </c>
      <c r="Q11" s="2">
        <f>Summary40012200!$K$18</f>
        <v>0</v>
      </c>
      <c r="R11" s="2">
        <f>Summary40012200!$K$19</f>
        <v>0</v>
      </c>
      <c r="S11" s="2">
        <f>Summary40012200!$K$20</f>
        <v>0</v>
      </c>
      <c r="T11" s="2">
        <f>Summary40012200!$K$21</f>
        <v>0</v>
      </c>
      <c r="U11" s="2">
        <f>Summary40012200!$K$22</f>
        <v>0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0</v>
      </c>
    </row>
    <row r="12" spans="1:26" x14ac:dyDescent="0.25">
      <c r="A12" t="str">
        <f>Summary40012200!$L$2</f>
        <v>Belarus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</v>
      </c>
      <c r="N12" s="2">
        <f>Summary40012200!$L$15</f>
        <v>0</v>
      </c>
      <c r="O12" s="2">
        <f>Summary40012200!$L$16</f>
        <v>0</v>
      </c>
      <c r="P12" s="2">
        <f>Summary40012200!$L$17</f>
        <v>0</v>
      </c>
      <c r="Q12" s="2">
        <f>Summary40012200!$L$18</f>
        <v>1.6128</v>
      </c>
      <c r="R12" s="2">
        <f>Summary40012200!$L$19</f>
        <v>1.512</v>
      </c>
      <c r="S12" s="2">
        <f>Summary40012200!$L$20</f>
        <v>0.80640000000000001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</v>
      </c>
      <c r="Y12" s="2">
        <f>Summary40012200!$L$26</f>
        <v>0</v>
      </c>
      <c r="Z12" s="2">
        <f>Summary40012200!$L$27</f>
        <v>0</v>
      </c>
    </row>
    <row r="13" spans="1:26" x14ac:dyDescent="0.25">
      <c r="A13" t="str">
        <f>Summary40012200!$M$2</f>
        <v>Bolivia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</v>
      </c>
      <c r="M13" s="2">
        <f>Summary40012200!$M$14</f>
        <v>0</v>
      </c>
      <c r="N13" s="2">
        <f>Summary40012200!$M$15</f>
        <v>0</v>
      </c>
      <c r="O13" s="2">
        <f>Summary40012200!$M$16</f>
        <v>0</v>
      </c>
      <c r="P13" s="2">
        <f>Summary40012200!$M$17</f>
        <v>0</v>
      </c>
      <c r="Q13" s="2">
        <f>Summary40012200!$M$18</f>
        <v>0</v>
      </c>
      <c r="R13" s="2">
        <f>Summary40012200!$M$19</f>
        <v>0</v>
      </c>
      <c r="S13" s="2">
        <f>Summary40012200!$M$20</f>
        <v>0</v>
      </c>
      <c r="T13" s="2">
        <f>Summary40012200!$M$21</f>
        <v>0</v>
      </c>
      <c r="U13" s="2">
        <f>Summary40012200!$M$22</f>
        <v>0</v>
      </c>
      <c r="V13" s="2">
        <f>Summary40012200!$M$23</f>
        <v>0</v>
      </c>
      <c r="W13" s="2">
        <f>Summary40012200!$M$24</f>
        <v>0</v>
      </c>
      <c r="X13" s="2">
        <f>Summary40012200!$M$25</f>
        <v>0</v>
      </c>
      <c r="Y13" s="2">
        <f>Summary40012200!$M$26</f>
        <v>0</v>
      </c>
      <c r="Z13" s="2">
        <f>Summary40012200!$M$27</f>
        <v>0</v>
      </c>
    </row>
    <row r="14" spans="1:26" x14ac:dyDescent="0.25">
      <c r="A14" t="str">
        <f>Summary40012200!$N$2</f>
        <v>Botswana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0</v>
      </c>
      <c r="G14" s="2">
        <f>Summary40012200!$N$8</f>
        <v>0</v>
      </c>
      <c r="H14" s="2">
        <f>Summary40012200!$N$9</f>
        <v>0</v>
      </c>
      <c r="I14" s="2">
        <f>Summary40012200!$N$10</f>
        <v>0</v>
      </c>
      <c r="J14" s="2">
        <f>Summary40012200!$N$11</f>
        <v>0</v>
      </c>
      <c r="K14" s="2">
        <f>Summary40012200!$N$12</f>
        <v>0</v>
      </c>
      <c r="L14" s="2">
        <f>Summary40012200!$N$13</f>
        <v>0</v>
      </c>
      <c r="M14" s="2">
        <f>Summary40012200!$N$14</f>
        <v>0</v>
      </c>
      <c r="N14" s="2">
        <f>Summary40012200!$N$15</f>
        <v>0</v>
      </c>
      <c r="O14" s="2">
        <f>Summary40012200!$N$16</f>
        <v>0</v>
      </c>
      <c r="P14" s="2">
        <f>Summary40012200!$N$17</f>
        <v>0</v>
      </c>
      <c r="Q14" s="2">
        <f>Summary40012200!$N$18</f>
        <v>0</v>
      </c>
      <c r="R14" s="2">
        <f>Summary40012200!$N$19</f>
        <v>0</v>
      </c>
      <c r="S14" s="2">
        <f>Summary40012200!$N$20</f>
        <v>0</v>
      </c>
      <c r="T14" s="2">
        <f>Summary40012200!$N$21</f>
        <v>0</v>
      </c>
      <c r="U14" s="2">
        <f>Summary40012200!$N$22</f>
        <v>0</v>
      </c>
      <c r="V14" s="2">
        <f>Summary40012200!$N$23</f>
        <v>0</v>
      </c>
      <c r="W14" s="2">
        <f>Summary40012200!$N$24</f>
        <v>0</v>
      </c>
      <c r="X14" s="2">
        <f>Summary40012200!$N$25</f>
        <v>0</v>
      </c>
      <c r="Y14" s="2">
        <f>Summary40012200!$N$26</f>
        <v>0</v>
      </c>
      <c r="Z14" s="2">
        <f>Summary40012200!$N$27</f>
        <v>0</v>
      </c>
    </row>
    <row r="15" spans="1:26" x14ac:dyDescent="0.25">
      <c r="A15" t="str">
        <f>Summary40012200!$O$2</f>
        <v>Brazil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0</v>
      </c>
      <c r="G15" s="2">
        <f>Summary40012200!$O$8</f>
        <v>0</v>
      </c>
      <c r="H15" s="2">
        <f>Summary40012200!$O$9</f>
        <v>0</v>
      </c>
      <c r="I15" s="2">
        <f>Summary40012200!$O$10</f>
        <v>0</v>
      </c>
      <c r="J15" s="2">
        <f>Summary40012200!$O$11</f>
        <v>0.1008</v>
      </c>
      <c r="K15" s="2">
        <f>Summary40012200!$O$12</f>
        <v>0</v>
      </c>
      <c r="L15" s="2">
        <f>Summary40012200!$O$13</f>
        <v>0</v>
      </c>
      <c r="M15" s="2">
        <f>Summary40012200!$O$14</f>
        <v>1.73376</v>
      </c>
      <c r="N15" s="2">
        <f>Summary40012200!$O$15</f>
        <v>2.4387599999999998</v>
      </c>
      <c r="O15" s="2">
        <f>Summary40012200!$O$16</f>
        <v>2.0563199999999999</v>
      </c>
      <c r="P15" s="2">
        <f>Summary40012200!$O$17</f>
        <v>3.1449599999999998</v>
      </c>
      <c r="Q15" s="2">
        <f>Summary40012200!$O$18</f>
        <v>1.2498199999999999</v>
      </c>
      <c r="R15" s="2">
        <f>Summary40012200!$O$19</f>
        <v>3.9715199999999999</v>
      </c>
      <c r="S15" s="2">
        <f>Summary40012200!$O$20</f>
        <v>3.8114999999999997</v>
      </c>
      <c r="T15" s="2">
        <f>Summary40012200!$O$21</f>
        <v>13.452879999999999</v>
      </c>
      <c r="U15" s="2">
        <f>Summary40012200!$O$22</f>
        <v>14.374079999999999</v>
      </c>
      <c r="V15" s="2">
        <f>Summary40012200!$O$23</f>
        <v>17.115839999999999</v>
      </c>
      <c r="W15" s="2">
        <f>Summary40012200!$O$24</f>
        <v>17.72064</v>
      </c>
      <c r="X15" s="2">
        <f>Summary40012200!$O$25</f>
        <v>17.297280000000001</v>
      </c>
      <c r="Y15" s="2">
        <f>Summary40012200!$O$26</f>
        <v>19.051199999999998</v>
      </c>
      <c r="Z15" s="2">
        <f>Summary40012200!$O$27</f>
        <v>0</v>
      </c>
    </row>
    <row r="16" spans="1:26" x14ac:dyDescent="0.25">
      <c r="A16" t="str">
        <f>Summary40012200!$P$2</f>
        <v>Burkina Faso</v>
      </c>
      <c r="B16" s="2">
        <f>Summary40012200!$P$3</f>
        <v>0</v>
      </c>
      <c r="C16" s="2">
        <f>Summary40012200!$P$4</f>
        <v>0</v>
      </c>
      <c r="D16" s="2">
        <f>Summary40012200!$P$5</f>
        <v>3.5281E-2</v>
      </c>
      <c r="E16" s="2">
        <f>Summary40012200!$P$6</f>
        <v>0.10538599999999999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0.56447999999999998</v>
      </c>
      <c r="W16" s="2">
        <f>Summary40012200!$P$24</f>
        <v>0.51156000000000001</v>
      </c>
      <c r="X16" s="2">
        <f>Summary40012200!$P$25</f>
        <v>0.5292</v>
      </c>
      <c r="Y16" s="2">
        <f>Summary40012200!$P$26</f>
        <v>0.49391999999999997</v>
      </c>
      <c r="Z16" s="2">
        <f>Summary40012200!$P$27</f>
        <v>0</v>
      </c>
    </row>
    <row r="17" spans="1:26" x14ac:dyDescent="0.25">
      <c r="A17" t="str">
        <f>Summary40012200!$Q$2</f>
        <v>Canada</v>
      </c>
      <c r="B17" s="2">
        <f>Summary40012200!$Q$3</f>
        <v>0</v>
      </c>
      <c r="C17" s="2">
        <f>Summary40012200!$Q$4</f>
        <v>0</v>
      </c>
      <c r="D17" s="2">
        <f>Summary40012200!$Q$5</f>
        <v>0.12096</v>
      </c>
      <c r="E17" s="2">
        <f>Summary40012200!$Q$6</f>
        <v>0.59168699999999996</v>
      </c>
      <c r="F17" s="2">
        <f>Summary40012200!$Q$7</f>
        <v>0.72575000000000001</v>
      </c>
      <c r="G17" s="2">
        <f>Summary40012200!$Q$8</f>
        <v>0.92735999999999996</v>
      </c>
      <c r="H17" s="2">
        <f>Summary40012200!$Q$9</f>
        <v>0.40318699999999996</v>
      </c>
      <c r="I17" s="2">
        <f>Summary40012200!$Q$10</f>
        <v>0.92735999999999996</v>
      </c>
      <c r="J17" s="2">
        <f>Summary40012200!$Q$11</f>
        <v>1.6329</v>
      </c>
      <c r="K17" s="2">
        <f>Summary40012200!$Q$12</f>
        <v>2.2982399999999998</v>
      </c>
      <c r="L17" s="2">
        <f>Summary40012200!$Q$13</f>
        <v>1.8748799999999999</v>
      </c>
      <c r="M17" s="2">
        <f>Summary40012200!$Q$14</f>
        <v>1.33056</v>
      </c>
      <c r="N17" s="2">
        <f>Summary40012200!$Q$15</f>
        <v>1.2096</v>
      </c>
      <c r="O17" s="2">
        <f>Summary40012200!$Q$16</f>
        <v>0.7056</v>
      </c>
      <c r="P17" s="2">
        <f>Summary40012200!$Q$17</f>
        <v>1.8547199999999999</v>
      </c>
      <c r="Q17" s="2">
        <f>Summary40012200!$Q$18</f>
        <v>2.2769599999999999</v>
      </c>
      <c r="R17" s="2">
        <f>Summary40012200!$Q$19</f>
        <v>4.6501000000000001</v>
      </c>
      <c r="S17" s="2">
        <f>Summary40012200!$Q$20</f>
        <v>2.2254399999999999</v>
      </c>
      <c r="T17" s="2">
        <f>Summary40012200!$Q$21</f>
        <v>3.10128</v>
      </c>
      <c r="U17" s="2">
        <f>Summary40012200!$Q$22</f>
        <v>3.4703519999999997</v>
      </c>
      <c r="V17" s="2">
        <f>Summary40012200!$Q$23</f>
        <v>6.3761599999999996</v>
      </c>
      <c r="W17" s="2">
        <f>Summary40012200!$Q$24</f>
        <v>7.2609599999999999</v>
      </c>
      <c r="X17" s="2">
        <f>Summary40012200!$Q$25</f>
        <v>6.9353199999999999</v>
      </c>
      <c r="Y17" s="2">
        <f>Summary40012200!$Q$26</f>
        <v>7.4249000000000001</v>
      </c>
      <c r="Z17" s="2">
        <f>Summary40012200!$Q$27</f>
        <v>0</v>
      </c>
    </row>
    <row r="18" spans="1:26" x14ac:dyDescent="0.25">
      <c r="A18" t="str">
        <f>Summary40012200!$R$2</f>
        <v>Ghana</v>
      </c>
      <c r="B18" s="2">
        <f>Summary40012200!$R$3</f>
        <v>0</v>
      </c>
      <c r="C18" s="2">
        <f>Summary40012200!$R$4</f>
        <v>0</v>
      </c>
      <c r="D18" s="2">
        <f>Summary40012200!$R$5</f>
        <v>0</v>
      </c>
      <c r="E18" s="2">
        <f>Summary40012200!$R$6</f>
        <v>0</v>
      </c>
      <c r="F18" s="2">
        <f>Summary40012200!$R$7</f>
        <v>0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0</v>
      </c>
      <c r="O18" s="2">
        <f>Summary40012200!$R$16</f>
        <v>0</v>
      </c>
      <c r="P18" s="2">
        <f>Summary40012200!$R$17</f>
        <v>0</v>
      </c>
      <c r="Q18" s="2">
        <f>Summary40012200!$R$18</f>
        <v>0</v>
      </c>
      <c r="R18" s="2">
        <f>Summary40012200!$R$19</f>
        <v>0</v>
      </c>
      <c r="S18" s="2">
        <f>Summary40012200!$R$20</f>
        <v>0</v>
      </c>
      <c r="T18" s="2">
        <f>Summary40012200!$R$21</f>
        <v>0</v>
      </c>
      <c r="U18" s="2">
        <f>Summary40012200!$R$22</f>
        <v>0</v>
      </c>
      <c r="V18" s="2">
        <f>Summary40012200!$R$23</f>
        <v>0</v>
      </c>
      <c r="W18" s="2">
        <f>Summary40012200!$R$24</f>
        <v>0</v>
      </c>
      <c r="X18" s="2">
        <f>Summary40012200!$R$25</f>
        <v>0</v>
      </c>
      <c r="Y18" s="2">
        <f>Summary40012200!$R$26</f>
        <v>0</v>
      </c>
      <c r="Z18" s="2">
        <f>Summary40012200!$R$27</f>
        <v>0</v>
      </c>
    </row>
    <row r="19" spans="1:26" x14ac:dyDescent="0.25">
      <c r="A19" t="str">
        <f>Summary40012200!$S$2</f>
        <v>India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6.0479999999999999E-2</v>
      </c>
      <c r="O19" s="2">
        <f>Summary40012200!$S$16</f>
        <v>2.1571199999999999</v>
      </c>
      <c r="P19" s="2">
        <f>Summary40012200!$S$17</f>
        <v>3.7094399999999998</v>
      </c>
      <c r="Q19" s="2">
        <f>Summary40012200!$S$18</f>
        <v>4.4758399999999998</v>
      </c>
      <c r="R19" s="2">
        <f>Summary40012200!$S$19</f>
        <v>8.0388000000000002</v>
      </c>
      <c r="S19" s="2">
        <f>Summary40012200!$S$20</f>
        <v>8.6687999999999992</v>
      </c>
      <c r="T19" s="2">
        <f>Summary40012200!$S$21</f>
        <v>11.802479999999999</v>
      </c>
      <c r="U19" s="2">
        <f>Summary40012200!$S$22</f>
        <v>10.70496</v>
      </c>
      <c r="V19" s="2">
        <f>Summary40012200!$S$23</f>
        <v>17.256959999999999</v>
      </c>
      <c r="W19" s="2">
        <f>Summary40012200!$S$24</f>
        <v>18.708479999999998</v>
      </c>
      <c r="X19" s="2">
        <f>Summary40012200!$S$25</f>
        <v>35.684460000000001</v>
      </c>
      <c r="Y19" s="2">
        <f>Summary40012200!$S$26</f>
        <v>27.89564</v>
      </c>
      <c r="Z19" s="2">
        <f>Summary40012200!$S$27</f>
        <v>0</v>
      </c>
    </row>
    <row r="20" spans="1:26" x14ac:dyDescent="0.25">
      <c r="A20" t="str">
        <f>Summary40012200!$T$2</f>
        <v>Israel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2.0159999999999997E-2</v>
      </c>
      <c r="L20" s="2">
        <f>Summary40012200!$T$13</f>
        <v>0.16127999999999998</v>
      </c>
      <c r="M20" s="2">
        <f>Summary40012200!$T$14</f>
        <v>0.12096</v>
      </c>
      <c r="N20" s="2">
        <f>Summary40012200!$T$15</f>
        <v>4.0319999999999995E-2</v>
      </c>
      <c r="O20" s="2">
        <f>Summary40012200!$T$16</f>
        <v>2.0159999999999997E-2</v>
      </c>
      <c r="P20" s="2">
        <f>Summary40012200!$T$17</f>
        <v>0</v>
      </c>
      <c r="Q20" s="2">
        <f>Summary40012200!$T$18</f>
        <v>0</v>
      </c>
      <c r="R20" s="2">
        <f>Summary40012200!$T$19</f>
        <v>0</v>
      </c>
      <c r="S20" s="2">
        <f>Summary40012200!$T$20</f>
        <v>0.18143999999999999</v>
      </c>
      <c r="T20" s="2">
        <f>Summary40012200!$T$21</f>
        <v>6.0479999999999999E-2</v>
      </c>
      <c r="U20" s="2">
        <f>Summary40012200!$T$22</f>
        <v>6.0479999999999999E-2</v>
      </c>
      <c r="V20" s="2">
        <f>Summary40012200!$T$23</f>
        <v>0</v>
      </c>
      <c r="W20" s="2">
        <f>Summary40012200!$T$24</f>
        <v>0</v>
      </c>
      <c r="X20" s="2">
        <f>Summary40012200!$T$25</f>
        <v>0.24192</v>
      </c>
      <c r="Y20" s="2">
        <f>Summary40012200!$T$26</f>
        <v>1.12896</v>
      </c>
      <c r="Z20" s="2">
        <f>Summary40012200!$T$27</f>
        <v>0</v>
      </c>
    </row>
    <row r="21" spans="1:26" x14ac:dyDescent="0.25">
      <c r="A21" t="str">
        <f>Summary40012200!$U$2</f>
        <v>Malaysia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0.04</v>
      </c>
      <c r="F21" s="2">
        <f>Summary40012200!$U$7</f>
        <v>0</v>
      </c>
      <c r="G21" s="2">
        <f>Summary40012200!$U$8</f>
        <v>0</v>
      </c>
      <c r="H21" s="2">
        <f>Summary40012200!$U$9</f>
        <v>0.28537499999999999</v>
      </c>
      <c r="I21" s="2">
        <f>Summary40012200!$U$10</f>
        <v>0</v>
      </c>
      <c r="J21" s="2">
        <f>Summary40012200!$U$11</f>
        <v>0.14112</v>
      </c>
      <c r="K21" s="2">
        <f>Summary40012200!$U$12</f>
        <v>1.008</v>
      </c>
      <c r="L21" s="2">
        <f>Summary40012200!$U$13</f>
        <v>0.80575999999999992</v>
      </c>
      <c r="M21" s="2">
        <f>Summary40012200!$U$14</f>
        <v>0.28223999999999999</v>
      </c>
      <c r="N21" s="2">
        <f>Summary40012200!$U$15</f>
        <v>3.528</v>
      </c>
      <c r="O21" s="2">
        <f>Summary40012200!$U$16</f>
        <v>38.415711000000002</v>
      </c>
      <c r="P21" s="2">
        <f>Summary40012200!$U$17</f>
        <v>14.08915</v>
      </c>
      <c r="Q21" s="2">
        <f>Summary40012200!$U$18</f>
        <v>27.88982</v>
      </c>
      <c r="R21" s="2">
        <f>Summary40012200!$U$19</f>
        <v>45.619889999999998</v>
      </c>
      <c r="S21" s="2">
        <f>Summary40012200!$U$20</f>
        <v>55.08173</v>
      </c>
      <c r="T21" s="2">
        <f>Summary40012200!$U$21</f>
        <v>59.712696999999999</v>
      </c>
      <c r="U21" s="2">
        <f>Summary40012200!$U$22</f>
        <v>95.190956</v>
      </c>
      <c r="V21" s="2">
        <f>Summary40012200!$U$23</f>
        <v>86.356560000000002</v>
      </c>
      <c r="W21" s="2">
        <f>Summary40012200!$U$24</f>
        <v>89.821719999999999</v>
      </c>
      <c r="X21" s="2">
        <f>Summary40012200!$U$25</f>
        <v>70.641999999999996</v>
      </c>
      <c r="Y21" s="2">
        <f>Summary40012200!$U$26</f>
        <v>104.19512999999999</v>
      </c>
      <c r="Z21" s="2">
        <f>Summary40012200!$U$27</f>
        <v>0</v>
      </c>
    </row>
    <row r="22" spans="1:26" x14ac:dyDescent="0.25">
      <c r="A22" t="str">
        <f>Summary40012200!$V$2</f>
        <v>Mexico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2.0159999999999997E-2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0.86687999999999998</v>
      </c>
      <c r="O22" s="2">
        <f>Summary40012200!$V$16</f>
        <v>0.16127999999999998</v>
      </c>
      <c r="P22" s="2">
        <f>Summary40012200!$V$17</f>
        <v>0.44351999999999997</v>
      </c>
      <c r="Q22" s="2">
        <f>Summary40012200!$V$18</f>
        <v>0.1008</v>
      </c>
      <c r="R22" s="2">
        <f>Summary40012200!$V$19</f>
        <v>1.7539199999999999</v>
      </c>
      <c r="S22" s="2">
        <f>Summary40012200!$V$20</f>
        <v>0.74591999999999992</v>
      </c>
      <c r="T22" s="2">
        <f>Summary40012200!$V$21</f>
        <v>0.36287999999999998</v>
      </c>
      <c r="U22" s="2">
        <f>Summary40012200!$V$22</f>
        <v>0.48383999999999999</v>
      </c>
      <c r="V22" s="2">
        <f>Summary40012200!$V$23</f>
        <v>0.28223999999999999</v>
      </c>
      <c r="W22" s="2">
        <f>Summary40012200!$V$24</f>
        <v>0.12096</v>
      </c>
      <c r="X22" s="2">
        <f>Summary40012200!$V$25</f>
        <v>0.26207999999999998</v>
      </c>
      <c r="Y22" s="2">
        <f>Summary40012200!$V$26</f>
        <v>0.6048</v>
      </c>
      <c r="Z22" s="2">
        <f>Summary40012200!$V$27</f>
        <v>0</v>
      </c>
    </row>
    <row r="23" spans="1:26" x14ac:dyDescent="0.25">
      <c r="A23" t="str">
        <f>Summary40012200!$W$2</f>
        <v>Morocco</v>
      </c>
      <c r="B23" s="2">
        <f>Summary40012200!$W$3</f>
        <v>1.0093749999999999</v>
      </c>
      <c r="C23" s="2">
        <f>Summary40012200!$W$4</f>
        <v>2.477875</v>
      </c>
      <c r="D23" s="2">
        <f>Summary40012200!$W$5</f>
        <v>3.177187</v>
      </c>
      <c r="E23" s="2">
        <f>Summary40012200!$W$6</f>
        <v>4.2195309999999999</v>
      </c>
      <c r="F23" s="2">
        <f>Summary40012200!$W$7</f>
        <v>5.3978389999999994</v>
      </c>
      <c r="G23" s="2">
        <f>Summary40012200!$W$8</f>
        <v>0.66527999999999998</v>
      </c>
      <c r="H23" s="2">
        <f>Summary40012200!$W$9</f>
        <v>2.0159999999999997E-2</v>
      </c>
      <c r="I23" s="2">
        <f>Summary40012200!$W$10</f>
        <v>8.0639999999999989E-2</v>
      </c>
      <c r="J23" s="2">
        <f>Summary40012200!$W$11</f>
        <v>6.0479999999999999E-2</v>
      </c>
      <c r="K23" s="2">
        <f>Summary40012200!$W$12</f>
        <v>0.18143999999999999</v>
      </c>
      <c r="L23" s="2">
        <f>Summary40012200!$W$13</f>
        <v>0.12096</v>
      </c>
      <c r="M23" s="2">
        <f>Summary40012200!$W$14</f>
        <v>6.0479999999999999E-2</v>
      </c>
      <c r="N23" s="2">
        <f>Summary40012200!$W$15</f>
        <v>2.0159999999999997E-2</v>
      </c>
      <c r="O23" s="2">
        <f>Summary40012200!$W$16</f>
        <v>6.0479999999999999E-2</v>
      </c>
      <c r="P23" s="2">
        <f>Summary40012200!$W$17</f>
        <v>0</v>
      </c>
      <c r="Q23" s="2">
        <f>Summary40012200!$W$18</f>
        <v>0</v>
      </c>
      <c r="R23" s="2">
        <f>Summary40012200!$W$19</f>
        <v>0</v>
      </c>
      <c r="S23" s="2">
        <f>Summary40012200!$W$20</f>
        <v>0</v>
      </c>
      <c r="T23" s="2">
        <f>Summary40012200!$W$21</f>
        <v>0</v>
      </c>
      <c r="U23" s="2">
        <f>Summary40012200!$W$22</f>
        <v>1.4689151893245937E-2</v>
      </c>
      <c r="V23" s="2">
        <f>Summary40012200!$W$23</f>
        <v>0</v>
      </c>
      <c r="W23" s="2">
        <f>Summary40012200!$W$24</f>
        <v>2.0159999999999997E-2</v>
      </c>
      <c r="X23" s="2">
        <f>Summary40012200!$W$25</f>
        <v>2.0159999999999997E-2</v>
      </c>
      <c r="Y23" s="2">
        <f>Summary40012200!$W$26</f>
        <v>2.0159999999999997E-2</v>
      </c>
      <c r="Z23" s="2">
        <f>Summary40012200!$W$27</f>
        <v>0</v>
      </c>
    </row>
    <row r="24" spans="1:26" x14ac:dyDescent="0.25">
      <c r="A24" t="str">
        <f>Summary40012200!$X$2</f>
        <v>Russian Federation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8.0639999999999989E-2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0.59409000000000001</v>
      </c>
      <c r="K24" s="2">
        <f>Summary40012200!$X$12</f>
        <v>0.22427999999999998</v>
      </c>
      <c r="L24" s="2">
        <f>Summary40012200!$X$13</f>
        <v>1.0911599999999999</v>
      </c>
      <c r="M24" s="2">
        <f>Summary40012200!$X$14</f>
        <v>2.2679999999999999E-2</v>
      </c>
      <c r="N24" s="2">
        <f>Summary40012200!$X$15</f>
        <v>2.0159999999999997E-2</v>
      </c>
      <c r="O24" s="2">
        <f>Summary40012200!$X$16</f>
        <v>0.60731999999999997</v>
      </c>
      <c r="P24" s="2">
        <f>Summary40012200!$X$17</f>
        <v>0</v>
      </c>
      <c r="Q24" s="2">
        <f>Summary40012200!$X$18</f>
        <v>0</v>
      </c>
      <c r="R24" s="2">
        <f>Summary40012200!$X$19</f>
        <v>0</v>
      </c>
      <c r="S24" s="2">
        <f>Summary40012200!$X$20</f>
        <v>0.1008</v>
      </c>
      <c r="T24" s="2">
        <f>Summary40012200!$X$21</f>
        <v>0</v>
      </c>
      <c r="U24" s="2">
        <f>Summary40012200!$X$22</f>
        <v>3.9899999999999996E-3</v>
      </c>
      <c r="V24" s="2">
        <f>Summary40012200!$X$23</f>
        <v>0.35531999999999997</v>
      </c>
      <c r="W24" s="2">
        <f>Summary40012200!$X$24</f>
        <v>2.04372</v>
      </c>
      <c r="X24" s="2">
        <f>Summary40012200!$X$25</f>
        <v>3.2129999999999996</v>
      </c>
      <c r="Y24" s="2">
        <f>Summary40012200!$X$26</f>
        <v>3.8278799999999999</v>
      </c>
      <c r="Z24" s="2">
        <f>Summary40012200!$X$27</f>
        <v>0</v>
      </c>
    </row>
    <row r="25" spans="1:26" x14ac:dyDescent="0.25">
      <c r="A25" t="str">
        <f>Summary40012200!$Y$2</f>
        <v>Singapore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0.82656199999999991</v>
      </c>
      <c r="F25" s="2">
        <f>Summary40012200!$Y$7</f>
        <v>0.34937499999999999</v>
      </c>
      <c r="G25" s="2">
        <f>Summary40012200!$Y$8</f>
        <v>0</v>
      </c>
      <c r="H25" s="2">
        <f>Summary40012200!$Y$9</f>
        <v>0.362875</v>
      </c>
      <c r="I25" s="2">
        <f>Summary40012200!$Y$10</f>
        <v>1.26485</v>
      </c>
      <c r="J25" s="2">
        <f>Summary40012200!$Y$11</f>
        <v>0.93680999999999992</v>
      </c>
      <c r="K25" s="2">
        <f>Summary40012200!$Y$12</f>
        <v>0.89711999999999992</v>
      </c>
      <c r="L25" s="2">
        <f>Summary40012200!$Y$13</f>
        <v>0.22175999999999998</v>
      </c>
      <c r="M25" s="2">
        <f>Summary40012200!$Y$14</f>
        <v>0</v>
      </c>
      <c r="N25" s="2">
        <f>Summary40012200!$Y$15</f>
        <v>9.0719999999999995E-2</v>
      </c>
      <c r="O25" s="2">
        <f>Summary40012200!$Y$16</f>
        <v>4.5359999999999998E-2</v>
      </c>
      <c r="P25" s="2">
        <f>Summary40012200!$Y$17</f>
        <v>0</v>
      </c>
      <c r="Q25" s="2">
        <f>Summary40012200!$Y$18</f>
        <v>4.2560000000000001E-2</v>
      </c>
      <c r="R25" s="2">
        <f>Summary40012200!$Y$19</f>
        <v>0.58548</v>
      </c>
      <c r="S25" s="2">
        <f>Summary40012200!$Y$20</f>
        <v>1.11076</v>
      </c>
      <c r="T25" s="2">
        <f>Summary40012200!$Y$21</f>
        <v>1.63296</v>
      </c>
      <c r="U25" s="2">
        <f>Summary40012200!$Y$22</f>
        <v>0.54432000000000003</v>
      </c>
      <c r="V25" s="2">
        <f>Summary40012200!$Y$23</f>
        <v>1.5422399999999998</v>
      </c>
      <c r="W25" s="2">
        <f>Summary40012200!$Y$24</f>
        <v>2.8601999999999999</v>
      </c>
      <c r="X25" s="2">
        <f>Summary40012200!$Y$25</f>
        <v>2.7669600000000001</v>
      </c>
      <c r="Y25" s="2">
        <f>Summary40012200!$Y$26</f>
        <v>3.8411199999999996</v>
      </c>
      <c r="Z25" s="2">
        <f>Summary40012200!$Y$27</f>
        <v>0</v>
      </c>
    </row>
    <row r="26" spans="1:26" x14ac:dyDescent="0.25">
      <c r="A26" t="str">
        <f>Summary40012200!$Z$2</f>
        <v>South Africa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0.1008</v>
      </c>
      <c r="G26" s="2">
        <f>Summary40012200!$Z$8</f>
        <v>0.39249000000000001</v>
      </c>
      <c r="H26" s="2">
        <f>Summary40012200!$Z$9</f>
        <v>0.78625</v>
      </c>
      <c r="I26" s="2">
        <f>Summary40012200!$Z$10</f>
        <v>0.98783999999999994</v>
      </c>
      <c r="J26" s="2">
        <f>Summary40012200!$Z$11</f>
        <v>1.5145199999999999</v>
      </c>
      <c r="K26" s="2">
        <f>Summary40012200!$Z$12</f>
        <v>1.12392</v>
      </c>
      <c r="L26" s="2">
        <f>Summary40012200!$Z$13</f>
        <v>2.9672999999999998</v>
      </c>
      <c r="M26" s="2">
        <f>Summary40012200!$Z$14</f>
        <v>4.4830800000000002</v>
      </c>
      <c r="N26" s="2">
        <f>Summary40012200!$Z$15</f>
        <v>3.7900799999999997</v>
      </c>
      <c r="O26" s="2">
        <f>Summary40012200!$Z$16</f>
        <v>4.5763199999999999</v>
      </c>
      <c r="P26" s="2">
        <f>Summary40012200!$Z$17</f>
        <v>2.5804799999999997</v>
      </c>
      <c r="Q26" s="2">
        <f>Summary40012200!$Z$18</f>
        <v>30.563082628155538</v>
      </c>
      <c r="R26" s="2">
        <f>Summary40012200!$Z$19</f>
        <v>4.5964799999999997</v>
      </c>
      <c r="S26" s="2">
        <f>Summary40012200!$Z$20</f>
        <v>2.8828799999999997</v>
      </c>
      <c r="T26" s="2">
        <f>Summary40012200!$Z$21</f>
        <v>2.7820799999999997</v>
      </c>
      <c r="U26" s="2">
        <f>Summary40012200!$Z$22</f>
        <v>6.6164800000000001</v>
      </c>
      <c r="V26" s="2">
        <f>Summary40012200!$Z$23</f>
        <v>5.7657599999999993</v>
      </c>
      <c r="W26" s="2">
        <f>Summary40012200!$Z$24</f>
        <v>1.33056</v>
      </c>
      <c r="X26" s="2">
        <f>Summary40012200!$Z$25</f>
        <v>2.74302</v>
      </c>
      <c r="Y26" s="2">
        <f>Summary40012200!$Z$26</f>
        <v>1.3910399999999998</v>
      </c>
      <c r="Z26" s="2">
        <f>Summary40012200!$Z$27</f>
        <v>0</v>
      </c>
    </row>
    <row r="27" spans="1:26" x14ac:dyDescent="0.25">
      <c r="A27" t="str">
        <f>Summary40012200!$AA$2</f>
        <v>Southern African Customs Union</v>
      </c>
      <c r="B27" s="2">
        <f>Summary40012200!$AA$3</f>
        <v>0</v>
      </c>
      <c r="C27" s="2">
        <f>Summary40012200!$AA$4</f>
        <v>8.0639999999999989E-2</v>
      </c>
      <c r="D27" s="2">
        <f>Summary40012200!$AA$5</f>
        <v>1.149125</v>
      </c>
      <c r="E27" s="2">
        <f>Summary40012200!$AA$6</f>
        <v>0.18144099999999999</v>
      </c>
      <c r="F27" s="2">
        <f>Summary40012200!$AA$7</f>
        <v>0</v>
      </c>
      <c r="G27" s="2">
        <f>Summary40012200!$AA$8</f>
        <v>0</v>
      </c>
      <c r="H27" s="2">
        <f>Summary40012200!$AA$9</f>
        <v>0</v>
      </c>
      <c r="I27" s="2">
        <f>Summary40012200!$AA$10</f>
        <v>0</v>
      </c>
      <c r="J27" s="2">
        <f>Summary40012200!$AA$11</f>
        <v>0</v>
      </c>
      <c r="K27" s="2">
        <f>Summary40012200!$AA$12</f>
        <v>0</v>
      </c>
      <c r="L27" s="2">
        <f>Summary40012200!$AA$13</f>
        <v>0</v>
      </c>
      <c r="M27" s="2">
        <f>Summary40012200!$AA$14</f>
        <v>0</v>
      </c>
      <c r="N27" s="2">
        <f>Summary40012200!$AA$15</f>
        <v>0</v>
      </c>
      <c r="O27" s="2">
        <f>Summary40012200!$AA$16</f>
        <v>0</v>
      </c>
      <c r="P27" s="2">
        <f>Summary40012200!$AA$17</f>
        <v>0</v>
      </c>
      <c r="Q27" s="2">
        <f>Summary40012200!$AA$18</f>
        <v>0</v>
      </c>
      <c r="R27" s="2">
        <f>Summary40012200!$AA$19</f>
        <v>0</v>
      </c>
      <c r="S27" s="2">
        <f>Summary40012200!$AA$20</f>
        <v>0</v>
      </c>
      <c r="T27" s="2">
        <f>Summary40012200!$AA$21</f>
        <v>0</v>
      </c>
      <c r="U27" s="2">
        <f>Summary40012200!$AA$22</f>
        <v>0</v>
      </c>
      <c r="V27" s="2">
        <f>Summary40012200!$AA$23</f>
        <v>0</v>
      </c>
      <c r="W27" s="2">
        <f>Summary40012200!$AA$24</f>
        <v>0</v>
      </c>
      <c r="X27" s="2">
        <f>Summary40012200!$AA$25</f>
        <v>0</v>
      </c>
      <c r="Y27" s="2">
        <f>Summary40012200!$AA$26</f>
        <v>0</v>
      </c>
      <c r="Z27" s="2">
        <f>Summary40012200!$AA$27</f>
        <v>0</v>
      </c>
    </row>
    <row r="28" spans="1:26" x14ac:dyDescent="0.25">
      <c r="A28" t="str">
        <f>Summary40012200!$AB$2</f>
        <v>Sri Lanka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0</v>
      </c>
      <c r="F28" s="2">
        <f>Summary40012200!$AB$7</f>
        <v>0</v>
      </c>
      <c r="G28" s="2">
        <f>Summary40012200!$AB$8</f>
        <v>0</v>
      </c>
      <c r="H28" s="2">
        <f>Summary40012200!$AB$9</f>
        <v>0</v>
      </c>
      <c r="I28" s="2">
        <f>Summary40012200!$AB$10</f>
        <v>0</v>
      </c>
      <c r="J28" s="2">
        <f>Summary40012200!$AB$11</f>
        <v>0</v>
      </c>
      <c r="K28" s="2">
        <f>Summary40012200!$AB$12</f>
        <v>0</v>
      </c>
      <c r="L28" s="2">
        <f>Summary40012200!$AB$13</f>
        <v>0</v>
      </c>
      <c r="M28" s="2">
        <f>Summary40012200!$AB$14</f>
        <v>0.04</v>
      </c>
      <c r="N28" s="2">
        <f>Summary40012200!$AB$15</f>
        <v>0</v>
      </c>
      <c r="O28" s="2">
        <f>Summary40012200!$AB$16</f>
        <v>0</v>
      </c>
      <c r="P28" s="2">
        <f>Summary40012200!$AB$17</f>
        <v>0</v>
      </c>
      <c r="Q28" s="2">
        <f>Summary40012200!$AB$18</f>
        <v>0</v>
      </c>
      <c r="R28" s="2">
        <f>Summary40012200!$AB$19</f>
        <v>0</v>
      </c>
      <c r="S28" s="2">
        <f>Summary40012200!$AB$20</f>
        <v>0</v>
      </c>
      <c r="T28" s="2">
        <f>Summary40012200!$AB$21</f>
        <v>0</v>
      </c>
      <c r="U28" s="2">
        <f>Summary40012200!$AB$22</f>
        <v>0</v>
      </c>
      <c r="V28" s="2">
        <f>Summary40012200!$AB$23</f>
        <v>0</v>
      </c>
      <c r="W28" s="2">
        <f>Summary40012200!$AB$24</f>
        <v>0</v>
      </c>
      <c r="X28" s="2">
        <f>Summary40012200!$AB$25</f>
        <v>0</v>
      </c>
      <c r="Y28" s="2">
        <f>Summary40012200!$AB$26</f>
        <v>0.81269999999999998</v>
      </c>
      <c r="Z28" s="2">
        <f>Summary40012200!$AB$27</f>
        <v>0</v>
      </c>
    </row>
    <row r="29" spans="1:26" x14ac:dyDescent="0.25">
      <c r="A29" t="str">
        <f>Summary40012200!$AC$2</f>
        <v>Thailand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Turkey</v>
      </c>
      <c r="B30" s="2">
        <f>Summary40012200!$AD$3</f>
        <v>2.1523E-2</v>
      </c>
      <c r="C30" s="2">
        <f>Summary40012200!$AD$4</f>
        <v>8.0639999999999989E-2</v>
      </c>
      <c r="D30" s="2">
        <f>Summary40012200!$AD$5</f>
        <v>0</v>
      </c>
      <c r="E30" s="2">
        <f>Summary40012200!$AD$6</f>
        <v>0</v>
      </c>
      <c r="F30" s="2">
        <f>Summary40012200!$AD$7</f>
        <v>0.12096</v>
      </c>
      <c r="G30" s="2">
        <f>Summary40012200!$AD$8</f>
        <v>0.64511999999999992</v>
      </c>
      <c r="H30" s="2">
        <f>Summary40012200!$AD$9</f>
        <v>0.1008</v>
      </c>
      <c r="I30" s="2">
        <f>Summary40012200!$AD$10</f>
        <v>0.12096</v>
      </c>
      <c r="J30" s="2">
        <f>Summary40012200!$AD$11</f>
        <v>0.46367999999999998</v>
      </c>
      <c r="K30" s="2">
        <f>Summary40012200!$AD$12</f>
        <v>0.22427999999999998</v>
      </c>
      <c r="L30" s="2">
        <f>Summary40012200!$AD$13</f>
        <v>0.41123999999999999</v>
      </c>
      <c r="M30" s="2">
        <f>Summary40012200!$AD$14</f>
        <v>0.80009999999999992</v>
      </c>
      <c r="N30" s="2">
        <f>Summary40012200!$AD$15</f>
        <v>0.2016</v>
      </c>
      <c r="O30" s="2">
        <f>Summary40012200!$AD$16</f>
        <v>0.14112</v>
      </c>
      <c r="P30" s="2">
        <f>Summary40012200!$AD$17</f>
        <v>1.008</v>
      </c>
      <c r="Q30" s="2">
        <f>Summary40012200!$AD$18</f>
        <v>1.3910399999999998</v>
      </c>
      <c r="R30" s="2">
        <f>Summary40012200!$AD$19</f>
        <v>1.6531199999999999</v>
      </c>
      <c r="S30" s="2">
        <f>Summary40012200!$AD$20</f>
        <v>1.6531199999999999</v>
      </c>
      <c r="T30" s="2">
        <f>Summary40012200!$AD$21</f>
        <v>1.5523199999999999</v>
      </c>
      <c r="U30" s="2">
        <f>Summary40012200!$AD$22</f>
        <v>3.2457599999999998</v>
      </c>
      <c r="V30" s="2">
        <f>Summary40012200!$AD$23</f>
        <v>6.1286399999999999</v>
      </c>
      <c r="W30" s="2">
        <f>Summary40012200!$AD$24</f>
        <v>5.6044799999999997</v>
      </c>
      <c r="X30" s="2">
        <f>Summary40012200!$AD$25</f>
        <v>9.8267399999999991</v>
      </c>
      <c r="Y30" s="2">
        <f>Summary40012200!$AD$26</f>
        <v>15.301439999999999</v>
      </c>
      <c r="Z30" s="2">
        <f>Summary40012200!$AD$27</f>
        <v>0</v>
      </c>
    </row>
    <row r="31" spans="1:26" x14ac:dyDescent="0.25">
      <c r="A31" t="str">
        <f>Summary40012200!$AE$2</f>
        <v>Ukraine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0</v>
      </c>
      <c r="G31" s="2">
        <f>Summary40012200!$AE$8</f>
        <v>0</v>
      </c>
      <c r="H31" s="2">
        <f>Summary40012200!$AE$9</f>
        <v>0</v>
      </c>
      <c r="I31" s="2">
        <f>Summary40012200!$AE$10</f>
        <v>0</v>
      </c>
      <c r="J31" s="2">
        <f>Summary40012200!$AE$11</f>
        <v>0</v>
      </c>
      <c r="K31" s="2">
        <f>Summary40012200!$AE$12</f>
        <v>0</v>
      </c>
      <c r="L31" s="2">
        <f>Summary40012200!$AE$13</f>
        <v>4.2739199999999995</v>
      </c>
      <c r="M31" s="2">
        <f>Summary40012200!$AE$14</f>
        <v>2.9836799999999997</v>
      </c>
      <c r="N31" s="2">
        <f>Summary40012200!$AE$15</f>
        <v>2.52</v>
      </c>
      <c r="O31" s="2">
        <f>Summary40012200!$AE$16</f>
        <v>0.46367999999999998</v>
      </c>
      <c r="P31" s="2">
        <f>Summary40012200!$AE$17</f>
        <v>1.5724799999999999</v>
      </c>
      <c r="Q31" s="2">
        <f>Summary40012200!$AE$18</f>
        <v>0.80640000000000001</v>
      </c>
      <c r="R31" s="2">
        <f>Summary40012200!$AE$19</f>
        <v>0.14112</v>
      </c>
      <c r="S31" s="2">
        <f>Summary40012200!$AE$20</f>
        <v>0.36287999999999998</v>
      </c>
      <c r="T31" s="2">
        <f>Summary40012200!$AE$21</f>
        <v>0.3024</v>
      </c>
      <c r="U31" s="2">
        <f>Summary40012200!$AE$22</f>
        <v>0</v>
      </c>
      <c r="V31" s="2">
        <f>Summary40012200!$AE$23</f>
        <v>0</v>
      </c>
      <c r="W31" s="2">
        <f>Summary40012200!$AE$24</f>
        <v>0</v>
      </c>
      <c r="X31" s="2">
        <f>Summary40012200!$AE$25</f>
        <v>0.12096</v>
      </c>
      <c r="Y31" s="2">
        <f>Summary40012200!$AE$26</f>
        <v>0.2016</v>
      </c>
      <c r="Z31" s="2">
        <f>Summary40012200!$AE$27</f>
        <v>0</v>
      </c>
    </row>
    <row r="32" spans="1:26" x14ac:dyDescent="0.25">
      <c r="A32" t="str">
        <f>Summary40012200!$AF$2</f>
        <v>USA</v>
      </c>
      <c r="B32" s="2">
        <f>Summary40012200!$AF$3</f>
        <v>2.7014369999999999</v>
      </c>
      <c r="C32" s="2">
        <f>Summary40012200!$AF$4</f>
        <v>4.8585579999999995</v>
      </c>
      <c r="D32" s="2">
        <f>Summary40012200!$AF$5</f>
        <v>3.729625</v>
      </c>
      <c r="E32" s="2">
        <f>Summary40012200!$AF$6</f>
        <v>4.1826910000000002</v>
      </c>
      <c r="F32" s="2">
        <f>Summary40012200!$AF$7</f>
        <v>1.2297499999999999</v>
      </c>
      <c r="G32" s="2">
        <f>Summary40012200!$AF$8</f>
        <v>0.16127999999999998</v>
      </c>
      <c r="H32" s="2">
        <f>Summary40012200!$AF$9</f>
        <v>0.74593699999999996</v>
      </c>
      <c r="I32" s="2">
        <f>Summary40012200!$AF$10</f>
        <v>0.68543999999999994</v>
      </c>
      <c r="J32" s="2">
        <f>Summary40012200!$AF$11</f>
        <v>3.7900799999999997</v>
      </c>
      <c r="K32" s="2">
        <f>Summary40012200!$AF$12</f>
        <v>2.8425599999999998</v>
      </c>
      <c r="L32" s="2">
        <f>Summary40012200!$AF$13</f>
        <v>3.3251399999999998</v>
      </c>
      <c r="M32" s="2">
        <f>Summary40012200!$AF$14</f>
        <v>4.3885800000000001</v>
      </c>
      <c r="N32" s="2">
        <f>Summary40012200!$AF$15</f>
        <v>6.9942599999999997</v>
      </c>
      <c r="O32" s="2">
        <f>Summary40012200!$AF$16</f>
        <v>7.3690799999999994</v>
      </c>
      <c r="P32" s="2">
        <f>Summary40012200!$AF$17</f>
        <v>21.0444</v>
      </c>
      <c r="Q32" s="2">
        <f>Summary40012200!$AF$18</f>
        <v>28.41094</v>
      </c>
      <c r="R32" s="2">
        <f>Summary40012200!$AF$19</f>
        <v>25.063079999999999</v>
      </c>
      <c r="S32" s="2">
        <f>Summary40012200!$AF$20</f>
        <v>33.694919999999996</v>
      </c>
      <c r="T32" s="2">
        <f>Summary40012200!$AF$21</f>
        <v>43.580379999999998</v>
      </c>
      <c r="U32" s="2">
        <f>Summary40012200!$AF$22</f>
        <v>35.475038999999995</v>
      </c>
      <c r="V32" s="2">
        <f>Summary40012200!$AF$23</f>
        <v>51.295479999999998</v>
      </c>
      <c r="W32" s="2">
        <f>Summary40012200!$AF$24</f>
        <v>46.890159999999995</v>
      </c>
      <c r="X32" s="2">
        <f>Summary40012200!$AF$25</f>
        <v>58.661119999999997</v>
      </c>
      <c r="Y32" s="2">
        <f>Summary40012200!$AF$26</f>
        <v>54.940899999999999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0</v>
      </c>
      <c r="G33" s="2">
        <f>Summary40012200!$AG$8</f>
        <v>0</v>
      </c>
      <c r="H33" s="2">
        <f>Summary40012200!$AG$9</f>
        <v>0</v>
      </c>
      <c r="I33" s="2">
        <f>Summary40012200!$AG$10</f>
        <v>0</v>
      </c>
      <c r="J33" s="2">
        <f>Summary40012200!$AG$11</f>
        <v>0</v>
      </c>
      <c r="K33" s="2">
        <f>Summary40012200!$AG$12</f>
        <v>0</v>
      </c>
      <c r="L33" s="2">
        <f>Summary40012200!$AG$13</f>
        <v>0</v>
      </c>
      <c r="M33" s="2">
        <f>Summary40012200!$AG$14</f>
        <v>0</v>
      </c>
      <c r="N33" s="2">
        <f>Summary40012200!$AG$15</f>
        <v>0</v>
      </c>
      <c r="O33" s="2">
        <f>Summary40012200!$AG$16</f>
        <v>0.14112</v>
      </c>
      <c r="P33" s="2">
        <f>Summary40012200!$AG$17</f>
        <v>0</v>
      </c>
      <c r="Q33" s="2">
        <f>Summary40012200!$AG$18</f>
        <v>0</v>
      </c>
      <c r="R33" s="2">
        <f>Summary40012200!$AG$19</f>
        <v>0</v>
      </c>
      <c r="S33" s="2">
        <f>Summary40012200!$AG$20</f>
        <v>0</v>
      </c>
      <c r="T33" s="2">
        <f>Summary40012200!$AG$21</f>
        <v>0.13899999999999998</v>
      </c>
      <c r="U33" s="2">
        <f>Summary40012200!$AG$22</f>
        <v>0</v>
      </c>
      <c r="V33" s="2">
        <f>Summary40012200!$AG$23</f>
        <v>0</v>
      </c>
      <c r="W33" s="2">
        <f>Summary40012200!$AG$24</f>
        <v>0</v>
      </c>
      <c r="X33" s="2">
        <f>Summary40012200!$AG$25</f>
        <v>0</v>
      </c>
      <c r="Y33" s="2">
        <f>Summary40012200!$AG$26</f>
        <v>0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0</v>
      </c>
      <c r="C34" s="2">
        <f>Summary40012200!$AH$4</f>
        <v>4.0319999999999995E-2</v>
      </c>
      <c r="D34" s="2">
        <f>Summary40012200!$AH$5</f>
        <v>4.0319999999999995E-2</v>
      </c>
      <c r="E34" s="2">
        <f>Summary40012200!$AH$6</f>
        <v>8.0639999999999989E-2</v>
      </c>
      <c r="F34" s="2">
        <f>Summary40012200!$AH$7</f>
        <v>0.40318199999999998</v>
      </c>
      <c r="G34" s="2">
        <f>Summary40012200!$AH$8</f>
        <v>4.3545600000000002</v>
      </c>
      <c r="H34" s="2">
        <f>Summary40012200!$AH$9</f>
        <v>1.2096199999999999</v>
      </c>
      <c r="I34" s="2">
        <f>Summary40012200!$AH$10</f>
        <v>0.86687999999999998</v>
      </c>
      <c r="J34" s="2">
        <f>Summary40012200!$AH$11</f>
        <v>1.3859999999999999</v>
      </c>
      <c r="K34" s="2">
        <f>Summary40012200!$AH$12</f>
        <v>1.5006599999999999</v>
      </c>
      <c r="L34" s="2">
        <f>Summary40012200!$AH$13</f>
        <v>1.0533599999999999</v>
      </c>
      <c r="M34" s="2">
        <f>Summary40012200!$AH$14</f>
        <v>1.0886400000000001</v>
      </c>
      <c r="N34" s="2">
        <f>Summary40012200!$AH$15</f>
        <v>2.2679999999999999E-2</v>
      </c>
      <c r="O34" s="2">
        <f>Summary40012200!$AH$16</f>
        <v>0.2016</v>
      </c>
      <c r="P34" s="2">
        <f>Summary40012200!$AH$17</f>
        <v>0.29483999999999999</v>
      </c>
      <c r="Q34" s="2">
        <f>Summary40012200!$AH$18</f>
        <v>0.20651999999999998</v>
      </c>
      <c r="R34" s="2">
        <f>Summary40012200!$AH$19</f>
        <v>0.49214199999999997</v>
      </c>
      <c r="S34" s="2">
        <f>Summary40012200!$AH$20</f>
        <v>0.33347199999999999</v>
      </c>
      <c r="T34" s="2">
        <f>Summary40012200!$AH$21</f>
        <v>0.31247999999999998</v>
      </c>
      <c r="U34" s="2">
        <f>Summary40012200!$AH$22</f>
        <v>0.88451999999999997</v>
      </c>
      <c r="V34" s="2">
        <f>Summary40012200!$AH$23</f>
        <v>1.4918399999999998</v>
      </c>
      <c r="W34" s="2">
        <f>Summary40012200!$AH$24</f>
        <v>1.911225</v>
      </c>
      <c r="X34" s="2">
        <f>Summary40012200!$AH$25</f>
        <v>1.7335349999999998</v>
      </c>
      <c r="Y34" s="2">
        <f>Summary40012200!$AH$26</f>
        <v>2.3571200000000001</v>
      </c>
      <c r="Z34" s="2">
        <f>Summary40012200!$AH$27</f>
        <v>0</v>
      </c>
    </row>
    <row r="36" spans="1:26" x14ac:dyDescent="0.25">
      <c r="B36" s="7">
        <f>Summary40012200!$B$3</f>
        <v>16.499452999999999</v>
      </c>
      <c r="C36" s="7">
        <f>Summary40012200!$B$4</f>
        <v>49.880067999999994</v>
      </c>
      <c r="D36" s="7">
        <f>Summary40012200!$B$5</f>
        <v>58.752559999999995</v>
      </c>
      <c r="E36" s="7">
        <f>Summary40012200!$B$6</f>
        <v>79.20844799999999</v>
      </c>
      <c r="F36" s="7">
        <f>Summary40012200!$B$7</f>
        <v>87.881667999999991</v>
      </c>
      <c r="G36" s="7">
        <f>Summary40012200!$B$8</f>
        <v>92.333745999999991</v>
      </c>
      <c r="H36" s="7">
        <f>Summary40012200!$B$9</f>
        <v>85.919922</v>
      </c>
      <c r="I36" s="7">
        <f>Summary40012200!$B$10</f>
        <v>79.651240000000001</v>
      </c>
      <c r="J36" s="7">
        <f>0+(Summary40012200!$B$11)</f>
        <v>96.214699999999993</v>
      </c>
      <c r="K36" s="7">
        <f>0+(Summary40012200!$B$12)</f>
        <v>99.028454999999994</v>
      </c>
      <c r="L36" s="7">
        <f>Summary40012200!$B$13</f>
        <v>111.85593</v>
      </c>
      <c r="M36" s="7">
        <f>Summary40012200!$B$14</f>
        <v>121.226</v>
      </c>
      <c r="N36" s="7">
        <f>Summary40012200!$B$15</f>
        <v>130.99780200000001</v>
      </c>
      <c r="O36" s="7">
        <f>Summary40012200!$B$16</f>
        <v>150.498231</v>
      </c>
      <c r="P36" s="7">
        <f>Summary40012200!$B$17</f>
        <v>165.81310999999999</v>
      </c>
      <c r="Q36" s="7">
        <f>Summary40012200!$B$18</f>
        <v>228.21058262815552</v>
      </c>
      <c r="R36" s="7">
        <f>Summary40012200!$B$19</f>
        <v>243.69429199999999</v>
      </c>
      <c r="S36" s="7">
        <f>Summary40012200!$B$20</f>
        <v>256.03810199999998</v>
      </c>
      <c r="T36" s="7">
        <f>Summary40012200!$B$21</f>
        <v>351.55341699999997</v>
      </c>
      <c r="U36" s="7">
        <f>Summary40012200!$B$22</f>
        <v>409.22458615189322</v>
      </c>
      <c r="V36" s="7">
        <f>Summary40012200!$B$23</f>
        <v>445.81345999999996</v>
      </c>
      <c r="W36" s="7">
        <f>Summary40012200!$B$24</f>
        <v>478.25316699999996</v>
      </c>
      <c r="X36" s="7">
        <f>Summary40012200!$B$25</f>
        <v>512.11889499999995</v>
      </c>
      <c r="Y36" s="7">
        <f>Summary40012200!$B$26</f>
        <v>603.67067999999995</v>
      </c>
      <c r="Z36" s="7">
        <f>Summary40012200!$B$27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7" sqref="O27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75.742197999999988</v>
      </c>
      <c r="C1" s="2">
        <f t="shared" si="0"/>
        <v>48.324742999999998</v>
      </c>
      <c r="D1" s="2">
        <f t="shared" si="0"/>
        <v>46.380324999999999</v>
      </c>
      <c r="E1" s="2">
        <f t="shared" si="0"/>
        <v>36.198290999999998</v>
      </c>
      <c r="F1" s="2">
        <f t="shared" si="0"/>
        <v>31.649195000000002</v>
      </c>
      <c r="G1" s="2">
        <f t="shared" si="0"/>
        <v>33.595209999999994</v>
      </c>
      <c r="H1" s="2">
        <f t="shared" si="0"/>
        <v>37.607179999999985</v>
      </c>
      <c r="I1" s="2">
        <f t="shared" si="0"/>
        <v>37.125474999999994</v>
      </c>
      <c r="J1" s="2">
        <f t="shared" si="0"/>
        <v>40.778584650941497</v>
      </c>
      <c r="K1" s="2">
        <f t="shared" si="0"/>
        <v>56.508799999999994</v>
      </c>
      <c r="L1" s="2">
        <f t="shared" si="0"/>
        <v>60.217693999999995</v>
      </c>
      <c r="M1" s="2">
        <f t="shared" si="0"/>
        <v>61.100569999999991</v>
      </c>
      <c r="N1" s="2">
        <f t="shared" si="0"/>
        <v>68.723678000000021</v>
      </c>
      <c r="O1" s="2">
        <f t="shared" si="0"/>
        <v>68.056549999999987</v>
      </c>
      <c r="P1" s="2">
        <f t="shared" si="0"/>
        <v>72.887766000000028</v>
      </c>
      <c r="Q1" s="2">
        <f t="shared" si="0"/>
        <v>30.361979999999999</v>
      </c>
      <c r="R1" s="2">
        <f t="shared" si="0"/>
        <v>23.653627999999994</v>
      </c>
      <c r="S1" s="2">
        <f t="shared" si="0"/>
        <v>3.5190420000000002</v>
      </c>
      <c r="T1" s="2">
        <f t="shared" si="0"/>
        <v>0.85382499999999995</v>
      </c>
      <c r="U1" s="2">
        <f t="shared" si="0"/>
        <v>0.48404999999999998</v>
      </c>
      <c r="V1" s="2">
        <f t="shared" si="0"/>
        <v>45.399384999999995</v>
      </c>
      <c r="W1" s="2">
        <f t="shared" si="0"/>
        <v>164.98348999999999</v>
      </c>
      <c r="X1" s="2">
        <f t="shared" si="0"/>
        <v>45.564859999999996</v>
      </c>
      <c r="Y1" s="2">
        <f t="shared" si="0"/>
        <v>87.184007999999992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45.936895</v>
      </c>
      <c r="C3" s="2">
        <f>Summary40012900!$C$4</f>
        <v>35.834080999999998</v>
      </c>
      <c r="D3" s="2">
        <f>Summary40012900!$C$5</f>
        <v>35.631422999999998</v>
      </c>
      <c r="E3" s="2">
        <f>Summary40012900!$C$6</f>
        <v>29.209595</v>
      </c>
      <c r="F3" s="2">
        <f>Summary40012900!$C$7</f>
        <v>28.420451999999997</v>
      </c>
      <c r="G3" s="2">
        <f>Summary40012900!$C$8</f>
        <v>31.689639999999997</v>
      </c>
      <c r="H3" s="2">
        <f>Summary40012900!$C$9</f>
        <v>35.133795999999997</v>
      </c>
      <c r="I3" s="2">
        <f>Summary40012900!$C$10</f>
        <v>33.012630000000001</v>
      </c>
      <c r="J3" s="2">
        <f>Summary40012900!$C$11</f>
        <v>33.814029999999995</v>
      </c>
      <c r="K3" s="2">
        <f>Summary40012900!$C$12</f>
        <v>50.533559999999994</v>
      </c>
      <c r="L3" s="2">
        <f>Summary40012900!$C$13</f>
        <v>52.675559999999997</v>
      </c>
      <c r="M3" s="2">
        <f>Summary40012900!$C$14</f>
        <v>53.396319999999996</v>
      </c>
      <c r="N3" s="2">
        <f>Summary40012900!$C$15</f>
        <v>53.998567999999999</v>
      </c>
      <c r="O3" s="2">
        <f>Summary40012900!$C$16</f>
        <v>39.248649999999998</v>
      </c>
      <c r="P3" s="2">
        <f>Summary40012900!$C$17</f>
        <v>33.207968999999999</v>
      </c>
      <c r="Q3" s="2">
        <f>Summary40012900!$C$18</f>
        <v>11.96604</v>
      </c>
      <c r="R3" s="2">
        <f>Summary40012900!$C$19</f>
        <v>9.1957599999999999</v>
      </c>
      <c r="S3" s="2">
        <f>Summary40012900!$C$20</f>
        <v>0.20406199999999999</v>
      </c>
      <c r="T3" s="2">
        <f>Summary40012900!$C$21</f>
        <v>0</v>
      </c>
      <c r="U3" s="2">
        <f>Summary40012900!$C$22</f>
        <v>0</v>
      </c>
      <c r="V3" s="2">
        <f>Summary40012900!$C$23</f>
        <v>0</v>
      </c>
      <c r="W3" s="2">
        <f>Summary40012900!$C$24</f>
        <v>0</v>
      </c>
      <c r="X3" s="2">
        <f>Summary40012900!$C$25</f>
        <v>0</v>
      </c>
      <c r="Y3" s="2">
        <f>Summary40012900!$C$26</f>
        <v>3.0000000000000001E-6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</v>
      </c>
      <c r="E4" s="2">
        <f>Summary40012900!$D$6</f>
        <v>0</v>
      </c>
      <c r="F4" s="2">
        <f>Summary40012900!$D$7</f>
        <v>0</v>
      </c>
      <c r="G4" s="2">
        <f>Summary40012900!$D$8</f>
        <v>0</v>
      </c>
      <c r="H4" s="2">
        <f>Summary40012900!$D$9</f>
        <v>0</v>
      </c>
      <c r="I4" s="2">
        <f>Summary40012900!$D$10</f>
        <v>0</v>
      </c>
      <c r="J4" s="2">
        <f>Summary40012900!$D$11</f>
        <v>0</v>
      </c>
      <c r="K4" s="2">
        <f>Summary40012900!$D$12</f>
        <v>0.1008</v>
      </c>
      <c r="L4" s="2">
        <f>Summary40012900!$D$13</f>
        <v>6.0479999999999999E-2</v>
      </c>
      <c r="M4" s="2">
        <f>Summary40012900!$D$14</f>
        <v>0.4032</v>
      </c>
      <c r="N4" s="2">
        <f>Summary40012900!$D$15</f>
        <v>0.77077999999999991</v>
      </c>
      <c r="O4" s="2">
        <f>Summary40012900!$D$16</f>
        <v>1.6732799999999999</v>
      </c>
      <c r="P4" s="2">
        <f>Summary40012900!$D$17</f>
        <v>5.9327039999999993</v>
      </c>
      <c r="Q4" s="2">
        <f>Summary40012900!$D$18</f>
        <v>3.4876799999999997</v>
      </c>
      <c r="R4" s="2">
        <f>Summary40012900!$D$19</f>
        <v>0.25536999999999999</v>
      </c>
      <c r="S4" s="2">
        <f>Summary40012900!$D$20</f>
        <v>0</v>
      </c>
      <c r="T4" s="2">
        <f>Summary40012900!$D$21</f>
        <v>0</v>
      </c>
      <c r="U4" s="2">
        <f>Summary40012900!$D$22</f>
        <v>0</v>
      </c>
      <c r="V4" s="2">
        <f>Summary40012900!$D$23</f>
        <v>0</v>
      </c>
      <c r="W4" s="2">
        <f>Summary40012900!$D$24</f>
        <v>0.32300000000000001</v>
      </c>
      <c r="X4" s="2">
        <f>Summary40012900!$D$25</f>
        <v>8.7999999999999995E-2</v>
      </c>
      <c r="Y4" s="2">
        <f>Summary40012900!$D$26</f>
        <v>9.9999999999999992E-2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0.15892099999999998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</v>
      </c>
      <c r="I5" s="2">
        <f>Summary40012900!$E$10</f>
        <v>0</v>
      </c>
      <c r="J5" s="2">
        <f>Summary40012900!$E$11</f>
        <v>0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7.26E-3</v>
      </c>
      <c r="R5" s="2">
        <f>Summary40012900!$E$19</f>
        <v>0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0.221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Areas, nes</v>
      </c>
      <c r="B6" s="2">
        <f>Summary40012900!$F$3</f>
        <v>1.2999999999999999E-5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3.4E-5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1.2700799999999999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Albania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0</v>
      </c>
      <c r="J7" s="2">
        <f>Summary40012900!$G$11</f>
        <v>0</v>
      </c>
      <c r="K7" s="2">
        <f>Summary40012900!$G$12</f>
        <v>0</v>
      </c>
      <c r="L7" s="2">
        <f>Summary40012900!$G$13</f>
        <v>0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Algeria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2.0159999999999997E-2</v>
      </c>
      <c r="G8" s="2">
        <f>Summary40012900!$H$8</f>
        <v>0</v>
      </c>
      <c r="H8" s="2">
        <f>Summary40012900!$H$9</f>
        <v>2.0159999999999997E-2</v>
      </c>
      <c r="I8" s="2">
        <f>Summary40012900!$H$10</f>
        <v>2.0159999999999997E-2</v>
      </c>
      <c r="J8" s="2">
        <f>Summary40012900!$H$11</f>
        <v>4.5359999999999998E-2</v>
      </c>
      <c r="K8" s="2">
        <f>Summary40012900!$H$12</f>
        <v>4.5359999999999998E-2</v>
      </c>
      <c r="L8" s="2">
        <f>Summary40012900!$H$13</f>
        <v>9.0719999999999995E-2</v>
      </c>
      <c r="M8" s="2">
        <f>Summary40012900!$H$14</f>
        <v>0.40571999999999997</v>
      </c>
      <c r="N8" s="2">
        <f>Summary40012900!$H$15</f>
        <v>0.54179999999999995</v>
      </c>
      <c r="O8" s="2">
        <f>Summary40012900!$H$16</f>
        <v>0.2268</v>
      </c>
      <c r="P8" s="2">
        <f>Summary40012900!$H$17</f>
        <v>0</v>
      </c>
      <c r="Q8" s="2">
        <f>Summary40012900!$H$18</f>
        <v>0</v>
      </c>
      <c r="R8" s="2">
        <f>Summary40012900!$H$19</f>
        <v>0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Antigua and Barbuda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Argentina</v>
      </c>
      <c r="B10" s="2">
        <f>Summary40012900!$J$3</f>
        <v>0.26206199999999996</v>
      </c>
      <c r="C10" s="2">
        <f>Summary40012900!$J$4</f>
        <v>0.16128099999999998</v>
      </c>
      <c r="D10" s="2">
        <f>Summary40012900!$J$5</f>
        <v>4.0260999999999998E-2</v>
      </c>
      <c r="E10" s="2">
        <f>Summary40012900!$J$6</f>
        <v>8.0639999999999989E-2</v>
      </c>
      <c r="F10" s="2">
        <f>Summary40012900!$J$7</f>
        <v>0.1008</v>
      </c>
      <c r="G10" s="2">
        <f>Summary40012900!$J$8</f>
        <v>8.0639999999999989E-2</v>
      </c>
      <c r="H10" s="2">
        <f>Summary40012900!$J$9</f>
        <v>0.18144099999999999</v>
      </c>
      <c r="I10" s="2">
        <f>Summary40012900!$J$10</f>
        <v>0.16127999999999998</v>
      </c>
      <c r="J10" s="2">
        <f>Summary40012900!$J$11</f>
        <v>0.32255999999999996</v>
      </c>
      <c r="K10" s="2">
        <f>Summary40012900!$J$12</f>
        <v>0.90720000000000001</v>
      </c>
      <c r="L10" s="2">
        <f>Summary40012900!$J$13</f>
        <v>0.44351999999999997</v>
      </c>
      <c r="M10" s="2">
        <f>Summary40012900!$J$14</f>
        <v>0.64511999999999992</v>
      </c>
      <c r="N10" s="2">
        <f>Summary40012900!$J$15</f>
        <v>0.76607999999999998</v>
      </c>
      <c r="O10" s="2">
        <f>Summary40012900!$J$16</f>
        <v>0.3024</v>
      </c>
      <c r="P10" s="2">
        <f>Summary40012900!$J$17</f>
        <v>0.44351999999999997</v>
      </c>
      <c r="Q10" s="2">
        <f>Summary40012900!$J$18</f>
        <v>4.0319999999999995E-2</v>
      </c>
      <c r="R10" s="2">
        <f>Summary40012900!$J$19</f>
        <v>2.0159999999999997E-2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Barbados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Belarus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Bolivia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Botswana</v>
      </c>
      <c r="B14" s="2">
        <f>Summary40012900!$N$3</f>
        <v>0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0</v>
      </c>
      <c r="K14" s="2">
        <f>Summary40012900!$N$12</f>
        <v>0</v>
      </c>
      <c r="L14" s="2">
        <f>Summary40012900!$N$13</f>
        <v>0</v>
      </c>
      <c r="M14" s="2">
        <f>Summary40012900!$N$14</f>
        <v>0</v>
      </c>
      <c r="N14" s="2">
        <f>Summary40012900!$N$15</f>
        <v>0</v>
      </c>
      <c r="O14" s="2">
        <f>Summary40012900!$N$16</f>
        <v>0</v>
      </c>
      <c r="P14" s="2">
        <f>Summary40012900!$N$17</f>
        <v>0</v>
      </c>
      <c r="Q14" s="2">
        <f>Summary40012900!$N$18</f>
        <v>0</v>
      </c>
      <c r="R14" s="2">
        <f>Summary40012900!$N$19</f>
        <v>0</v>
      </c>
      <c r="S14" s="2">
        <f>Summary40012900!$N$20</f>
        <v>0</v>
      </c>
      <c r="T14" s="2">
        <f>Summary40012900!$N$21</f>
        <v>0</v>
      </c>
      <c r="U14" s="2">
        <f>Summary40012900!$N$22</f>
        <v>0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Brazil</v>
      </c>
      <c r="B15" s="2">
        <f>Summary40012900!$O$3</f>
        <v>2.0159999999999997E-2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0</v>
      </c>
      <c r="G15" s="2">
        <f>Summary40012900!$O$8</f>
        <v>0</v>
      </c>
      <c r="H15" s="2">
        <f>Summary40012900!$O$9</f>
        <v>0</v>
      </c>
      <c r="I15" s="2">
        <f>Summary40012900!$O$10</f>
        <v>0</v>
      </c>
      <c r="J15" s="2">
        <f>Summary40012900!$O$11</f>
        <v>0.12096</v>
      </c>
      <c r="K15" s="2">
        <f>Summary40012900!$O$12</f>
        <v>0.24192</v>
      </c>
      <c r="L15" s="2">
        <f>Summary40012900!$O$13</f>
        <v>0.28223999999999999</v>
      </c>
      <c r="M15" s="2">
        <f>Summary40012900!$O$14</f>
        <v>0.32255999999999996</v>
      </c>
      <c r="N15" s="2">
        <f>Summary40012900!$O$15</f>
        <v>0.4032</v>
      </c>
      <c r="O15" s="2">
        <f>Summary40012900!$O$16</f>
        <v>0.16127999999999998</v>
      </c>
      <c r="P15" s="2">
        <f>Summary40012900!$O$17</f>
        <v>0.62495999999999996</v>
      </c>
      <c r="Q15" s="2">
        <f>Summary40012900!$O$18</f>
        <v>2.0159999999999997E-2</v>
      </c>
      <c r="R15" s="2">
        <f>Summary40012900!$O$19</f>
        <v>0.56447999999999998</v>
      </c>
      <c r="S15" s="2">
        <f>Summary40012900!$O$20</f>
        <v>0</v>
      </c>
      <c r="T15" s="2">
        <f>Summary40012900!$O$21</f>
        <v>0</v>
      </c>
      <c r="U15" s="2">
        <f>Summary40012900!$O$22</f>
        <v>0</v>
      </c>
      <c r="V15" s="2">
        <f>Summary40012900!$O$23</f>
        <v>0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t="str">
        <f>Summary40012900!$P$2</f>
        <v>Burkina Faso</v>
      </c>
      <c r="B16" s="2">
        <f>Summary40012900!$P$3</f>
        <v>0.472437</v>
      </c>
      <c r="C16" s="2">
        <f>Summary40012900!$P$4</f>
        <v>0.59468699999999997</v>
      </c>
      <c r="D16" s="2">
        <f>Summary40012900!$P$5</f>
        <v>0.54781199999999997</v>
      </c>
      <c r="E16" s="2">
        <f>Summary40012900!$P$6</f>
        <v>0.42268699999999998</v>
      </c>
      <c r="F16" s="2">
        <f>Summary40012900!$P$7</f>
        <v>0.79868699999999992</v>
      </c>
      <c r="G16" s="2">
        <f>Summary40012900!$P$8</f>
        <v>0.74158000000000002</v>
      </c>
      <c r="H16" s="2">
        <f>Summary40012900!$P$9</f>
        <v>0.56125000000000003</v>
      </c>
      <c r="I16" s="2">
        <f>Summary40012900!$P$10</f>
        <v>0.24720499999999998</v>
      </c>
      <c r="J16" s="2">
        <f>Summary40012900!$P$11</f>
        <v>0.49440999999999996</v>
      </c>
      <c r="K16" s="2">
        <f>Summary40012900!$P$12</f>
        <v>0.63566999999999996</v>
      </c>
      <c r="L16" s="2">
        <f>Summary40012900!$P$13</f>
        <v>0.67098499999999994</v>
      </c>
      <c r="M16" s="2">
        <f>Summary40012900!$P$14</f>
        <v>0.84755999999999998</v>
      </c>
      <c r="N16" s="2">
        <f>Summary40012900!$P$15</f>
        <v>0.70629999999999993</v>
      </c>
      <c r="O16" s="2">
        <f>Summary40012900!$P$16</f>
        <v>0.84755999999999998</v>
      </c>
      <c r="P16" s="2">
        <f>Summary40012900!$P$17</f>
        <v>0.66745399999999999</v>
      </c>
      <c r="Q16" s="2">
        <f>Summary40012900!$P$18</f>
        <v>0.49440999999999996</v>
      </c>
      <c r="R16" s="2">
        <f>Summary40012900!$P$19</f>
        <v>0.74161499999999991</v>
      </c>
      <c r="S16" s="2">
        <f>Summary40012900!$P$20</f>
        <v>0.45909499999999998</v>
      </c>
      <c r="T16" s="2">
        <f>Summary40012900!$P$21</f>
        <v>0.67098499999999994</v>
      </c>
      <c r="U16" s="2">
        <f>Summary40012900!$P$22</f>
        <v>0.42357</v>
      </c>
      <c r="V16" s="2">
        <f>Summary40012900!$P$23</f>
        <v>0.14112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Canada</v>
      </c>
      <c r="B17" s="2">
        <f>Summary40012900!$Q$3</f>
        <v>0.64512499999999995</v>
      </c>
      <c r="C17" s="2">
        <f>Summary40012900!$Q$4</f>
        <v>0.26618700000000001</v>
      </c>
      <c r="D17" s="2">
        <f>Summary40012900!$Q$5</f>
        <v>0.52418699999999996</v>
      </c>
      <c r="E17" s="2">
        <f>Summary40012900!$Q$6</f>
        <v>0.74593699999999996</v>
      </c>
      <c r="F17" s="2">
        <f>Summary40012900!$Q$7</f>
        <v>0.302375</v>
      </c>
      <c r="G17" s="2">
        <f>Summary40012900!$Q$8</f>
        <v>0.1008</v>
      </c>
      <c r="H17" s="2">
        <f>Summary40012900!$Q$9</f>
        <v>0</v>
      </c>
      <c r="I17" s="2">
        <f>Summary40012900!$Q$10</f>
        <v>0.44351999999999997</v>
      </c>
      <c r="J17" s="2">
        <f>Summary40012900!$Q$11</f>
        <v>1.6128</v>
      </c>
      <c r="K17" s="2">
        <f>Summary40012900!$Q$12</f>
        <v>0.26207999999999998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Ghana</v>
      </c>
      <c r="B18" s="2">
        <f>Summary40012900!$R$3</f>
        <v>0</v>
      </c>
      <c r="C18" s="2">
        <f>Summary40012900!$R$4</f>
        <v>3.5316E-2</v>
      </c>
      <c r="D18" s="2">
        <f>Summary40012900!$R$5</f>
        <v>0</v>
      </c>
      <c r="E18" s="2">
        <f>Summary40012900!$R$6</f>
        <v>0</v>
      </c>
      <c r="F18" s="2">
        <f>Summary40012900!$R$7</f>
        <v>0</v>
      </c>
      <c r="G18" s="2">
        <f>Summary40012900!$R$8</f>
        <v>0</v>
      </c>
      <c r="H18" s="2">
        <f>Summary40012900!$R$9</f>
        <v>0</v>
      </c>
      <c r="I18" s="2">
        <f>Summary40012900!$R$10</f>
        <v>0</v>
      </c>
      <c r="J18" s="2">
        <f>Summary40012900!$R$11</f>
        <v>0</v>
      </c>
      <c r="K18" s="2">
        <f>Summary40012900!$R$12</f>
        <v>0</v>
      </c>
      <c r="L18" s="2">
        <f>Summary40012900!$R$13</f>
        <v>0</v>
      </c>
      <c r="M18" s="2">
        <f>Summary40012900!$R$14</f>
        <v>0</v>
      </c>
      <c r="N18" s="2">
        <f>Summary40012900!$R$15</f>
        <v>0</v>
      </c>
      <c r="O18" s="2">
        <f>Summary40012900!$R$16</f>
        <v>0</v>
      </c>
      <c r="P18" s="2">
        <f>Summary40012900!$R$17</f>
        <v>0</v>
      </c>
      <c r="Q18" s="2">
        <f>Summary40012900!$R$18</f>
        <v>0</v>
      </c>
      <c r="R18" s="2">
        <f>Summary40012900!$R$19</f>
        <v>0</v>
      </c>
      <c r="S18" s="2">
        <f>Summary40012900!$R$20</f>
        <v>0</v>
      </c>
      <c r="T18" s="2">
        <f>Summary40012900!$R$21</f>
        <v>0</v>
      </c>
      <c r="U18" s="2">
        <f>Summary40012900!$R$22</f>
        <v>0</v>
      </c>
      <c r="V18" s="2">
        <f>Summary40012900!$R$23</f>
        <v>0</v>
      </c>
      <c r="W18" s="2">
        <f>Summary40012900!$R$24</f>
        <v>2.0299999999999999E-2</v>
      </c>
      <c r="X18" s="2">
        <f>Summary40012900!$R$25</f>
        <v>0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India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0.26207999999999998</v>
      </c>
      <c r="P19" s="2">
        <f>Summary40012900!$S$17</f>
        <v>1.8950399999999998</v>
      </c>
      <c r="Q19" s="2">
        <f>Summary40012900!$S$18</f>
        <v>0.82655999999999996</v>
      </c>
      <c r="R19" s="2">
        <f>Summary40012900!$S$19</f>
        <v>0.64129799999999992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Israel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2.0159999999999997E-2</v>
      </c>
      <c r="K20" s="2">
        <f>Summary40012900!$T$12</f>
        <v>2.0159999999999997E-2</v>
      </c>
      <c r="L20" s="2">
        <f>Summary40012900!$T$13</f>
        <v>0.18143999999999999</v>
      </c>
      <c r="M20" s="2">
        <f>Summary40012900!$T$14</f>
        <v>0.28223999999999999</v>
      </c>
      <c r="N20" s="2">
        <f>Summary40012900!$T$15</f>
        <v>0.2016</v>
      </c>
      <c r="O20" s="2">
        <f>Summary40012900!$T$16</f>
        <v>2.0159999999999997E-2</v>
      </c>
      <c r="P20" s="2">
        <f>Summary40012900!$T$17</f>
        <v>0</v>
      </c>
      <c r="Q20" s="2">
        <f>Summary40012900!$T$18</f>
        <v>0.1008</v>
      </c>
      <c r="R20" s="2">
        <f>Summary40012900!$T$19</f>
        <v>0.2016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2.1526999999999998E-2</v>
      </c>
      <c r="C21" s="2">
        <f>Summary40012900!$U$4</f>
        <v>0</v>
      </c>
      <c r="D21" s="2">
        <f>Summary40012900!$U$5</f>
        <v>0</v>
      </c>
      <c r="E21" s="2">
        <f>Summary40012900!$U$6</f>
        <v>0.278312</v>
      </c>
      <c r="F21" s="2">
        <f>Summary40012900!$U$7</f>
        <v>0</v>
      </c>
      <c r="G21" s="2">
        <f>Summary40012900!$U$8</f>
        <v>0</v>
      </c>
      <c r="H21" s="2">
        <f>Summary40012900!$U$9</f>
        <v>0.61624999999999996</v>
      </c>
      <c r="I21" s="2">
        <f>Summary40012900!$U$10</f>
        <v>1.3558299999999999</v>
      </c>
      <c r="J21" s="2">
        <f>Summary40012900!$U$11</f>
        <v>3.4064650941497868E-2</v>
      </c>
      <c r="K21" s="2">
        <f>Summary40012900!$U$12</f>
        <v>2.1422099999999999</v>
      </c>
      <c r="L21" s="2">
        <f>Summary40012900!$U$13</f>
        <v>1.51078</v>
      </c>
      <c r="M21" s="2">
        <f>Summary40012900!$U$14</f>
        <v>0.89741499999999996</v>
      </c>
      <c r="N21" s="2">
        <f>Summary40012900!$U$15</f>
        <v>5.2011099999999999</v>
      </c>
      <c r="O21" s="2">
        <f>Summary40012900!$U$16</f>
        <v>17.026619999999998</v>
      </c>
      <c r="P21" s="2">
        <f>Summary40012900!$U$17</f>
        <v>18.038423999999999</v>
      </c>
      <c r="Q21" s="2">
        <f>Summary40012900!$U$18</f>
        <v>8.8872299999999989</v>
      </c>
      <c r="R21" s="2">
        <f>Summary40012900!$U$19</f>
        <v>7.9988250000000001</v>
      </c>
      <c r="S21" s="2">
        <f>Summary40012900!$U$20</f>
        <v>2.5698650000000001</v>
      </c>
      <c r="T21" s="2">
        <f>Summary40012900!$U$21</f>
        <v>0.13999999999999999</v>
      </c>
      <c r="U21" s="2">
        <f>Summary40012900!$U$22</f>
        <v>0</v>
      </c>
      <c r="V21" s="2">
        <f>Summary40012900!$U$23</f>
        <v>45.029440000000001</v>
      </c>
      <c r="W21" s="2">
        <f>Summary40012900!$U$24</f>
        <v>163.67359999999999</v>
      </c>
      <c r="X21" s="2">
        <f>Summary40012900!$U$25</f>
        <v>35.496859999999998</v>
      </c>
      <c r="Y21" s="2">
        <f>Summary40012900!$U$26</f>
        <v>81.450980000000001</v>
      </c>
      <c r="Z21" s="2">
        <f>Summary40012900!$U$27</f>
        <v>0</v>
      </c>
    </row>
    <row r="22" spans="1:26" x14ac:dyDescent="0.25">
      <c r="A22" t="str">
        <f>Summary40012900!$V$2</f>
        <v>Mexico</v>
      </c>
      <c r="B22" s="2">
        <f>Summary40012900!$V$3</f>
        <v>0.201601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</v>
      </c>
      <c r="H22" s="2">
        <f>Summary40012900!$V$9</f>
        <v>0</v>
      </c>
      <c r="I22" s="2">
        <f>Summary40012900!$V$10</f>
        <v>0</v>
      </c>
      <c r="J22" s="2">
        <f>Summary40012900!$V$11</f>
        <v>0</v>
      </c>
      <c r="K22" s="2">
        <f>Summary40012900!$V$12</f>
        <v>4.0319999999999995E-2</v>
      </c>
      <c r="L22" s="2">
        <f>Summary40012900!$V$13</f>
        <v>0</v>
      </c>
      <c r="M22" s="2">
        <f>Summary40012900!$V$14</f>
        <v>2.0159999999999997E-2</v>
      </c>
      <c r="N22" s="2">
        <f>Summary40012900!$V$15</f>
        <v>0.3024</v>
      </c>
      <c r="O22" s="2">
        <f>Summary40012900!$V$16</f>
        <v>0</v>
      </c>
      <c r="P22" s="2">
        <f>Summary40012900!$V$17</f>
        <v>0.1008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Morocco</v>
      </c>
      <c r="B23" s="2">
        <f>Summary40012900!$W$3</f>
        <v>2.2780619999999998</v>
      </c>
      <c r="C23" s="2">
        <f>Summary40012900!$W$4</f>
        <v>1.1088119999999999</v>
      </c>
      <c r="D23" s="2">
        <f>Summary40012900!$W$5</f>
        <v>1.653125</v>
      </c>
      <c r="E23" s="2">
        <f>Summary40012900!$W$6</f>
        <v>0.70724999999999993</v>
      </c>
      <c r="F23" s="2">
        <f>Summary40012900!$W$7</f>
        <v>0</v>
      </c>
      <c r="G23" s="2">
        <f>Summary40012900!$W$8</f>
        <v>0.14112</v>
      </c>
      <c r="H23" s="2">
        <f>Summary40012900!$W$9</f>
        <v>0</v>
      </c>
      <c r="I23" s="2">
        <f>Summary40012900!$W$10</f>
        <v>0</v>
      </c>
      <c r="J23" s="2">
        <f>Summary40012900!$W$11</f>
        <v>0.1008</v>
      </c>
      <c r="K23" s="2">
        <f>Summary40012900!$W$12</f>
        <v>8.0639999999999989E-2</v>
      </c>
      <c r="L23" s="2">
        <f>Summary40012900!$W$13</f>
        <v>4.0319999999999995E-2</v>
      </c>
      <c r="M23" s="2">
        <f>Summary40012900!$W$14</f>
        <v>0.1008</v>
      </c>
      <c r="N23" s="2">
        <f>Summary40012900!$W$15</f>
        <v>0.1008</v>
      </c>
      <c r="O23" s="2">
        <f>Summary40012900!$W$16</f>
        <v>0.1008</v>
      </c>
      <c r="P23" s="2">
        <f>Summary40012900!$W$17</f>
        <v>4.0319999999999995E-2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Russian Federation</v>
      </c>
      <c r="B24" s="2">
        <f>Summary40012900!$X$3</f>
        <v>0.201601</v>
      </c>
      <c r="C24" s="2">
        <f>Summary40012900!$X$4</f>
        <v>2.0159999999999997E-2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6.0479999999999999E-2</v>
      </c>
      <c r="I24" s="2">
        <f>Summary40012900!$X$10</f>
        <v>0</v>
      </c>
      <c r="J24" s="2">
        <f>Summary40012900!$X$11</f>
        <v>0</v>
      </c>
      <c r="K24" s="2">
        <f>Summary40012900!$X$12</f>
        <v>4.5359999999999998E-2</v>
      </c>
      <c r="L24" s="2">
        <f>Summary40012900!$X$13</f>
        <v>6.8040000000000003E-2</v>
      </c>
      <c r="M24" s="2">
        <f>Summary40012900!$X$14</f>
        <v>0.1134</v>
      </c>
      <c r="N24" s="2">
        <f>Summary40012900!$X$15</f>
        <v>0.20412</v>
      </c>
      <c r="O24" s="2">
        <f>Summary40012900!$X$16</f>
        <v>0.15875999999999998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Singapore</v>
      </c>
      <c r="B25" s="2">
        <f>Summary40012900!$Y$3</f>
        <v>4.8698079999999999</v>
      </c>
      <c r="C25" s="2">
        <f>Summary40012900!$Y$4</f>
        <v>0.84818699999999991</v>
      </c>
      <c r="D25" s="2">
        <f>Summary40012900!$Y$5</f>
        <v>0.11580399999999999</v>
      </c>
      <c r="E25" s="2">
        <f>Summary40012900!$Y$6</f>
        <v>0</v>
      </c>
      <c r="F25" s="2">
        <f>Summary40012900!$Y$7</f>
        <v>0.29312499999999997</v>
      </c>
      <c r="G25" s="2">
        <f>Summary40012900!$Y$8</f>
        <v>3.5029999999999999E-2</v>
      </c>
      <c r="H25" s="2">
        <f>Summary40012900!$Y$9</f>
        <v>2.0159999999999997E-2</v>
      </c>
      <c r="I25" s="2">
        <f>Summary40012900!$Y$10</f>
        <v>0.57948999999999995</v>
      </c>
      <c r="J25" s="2">
        <f>Summary40012900!$Y$11</f>
        <v>1.3104</v>
      </c>
      <c r="K25" s="2">
        <f>Summary40012900!$Y$12</f>
        <v>2.2159999999999999E-2</v>
      </c>
      <c r="L25" s="2">
        <f>Summary40012900!$Y$13</f>
        <v>0</v>
      </c>
      <c r="M25" s="2">
        <f>Summary40012900!$Y$14</f>
        <v>0</v>
      </c>
      <c r="N25" s="2">
        <f>Summary40012900!$Y$15</f>
        <v>0.1008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0.2016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9.86</v>
      </c>
      <c r="Y25" s="2">
        <f>Summary40012900!$Y$26</f>
        <v>1.2249999999999999</v>
      </c>
      <c r="Z25" s="2">
        <f>Summary40012900!$Y$27</f>
        <v>0</v>
      </c>
    </row>
    <row r="26" spans="1:26" x14ac:dyDescent="0.25">
      <c r="A26" t="str">
        <f>Summary40012900!$Z$2</f>
        <v>South Africa</v>
      </c>
      <c r="B26" s="2">
        <f>Summary40012900!$Z$3</f>
        <v>0</v>
      </c>
      <c r="C26" s="2">
        <f>Summary40012900!$Z$4</f>
        <v>0</v>
      </c>
      <c r="D26" s="2">
        <f>Summary40012900!$Z$5</f>
        <v>0</v>
      </c>
      <c r="E26" s="2">
        <f>Summary40012900!$Z$6</f>
        <v>0</v>
      </c>
      <c r="F26" s="2">
        <f>Summary40012900!$Z$7</f>
        <v>0.94750000000000001</v>
      </c>
      <c r="G26" s="2">
        <f>Summary40012900!$Z$8</f>
        <v>0.44351999999999997</v>
      </c>
      <c r="H26" s="2">
        <f>Summary40012900!$Z$9</f>
        <v>0.48381199999999996</v>
      </c>
      <c r="I26" s="2">
        <f>Summary40012900!$Z$10</f>
        <v>0.48383999999999999</v>
      </c>
      <c r="J26" s="2">
        <f>Summary40012900!$Z$11</f>
        <v>0.54432000000000003</v>
      </c>
      <c r="K26" s="2">
        <f>Summary40012900!$Z$12</f>
        <v>0.48383999999999999</v>
      </c>
      <c r="L26" s="2">
        <f>Summary40012900!$Z$13</f>
        <v>2.2786900000000001</v>
      </c>
      <c r="M26" s="2">
        <f>Summary40012900!$Z$14</f>
        <v>1.9958399999999998</v>
      </c>
      <c r="N26" s="2">
        <f>Summary40012900!$Z$15</f>
        <v>2.4978799999999999</v>
      </c>
      <c r="O26" s="2">
        <f>Summary40012900!$Z$16</f>
        <v>1.7942399999999998</v>
      </c>
      <c r="P26" s="2">
        <f>Summary40012900!$Z$17</f>
        <v>3.80124</v>
      </c>
      <c r="Q26" s="2">
        <f>Summary40012900!$Z$18</f>
        <v>0.26207999999999998</v>
      </c>
      <c r="R26" s="2">
        <f>Summary40012900!$Z$19</f>
        <v>0.34271999999999997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Southern African Customs Union</v>
      </c>
      <c r="B27" s="2">
        <f>Summary40012900!$AA$3</f>
        <v>6.0061599999999995</v>
      </c>
      <c r="C27" s="2">
        <f>Summary40012900!$AA$4</f>
        <v>3.0643119999999997</v>
      </c>
      <c r="D27" s="2">
        <f>Summary40012900!$AA$5</f>
        <v>3.6892499999999999</v>
      </c>
      <c r="E27" s="2">
        <f>Summary40012900!$AA$6</f>
        <v>1.8543749999999999</v>
      </c>
      <c r="F27" s="2">
        <f>Summary40012900!$AA$7</f>
        <v>0</v>
      </c>
      <c r="G27" s="2">
        <f>Summary40012900!$AA$8</f>
        <v>0</v>
      </c>
      <c r="H27" s="2">
        <f>Summary40012900!$AA$9</f>
        <v>0</v>
      </c>
      <c r="I27" s="2">
        <f>Summary40012900!$AA$10</f>
        <v>0</v>
      </c>
      <c r="J27" s="2">
        <f>Summary40012900!$AA$11</f>
        <v>0</v>
      </c>
      <c r="K27" s="2">
        <f>Summary40012900!$AA$12</f>
        <v>0</v>
      </c>
      <c r="L27" s="2">
        <f>Summary40012900!$AA$13</f>
        <v>0</v>
      </c>
      <c r="M27" s="2">
        <f>Summary40012900!$AA$14</f>
        <v>0</v>
      </c>
      <c r="N27" s="2">
        <f>Summary40012900!$AA$15</f>
        <v>0</v>
      </c>
      <c r="O27" s="2">
        <f>Summary40012900!$AA$16</f>
        <v>0</v>
      </c>
      <c r="P27" s="2">
        <f>Summary40012900!$AA$17</f>
        <v>0</v>
      </c>
      <c r="Q27" s="2">
        <f>Summary40012900!$AA$18</f>
        <v>0</v>
      </c>
      <c r="R27" s="2">
        <f>Summary40012900!$AA$19</f>
        <v>0</v>
      </c>
      <c r="S27" s="2">
        <f>Summary40012900!$AA$20</f>
        <v>0</v>
      </c>
      <c r="T27" s="2">
        <f>Summary40012900!$AA$21</f>
        <v>0</v>
      </c>
      <c r="U27" s="2">
        <f>Summary40012900!$AA$22</f>
        <v>0</v>
      </c>
      <c r="V27" s="2">
        <f>Summary40012900!$AA$23</f>
        <v>0</v>
      </c>
      <c r="W27" s="2">
        <f>Summary40012900!$AA$24</f>
        <v>0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t="str">
        <f>Summary40012900!$AB$2</f>
        <v>Sri Lanka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0</v>
      </c>
      <c r="F28" s="2">
        <f>Summary40012900!$AB$7</f>
        <v>0</v>
      </c>
      <c r="G28" s="2">
        <f>Summary40012900!$AB$8</f>
        <v>0</v>
      </c>
      <c r="H28" s="2">
        <f>Summary40012900!$AB$9</f>
        <v>0</v>
      </c>
      <c r="I28" s="2">
        <f>Summary40012900!$AB$10</f>
        <v>0</v>
      </c>
      <c r="J28" s="2">
        <f>Summary40012900!$AB$11</f>
        <v>0</v>
      </c>
      <c r="K28" s="2">
        <f>Summary40012900!$AB$12</f>
        <v>0</v>
      </c>
      <c r="L28" s="2">
        <f>Summary40012900!$AB$13</f>
        <v>0</v>
      </c>
      <c r="M28" s="2">
        <f>Summary40012900!$AB$14</f>
        <v>0</v>
      </c>
      <c r="N28" s="2">
        <f>Summary40012900!$AB$15</f>
        <v>0</v>
      </c>
      <c r="O28" s="2">
        <f>Summary40012900!$AB$16</f>
        <v>0</v>
      </c>
      <c r="P28" s="2">
        <f>Summary40012900!$AB$17</f>
        <v>0</v>
      </c>
      <c r="Q28" s="2">
        <f>Summary40012900!$AB$18</f>
        <v>0</v>
      </c>
      <c r="R28" s="2">
        <f>Summary40012900!$AB$19</f>
        <v>0</v>
      </c>
      <c r="S28" s="2">
        <f>Summary40012900!$AB$20</f>
        <v>0</v>
      </c>
      <c r="T28" s="2">
        <f>Summary40012900!$AB$21</f>
        <v>0</v>
      </c>
      <c r="U28" s="2">
        <f>Summary40012900!$AB$22</f>
        <v>0</v>
      </c>
      <c r="V28" s="2">
        <f>Summary40012900!$AB$23</f>
        <v>0</v>
      </c>
      <c r="W28" s="2">
        <f>Summary40012900!$AB$24</f>
        <v>0</v>
      </c>
      <c r="X28" s="2">
        <f>Summary40012900!$AB$25</f>
        <v>0</v>
      </c>
      <c r="Y28" s="2">
        <f>Summary40012900!$AB$26</f>
        <v>0</v>
      </c>
      <c r="Z28" s="2">
        <f>Summary40012900!$AB$27</f>
        <v>0</v>
      </c>
    </row>
    <row r="29" spans="1:26" x14ac:dyDescent="0.25">
      <c r="A29" t="str">
        <f>Summary40012900!$AC$2</f>
        <v>Thailand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1.7999999999999998E-4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Turkey</v>
      </c>
      <c r="B30" s="2">
        <f>Summary40012900!$AD$3</f>
        <v>0.26618700000000001</v>
      </c>
      <c r="C30" s="2">
        <f>Summary40012900!$AD$4</f>
        <v>2.0159999999999997E-2</v>
      </c>
      <c r="D30" s="2">
        <f>Summary40012900!$AD$5</f>
        <v>4.0319999999999995E-2</v>
      </c>
      <c r="E30" s="2">
        <f>Summary40012900!$AD$6</f>
        <v>2.0159999999999997E-2</v>
      </c>
      <c r="F30" s="2">
        <f>Summary40012900!$AD$7</f>
        <v>0</v>
      </c>
      <c r="G30" s="2">
        <f>Summary40012900!$AD$8</f>
        <v>2.0159999999999997E-2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0.504</v>
      </c>
      <c r="L30" s="2">
        <f>Summary40012900!$AD$13</f>
        <v>1.3104</v>
      </c>
      <c r="M30" s="2">
        <f>Summary40012900!$AD$14</f>
        <v>0.36287999999999998</v>
      </c>
      <c r="N30" s="2">
        <f>Summary40012900!$AD$15</f>
        <v>0.1008</v>
      </c>
      <c r="O30" s="2">
        <f>Summary40012900!$AD$16</f>
        <v>6.0479999999999999E-2</v>
      </c>
      <c r="P30" s="2">
        <f>Summary40012900!$AD$17</f>
        <v>0.3024</v>
      </c>
      <c r="Q30" s="2">
        <f>Summary40012900!$AD$18</f>
        <v>0.66527999999999998</v>
      </c>
      <c r="R30" s="2">
        <f>Summary40012900!$AD$19</f>
        <v>1.12896</v>
      </c>
      <c r="S30" s="2">
        <f>Summary40012900!$AD$20</f>
        <v>0</v>
      </c>
      <c r="T30" s="2">
        <f>Summary40012900!$AD$21</f>
        <v>2.0159999999999997E-2</v>
      </c>
      <c r="U30" s="2">
        <f>Summary40012900!$AD$22</f>
        <v>6.0479999999999999E-2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Ukraine</v>
      </c>
      <c r="B31" s="2">
        <f>Summary40012900!$AE$3</f>
        <v>0</v>
      </c>
      <c r="C31" s="2">
        <f>Summary40012900!$AE$4</f>
        <v>0</v>
      </c>
      <c r="D31" s="2">
        <f>Summary40012900!$AE$5</f>
        <v>0</v>
      </c>
      <c r="E31" s="2">
        <f>Summary40012900!$AE$6</f>
        <v>0</v>
      </c>
      <c r="F31" s="2">
        <f>Summary40012900!$AE$7</f>
        <v>0</v>
      </c>
      <c r="G31" s="2">
        <f>Summary40012900!$AE$8</f>
        <v>0</v>
      </c>
      <c r="H31" s="2">
        <f>Summary40012900!$AE$9</f>
        <v>0</v>
      </c>
      <c r="I31" s="2">
        <f>Summary40012900!$AE$10</f>
        <v>0</v>
      </c>
      <c r="J31" s="2">
        <f>Summary40012900!$AE$11</f>
        <v>4.0319999999999995E-2</v>
      </c>
      <c r="K31" s="2">
        <f>Summary40012900!$AE$12</f>
        <v>0</v>
      </c>
      <c r="L31" s="2">
        <f>Summary40012900!$AE$13</f>
        <v>0.24192</v>
      </c>
      <c r="M31" s="2">
        <f>Summary40012900!$AE$14</f>
        <v>0.12096</v>
      </c>
      <c r="N31" s="2">
        <f>Summary40012900!$AE$15</f>
        <v>0.22175999999999998</v>
      </c>
      <c r="O31" s="2">
        <f>Summary40012900!$AE$16</f>
        <v>0</v>
      </c>
      <c r="P31" s="2">
        <f>Summary40012900!$AE$17</f>
        <v>0.56447999999999998</v>
      </c>
      <c r="Q31" s="2">
        <f>Summary40012900!$AE$18</f>
        <v>0.2016</v>
      </c>
      <c r="R31" s="2">
        <f>Summary40012900!$AE$19</f>
        <v>0.2016</v>
      </c>
      <c r="S31" s="2">
        <f>Summary40012900!$AE$20</f>
        <v>0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0</v>
      </c>
      <c r="X31" s="2">
        <f>Summary40012900!$AE$25</f>
        <v>0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USA</v>
      </c>
      <c r="B32" s="2">
        <f>Summary40012900!$AF$3</f>
        <v>14.185022999999999</v>
      </c>
      <c r="C32" s="2">
        <f>Summary40012900!$AF$4</f>
        <v>6.1699599999999997</v>
      </c>
      <c r="D32" s="2">
        <f>Summary40012900!$AF$5</f>
        <v>3.9110619999999998</v>
      </c>
      <c r="E32" s="2">
        <f>Summary40012900!$AF$6</f>
        <v>2.3183750000000001</v>
      </c>
      <c r="F32" s="2">
        <f>Summary40012900!$AF$7</f>
        <v>0.76606200000000002</v>
      </c>
      <c r="G32" s="2">
        <f>Summary40012900!$AF$8</f>
        <v>0.28223999999999999</v>
      </c>
      <c r="H32" s="2">
        <f>Summary40012900!$AF$9</f>
        <v>0.32256199999999996</v>
      </c>
      <c r="I32" s="2">
        <f>Summary40012900!$AF$10</f>
        <v>0.24192</v>
      </c>
      <c r="J32" s="2">
        <f>Summary40012900!$AF$11</f>
        <v>1.83456</v>
      </c>
      <c r="K32" s="2">
        <f>Summary40012900!$AF$12</f>
        <v>0.2016</v>
      </c>
      <c r="L32" s="2">
        <f>Summary40012900!$AF$13</f>
        <v>0.20163399999999998</v>
      </c>
      <c r="M32" s="2">
        <f>Summary40012900!$AF$14</f>
        <v>0.88703999999999994</v>
      </c>
      <c r="N32" s="2">
        <f>Summary40012900!$AF$15</f>
        <v>2.3385599999999998</v>
      </c>
      <c r="O32" s="2">
        <f>Summary40012900!$AF$16</f>
        <v>5.7500799999999996</v>
      </c>
      <c r="P32" s="2">
        <f>Summary40012900!$AF$17</f>
        <v>5.7780800000000001</v>
      </c>
      <c r="Q32" s="2">
        <f>Summary40012900!$AF$18</f>
        <v>3.2816000000000001</v>
      </c>
      <c r="R32" s="2">
        <f>Summary40012900!$AF$19</f>
        <v>2.0185200000000001</v>
      </c>
      <c r="S32" s="2">
        <f>Summary40012900!$AF$20</f>
        <v>0.12725999999999998</v>
      </c>
      <c r="T32" s="2">
        <f>Summary40012900!$AF$21</f>
        <v>0</v>
      </c>
      <c r="U32" s="2">
        <f>Summary40012900!$AF$22</f>
        <v>0</v>
      </c>
      <c r="V32" s="2">
        <f>Summary40012900!$AF$23</f>
        <v>7.6409999999999994E-3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0</v>
      </c>
      <c r="G33" s="2">
        <f>Summary40012900!$AG$8</f>
        <v>0</v>
      </c>
      <c r="H33" s="2">
        <f>Summary40012900!$AG$9</f>
        <v>0</v>
      </c>
      <c r="I33" s="2">
        <f>Summary40012900!$AG$10</f>
        <v>0</v>
      </c>
      <c r="J33" s="2">
        <f>Summary40012900!$AG$11</f>
        <v>0</v>
      </c>
      <c r="K33" s="2">
        <f>Summary40012900!$AG$12</f>
        <v>0</v>
      </c>
      <c r="L33" s="2">
        <f>Summary40012900!$AG$13</f>
        <v>0</v>
      </c>
      <c r="M33" s="2">
        <f>Summary40012900!$AG$14</f>
        <v>0</v>
      </c>
      <c r="N33" s="2">
        <f>Summary40012900!$AG$15</f>
        <v>0</v>
      </c>
      <c r="O33" s="2">
        <f>Summary40012900!$AG$16</f>
        <v>0.2016</v>
      </c>
      <c r="P33" s="2">
        <f>Summary40012900!$AG$17</f>
        <v>1.9E-2</v>
      </c>
      <c r="Q33" s="2">
        <f>Summary40012900!$AG$18</f>
        <v>0.12096</v>
      </c>
      <c r="R33" s="2">
        <f>Summary40012900!$AG$19</f>
        <v>0.12096</v>
      </c>
      <c r="S33" s="2">
        <f>Summary40012900!$AG$20</f>
        <v>0</v>
      </c>
      <c r="T33" s="2">
        <f>Summary40012900!$AG$21</f>
        <v>0</v>
      </c>
      <c r="U33" s="2">
        <f>Summary40012900!$AG$22</f>
        <v>0</v>
      </c>
      <c r="V33" s="2">
        <f>Summary40012900!$AG$23</f>
        <v>0</v>
      </c>
      <c r="W33" s="2">
        <f>Summary40012900!$AG$24</f>
        <v>0</v>
      </c>
      <c r="X33" s="2">
        <f>Summary40012900!$AG$25</f>
        <v>0</v>
      </c>
      <c r="Y33" s="2">
        <f>Summary40012900!$AG$26</f>
        <v>4.3494250000000001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0.216616</v>
      </c>
      <c r="C34" s="2">
        <f>Summary40012900!$AH$4</f>
        <v>0.2016</v>
      </c>
      <c r="D34" s="2">
        <f>Summary40012900!$AH$5</f>
        <v>0.22708099999999998</v>
      </c>
      <c r="E34" s="2">
        <f>Summary40012900!$AH$6</f>
        <v>0.56096000000000001</v>
      </c>
      <c r="F34" s="2">
        <f>Summary40012900!$AH$7</f>
        <v>0</v>
      </c>
      <c r="G34" s="2">
        <f>Summary40012900!$AH$8</f>
        <v>6.0479999999999999E-2</v>
      </c>
      <c r="H34" s="2">
        <f>Summary40012900!$AH$9</f>
        <v>0.20726899999999998</v>
      </c>
      <c r="I34" s="2">
        <f>Summary40012900!$AH$10</f>
        <v>0.5796</v>
      </c>
      <c r="J34" s="2">
        <f>Summary40012900!$AH$11</f>
        <v>0.48383999999999999</v>
      </c>
      <c r="K34" s="2">
        <f>Summary40012900!$AH$12</f>
        <v>0.24192</v>
      </c>
      <c r="L34" s="2">
        <f>Summary40012900!$AH$13</f>
        <v>0.160965</v>
      </c>
      <c r="M34" s="2">
        <f>Summary40012900!$AH$14</f>
        <v>0.29935499999999998</v>
      </c>
      <c r="N34" s="2">
        <f>Summary40012900!$AH$15</f>
        <v>0.26711999999999997</v>
      </c>
      <c r="O34" s="2">
        <f>Summary40012900!$AH$16</f>
        <v>0.22175999999999998</v>
      </c>
      <c r="P34" s="2">
        <f>Summary40012900!$AH$17</f>
        <v>0.201295</v>
      </c>
      <c r="Q34" s="2">
        <f>Summary40012900!$AH$18</f>
        <v>0</v>
      </c>
      <c r="R34" s="2">
        <f>Summary40012900!$AH$19</f>
        <v>2.0159999999999997E-2</v>
      </c>
      <c r="S34" s="2">
        <f>Summary40012900!$AH$20</f>
        <v>0.15875999999999998</v>
      </c>
      <c r="T34" s="2">
        <f>Summary40012900!$AH$21</f>
        <v>2.2679999999999999E-2</v>
      </c>
      <c r="U34" s="2">
        <f>Summary40012900!$AH$22</f>
        <v>0</v>
      </c>
      <c r="V34" s="2">
        <f>Summary40012900!$AH$23</f>
        <v>3.9999999999999998E-6</v>
      </c>
      <c r="W34" s="2">
        <f>Summary40012900!$AH$24</f>
        <v>0.96658999999999995</v>
      </c>
      <c r="X34" s="2">
        <f>Summary40012900!$AH$25</f>
        <v>0.12</v>
      </c>
      <c r="Y34" s="2">
        <f>Summary40012900!$AH$26</f>
        <v>5.8599999999999999E-2</v>
      </c>
      <c r="Z34" s="2">
        <f>Summary40012900!$AH$27</f>
        <v>0</v>
      </c>
    </row>
    <row r="36" spans="1:26" x14ac:dyDescent="0.25">
      <c r="B36" s="7">
        <f>Summary40012900!$B$3</f>
        <v>75.742198000000002</v>
      </c>
      <c r="C36" s="7">
        <f>Summary40012900!$B$4</f>
        <v>48.324742999999998</v>
      </c>
      <c r="D36" s="7">
        <f>Summary40012900!$B$5</f>
        <v>46.380324999999999</v>
      </c>
      <c r="E36" s="7">
        <f>Summary40012900!$B$6</f>
        <v>36.198290999999998</v>
      </c>
      <c r="F36" s="7">
        <f>Summary40012900!$B$7</f>
        <v>31.649194999999999</v>
      </c>
      <c r="G36" s="7">
        <f>Summary40012900!$B$8</f>
        <v>33.595210000000002</v>
      </c>
      <c r="H36" s="7">
        <f>Summary40012900!$B$9</f>
        <v>37.60718</v>
      </c>
      <c r="I36" s="7">
        <f>Summary40012900!$B$10</f>
        <v>37.125475000000002</v>
      </c>
      <c r="J36" s="7">
        <f>0+(Summary40012900!$B$11)</f>
        <v>40.778584650941497</v>
      </c>
      <c r="K36" s="7">
        <f>0+(Summary40012900!$B$12)</f>
        <v>56.508800000000001</v>
      </c>
      <c r="L36" s="7">
        <f>Summary40012900!$B$13</f>
        <v>60.217693999999995</v>
      </c>
      <c r="M36" s="7">
        <f>Summary40012900!$B$14</f>
        <v>61.100569999999998</v>
      </c>
      <c r="N36" s="7">
        <f>Summary40012900!$B$15</f>
        <v>68.723677999999992</v>
      </c>
      <c r="O36" s="7">
        <f>Summary40012900!$B$16</f>
        <v>68.056550000000001</v>
      </c>
      <c r="P36" s="7">
        <f>Summary40012900!$B$17</f>
        <v>72.887765999999999</v>
      </c>
      <c r="Q36" s="7">
        <f>Summary40012900!$B$18</f>
        <v>30.361979999999999</v>
      </c>
      <c r="R36" s="7">
        <f>Summary40012900!$B$19</f>
        <v>23.653627999999998</v>
      </c>
      <c r="S36" s="7">
        <f>Summary40012900!$B$20</f>
        <v>3.5190419999999998</v>
      </c>
      <c r="T36" s="7">
        <f>Summary40012900!$B$21</f>
        <v>0.85382499999999995</v>
      </c>
      <c r="U36" s="7">
        <f>Summary40012900!$B$22</f>
        <v>0.48404999999999998</v>
      </c>
      <c r="V36" s="7">
        <f>Summary40012900!$B$23</f>
        <v>45.399384999999995</v>
      </c>
      <c r="W36" s="7">
        <f>Summary40012900!$B$24</f>
        <v>164.98348999999999</v>
      </c>
      <c r="X36" s="7">
        <f>Summary40012900!$B$25</f>
        <v>45.564859999999996</v>
      </c>
      <c r="Y36" s="7">
        <f>Summary40012900!$B$26</f>
        <v>87.184007999999992</v>
      </c>
      <c r="Z36" s="7">
        <f>Summary40012900!$B$27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4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96.515621999999993</v>
      </c>
      <c r="C1" s="2">
        <f t="shared" si="0"/>
        <v>102.087838</v>
      </c>
      <c r="D1" s="2">
        <f t="shared" si="0"/>
        <v>109.29620799999999</v>
      </c>
      <c r="E1" s="2">
        <f t="shared" si="0"/>
        <v>118.362678</v>
      </c>
      <c r="F1" s="2">
        <f t="shared" si="0"/>
        <v>123.662471</v>
      </c>
      <c r="G1" s="2">
        <f t="shared" si="0"/>
        <v>130.24095600000001</v>
      </c>
      <c r="H1" s="2">
        <f t="shared" si="0"/>
        <v>126.16432800000001</v>
      </c>
      <c r="I1" s="2">
        <f t="shared" si="0"/>
        <v>119.260715</v>
      </c>
      <c r="J1" s="2">
        <f t="shared" si="0"/>
        <v>139.67360465094154</v>
      </c>
      <c r="K1" s="2">
        <f t="shared" si="0"/>
        <v>158.35399291757554</v>
      </c>
      <c r="L1" s="2">
        <f t="shared" si="0"/>
        <v>174.87270400000003</v>
      </c>
      <c r="M1" s="2">
        <f t="shared" si="0"/>
        <v>185.47688999999997</v>
      </c>
      <c r="N1" s="2">
        <f t="shared" si="0"/>
        <v>203.01558</v>
      </c>
      <c r="O1" s="2">
        <f t="shared" si="0"/>
        <v>220.98147700000004</v>
      </c>
      <c r="P1" s="2">
        <f t="shared" si="0"/>
        <v>240.72878099999994</v>
      </c>
      <c r="Q1" s="2">
        <f t="shared" si="0"/>
        <v>260.66700762815555</v>
      </c>
      <c r="R1" s="2">
        <f t="shared" si="0"/>
        <v>267.83651500000002</v>
      </c>
      <c r="S1" s="2">
        <f t="shared" si="0"/>
        <v>259.85994299999999</v>
      </c>
      <c r="T1" s="2">
        <f t="shared" si="0"/>
        <v>352.54344699999996</v>
      </c>
      <c r="U1" s="2">
        <f t="shared" si="0"/>
        <v>409.80943615189329</v>
      </c>
      <c r="V1" s="2">
        <f t="shared" si="0"/>
        <v>502.99744500000003</v>
      </c>
      <c r="W1" s="2">
        <f t="shared" si="0"/>
        <v>661.60718700000007</v>
      </c>
      <c r="X1" s="2">
        <f t="shared" si="0"/>
        <v>686.93198499999994</v>
      </c>
      <c r="Y1" s="2">
        <f t="shared" si="0"/>
        <v>876.18013199999984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62.977713999999999</v>
      </c>
      <c r="C3" s="2">
        <f>SummaryAll!$C$4</f>
        <v>82.023804999999996</v>
      </c>
      <c r="D3" s="2">
        <f>SummaryAll!$C$5</f>
        <v>90.294720999999996</v>
      </c>
      <c r="E3" s="2">
        <f>SummaryAll!$C$6</f>
        <v>101.06534699999999</v>
      </c>
      <c r="F3" s="2">
        <f>SummaryAll!$C$7</f>
        <v>112.01588299999999</v>
      </c>
      <c r="G3" s="2">
        <f>SummaryAll!$C$8</f>
        <v>121.16913599999999</v>
      </c>
      <c r="H3" s="2">
        <f>SummaryAll!$C$9</f>
        <v>119.77673999999999</v>
      </c>
      <c r="I3" s="2">
        <f>SummaryAll!$C$10</f>
        <v>109.9931</v>
      </c>
      <c r="J3" s="2">
        <f>SummaryAll!$C$11</f>
        <v>121.89752999999999</v>
      </c>
      <c r="K3" s="2">
        <f>SummaryAll!$C$12</f>
        <v>139.763195</v>
      </c>
      <c r="L3" s="2">
        <f>SummaryAll!$C$13</f>
        <v>148.69532999999998</v>
      </c>
      <c r="M3" s="2">
        <f>SummaryAll!$C$14</f>
        <v>159.19072</v>
      </c>
      <c r="N3" s="2">
        <f>SummaryAll!$C$15</f>
        <v>163.92247</v>
      </c>
      <c r="O3" s="2">
        <f>SummaryAll!$C$16</f>
        <v>129.04542599999999</v>
      </c>
      <c r="P3" s="2">
        <f>SummaryAll!$C$17</f>
        <v>130.53723399999998</v>
      </c>
      <c r="Q3" s="2">
        <f>SummaryAll!$C$18</f>
        <v>129.91291999999999</v>
      </c>
      <c r="R3" s="2">
        <f>SummaryAll!$C$19</f>
        <v>149.00767500000001</v>
      </c>
      <c r="S3" s="2">
        <f>SummaryAll!$C$20</f>
        <v>139.13930099999999</v>
      </c>
      <c r="T3" s="2">
        <f>SummaryAll!$C$21</f>
        <v>194.69574</v>
      </c>
      <c r="U3" s="2">
        <f>SummaryAll!$C$22</f>
        <v>202.04478</v>
      </c>
      <c r="V3" s="2">
        <f>SummaryAll!$C$23</f>
        <v>222.94145999999998</v>
      </c>
      <c r="W3" s="2">
        <f>SummaryAll!$C$24</f>
        <v>263.66924</v>
      </c>
      <c r="X3" s="2">
        <f>SummaryAll!$C$25</f>
        <v>257.29955999999999</v>
      </c>
      <c r="Y3" s="2">
        <f>SummaryAll!$C$26</f>
        <v>247.95744299999998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0</v>
      </c>
      <c r="C4" s="2">
        <f>SummaryAll!$D$4</f>
        <v>0</v>
      </c>
      <c r="D4" s="2">
        <f>SummaryAll!$D$5</f>
        <v>0</v>
      </c>
      <c r="E4" s="2">
        <f>SummaryAll!$D$6</f>
        <v>0</v>
      </c>
      <c r="F4" s="2">
        <f>SummaryAll!$D$7</f>
        <v>0</v>
      </c>
      <c r="G4" s="2">
        <f>SummaryAll!$D$8</f>
        <v>0</v>
      </c>
      <c r="H4" s="2">
        <f>SummaryAll!$D$9</f>
        <v>0</v>
      </c>
      <c r="I4" s="2">
        <f>SummaryAll!$D$10</f>
        <v>0</v>
      </c>
      <c r="J4" s="2">
        <f>SummaryAll!$D$11</f>
        <v>0</v>
      </c>
      <c r="K4" s="2">
        <f>SummaryAll!$D$12</f>
        <v>1.8244799999999999</v>
      </c>
      <c r="L4" s="2">
        <f>SummaryAll!$D$13</f>
        <v>1.1995199999999999</v>
      </c>
      <c r="M4" s="2">
        <f>SummaryAll!$D$14</f>
        <v>0.6048</v>
      </c>
      <c r="N4" s="2">
        <f>SummaryAll!$D$15</f>
        <v>1.47638</v>
      </c>
      <c r="O4" s="2">
        <f>SummaryAll!$D$16</f>
        <v>6.0883199999999995</v>
      </c>
      <c r="P4" s="2">
        <f>SummaryAll!$D$17</f>
        <v>10.750943999999999</v>
      </c>
      <c r="Q4" s="2">
        <f>SummaryAll!$D$18</f>
        <v>15.563519999999999</v>
      </c>
      <c r="R4" s="2">
        <f>SummaryAll!$D$19</f>
        <v>5.6372499999999999</v>
      </c>
      <c r="S4" s="2">
        <f>SummaryAll!$D$20</f>
        <v>5.1407999999999996</v>
      </c>
      <c r="T4" s="2">
        <f>SummaryAll!$D$21</f>
        <v>17.64</v>
      </c>
      <c r="U4" s="2">
        <f>SummaryAll!$D$22</f>
        <v>35.082180000000001</v>
      </c>
      <c r="V4" s="2">
        <f>SummaryAll!$D$23</f>
        <v>27.275319999999997</v>
      </c>
      <c r="W4" s="2">
        <f>SummaryAll!$D$24</f>
        <v>18.287701999999999</v>
      </c>
      <c r="X4" s="2">
        <f>SummaryAll!$D$25</f>
        <v>42.112780000000001</v>
      </c>
      <c r="Y4" s="2">
        <f>SummaryAll!$D$26</f>
        <v>111.64680999999999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0.15892099999999998</v>
      </c>
      <c r="C5" s="2">
        <f>SummaryAll!$E$4</f>
        <v>0</v>
      </c>
      <c r="D5" s="2">
        <f>SummaryAll!$E$5</f>
        <v>0</v>
      </c>
      <c r="E5" s="2">
        <f>SummaryAll!$E$6</f>
        <v>0</v>
      </c>
      <c r="F5" s="2">
        <f>SummaryAll!$E$7</f>
        <v>0</v>
      </c>
      <c r="G5" s="2">
        <f>SummaryAll!$E$8</f>
        <v>0</v>
      </c>
      <c r="H5" s="2">
        <f>SummaryAll!$E$9</f>
        <v>0</v>
      </c>
      <c r="I5" s="2">
        <f>SummaryAll!$E$10</f>
        <v>0</v>
      </c>
      <c r="J5" s="2">
        <f>SummaryAll!$E$11</f>
        <v>0</v>
      </c>
      <c r="K5" s="2">
        <f>SummaryAll!$E$12</f>
        <v>0</v>
      </c>
      <c r="L5" s="2">
        <f>SummaryAll!$E$13</f>
        <v>0</v>
      </c>
      <c r="M5" s="2">
        <f>SummaryAll!$E$14</f>
        <v>0</v>
      </c>
      <c r="N5" s="2">
        <f>SummaryAll!$E$15</f>
        <v>0</v>
      </c>
      <c r="O5" s="2">
        <f>SummaryAll!$E$16</f>
        <v>0</v>
      </c>
      <c r="P5" s="2">
        <f>SummaryAll!$E$17</f>
        <v>0</v>
      </c>
      <c r="Q5" s="2">
        <f>SummaryAll!$E$18</f>
        <v>7.26E-3</v>
      </c>
      <c r="R5" s="2">
        <f>SummaryAll!$E$19</f>
        <v>1.6E-2</v>
      </c>
      <c r="S5" s="2">
        <f>SummaryAll!$E$20</f>
        <v>0</v>
      </c>
      <c r="T5" s="2">
        <f>SummaryAll!$E$21</f>
        <v>0</v>
      </c>
      <c r="U5" s="2">
        <f>SummaryAll!$E$22</f>
        <v>0</v>
      </c>
      <c r="V5" s="2">
        <f>SummaryAll!$E$23</f>
        <v>0.51</v>
      </c>
      <c r="W5" s="2">
        <f>SummaryAll!$E$24</f>
        <v>0</v>
      </c>
      <c r="X5" s="2">
        <f>SummaryAll!$E$25</f>
        <v>0</v>
      </c>
      <c r="Y5" s="2">
        <f>SummaryAll!$E$26</f>
        <v>0</v>
      </c>
      <c r="Z5" s="2">
        <f>SummaryAll!$E$27</f>
        <v>0</v>
      </c>
    </row>
    <row r="6" spans="1:26" x14ac:dyDescent="0.25">
      <c r="A6" t="str">
        <f>SummaryAll!$F$2</f>
        <v>Areas, nes</v>
      </c>
      <c r="B6" s="2">
        <f>SummaryAll!$F$3</f>
        <v>2.8299999999999999E-4</v>
      </c>
      <c r="C6" s="2">
        <f>SummaryAll!$F$4</f>
        <v>2.1999999999999999E-5</v>
      </c>
      <c r="D6" s="2">
        <f>SummaryAll!$F$5</f>
        <v>8.7000000000000001E-5</v>
      </c>
      <c r="E6" s="2">
        <f>SummaryAll!$F$6</f>
        <v>5.6999999999999996E-5</v>
      </c>
      <c r="F6" s="2">
        <f>SummaryAll!$F$7</f>
        <v>1.34E-4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0.12096</v>
      </c>
      <c r="P6" s="2">
        <f>SummaryAll!$F$17</f>
        <v>16.488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8.9999999999999992E-5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0.42499999999999999</v>
      </c>
      <c r="Y6" s="2">
        <f>SummaryAll!$F$26</f>
        <v>0.18143999999999999</v>
      </c>
      <c r="Z6" s="2">
        <f>SummaryAll!$F$27</f>
        <v>0</v>
      </c>
    </row>
    <row r="7" spans="1:26" x14ac:dyDescent="0.25">
      <c r="A7" t="str">
        <f>SummaryAll!$G$2</f>
        <v>Albania</v>
      </c>
      <c r="B7" s="2">
        <f>SummaryAll!$G$3</f>
        <v>0</v>
      </c>
      <c r="C7" s="2">
        <f>SummaryAll!$G$4</f>
        <v>0</v>
      </c>
      <c r="D7" s="2">
        <f>SummaryAll!$G$5</f>
        <v>0</v>
      </c>
      <c r="E7" s="2">
        <f>SummaryAll!$G$6</f>
        <v>0</v>
      </c>
      <c r="F7" s="2">
        <f>SummaryAll!$G$7</f>
        <v>0</v>
      </c>
      <c r="G7" s="2">
        <f>SummaryAll!$G$8</f>
        <v>0</v>
      </c>
      <c r="H7" s="2">
        <f>SummaryAll!$G$9</f>
        <v>0</v>
      </c>
      <c r="I7" s="2">
        <f>SummaryAll!$G$10</f>
        <v>0</v>
      </c>
      <c r="J7" s="2">
        <f>SummaryAll!$G$11</f>
        <v>0</v>
      </c>
      <c r="K7" s="2">
        <f>SummaryAll!$G$12</f>
        <v>0</v>
      </c>
      <c r="L7" s="2">
        <f>SummaryAll!$G$13</f>
        <v>0</v>
      </c>
      <c r="M7" s="2">
        <f>SummaryAll!$G$14</f>
        <v>0</v>
      </c>
      <c r="N7" s="2">
        <f>SummaryAll!$G$15</f>
        <v>0</v>
      </c>
      <c r="O7" s="2">
        <f>SummaryAll!$G$16</f>
        <v>0</v>
      </c>
      <c r="P7" s="2">
        <f>SummaryAll!$G$17</f>
        <v>0</v>
      </c>
      <c r="Q7" s="2">
        <f>SummaryAll!$G$18</f>
        <v>0</v>
      </c>
      <c r="R7" s="2">
        <f>SummaryAll!$G$19</f>
        <v>0</v>
      </c>
      <c r="S7" s="2">
        <f>SummaryAll!$G$20</f>
        <v>0</v>
      </c>
      <c r="T7" s="2">
        <f>SummaryAll!$G$21</f>
        <v>0</v>
      </c>
      <c r="U7" s="2">
        <f>SummaryAll!$G$22</f>
        <v>0</v>
      </c>
      <c r="V7" s="2">
        <f>SummaryAll!$G$23</f>
        <v>0</v>
      </c>
      <c r="W7" s="2">
        <f>SummaryAll!$G$24</f>
        <v>0</v>
      </c>
      <c r="X7" s="2">
        <f>SummaryAll!$G$25</f>
        <v>0</v>
      </c>
      <c r="Y7" s="2">
        <f>SummaryAll!$G$26</f>
        <v>0</v>
      </c>
      <c r="Z7" s="2">
        <f>SummaryAll!$G$27</f>
        <v>0</v>
      </c>
    </row>
    <row r="8" spans="1:26" x14ac:dyDescent="0.25">
      <c r="A8" t="str">
        <f>SummaryAll!$H$2</f>
        <v>Algeria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2.0159999999999997E-2</v>
      </c>
      <c r="G8" s="2">
        <f>SummaryAll!$H$8</f>
        <v>2.0159999999999997E-2</v>
      </c>
      <c r="H8" s="2">
        <f>SummaryAll!$H$9</f>
        <v>2.0159999999999997E-2</v>
      </c>
      <c r="I8" s="2">
        <f>SummaryAll!$H$10</f>
        <v>2.0159999999999997E-2</v>
      </c>
      <c r="J8" s="2">
        <f>SummaryAll!$H$11</f>
        <v>6.5519999999999995E-2</v>
      </c>
      <c r="K8" s="2">
        <f>SummaryAll!$H$12</f>
        <v>0.24947999999999998</v>
      </c>
      <c r="L8" s="2">
        <f>SummaryAll!$H$13</f>
        <v>0.63503999999999994</v>
      </c>
      <c r="M8" s="2">
        <f>SummaryAll!$H$14</f>
        <v>1.0180799999999999</v>
      </c>
      <c r="N8" s="2">
        <f>SummaryAll!$H$15</f>
        <v>1.2650399999999999</v>
      </c>
      <c r="O8" s="2">
        <f>SummaryAll!$H$16</f>
        <v>0.49895999999999996</v>
      </c>
      <c r="P8" s="2">
        <f>SummaryAll!$H$17</f>
        <v>0</v>
      </c>
      <c r="Q8" s="2">
        <f>SummaryAll!$H$18</f>
        <v>0</v>
      </c>
      <c r="R8" s="2">
        <f>SummaryAll!$H$19</f>
        <v>2.0159999999999997E-2</v>
      </c>
      <c r="S8" s="2">
        <f>SummaryAll!$H$20</f>
        <v>0</v>
      </c>
      <c r="T8" s="2">
        <f>SummaryAll!$H$21</f>
        <v>0</v>
      </c>
      <c r="U8" s="2">
        <f>SummaryAll!$H$22</f>
        <v>0</v>
      </c>
      <c r="V8" s="2">
        <f>SummaryAll!$H$23</f>
        <v>0</v>
      </c>
      <c r="W8" s="2">
        <f>SummaryAll!$H$24</f>
        <v>0</v>
      </c>
      <c r="X8" s="2">
        <f>SummaryAll!$H$25</f>
        <v>0</v>
      </c>
      <c r="Y8" s="2">
        <f>SummaryAll!$H$26</f>
        <v>0</v>
      </c>
      <c r="Z8" s="2">
        <f>SummaryAll!$H$27</f>
        <v>0</v>
      </c>
    </row>
    <row r="9" spans="1:26" x14ac:dyDescent="0.25">
      <c r="A9" t="str">
        <f>SummaryAll!$I$2</f>
        <v>Antigua and Barbuda</v>
      </c>
      <c r="B9" s="2">
        <f>SummaryAll!$I$3</f>
        <v>0</v>
      </c>
      <c r="C9" s="2">
        <f>SummaryAll!$I$4</f>
        <v>0</v>
      </c>
      <c r="D9" s="2">
        <f>SummaryAll!$I$5</f>
        <v>0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</v>
      </c>
      <c r="I9" s="2">
        <f>SummaryAll!$I$10</f>
        <v>0</v>
      </c>
      <c r="J9" s="2">
        <f>SummaryAll!$I$11</f>
        <v>0</v>
      </c>
      <c r="K9" s="2">
        <f>SummaryAll!$I$12</f>
        <v>0</v>
      </c>
      <c r="L9" s="2">
        <f>SummaryAll!$I$13</f>
        <v>0</v>
      </c>
      <c r="M9" s="2">
        <f>SummaryAll!$I$14</f>
        <v>0</v>
      </c>
      <c r="N9" s="2">
        <f>SummaryAll!$I$15</f>
        <v>0</v>
      </c>
      <c r="O9" s="2">
        <f>SummaryAll!$I$16</f>
        <v>0</v>
      </c>
      <c r="P9" s="2">
        <f>SummaryAll!$I$17</f>
        <v>0</v>
      </c>
      <c r="Q9" s="2">
        <f>SummaryAll!$I$18</f>
        <v>0</v>
      </c>
      <c r="R9" s="2">
        <f>SummaryAll!$I$19</f>
        <v>0</v>
      </c>
      <c r="S9" s="2">
        <f>SummaryAll!$I$20</f>
        <v>0</v>
      </c>
      <c r="T9" s="2">
        <f>SummaryAll!$I$21</f>
        <v>0</v>
      </c>
      <c r="U9" s="2">
        <f>SummaryAll!$I$22</f>
        <v>0</v>
      </c>
      <c r="V9" s="2">
        <f>SummaryAll!$I$23</f>
        <v>0</v>
      </c>
      <c r="W9" s="2">
        <f>SummaryAll!$I$24</f>
        <v>0</v>
      </c>
      <c r="X9" s="2">
        <f>SummaryAll!$I$25</f>
        <v>0</v>
      </c>
      <c r="Y9" s="2">
        <f>SummaryAll!$I$26</f>
        <v>0</v>
      </c>
      <c r="Z9" s="2">
        <f>SummaryAll!$I$27</f>
        <v>0</v>
      </c>
    </row>
    <row r="10" spans="1:26" x14ac:dyDescent="0.25">
      <c r="A10" t="str">
        <f>SummaryAll!$J$2</f>
        <v>Argentina</v>
      </c>
      <c r="B10" s="2">
        <f>SummaryAll!$J$3</f>
        <v>0.26206199999999996</v>
      </c>
      <c r="C10" s="2">
        <f>SummaryAll!$J$4</f>
        <v>0.16128099999999998</v>
      </c>
      <c r="D10" s="2">
        <f>SummaryAll!$J$5</f>
        <v>4.0260999999999998E-2</v>
      </c>
      <c r="E10" s="2">
        <f>SummaryAll!$J$6</f>
        <v>8.0639999999999989E-2</v>
      </c>
      <c r="F10" s="2">
        <f>SummaryAll!$J$7</f>
        <v>0.1008</v>
      </c>
      <c r="G10" s="2">
        <f>SummaryAll!$J$8</f>
        <v>8.0639999999999989E-2</v>
      </c>
      <c r="H10" s="2">
        <f>SummaryAll!$J$9</f>
        <v>0.18144099999999999</v>
      </c>
      <c r="I10" s="2">
        <f>SummaryAll!$J$10</f>
        <v>0.16127999999999998</v>
      </c>
      <c r="J10" s="2">
        <f>SummaryAll!$J$11</f>
        <v>0.36287999999999998</v>
      </c>
      <c r="K10" s="2">
        <f>SummaryAll!$J$12</f>
        <v>1.0886400000000001</v>
      </c>
      <c r="L10" s="2">
        <f>SummaryAll!$J$13</f>
        <v>0.88703999999999994</v>
      </c>
      <c r="M10" s="2">
        <f>SummaryAll!$J$14</f>
        <v>1.008</v>
      </c>
      <c r="N10" s="2">
        <f>SummaryAll!$J$15</f>
        <v>0.98783999999999994</v>
      </c>
      <c r="O10" s="2">
        <f>SummaryAll!$J$16</f>
        <v>0.72575999999999996</v>
      </c>
      <c r="P10" s="2">
        <f>SummaryAll!$J$17</f>
        <v>0.78623999999999994</v>
      </c>
      <c r="Q10" s="2">
        <f>SummaryAll!$J$18</f>
        <v>0.504</v>
      </c>
      <c r="R10" s="2">
        <f>SummaryAll!$J$19</f>
        <v>0.58463999999999994</v>
      </c>
      <c r="S10" s="2">
        <f>SummaryAll!$J$20</f>
        <v>0.6048</v>
      </c>
      <c r="T10" s="2">
        <f>SummaryAll!$J$21</f>
        <v>0.52415999999999996</v>
      </c>
      <c r="U10" s="2">
        <f>SummaryAll!$J$22</f>
        <v>1.12896</v>
      </c>
      <c r="V10" s="2">
        <f>SummaryAll!$J$23</f>
        <v>1.88496</v>
      </c>
      <c r="W10" s="2">
        <f>SummaryAll!$J$24</f>
        <v>3.024</v>
      </c>
      <c r="X10" s="2">
        <f>SummaryAll!$J$25</f>
        <v>2.3184</v>
      </c>
      <c r="Y10" s="2">
        <f>SummaryAll!$J$26</f>
        <v>0.76607999999999998</v>
      </c>
      <c r="Z10" s="2">
        <f>SummaryAll!$J$27</f>
        <v>0</v>
      </c>
    </row>
    <row r="11" spans="1:26" x14ac:dyDescent="0.25">
      <c r="A11" t="str">
        <f>SummaryAll!$K$2</f>
        <v>Barbados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0</v>
      </c>
      <c r="M11" s="2">
        <f>SummaryAll!$K$14</f>
        <v>0</v>
      </c>
      <c r="N11" s="2">
        <f>SummaryAll!$K$15</f>
        <v>0</v>
      </c>
      <c r="O11" s="2">
        <f>SummaryAll!$K$16</f>
        <v>0</v>
      </c>
      <c r="P11" s="2">
        <f>SummaryAll!$K$17</f>
        <v>0</v>
      </c>
      <c r="Q11" s="2">
        <f>SummaryAll!$K$18</f>
        <v>0</v>
      </c>
      <c r="R11" s="2">
        <f>SummaryAll!$K$19</f>
        <v>0</v>
      </c>
      <c r="S11" s="2">
        <f>SummaryAll!$K$20</f>
        <v>0</v>
      </c>
      <c r="T11" s="2">
        <f>SummaryAll!$K$21</f>
        <v>0</v>
      </c>
      <c r="U11" s="2">
        <f>SummaryAll!$K$22</f>
        <v>0</v>
      </c>
      <c r="V11" s="2">
        <f>SummaryAll!$K$23</f>
        <v>0</v>
      </c>
      <c r="W11" s="2">
        <f>SummaryAll!$K$24</f>
        <v>0</v>
      </c>
      <c r="X11" s="2">
        <f>SummaryAll!$K$25</f>
        <v>0</v>
      </c>
      <c r="Y11" s="2">
        <f>SummaryAll!$K$26</f>
        <v>0</v>
      </c>
      <c r="Z11" s="2">
        <f>SummaryAll!$K$27</f>
        <v>0</v>
      </c>
    </row>
    <row r="12" spans="1:26" x14ac:dyDescent="0.25">
      <c r="A12" t="str">
        <f>SummaryAll!$L$2</f>
        <v>Belarus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</v>
      </c>
      <c r="G12" s="2">
        <f>SummaryAll!$L$8</f>
        <v>0</v>
      </c>
      <c r="H12" s="2">
        <f>SummaryAll!$L$9</f>
        <v>0</v>
      </c>
      <c r="I12" s="2">
        <f>SummaryAll!$L$10</f>
        <v>0</v>
      </c>
      <c r="J12" s="2">
        <f>SummaryAll!$L$11</f>
        <v>0</v>
      </c>
      <c r="K12" s="2">
        <f>SummaryAll!$L$12</f>
        <v>0</v>
      </c>
      <c r="L12" s="2">
        <f>SummaryAll!$L$13</f>
        <v>0</v>
      </c>
      <c r="M12" s="2">
        <f>SummaryAll!$L$14</f>
        <v>0</v>
      </c>
      <c r="N12" s="2">
        <f>SummaryAll!$L$15</f>
        <v>0</v>
      </c>
      <c r="O12" s="2">
        <f>SummaryAll!$L$16</f>
        <v>0</v>
      </c>
      <c r="P12" s="2">
        <f>SummaryAll!$L$17</f>
        <v>0</v>
      </c>
      <c r="Q12" s="2">
        <f>SummaryAll!$L$18</f>
        <v>1.6128</v>
      </c>
      <c r="R12" s="2">
        <f>SummaryAll!$L$19</f>
        <v>1.512</v>
      </c>
      <c r="S12" s="2">
        <f>SummaryAll!$L$20</f>
        <v>0.80640000000000001</v>
      </c>
      <c r="T12" s="2">
        <f>SummaryAll!$L$21</f>
        <v>0</v>
      </c>
      <c r="U12" s="2">
        <f>SummaryAll!$L$22</f>
        <v>0</v>
      </c>
      <c r="V12" s="2">
        <f>SummaryAll!$L$23</f>
        <v>0</v>
      </c>
      <c r="W12" s="2">
        <f>SummaryAll!$L$24</f>
        <v>0</v>
      </c>
      <c r="X12" s="2">
        <f>SummaryAll!$L$25</f>
        <v>0</v>
      </c>
      <c r="Y12" s="2">
        <f>SummaryAll!$L$26</f>
        <v>0</v>
      </c>
      <c r="Z12" s="2">
        <f>SummaryAll!$L$27</f>
        <v>0</v>
      </c>
    </row>
    <row r="13" spans="1:26" x14ac:dyDescent="0.25">
      <c r="A13" t="str">
        <f>SummaryAll!$M$2</f>
        <v>Bolivia</v>
      </c>
      <c r="B13" s="2">
        <f>SummaryAll!$M$3</f>
        <v>0</v>
      </c>
      <c r="C13" s="2">
        <f>SummaryAll!$M$4</f>
        <v>0</v>
      </c>
      <c r="D13" s="2">
        <f>SummaryAll!$M$5</f>
        <v>0</v>
      </c>
      <c r="E13" s="2">
        <f>SummaryAll!$M$6</f>
        <v>0</v>
      </c>
      <c r="F13" s="2">
        <f>SummaryAll!$M$7</f>
        <v>0</v>
      </c>
      <c r="G13" s="2">
        <f>SummaryAll!$M$8</f>
        <v>0</v>
      </c>
      <c r="H13" s="2">
        <f>SummaryAll!$M$9</f>
        <v>0</v>
      </c>
      <c r="I13" s="2">
        <f>SummaryAll!$M$10</f>
        <v>0</v>
      </c>
      <c r="J13" s="2">
        <f>SummaryAll!$M$11</f>
        <v>0</v>
      </c>
      <c r="K13" s="2">
        <f>SummaryAll!$M$12</f>
        <v>0</v>
      </c>
      <c r="L13" s="2">
        <f>SummaryAll!$M$13</f>
        <v>0</v>
      </c>
      <c r="M13" s="2">
        <f>SummaryAll!$M$14</f>
        <v>0</v>
      </c>
      <c r="N13" s="2">
        <f>SummaryAll!$M$15</f>
        <v>0</v>
      </c>
      <c r="O13" s="2">
        <f>SummaryAll!$M$16</f>
        <v>0</v>
      </c>
      <c r="P13" s="2">
        <f>SummaryAll!$M$17</f>
        <v>0</v>
      </c>
      <c r="Q13" s="2">
        <f>SummaryAll!$M$18</f>
        <v>0</v>
      </c>
      <c r="R13" s="2">
        <f>SummaryAll!$M$19</f>
        <v>0</v>
      </c>
      <c r="S13" s="2">
        <f>SummaryAll!$M$20</f>
        <v>0</v>
      </c>
      <c r="T13" s="2">
        <f>SummaryAll!$M$21</f>
        <v>0</v>
      </c>
      <c r="U13" s="2">
        <f>SummaryAll!$M$22</f>
        <v>0</v>
      </c>
      <c r="V13" s="2">
        <f>SummaryAll!$M$23</f>
        <v>0</v>
      </c>
      <c r="W13" s="2">
        <f>SummaryAll!$M$24</f>
        <v>0</v>
      </c>
      <c r="X13" s="2">
        <f>SummaryAll!$M$25</f>
        <v>0</v>
      </c>
      <c r="Y13" s="2">
        <f>SummaryAll!$M$26</f>
        <v>0</v>
      </c>
      <c r="Z13" s="2">
        <f>SummaryAll!$M$27</f>
        <v>0</v>
      </c>
    </row>
    <row r="14" spans="1:26" x14ac:dyDescent="0.25">
      <c r="A14" t="str">
        <f>SummaryAll!$N$2</f>
        <v>Botswana</v>
      </c>
      <c r="B14" s="2">
        <f>SummaryAll!$N$3</f>
        <v>0</v>
      </c>
      <c r="C14" s="2">
        <f>SummaryAll!$N$4</f>
        <v>0</v>
      </c>
      <c r="D14" s="2">
        <f>SummaryAll!$N$5</f>
        <v>0</v>
      </c>
      <c r="E14" s="2">
        <f>SummaryAll!$N$6</f>
        <v>0</v>
      </c>
      <c r="F14" s="2">
        <f>SummaryAll!$N$7</f>
        <v>0</v>
      </c>
      <c r="G14" s="2">
        <f>SummaryAll!$N$8</f>
        <v>0</v>
      </c>
      <c r="H14" s="2">
        <f>SummaryAll!$N$9</f>
        <v>0</v>
      </c>
      <c r="I14" s="2">
        <f>SummaryAll!$N$10</f>
        <v>0</v>
      </c>
      <c r="J14" s="2">
        <f>SummaryAll!$N$11</f>
        <v>0</v>
      </c>
      <c r="K14" s="2">
        <f>SummaryAll!$N$12</f>
        <v>0</v>
      </c>
      <c r="L14" s="2">
        <f>SummaryAll!$N$13</f>
        <v>0</v>
      </c>
      <c r="M14" s="2">
        <f>SummaryAll!$N$14</f>
        <v>0</v>
      </c>
      <c r="N14" s="2">
        <f>SummaryAll!$N$15</f>
        <v>0</v>
      </c>
      <c r="O14" s="2">
        <f>SummaryAll!$N$16</f>
        <v>0</v>
      </c>
      <c r="P14" s="2">
        <f>SummaryAll!$N$17</f>
        <v>0</v>
      </c>
      <c r="Q14" s="2">
        <f>SummaryAll!$N$18</f>
        <v>0</v>
      </c>
      <c r="R14" s="2">
        <f>SummaryAll!$N$19</f>
        <v>0</v>
      </c>
      <c r="S14" s="2">
        <f>SummaryAll!$N$20</f>
        <v>0</v>
      </c>
      <c r="T14" s="2">
        <f>SummaryAll!$N$21</f>
        <v>0</v>
      </c>
      <c r="U14" s="2">
        <f>SummaryAll!$N$22</f>
        <v>0</v>
      </c>
      <c r="V14" s="2">
        <f>SummaryAll!$N$23</f>
        <v>0</v>
      </c>
      <c r="W14" s="2">
        <f>SummaryAll!$N$24</f>
        <v>0</v>
      </c>
      <c r="X14" s="2">
        <f>SummaryAll!$N$25</f>
        <v>0</v>
      </c>
      <c r="Y14" s="2">
        <f>SummaryAll!$N$26</f>
        <v>0</v>
      </c>
      <c r="Z14" s="2">
        <f>SummaryAll!$N$27</f>
        <v>0</v>
      </c>
    </row>
    <row r="15" spans="1:26" x14ac:dyDescent="0.25">
      <c r="A15" t="str">
        <f>SummaryAll!$O$2</f>
        <v>Brazil</v>
      </c>
      <c r="B15" s="2">
        <f>SummaryAll!$O$3</f>
        <v>2.0159999999999997E-2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0</v>
      </c>
      <c r="G15" s="2">
        <f>SummaryAll!$O$8</f>
        <v>0</v>
      </c>
      <c r="H15" s="2">
        <f>SummaryAll!$O$9</f>
        <v>0</v>
      </c>
      <c r="I15" s="2">
        <f>SummaryAll!$O$10</f>
        <v>0.1104</v>
      </c>
      <c r="J15" s="2">
        <f>SummaryAll!$O$11</f>
        <v>0.33216000000000001</v>
      </c>
      <c r="K15" s="2">
        <f>SummaryAll!$O$12</f>
        <v>0.24192</v>
      </c>
      <c r="L15" s="2">
        <f>SummaryAll!$O$13</f>
        <v>0.28223999999999999</v>
      </c>
      <c r="M15" s="2">
        <f>SummaryAll!$O$14</f>
        <v>2.0563199999999999</v>
      </c>
      <c r="N15" s="2">
        <f>SummaryAll!$O$15</f>
        <v>2.8419599999999998</v>
      </c>
      <c r="O15" s="2">
        <f>SummaryAll!$O$16</f>
        <v>2.2176</v>
      </c>
      <c r="P15" s="2">
        <f>SummaryAll!$O$17</f>
        <v>3.7699199999999999</v>
      </c>
      <c r="Q15" s="2">
        <f>SummaryAll!$O$18</f>
        <v>1.2699799999999999</v>
      </c>
      <c r="R15" s="2">
        <f>SummaryAll!$O$19</f>
        <v>4.5359999999999996</v>
      </c>
      <c r="S15" s="2">
        <f>SummaryAll!$O$20</f>
        <v>3.8114999999999997</v>
      </c>
      <c r="T15" s="2">
        <f>SummaryAll!$O$21</f>
        <v>13.452879999999999</v>
      </c>
      <c r="U15" s="2">
        <f>SummaryAll!$O$22</f>
        <v>14.374079999999999</v>
      </c>
      <c r="V15" s="2">
        <f>SummaryAll!$O$23</f>
        <v>17.115839999999999</v>
      </c>
      <c r="W15" s="2">
        <f>SummaryAll!$O$24</f>
        <v>17.72064</v>
      </c>
      <c r="X15" s="2">
        <f>SummaryAll!$O$25</f>
        <v>17.297280000000001</v>
      </c>
      <c r="Y15" s="2">
        <f>SummaryAll!$O$26</f>
        <v>19.051199999999998</v>
      </c>
      <c r="Z15" s="2">
        <f>SummaryAll!$O$27</f>
        <v>0</v>
      </c>
    </row>
    <row r="16" spans="1:26" x14ac:dyDescent="0.25">
      <c r="A16" t="str">
        <f>SummaryAll!$P$2</f>
        <v>Burkina Faso</v>
      </c>
      <c r="B16" s="2">
        <f>SummaryAll!$P$3</f>
        <v>0.472437</v>
      </c>
      <c r="C16" s="2">
        <f>SummaryAll!$P$4</f>
        <v>0.63000299999999998</v>
      </c>
      <c r="D16" s="2">
        <f>SummaryAll!$P$5</f>
        <v>0.58309299999999997</v>
      </c>
      <c r="E16" s="2">
        <f>SummaryAll!$P$6</f>
        <v>0.52807300000000001</v>
      </c>
      <c r="F16" s="2">
        <f>SummaryAll!$P$7</f>
        <v>0.79868699999999992</v>
      </c>
      <c r="G16" s="2">
        <f>SummaryAll!$P$8</f>
        <v>0.74158000000000002</v>
      </c>
      <c r="H16" s="2">
        <f>SummaryAll!$P$9</f>
        <v>0.56125000000000003</v>
      </c>
      <c r="I16" s="2">
        <f>SummaryAll!$P$10</f>
        <v>0.24720499999999998</v>
      </c>
      <c r="J16" s="2">
        <f>SummaryAll!$P$11</f>
        <v>0.49440999999999996</v>
      </c>
      <c r="K16" s="2">
        <f>SummaryAll!$P$12</f>
        <v>0.63566999999999996</v>
      </c>
      <c r="L16" s="2">
        <f>SummaryAll!$P$13</f>
        <v>0.67098499999999994</v>
      </c>
      <c r="M16" s="2">
        <f>SummaryAll!$P$14</f>
        <v>0.84755999999999998</v>
      </c>
      <c r="N16" s="2">
        <f>SummaryAll!$P$15</f>
        <v>0.70629999999999993</v>
      </c>
      <c r="O16" s="2">
        <f>SummaryAll!$P$16</f>
        <v>0.84755999999999998</v>
      </c>
      <c r="P16" s="2">
        <f>SummaryAll!$P$17</f>
        <v>0.66745399999999999</v>
      </c>
      <c r="Q16" s="2">
        <f>SummaryAll!$P$18</f>
        <v>0.49440999999999996</v>
      </c>
      <c r="R16" s="2">
        <f>SummaryAll!$P$19</f>
        <v>0.74161499999999991</v>
      </c>
      <c r="S16" s="2">
        <f>SummaryAll!$P$20</f>
        <v>0.45909499999999998</v>
      </c>
      <c r="T16" s="2">
        <f>SummaryAll!$P$21</f>
        <v>0.70629999999999993</v>
      </c>
      <c r="U16" s="2">
        <f>SummaryAll!$P$22</f>
        <v>0.42357</v>
      </c>
      <c r="V16" s="2">
        <f>SummaryAll!$P$23</f>
        <v>0.7056</v>
      </c>
      <c r="W16" s="2">
        <f>SummaryAll!$P$24</f>
        <v>0.51156000000000001</v>
      </c>
      <c r="X16" s="2">
        <f>SummaryAll!$P$25</f>
        <v>0.5292</v>
      </c>
      <c r="Y16" s="2">
        <f>SummaryAll!$P$26</f>
        <v>0.49391999999999997</v>
      </c>
      <c r="Z16" s="2">
        <f>SummaryAll!$P$27</f>
        <v>0</v>
      </c>
    </row>
    <row r="17" spans="1:26" x14ac:dyDescent="0.25">
      <c r="A17" t="str">
        <f>SummaryAll!$Q$2</f>
        <v>Canada</v>
      </c>
      <c r="B17" s="2">
        <f>SummaryAll!$Q$3</f>
        <v>0.64512499999999995</v>
      </c>
      <c r="C17" s="2">
        <f>SummaryAll!$Q$4</f>
        <v>0.26618700000000001</v>
      </c>
      <c r="D17" s="2">
        <f>SummaryAll!$Q$5</f>
        <v>0.64514700000000003</v>
      </c>
      <c r="E17" s="2">
        <f>SummaryAll!$Q$6</f>
        <v>1.3376239999999999</v>
      </c>
      <c r="F17" s="2">
        <f>SummaryAll!$Q$7</f>
        <v>1.028125</v>
      </c>
      <c r="G17" s="2">
        <f>SummaryAll!$Q$8</f>
        <v>1.02816</v>
      </c>
      <c r="H17" s="2">
        <f>SummaryAll!$Q$9</f>
        <v>0.40318699999999996</v>
      </c>
      <c r="I17" s="2">
        <f>SummaryAll!$Q$10</f>
        <v>1.3708799999999999</v>
      </c>
      <c r="J17" s="2">
        <f>SummaryAll!$Q$11</f>
        <v>3.2456999999999998</v>
      </c>
      <c r="K17" s="2">
        <f>SummaryAll!$Q$12</f>
        <v>2.5603199999999999</v>
      </c>
      <c r="L17" s="2">
        <f>SummaryAll!$Q$13</f>
        <v>1.8748799999999999</v>
      </c>
      <c r="M17" s="2">
        <f>SummaryAll!$Q$14</f>
        <v>1.33056</v>
      </c>
      <c r="N17" s="2">
        <f>SummaryAll!$Q$15</f>
        <v>1.2096</v>
      </c>
      <c r="O17" s="2">
        <f>SummaryAll!$Q$16</f>
        <v>0.7056</v>
      </c>
      <c r="P17" s="2">
        <f>SummaryAll!$Q$17</f>
        <v>1.8547199999999999</v>
      </c>
      <c r="Q17" s="2">
        <f>SummaryAll!$Q$18</f>
        <v>2.2769599999999999</v>
      </c>
      <c r="R17" s="2">
        <f>SummaryAll!$Q$19</f>
        <v>4.6501000000000001</v>
      </c>
      <c r="S17" s="2">
        <f>SummaryAll!$Q$20</f>
        <v>2.2254399999999999</v>
      </c>
      <c r="T17" s="2">
        <f>SummaryAll!$Q$21</f>
        <v>3.10128</v>
      </c>
      <c r="U17" s="2">
        <f>SummaryAll!$Q$22</f>
        <v>3.4703519999999997</v>
      </c>
      <c r="V17" s="2">
        <f>SummaryAll!$Q$23</f>
        <v>6.3761599999999996</v>
      </c>
      <c r="W17" s="2">
        <f>SummaryAll!$Q$24</f>
        <v>7.2609599999999999</v>
      </c>
      <c r="X17" s="2">
        <f>SummaryAll!$Q$25</f>
        <v>6.9353199999999999</v>
      </c>
      <c r="Y17" s="2">
        <f>SummaryAll!$Q$26</f>
        <v>7.4249000000000001</v>
      </c>
      <c r="Z17" s="2">
        <f>SummaryAll!$Q$27</f>
        <v>0</v>
      </c>
    </row>
    <row r="18" spans="1:26" x14ac:dyDescent="0.25">
      <c r="A18" t="str">
        <f>SummaryAll!$R$2</f>
        <v>Ghana</v>
      </c>
      <c r="B18" s="2">
        <f>SummaryAll!$R$3</f>
        <v>0</v>
      </c>
      <c r="C18" s="2">
        <f>SummaryAll!$R$4</f>
        <v>3.5316E-2</v>
      </c>
      <c r="D18" s="2">
        <f>SummaryAll!$R$5</f>
        <v>0</v>
      </c>
      <c r="E18" s="2">
        <f>SummaryAll!$R$6</f>
        <v>0</v>
      </c>
      <c r="F18" s="2">
        <f>SummaryAll!$R$7</f>
        <v>0</v>
      </c>
      <c r="G18" s="2">
        <f>SummaryAll!$R$8</f>
        <v>0</v>
      </c>
      <c r="H18" s="2">
        <f>SummaryAll!$R$9</f>
        <v>0</v>
      </c>
      <c r="I18" s="2">
        <f>SummaryAll!$R$10</f>
        <v>0</v>
      </c>
      <c r="J18" s="2">
        <f>SummaryAll!$R$11</f>
        <v>0</v>
      </c>
      <c r="K18" s="2">
        <f>SummaryAll!$R$12</f>
        <v>0</v>
      </c>
      <c r="L18" s="2">
        <f>SummaryAll!$R$13</f>
        <v>0</v>
      </c>
      <c r="M18" s="2">
        <f>SummaryAll!$R$14</f>
        <v>0</v>
      </c>
      <c r="N18" s="2">
        <f>SummaryAll!$R$15</f>
        <v>0</v>
      </c>
      <c r="O18" s="2">
        <f>SummaryAll!$R$16</f>
        <v>0</v>
      </c>
      <c r="P18" s="2">
        <f>SummaryAll!$R$17</f>
        <v>0</v>
      </c>
      <c r="Q18" s="2">
        <f>SummaryAll!$R$18</f>
        <v>0</v>
      </c>
      <c r="R18" s="2">
        <f>SummaryAll!$R$19</f>
        <v>0</v>
      </c>
      <c r="S18" s="2">
        <f>SummaryAll!$R$20</f>
        <v>0</v>
      </c>
      <c r="T18" s="2">
        <f>SummaryAll!$R$21</f>
        <v>0</v>
      </c>
      <c r="U18" s="2">
        <f>SummaryAll!$R$22</f>
        <v>0</v>
      </c>
      <c r="V18" s="2">
        <f>SummaryAll!$R$23</f>
        <v>0</v>
      </c>
      <c r="W18" s="2">
        <f>SummaryAll!$R$24</f>
        <v>2.0299999999999999E-2</v>
      </c>
      <c r="X18" s="2">
        <f>SummaryAll!$R$25</f>
        <v>0</v>
      </c>
      <c r="Y18" s="2">
        <f>SummaryAll!$R$26</f>
        <v>0</v>
      </c>
      <c r="Z18" s="2">
        <f>SummaryAll!$R$27</f>
        <v>0</v>
      </c>
    </row>
    <row r="19" spans="1:26" x14ac:dyDescent="0.25">
      <c r="A19" t="str">
        <f>SummaryAll!$S$2</f>
        <v>India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0.1008</v>
      </c>
      <c r="M19" s="2">
        <f>SummaryAll!$S$14</f>
        <v>0</v>
      </c>
      <c r="N19" s="2">
        <f>SummaryAll!$S$15</f>
        <v>6.0479999999999999E-2</v>
      </c>
      <c r="O19" s="2">
        <f>SummaryAll!$S$16</f>
        <v>2.4192</v>
      </c>
      <c r="P19" s="2">
        <f>SummaryAll!$S$17</f>
        <v>5.6044799999999997</v>
      </c>
      <c r="Q19" s="2">
        <f>SummaryAll!$S$18</f>
        <v>5.3023999999999996</v>
      </c>
      <c r="R19" s="2">
        <f>SummaryAll!$S$19</f>
        <v>8.6800979999999992</v>
      </c>
      <c r="S19" s="2">
        <f>SummaryAll!$S$20</f>
        <v>8.6687999999999992</v>
      </c>
      <c r="T19" s="2">
        <f>SummaryAll!$S$21</f>
        <v>11.802479999999999</v>
      </c>
      <c r="U19" s="2">
        <f>SummaryAll!$S$22</f>
        <v>10.70496</v>
      </c>
      <c r="V19" s="2">
        <f>SummaryAll!$S$23</f>
        <v>17.256959999999999</v>
      </c>
      <c r="W19" s="2">
        <f>SummaryAll!$S$24</f>
        <v>18.708479999999998</v>
      </c>
      <c r="X19" s="2">
        <f>SummaryAll!$S$25</f>
        <v>35.684460000000001</v>
      </c>
      <c r="Y19" s="2">
        <f>SummaryAll!$S$26</f>
        <v>27.89564</v>
      </c>
      <c r="Z19" s="2">
        <f>SummaryAll!$S$27</f>
        <v>0</v>
      </c>
    </row>
    <row r="20" spans="1:26" x14ac:dyDescent="0.25">
      <c r="A20" t="str">
        <f>SummaryAll!$T$2</f>
        <v>Israel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2.0159999999999997E-2</v>
      </c>
      <c r="K20" s="2">
        <f>SummaryAll!$T$12</f>
        <v>4.0319999999999995E-2</v>
      </c>
      <c r="L20" s="2">
        <f>SummaryAll!$T$13</f>
        <v>0.34271999999999997</v>
      </c>
      <c r="M20" s="2">
        <f>SummaryAll!$T$14</f>
        <v>0.4032</v>
      </c>
      <c r="N20" s="2">
        <f>SummaryAll!$T$15</f>
        <v>0.24192</v>
      </c>
      <c r="O20" s="2">
        <f>SummaryAll!$T$16</f>
        <v>4.0319999999999995E-2</v>
      </c>
      <c r="P20" s="2">
        <f>SummaryAll!$T$17</f>
        <v>0</v>
      </c>
      <c r="Q20" s="2">
        <f>SummaryAll!$T$18</f>
        <v>0.1008</v>
      </c>
      <c r="R20" s="2">
        <f>SummaryAll!$T$19</f>
        <v>0.2016</v>
      </c>
      <c r="S20" s="2">
        <f>SummaryAll!$T$20</f>
        <v>0.18143999999999999</v>
      </c>
      <c r="T20" s="2">
        <f>SummaryAll!$T$21</f>
        <v>6.0479999999999999E-2</v>
      </c>
      <c r="U20" s="2">
        <f>SummaryAll!$T$22</f>
        <v>6.0479999999999999E-2</v>
      </c>
      <c r="V20" s="2">
        <f>SummaryAll!$T$23</f>
        <v>0</v>
      </c>
      <c r="W20" s="2">
        <f>SummaryAll!$T$24</f>
        <v>1.9999999999999998E-5</v>
      </c>
      <c r="X20" s="2">
        <f>SummaryAll!$T$25</f>
        <v>0.24192</v>
      </c>
      <c r="Y20" s="2">
        <f>SummaryAll!$T$26</f>
        <v>1.12896</v>
      </c>
      <c r="Z20" s="2">
        <f>SummaryAll!$T$27</f>
        <v>0</v>
      </c>
    </row>
    <row r="21" spans="1:26" x14ac:dyDescent="0.25">
      <c r="A21" t="str">
        <f>SummaryAll!$U$2</f>
        <v>Malaysia</v>
      </c>
      <c r="B21" s="2">
        <f>SummaryAll!$U$3</f>
        <v>2.1526999999999998E-2</v>
      </c>
      <c r="C21" s="2">
        <f>SummaryAll!$U$4</f>
        <v>0</v>
      </c>
      <c r="D21" s="2">
        <f>SummaryAll!$U$5</f>
        <v>0</v>
      </c>
      <c r="E21" s="2">
        <f>SummaryAll!$U$6</f>
        <v>0.31831199999999998</v>
      </c>
      <c r="F21" s="2">
        <f>SummaryAll!$U$7</f>
        <v>0</v>
      </c>
      <c r="G21" s="2">
        <f>SummaryAll!$U$8</f>
        <v>0</v>
      </c>
      <c r="H21" s="2">
        <f>SummaryAll!$U$9</f>
        <v>0.90162500000000001</v>
      </c>
      <c r="I21" s="2">
        <f>SummaryAll!$U$10</f>
        <v>1.3558299999999999</v>
      </c>
      <c r="J21" s="2">
        <f>SummaryAll!$U$11</f>
        <v>0.17518465094149788</v>
      </c>
      <c r="K21" s="2">
        <f>SummaryAll!$U$12</f>
        <v>3.1538629175755482</v>
      </c>
      <c r="L21" s="2">
        <f>SummaryAll!$U$13</f>
        <v>2.3165399999999998</v>
      </c>
      <c r="M21" s="2">
        <f>SummaryAll!$U$14</f>
        <v>1.1796549999999999</v>
      </c>
      <c r="N21" s="2">
        <f>SummaryAll!$U$15</f>
        <v>9.1148100000000003</v>
      </c>
      <c r="O21" s="2">
        <f>SummaryAll!$U$16</f>
        <v>55.583090999999996</v>
      </c>
      <c r="P21" s="2">
        <f>SummaryAll!$U$17</f>
        <v>32.127573999999996</v>
      </c>
      <c r="Q21" s="2">
        <f>SummaryAll!$U$18</f>
        <v>36.777049999999996</v>
      </c>
      <c r="R21" s="2">
        <f>SummaryAll!$U$19</f>
        <v>53.618714999999995</v>
      </c>
      <c r="S21" s="2">
        <f>SummaryAll!$U$20</f>
        <v>57.651595</v>
      </c>
      <c r="T21" s="2">
        <f>SummaryAll!$U$21</f>
        <v>59.852696999999999</v>
      </c>
      <c r="U21" s="2">
        <f>SummaryAll!$U$22</f>
        <v>95.190956</v>
      </c>
      <c r="V21" s="2">
        <f>SummaryAll!$U$23</f>
        <v>142.06180000000001</v>
      </c>
      <c r="W21" s="2">
        <f>SummaryAll!$U$24</f>
        <v>270.63673</v>
      </c>
      <c r="X21" s="2">
        <f>SummaryAll!$U$25</f>
        <v>230.72944999999999</v>
      </c>
      <c r="Y21" s="2">
        <f>SummaryAll!$U$26</f>
        <v>369.55468999999999</v>
      </c>
      <c r="Z21" s="2">
        <f>SummaryAll!$U$27</f>
        <v>0</v>
      </c>
    </row>
    <row r="22" spans="1:26" x14ac:dyDescent="0.25">
      <c r="A22" t="str">
        <f>SummaryAll!$V$2</f>
        <v>Mexico</v>
      </c>
      <c r="B22" s="2">
        <f>SummaryAll!$V$3</f>
        <v>0.201601</v>
      </c>
      <c r="C22" s="2">
        <f>SummaryAll!$V$4</f>
        <v>0</v>
      </c>
      <c r="D22" s="2">
        <f>SummaryAll!$V$5</f>
        <v>0</v>
      </c>
      <c r="E22" s="2">
        <f>SummaryAll!$V$6</f>
        <v>0</v>
      </c>
      <c r="F22" s="2">
        <f>SummaryAll!$V$7</f>
        <v>0</v>
      </c>
      <c r="G22" s="2">
        <f>SummaryAll!$V$8</f>
        <v>0</v>
      </c>
      <c r="H22" s="2">
        <f>SummaryAll!$V$9</f>
        <v>0</v>
      </c>
      <c r="I22" s="2">
        <f>SummaryAll!$V$10</f>
        <v>0</v>
      </c>
      <c r="J22" s="2">
        <f>SummaryAll!$V$11</f>
        <v>2.0159999999999997E-2</v>
      </c>
      <c r="K22" s="2">
        <f>SummaryAll!$V$12</f>
        <v>4.0319999999999995E-2</v>
      </c>
      <c r="L22" s="2">
        <f>SummaryAll!$V$13</f>
        <v>0</v>
      </c>
      <c r="M22" s="2">
        <f>SummaryAll!$V$14</f>
        <v>2.0159999999999997E-2</v>
      </c>
      <c r="N22" s="2">
        <f>SummaryAll!$V$15</f>
        <v>1.1692799999999999</v>
      </c>
      <c r="O22" s="2">
        <f>SummaryAll!$V$16</f>
        <v>0.16127999999999998</v>
      </c>
      <c r="P22" s="2">
        <f>SummaryAll!$V$17</f>
        <v>0.54432000000000003</v>
      </c>
      <c r="Q22" s="2">
        <f>SummaryAll!$V$18</f>
        <v>0.1008</v>
      </c>
      <c r="R22" s="2">
        <f>SummaryAll!$V$19</f>
        <v>1.7539199999999999</v>
      </c>
      <c r="S22" s="2">
        <f>SummaryAll!$V$20</f>
        <v>0.74591999999999992</v>
      </c>
      <c r="T22" s="2">
        <f>SummaryAll!$V$21</f>
        <v>0.36287999999999998</v>
      </c>
      <c r="U22" s="2">
        <f>SummaryAll!$V$22</f>
        <v>0.48383999999999999</v>
      </c>
      <c r="V22" s="2">
        <f>SummaryAll!$V$23</f>
        <v>0.28223999999999999</v>
      </c>
      <c r="W22" s="2">
        <f>SummaryAll!$V$24</f>
        <v>0.12096</v>
      </c>
      <c r="X22" s="2">
        <f>SummaryAll!$V$25</f>
        <v>0.26207999999999998</v>
      </c>
      <c r="Y22" s="2">
        <f>SummaryAll!$V$26</f>
        <v>0.6048</v>
      </c>
      <c r="Z22" s="2">
        <f>SummaryAll!$V$27</f>
        <v>0</v>
      </c>
    </row>
    <row r="23" spans="1:26" x14ac:dyDescent="0.25">
      <c r="A23" t="str">
        <f>SummaryAll!$W$2</f>
        <v>Morocco</v>
      </c>
      <c r="B23" s="2">
        <f>SummaryAll!$W$3</f>
        <v>3.2874369999999997</v>
      </c>
      <c r="C23" s="2">
        <f>SummaryAll!$W$4</f>
        <v>3.586687</v>
      </c>
      <c r="D23" s="2">
        <f>SummaryAll!$W$5</f>
        <v>4.8303120000000002</v>
      </c>
      <c r="E23" s="2">
        <f>SummaryAll!$W$6</f>
        <v>4.9267810000000001</v>
      </c>
      <c r="F23" s="2">
        <f>SummaryAll!$W$7</f>
        <v>5.3978389999999994</v>
      </c>
      <c r="G23" s="2">
        <f>SummaryAll!$W$8</f>
        <v>0.80640000000000001</v>
      </c>
      <c r="H23" s="2">
        <f>SummaryAll!$W$9</f>
        <v>2.0159999999999997E-2</v>
      </c>
      <c r="I23" s="2">
        <f>SummaryAll!$W$10</f>
        <v>8.0639999999999989E-2</v>
      </c>
      <c r="J23" s="2">
        <f>SummaryAll!$W$11</f>
        <v>0.16127999999999998</v>
      </c>
      <c r="K23" s="2">
        <f>SummaryAll!$W$12</f>
        <v>0.26207999999999998</v>
      </c>
      <c r="L23" s="2">
        <f>SummaryAll!$W$13</f>
        <v>0.16127999999999998</v>
      </c>
      <c r="M23" s="2">
        <f>SummaryAll!$W$14</f>
        <v>0.16127999999999998</v>
      </c>
      <c r="N23" s="2">
        <f>SummaryAll!$W$15</f>
        <v>0.12096</v>
      </c>
      <c r="O23" s="2">
        <f>SummaryAll!$W$16</f>
        <v>0.16127999999999998</v>
      </c>
      <c r="P23" s="2">
        <f>SummaryAll!$W$17</f>
        <v>4.0319999999999995E-2</v>
      </c>
      <c r="Q23" s="2">
        <f>SummaryAll!$W$18</f>
        <v>0</v>
      </c>
      <c r="R23" s="2">
        <f>SummaryAll!$W$19</f>
        <v>0</v>
      </c>
      <c r="S23" s="2">
        <f>SummaryAll!$W$20</f>
        <v>0</v>
      </c>
      <c r="T23" s="2">
        <f>SummaryAll!$W$21</f>
        <v>0</v>
      </c>
      <c r="U23" s="2">
        <f>SummaryAll!$W$22</f>
        <v>1.4689151893245937E-2</v>
      </c>
      <c r="V23" s="2">
        <f>SummaryAll!$W$23</f>
        <v>0</v>
      </c>
      <c r="W23" s="2">
        <f>SummaryAll!$W$24</f>
        <v>2.0159999999999997E-2</v>
      </c>
      <c r="X23" s="2">
        <f>SummaryAll!$W$25</f>
        <v>2.0159999999999997E-2</v>
      </c>
      <c r="Y23" s="2">
        <f>SummaryAll!$W$26</f>
        <v>2.0159999999999997E-2</v>
      </c>
      <c r="Z23" s="2">
        <f>SummaryAll!$W$27</f>
        <v>0</v>
      </c>
    </row>
    <row r="24" spans="1:26" x14ac:dyDescent="0.25">
      <c r="A24" t="str">
        <f>SummaryAll!$X$2</f>
        <v>Russian Federation</v>
      </c>
      <c r="B24" s="2">
        <f>SummaryAll!$X$3</f>
        <v>0.201601</v>
      </c>
      <c r="C24" s="2">
        <f>SummaryAll!$X$4</f>
        <v>2.0159999999999997E-2</v>
      </c>
      <c r="D24" s="2">
        <f>SummaryAll!$X$5</f>
        <v>0</v>
      </c>
      <c r="E24" s="2">
        <f>SummaryAll!$X$6</f>
        <v>8.0639999999999989E-2</v>
      </c>
      <c r="F24" s="2">
        <f>SummaryAll!$X$7</f>
        <v>0</v>
      </c>
      <c r="G24" s="2">
        <f>SummaryAll!$X$8</f>
        <v>0</v>
      </c>
      <c r="H24" s="2">
        <f>SummaryAll!$X$9</f>
        <v>6.0479999999999999E-2</v>
      </c>
      <c r="I24" s="2">
        <f>SummaryAll!$X$10</f>
        <v>0</v>
      </c>
      <c r="J24" s="2">
        <f>SummaryAll!$X$11</f>
        <v>0.59409000000000001</v>
      </c>
      <c r="K24" s="2">
        <f>SummaryAll!$X$12</f>
        <v>0.26963999999999999</v>
      </c>
      <c r="L24" s="2">
        <f>SummaryAll!$X$13</f>
        <v>1.1592</v>
      </c>
      <c r="M24" s="2">
        <f>SummaryAll!$X$14</f>
        <v>0.13608000000000001</v>
      </c>
      <c r="N24" s="2">
        <f>SummaryAll!$X$15</f>
        <v>0.22427999999999998</v>
      </c>
      <c r="O24" s="2">
        <f>SummaryAll!$X$16</f>
        <v>0.76607999999999998</v>
      </c>
      <c r="P24" s="2">
        <f>SummaryAll!$X$17</f>
        <v>0</v>
      </c>
      <c r="Q24" s="2">
        <f>SummaryAll!$X$18</f>
        <v>0</v>
      </c>
      <c r="R24" s="2">
        <f>SummaryAll!$X$19</f>
        <v>0</v>
      </c>
      <c r="S24" s="2">
        <f>SummaryAll!$X$20</f>
        <v>0.1008</v>
      </c>
      <c r="T24" s="2">
        <f>SummaryAll!$X$21</f>
        <v>0</v>
      </c>
      <c r="U24" s="2">
        <f>SummaryAll!$X$22</f>
        <v>3.9899999999999996E-3</v>
      </c>
      <c r="V24" s="2">
        <f>SummaryAll!$X$23</f>
        <v>0.35531999999999997</v>
      </c>
      <c r="W24" s="2">
        <f>SummaryAll!$X$24</f>
        <v>2.04372</v>
      </c>
      <c r="X24" s="2">
        <f>SummaryAll!$X$25</f>
        <v>3.2129999999999996</v>
      </c>
      <c r="Y24" s="2">
        <f>SummaryAll!$X$26</f>
        <v>3.8278799999999999</v>
      </c>
      <c r="Z24" s="2">
        <f>SummaryAll!$X$27</f>
        <v>0</v>
      </c>
    </row>
    <row r="25" spans="1:26" x14ac:dyDescent="0.25">
      <c r="A25" t="str">
        <f>SummaryAll!$Y$2</f>
        <v>Singapore</v>
      </c>
      <c r="B25" s="2">
        <f>SummaryAll!$Y$3</f>
        <v>4.8698079999999999</v>
      </c>
      <c r="C25" s="2">
        <f>SummaryAll!$Y$4</f>
        <v>0.84818699999999991</v>
      </c>
      <c r="D25" s="2">
        <f>SummaryAll!$Y$5</f>
        <v>0.11580399999999999</v>
      </c>
      <c r="E25" s="2">
        <f>SummaryAll!$Y$6</f>
        <v>0.82656199999999991</v>
      </c>
      <c r="F25" s="2">
        <f>SummaryAll!$Y$7</f>
        <v>0.64249999999999996</v>
      </c>
      <c r="G25" s="2">
        <f>SummaryAll!$Y$8</f>
        <v>3.5029999999999999E-2</v>
      </c>
      <c r="H25" s="2">
        <f>SummaryAll!$Y$9</f>
        <v>0.38303499999999996</v>
      </c>
      <c r="I25" s="2">
        <f>SummaryAll!$Y$10</f>
        <v>1.8443399999999999</v>
      </c>
      <c r="J25" s="2">
        <f>SummaryAll!$Y$11</f>
        <v>2.2472099999999999</v>
      </c>
      <c r="K25" s="2">
        <f>SummaryAll!$Y$12</f>
        <v>0.91927999999999999</v>
      </c>
      <c r="L25" s="2">
        <f>SummaryAll!$Y$13</f>
        <v>0.22175999999999998</v>
      </c>
      <c r="M25" s="2">
        <f>SummaryAll!$Y$14</f>
        <v>0</v>
      </c>
      <c r="N25" s="2">
        <f>SummaryAll!$Y$15</f>
        <v>0.19152</v>
      </c>
      <c r="O25" s="2">
        <f>SummaryAll!$Y$16</f>
        <v>4.5359999999999998E-2</v>
      </c>
      <c r="P25" s="2">
        <f>SummaryAll!$Y$17</f>
        <v>0</v>
      </c>
      <c r="Q25" s="2">
        <f>SummaryAll!$Y$18</f>
        <v>4.2560000000000001E-2</v>
      </c>
      <c r="R25" s="2">
        <f>SummaryAll!$Y$19</f>
        <v>0.78708</v>
      </c>
      <c r="S25" s="2">
        <f>SummaryAll!$Y$20</f>
        <v>1.11076</v>
      </c>
      <c r="T25" s="2">
        <f>SummaryAll!$Y$21</f>
        <v>1.63296</v>
      </c>
      <c r="U25" s="2">
        <f>SummaryAll!$Y$22</f>
        <v>0.54432000000000003</v>
      </c>
      <c r="V25" s="2">
        <f>SummaryAll!$Y$23</f>
        <v>1.5422399999999998</v>
      </c>
      <c r="W25" s="2">
        <f>SummaryAll!$Y$24</f>
        <v>2.8601999999999999</v>
      </c>
      <c r="X25" s="2">
        <f>SummaryAll!$Y$25</f>
        <v>16.436959999999999</v>
      </c>
      <c r="Y25" s="2">
        <f>SummaryAll!$Y$26</f>
        <v>5.0661199999999997</v>
      </c>
      <c r="Z25" s="2">
        <f>SummaryAll!$Y$27</f>
        <v>0</v>
      </c>
    </row>
    <row r="26" spans="1:26" x14ac:dyDescent="0.25">
      <c r="A26" t="str">
        <f>SummaryAll!$Z$2</f>
        <v>South Africa</v>
      </c>
      <c r="B26" s="2">
        <f>SummaryAll!$Z$3</f>
        <v>0</v>
      </c>
      <c r="C26" s="2">
        <f>SummaryAll!$Z$4</f>
        <v>0</v>
      </c>
      <c r="D26" s="2">
        <f>SummaryAll!$Z$5</f>
        <v>0</v>
      </c>
      <c r="E26" s="2">
        <f>SummaryAll!$Z$6</f>
        <v>0</v>
      </c>
      <c r="F26" s="2">
        <f>SummaryAll!$Z$7</f>
        <v>1.0483</v>
      </c>
      <c r="G26" s="2">
        <f>SummaryAll!$Z$8</f>
        <v>0.83600999999999992</v>
      </c>
      <c r="H26" s="2">
        <f>SummaryAll!$Z$9</f>
        <v>1.270062</v>
      </c>
      <c r="I26" s="2">
        <f>SummaryAll!$Z$10</f>
        <v>1.4716799999999999</v>
      </c>
      <c r="J26" s="2">
        <f>SummaryAll!$Z$11</f>
        <v>2.05884</v>
      </c>
      <c r="K26" s="2">
        <f>SummaryAll!$Z$12</f>
        <v>1.6077599999999999</v>
      </c>
      <c r="L26" s="2">
        <f>SummaryAll!$Z$13</f>
        <v>5.2459899999999999</v>
      </c>
      <c r="M26" s="2">
        <f>SummaryAll!$Z$14</f>
        <v>6.4789199999999996</v>
      </c>
      <c r="N26" s="2">
        <f>SummaryAll!$Z$15</f>
        <v>6.28796</v>
      </c>
      <c r="O26" s="2">
        <f>SummaryAll!$Z$16</f>
        <v>6.3705599999999993</v>
      </c>
      <c r="P26" s="2">
        <f>SummaryAll!$Z$17</f>
        <v>6.3817199999999996</v>
      </c>
      <c r="Q26" s="2">
        <f>SummaryAll!$Z$18</f>
        <v>30.825162628155539</v>
      </c>
      <c r="R26" s="2">
        <f>SummaryAll!$Z$19</f>
        <v>4.9391999999999996</v>
      </c>
      <c r="S26" s="2">
        <f>SummaryAll!$Z$20</f>
        <v>2.8828799999999997</v>
      </c>
      <c r="T26" s="2">
        <f>SummaryAll!$Z$21</f>
        <v>2.7820799999999997</v>
      </c>
      <c r="U26" s="2">
        <f>SummaryAll!$Z$22</f>
        <v>6.6164800000000001</v>
      </c>
      <c r="V26" s="2">
        <f>SummaryAll!$Z$23</f>
        <v>5.7657599999999993</v>
      </c>
      <c r="W26" s="2">
        <f>SummaryAll!$Z$24</f>
        <v>1.33056</v>
      </c>
      <c r="X26" s="2">
        <f>SummaryAll!$Z$25</f>
        <v>2.74302</v>
      </c>
      <c r="Y26" s="2">
        <f>SummaryAll!$Z$26</f>
        <v>1.3910399999999998</v>
      </c>
      <c r="Z26" s="2">
        <f>SummaryAll!$Z$27</f>
        <v>0</v>
      </c>
    </row>
    <row r="27" spans="1:26" x14ac:dyDescent="0.25">
      <c r="A27" t="str">
        <f>SummaryAll!$AA$2</f>
        <v>Southern African Customs Union</v>
      </c>
      <c r="B27" s="2">
        <f>SummaryAll!$AA$3</f>
        <v>6.0061599999999995</v>
      </c>
      <c r="C27" s="2">
        <f>SummaryAll!$AA$4</f>
        <v>3.144952</v>
      </c>
      <c r="D27" s="2">
        <f>SummaryAll!$AA$5</f>
        <v>4.8383750000000001</v>
      </c>
      <c r="E27" s="2">
        <f>SummaryAll!$AA$6</f>
        <v>2.0358160000000001</v>
      </c>
      <c r="F27" s="2">
        <f>SummaryAll!$AA$7</f>
        <v>0</v>
      </c>
      <c r="G27" s="2">
        <f>SummaryAll!$AA$8</f>
        <v>0</v>
      </c>
      <c r="H27" s="2">
        <f>SummaryAll!$AA$9</f>
        <v>0</v>
      </c>
      <c r="I27" s="2">
        <f>SummaryAll!$AA$10</f>
        <v>0</v>
      </c>
      <c r="J27" s="2">
        <f>SummaryAll!$AA$11</f>
        <v>0</v>
      </c>
      <c r="K27" s="2">
        <f>SummaryAll!$AA$12</f>
        <v>0</v>
      </c>
      <c r="L27" s="2">
        <f>SummaryAll!$AA$13</f>
        <v>0</v>
      </c>
      <c r="M27" s="2">
        <f>SummaryAll!$AA$14</f>
        <v>0</v>
      </c>
      <c r="N27" s="2">
        <f>SummaryAll!$AA$15</f>
        <v>0</v>
      </c>
      <c r="O27" s="2">
        <f>SummaryAll!$AA$16</f>
        <v>0</v>
      </c>
      <c r="P27" s="2">
        <f>SummaryAll!$AA$17</f>
        <v>0</v>
      </c>
      <c r="Q27" s="2">
        <f>SummaryAll!$AA$18</f>
        <v>0</v>
      </c>
      <c r="R27" s="2">
        <f>SummaryAll!$AA$19</f>
        <v>0</v>
      </c>
      <c r="S27" s="2">
        <f>SummaryAll!$AA$20</f>
        <v>0</v>
      </c>
      <c r="T27" s="2">
        <f>SummaryAll!$AA$21</f>
        <v>0</v>
      </c>
      <c r="U27" s="2">
        <f>SummaryAll!$AA$22</f>
        <v>0</v>
      </c>
      <c r="V27" s="2">
        <f>SummaryAll!$AA$23</f>
        <v>0</v>
      </c>
      <c r="W27" s="2">
        <f>SummaryAll!$AA$24</f>
        <v>0</v>
      </c>
      <c r="X27" s="2">
        <f>SummaryAll!$AA$25</f>
        <v>0</v>
      </c>
      <c r="Y27" s="2">
        <f>SummaryAll!$AA$26</f>
        <v>0</v>
      </c>
      <c r="Z27" s="2">
        <f>SummaryAll!$AA$27</f>
        <v>0</v>
      </c>
    </row>
    <row r="28" spans="1:26" x14ac:dyDescent="0.25">
      <c r="A28" t="str">
        <f>SummaryAll!$AB$2</f>
        <v>Sri Lanka</v>
      </c>
      <c r="B28" s="2">
        <f>SummaryAll!$AB$3</f>
        <v>0</v>
      </c>
      <c r="C28" s="2">
        <f>SummaryAll!$AB$4</f>
        <v>0</v>
      </c>
      <c r="D28" s="2">
        <f>SummaryAll!$AB$5</f>
        <v>0</v>
      </c>
      <c r="E28" s="2">
        <f>SummaryAll!$AB$6</f>
        <v>0</v>
      </c>
      <c r="F28" s="2">
        <f>SummaryAll!$AB$7</f>
        <v>0</v>
      </c>
      <c r="G28" s="2">
        <f>SummaryAll!$AB$8</f>
        <v>0</v>
      </c>
      <c r="H28" s="2">
        <f>SummaryAll!$AB$9</f>
        <v>0</v>
      </c>
      <c r="I28" s="2">
        <f>SummaryAll!$AB$10</f>
        <v>0</v>
      </c>
      <c r="J28" s="2">
        <f>SummaryAll!$AB$11</f>
        <v>0</v>
      </c>
      <c r="K28" s="2">
        <f>SummaryAll!$AB$12</f>
        <v>0</v>
      </c>
      <c r="L28" s="2">
        <f>SummaryAll!$AB$13</f>
        <v>0</v>
      </c>
      <c r="M28" s="2">
        <f>SummaryAll!$AB$14</f>
        <v>0.04</v>
      </c>
      <c r="N28" s="2">
        <f>SummaryAll!$AB$15</f>
        <v>0</v>
      </c>
      <c r="O28" s="2">
        <f>SummaryAll!$AB$16</f>
        <v>0</v>
      </c>
      <c r="P28" s="2">
        <f>SummaryAll!$AB$17</f>
        <v>0</v>
      </c>
      <c r="Q28" s="2">
        <f>SummaryAll!$AB$18</f>
        <v>0</v>
      </c>
      <c r="R28" s="2">
        <f>SummaryAll!$AB$19</f>
        <v>0</v>
      </c>
      <c r="S28" s="2">
        <f>SummaryAll!$AB$20</f>
        <v>0</v>
      </c>
      <c r="T28" s="2">
        <f>SummaryAll!$AB$21</f>
        <v>0</v>
      </c>
      <c r="U28" s="2">
        <f>SummaryAll!$AB$22</f>
        <v>0</v>
      </c>
      <c r="V28" s="2">
        <f>SummaryAll!$AB$23</f>
        <v>0</v>
      </c>
      <c r="W28" s="2">
        <f>SummaryAll!$AB$24</f>
        <v>0</v>
      </c>
      <c r="X28" s="2">
        <f>SummaryAll!$AB$25</f>
        <v>0</v>
      </c>
      <c r="Y28" s="2">
        <f>SummaryAll!$AB$26</f>
        <v>0.85270000000000001</v>
      </c>
      <c r="Z28" s="2">
        <f>SummaryAll!$AB$27</f>
        <v>0</v>
      </c>
    </row>
    <row r="29" spans="1:26" x14ac:dyDescent="0.25">
      <c r="A29" t="str">
        <f>SummaryAll!$AC$2</f>
        <v>Thailand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</v>
      </c>
      <c r="G29" s="2">
        <f>SummaryAll!$AC$8</f>
        <v>0</v>
      </c>
      <c r="H29" s="2">
        <f>SummaryAll!$AC$9</f>
        <v>0</v>
      </c>
      <c r="I29" s="2">
        <f>SummaryAll!$AC$10</f>
        <v>0</v>
      </c>
      <c r="J29" s="2">
        <f>SummaryAll!$AC$11</f>
        <v>0</v>
      </c>
      <c r="K29" s="2">
        <f>SummaryAll!$AC$12</f>
        <v>0</v>
      </c>
      <c r="L29" s="2">
        <f>SummaryAll!$AC$13</f>
        <v>0</v>
      </c>
      <c r="M29" s="2">
        <f>SummaryAll!$AC$14</f>
        <v>0</v>
      </c>
      <c r="N29" s="2">
        <f>SummaryAll!$AC$15</f>
        <v>0</v>
      </c>
      <c r="O29" s="2">
        <f>SummaryAll!$AC$16</f>
        <v>0</v>
      </c>
      <c r="P29" s="2">
        <f>SummaryAll!$AC$17</f>
        <v>0</v>
      </c>
      <c r="Q29" s="2">
        <f>SummaryAll!$AC$18</f>
        <v>0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1.7999999999999998E-4</v>
      </c>
      <c r="W29" s="2">
        <f>SummaryAll!$AC$24</f>
        <v>0</v>
      </c>
      <c r="X29" s="2">
        <f>SummaryAll!$AC$25</f>
        <v>0</v>
      </c>
      <c r="Y29" s="2">
        <f>SummaryAll!$AC$26</f>
        <v>0</v>
      </c>
      <c r="Z29" s="2">
        <f>SummaryAll!$AC$27</f>
        <v>0</v>
      </c>
    </row>
    <row r="30" spans="1:26" x14ac:dyDescent="0.25">
      <c r="A30" t="str">
        <f>SummaryAll!$AD$2</f>
        <v>Turkey</v>
      </c>
      <c r="B30" s="2">
        <f>SummaryAll!$AD$3</f>
        <v>0.28770999999999997</v>
      </c>
      <c r="C30" s="2">
        <f>SummaryAll!$AD$4</f>
        <v>0.1008</v>
      </c>
      <c r="D30" s="2">
        <f>SummaryAll!$AD$5</f>
        <v>4.0319999999999995E-2</v>
      </c>
      <c r="E30" s="2">
        <f>SummaryAll!$AD$6</f>
        <v>2.0159999999999997E-2</v>
      </c>
      <c r="F30" s="2">
        <f>SummaryAll!$AD$7</f>
        <v>0.12096</v>
      </c>
      <c r="G30" s="2">
        <f>SummaryAll!$AD$8</f>
        <v>0.66527999999999998</v>
      </c>
      <c r="H30" s="2">
        <f>SummaryAll!$AD$9</f>
        <v>0.1008</v>
      </c>
      <c r="I30" s="2">
        <f>SummaryAll!$AD$10</f>
        <v>0.12096</v>
      </c>
      <c r="J30" s="2">
        <f>SummaryAll!$AD$11</f>
        <v>0.46367999999999998</v>
      </c>
      <c r="K30" s="2">
        <f>SummaryAll!$AD$12</f>
        <v>0.72827999999999993</v>
      </c>
      <c r="L30" s="2">
        <f>SummaryAll!$AD$13</f>
        <v>1.7418</v>
      </c>
      <c r="M30" s="2">
        <f>SummaryAll!$AD$14</f>
        <v>1.1629799999999999</v>
      </c>
      <c r="N30" s="2">
        <f>SummaryAll!$AD$15</f>
        <v>0.3024</v>
      </c>
      <c r="O30" s="2">
        <f>SummaryAll!$AD$16</f>
        <v>0.2016</v>
      </c>
      <c r="P30" s="2">
        <f>SummaryAll!$AD$17</f>
        <v>1.3104</v>
      </c>
      <c r="Q30" s="2">
        <f>SummaryAll!$AD$18</f>
        <v>2.0563199999999999</v>
      </c>
      <c r="R30" s="2">
        <f>SummaryAll!$AD$19</f>
        <v>2.7820799999999997</v>
      </c>
      <c r="S30" s="2">
        <f>SummaryAll!$AD$20</f>
        <v>1.6531199999999999</v>
      </c>
      <c r="T30" s="2">
        <f>SummaryAll!$AD$21</f>
        <v>1.5724799999999999</v>
      </c>
      <c r="U30" s="2">
        <f>SummaryAll!$AD$22</f>
        <v>3.3062399999999998</v>
      </c>
      <c r="V30" s="2">
        <f>SummaryAll!$AD$23</f>
        <v>6.1286399999999999</v>
      </c>
      <c r="W30" s="2">
        <f>SummaryAll!$AD$24</f>
        <v>5.6044799999999997</v>
      </c>
      <c r="X30" s="2">
        <f>SummaryAll!$AD$25</f>
        <v>9.8267399999999991</v>
      </c>
      <c r="Y30" s="2">
        <f>SummaryAll!$AD$26</f>
        <v>15.301439999999999</v>
      </c>
      <c r="Z30" s="2">
        <f>SummaryAll!$AD$27</f>
        <v>0</v>
      </c>
    </row>
    <row r="31" spans="1:26" x14ac:dyDescent="0.25">
      <c r="A31" t="str">
        <f>SummaryAll!$AE$2</f>
        <v>Ukraine</v>
      </c>
      <c r="B31" s="2">
        <f>SummaryAll!$AE$3</f>
        <v>0</v>
      </c>
      <c r="C31" s="2">
        <f>SummaryAll!$AE$4</f>
        <v>0</v>
      </c>
      <c r="D31" s="2">
        <f>SummaryAll!$AE$5</f>
        <v>0</v>
      </c>
      <c r="E31" s="2">
        <f>SummaryAll!$AE$6</f>
        <v>0</v>
      </c>
      <c r="F31" s="2">
        <f>SummaryAll!$AE$7</f>
        <v>0</v>
      </c>
      <c r="G31" s="2">
        <f>SummaryAll!$AE$8</f>
        <v>0</v>
      </c>
      <c r="H31" s="2">
        <f>SummaryAll!$AE$9</f>
        <v>0</v>
      </c>
      <c r="I31" s="2">
        <f>SummaryAll!$AE$10</f>
        <v>0</v>
      </c>
      <c r="J31" s="2">
        <f>SummaryAll!$AE$11</f>
        <v>4.0319999999999995E-2</v>
      </c>
      <c r="K31" s="2">
        <f>SummaryAll!$AE$12</f>
        <v>0</v>
      </c>
      <c r="L31" s="2">
        <f>SummaryAll!$AE$13</f>
        <v>4.5158399999999999</v>
      </c>
      <c r="M31" s="2">
        <f>SummaryAll!$AE$14</f>
        <v>3.1046399999999998</v>
      </c>
      <c r="N31" s="2">
        <f>SummaryAll!$AE$15</f>
        <v>2.7417599999999998</v>
      </c>
      <c r="O31" s="2">
        <f>SummaryAll!$AE$16</f>
        <v>0.46367999999999998</v>
      </c>
      <c r="P31" s="2">
        <f>SummaryAll!$AE$17</f>
        <v>2.1369599999999997</v>
      </c>
      <c r="Q31" s="2">
        <f>SummaryAll!$AE$18</f>
        <v>1.008</v>
      </c>
      <c r="R31" s="2">
        <f>SummaryAll!$AE$19</f>
        <v>0.34271999999999997</v>
      </c>
      <c r="S31" s="2">
        <f>SummaryAll!$AE$20</f>
        <v>0.36287999999999998</v>
      </c>
      <c r="T31" s="2">
        <f>SummaryAll!$AE$21</f>
        <v>0.3024</v>
      </c>
      <c r="U31" s="2">
        <f>SummaryAll!$AE$22</f>
        <v>0</v>
      </c>
      <c r="V31" s="2">
        <f>SummaryAll!$AE$23</f>
        <v>0</v>
      </c>
      <c r="W31" s="2">
        <f>SummaryAll!$AE$24</f>
        <v>0</v>
      </c>
      <c r="X31" s="2">
        <f>SummaryAll!$AE$25</f>
        <v>0.12096</v>
      </c>
      <c r="Y31" s="2">
        <f>SummaryAll!$AE$26</f>
        <v>0.2016</v>
      </c>
      <c r="Z31" s="2">
        <f>SummaryAll!$AE$27</f>
        <v>0</v>
      </c>
    </row>
    <row r="32" spans="1:26" x14ac:dyDescent="0.25">
      <c r="A32" t="str">
        <f>SummaryAll!$AF$2</f>
        <v>USA</v>
      </c>
      <c r="B32" s="2">
        <f>SummaryAll!$AF$3</f>
        <v>16.88646</v>
      </c>
      <c r="C32" s="2">
        <f>SummaryAll!$AF$4</f>
        <v>11.028518</v>
      </c>
      <c r="D32" s="2">
        <f>SummaryAll!$AF$5</f>
        <v>7.6406869999999998</v>
      </c>
      <c r="E32" s="2">
        <f>SummaryAll!$AF$6</f>
        <v>6.5010659999999998</v>
      </c>
      <c r="F32" s="2">
        <f>SummaryAll!$AF$7</f>
        <v>1.9958119999999999</v>
      </c>
      <c r="G32" s="2">
        <f>SummaryAll!$AF$8</f>
        <v>0.44351999999999997</v>
      </c>
      <c r="H32" s="2">
        <f>SummaryAll!$AF$9</f>
        <v>1.0684989999999999</v>
      </c>
      <c r="I32" s="2">
        <f>SummaryAll!$AF$10</f>
        <v>1.03776</v>
      </c>
      <c r="J32" s="2">
        <f>SummaryAll!$AF$11</f>
        <v>5.6246399999999994</v>
      </c>
      <c r="K32" s="2">
        <f>SummaryAll!$AF$12</f>
        <v>3.2256</v>
      </c>
      <c r="L32" s="2">
        <f>SummaryAll!$AF$13</f>
        <v>3.6074139999999999</v>
      </c>
      <c r="M32" s="2">
        <f>SummaryAll!$AF$14</f>
        <v>5.3159399999999994</v>
      </c>
      <c r="N32" s="2">
        <f>SummaryAll!$AF$15</f>
        <v>9.8608200000000004</v>
      </c>
      <c r="O32" s="2">
        <f>SummaryAll!$AF$16</f>
        <v>13.752759999999999</v>
      </c>
      <c r="P32" s="2">
        <f>SummaryAll!$AF$17</f>
        <v>27.213359999999998</v>
      </c>
      <c r="Q32" s="2">
        <f>SummaryAll!$AF$18</f>
        <v>32.484539999999996</v>
      </c>
      <c r="R32" s="2">
        <f>SummaryAll!$AF$19</f>
        <v>27.392399999999999</v>
      </c>
      <c r="S32" s="2">
        <f>SummaryAll!$AF$20</f>
        <v>33.822179999999996</v>
      </c>
      <c r="T32" s="2">
        <f>SummaryAll!$AF$21</f>
        <v>43.580379999999998</v>
      </c>
      <c r="U32" s="2">
        <f>SummaryAll!$AF$22</f>
        <v>35.475038999999995</v>
      </c>
      <c r="V32" s="2">
        <f>SummaryAll!$AF$23</f>
        <v>51.303120999999997</v>
      </c>
      <c r="W32" s="2">
        <f>SummaryAll!$AF$24</f>
        <v>46.890159999999995</v>
      </c>
      <c r="X32" s="2">
        <f>SummaryAll!$AF$25</f>
        <v>58.661119999999997</v>
      </c>
      <c r="Y32" s="2">
        <f>SummaryAll!$AF$26</f>
        <v>54.940899999999999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0</v>
      </c>
      <c r="G33" s="2">
        <f>SummaryAll!$AG$8</f>
        <v>0</v>
      </c>
      <c r="H33" s="2">
        <f>SummaryAll!$AG$9</f>
        <v>0</v>
      </c>
      <c r="I33" s="2">
        <f>SummaryAll!$AG$10</f>
        <v>0</v>
      </c>
      <c r="J33" s="2">
        <f>SummaryAll!$AG$11</f>
        <v>0</v>
      </c>
      <c r="K33" s="2">
        <f>SummaryAll!$AG$12</f>
        <v>0</v>
      </c>
      <c r="L33" s="2">
        <f>SummaryAll!$AG$13</f>
        <v>0</v>
      </c>
      <c r="M33" s="2">
        <f>SummaryAll!$AG$14</f>
        <v>0</v>
      </c>
      <c r="N33" s="2">
        <f>SummaryAll!$AG$15</f>
        <v>0</v>
      </c>
      <c r="O33" s="2">
        <f>SummaryAll!$AG$16</f>
        <v>0.34271999999999997</v>
      </c>
      <c r="P33" s="2">
        <f>SummaryAll!$AG$17</f>
        <v>1.9E-2</v>
      </c>
      <c r="Q33" s="2">
        <f>SummaryAll!$AG$18</f>
        <v>0.12096</v>
      </c>
      <c r="R33" s="2">
        <f>SummaryAll!$AG$19</f>
        <v>0.12096</v>
      </c>
      <c r="S33" s="2">
        <f>SummaryAll!$AG$20</f>
        <v>0</v>
      </c>
      <c r="T33" s="2">
        <f>SummaryAll!$AG$21</f>
        <v>0.13899999999999998</v>
      </c>
      <c r="U33" s="2">
        <f>SummaryAll!$AG$22</f>
        <v>0</v>
      </c>
      <c r="V33" s="2">
        <f>SummaryAll!$AG$23</f>
        <v>0</v>
      </c>
      <c r="W33" s="2">
        <f>SummaryAll!$AG$24</f>
        <v>0</v>
      </c>
      <c r="X33" s="2">
        <f>SummaryAll!$AG$25</f>
        <v>4.2040000000000001E-2</v>
      </c>
      <c r="Y33" s="2">
        <f>SummaryAll!$AG$26</f>
        <v>5.4566889999999999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0.216616</v>
      </c>
      <c r="C34" s="2">
        <f>SummaryAll!$AH$4</f>
        <v>0.24192</v>
      </c>
      <c r="D34" s="2">
        <f>SummaryAll!$AH$5</f>
        <v>0.267401</v>
      </c>
      <c r="E34" s="2">
        <f>SummaryAll!$AH$6</f>
        <v>0.64159999999999995</v>
      </c>
      <c r="F34" s="2">
        <f>SummaryAll!$AH$7</f>
        <v>0.49327099999999996</v>
      </c>
      <c r="G34" s="2">
        <f>SummaryAll!$AH$8</f>
        <v>4.4150399999999994</v>
      </c>
      <c r="H34" s="2">
        <f>SummaryAll!$AH$9</f>
        <v>1.4168889999999998</v>
      </c>
      <c r="I34" s="2">
        <f>SummaryAll!$AH$10</f>
        <v>1.44648</v>
      </c>
      <c r="J34" s="2">
        <f>SummaryAll!$AH$11</f>
        <v>1.8698399999999999</v>
      </c>
      <c r="K34" s="2">
        <f>SummaryAll!$AH$12</f>
        <v>1.7431449999999999</v>
      </c>
      <c r="L34" s="2">
        <f>SummaryAll!$AH$13</f>
        <v>1.2143249999999999</v>
      </c>
      <c r="M34" s="2">
        <f>SummaryAll!$AH$14</f>
        <v>1.4179949999999999</v>
      </c>
      <c r="N34" s="2">
        <f>SummaryAll!$AH$15</f>
        <v>0.2898</v>
      </c>
      <c r="O34" s="2">
        <f>SummaryAll!$AH$16</f>
        <v>0.42335999999999996</v>
      </c>
      <c r="P34" s="2">
        <f>SummaryAll!$AH$17</f>
        <v>0.49613499999999999</v>
      </c>
      <c r="Q34" s="2">
        <f>SummaryAll!$AH$18</f>
        <v>0.206565</v>
      </c>
      <c r="R34" s="2">
        <f>SummaryAll!$AH$19</f>
        <v>0.51230199999999992</v>
      </c>
      <c r="S34" s="2">
        <f>SummaryAll!$AH$20</f>
        <v>0.492232</v>
      </c>
      <c r="T34" s="2">
        <f>SummaryAll!$AH$21</f>
        <v>0.33515999999999996</v>
      </c>
      <c r="U34" s="2">
        <f>SummaryAll!$AH$22</f>
        <v>0.88451999999999997</v>
      </c>
      <c r="V34" s="2">
        <f>SummaryAll!$AH$23</f>
        <v>1.4918439999999999</v>
      </c>
      <c r="W34" s="2">
        <f>SummaryAll!$AH$24</f>
        <v>2.8973149999999999</v>
      </c>
      <c r="X34" s="2">
        <f>SummaryAll!$AH$25</f>
        <v>2.0325349999999998</v>
      </c>
      <c r="Y34" s="2">
        <f>SummaryAll!$AH$26</f>
        <v>2.4157199999999999</v>
      </c>
      <c r="Z34" s="2">
        <f>SummaryAll!$AH$27</f>
        <v>0</v>
      </c>
    </row>
    <row r="36" spans="1:26" x14ac:dyDescent="0.25">
      <c r="B36" s="7">
        <f>SummaryAll!$B$3</f>
        <v>96.515621999999993</v>
      </c>
      <c r="C36" s="7">
        <f>SummaryAll!$B$4</f>
        <v>102.08783799999999</v>
      </c>
      <c r="D36" s="7">
        <f>SummaryAll!$B$5</f>
        <v>109.29620799999999</v>
      </c>
      <c r="E36" s="7">
        <f>SummaryAll!$B$6</f>
        <v>118.36267799999999</v>
      </c>
      <c r="F36" s="7">
        <f>SummaryAll!$B$7</f>
        <v>123.662471</v>
      </c>
      <c r="G36" s="7">
        <f>SummaryAll!$B$8</f>
        <v>130.24095599999998</v>
      </c>
      <c r="H36" s="7">
        <f>SummaryAll!$B$9</f>
        <v>126.164328</v>
      </c>
      <c r="I36" s="7">
        <f>SummaryAll!$B$10</f>
        <v>119.26071499999999</v>
      </c>
      <c r="J36" s="7">
        <f>0+(SummaryAll!$B$11)</f>
        <v>139.67360465094148</v>
      </c>
      <c r="K36" s="7">
        <f>0+(SummaryAll!$B$12)</f>
        <v>158.35399291757554</v>
      </c>
      <c r="L36" s="7">
        <f>SummaryAll!$B$13</f>
        <v>174.872704</v>
      </c>
      <c r="M36" s="7">
        <f>SummaryAll!$B$14</f>
        <v>185.47689</v>
      </c>
      <c r="N36" s="7">
        <f>SummaryAll!$B$15</f>
        <v>203.01558</v>
      </c>
      <c r="O36" s="7">
        <f>SummaryAll!$B$16</f>
        <v>220.98147699999998</v>
      </c>
      <c r="P36" s="7">
        <f>SummaryAll!$B$17</f>
        <v>240.728781</v>
      </c>
      <c r="Q36" s="7">
        <f>SummaryAll!$B$18</f>
        <v>260.66700762815555</v>
      </c>
      <c r="R36" s="7">
        <f>SummaryAll!$B$19</f>
        <v>267.83651499999996</v>
      </c>
      <c r="S36" s="7">
        <f>SummaryAll!$B$20</f>
        <v>259.85994299999999</v>
      </c>
      <c r="T36" s="7">
        <f>SummaryAll!$B$21</f>
        <v>352.54344699999996</v>
      </c>
      <c r="U36" s="7">
        <f>SummaryAll!$B$22</f>
        <v>409.80943615189324</v>
      </c>
      <c r="V36" s="7">
        <f>SummaryAll!$B$23</f>
        <v>502.99744499999997</v>
      </c>
      <c r="W36" s="7">
        <f>SummaryAll!$B$24</f>
        <v>661.60718699999995</v>
      </c>
      <c r="X36" s="7">
        <f>SummaryAll!$B$25</f>
        <v>686.93198499999994</v>
      </c>
      <c r="Y36" s="7">
        <f>SummaryAll!$B$26</f>
        <v>876.18013199999996</v>
      </c>
      <c r="Z36" s="7">
        <f>SummaryAll!$B$27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Areas, nes</v>
      </c>
      <c r="G2" t="str">
        <f>Master!BU4</f>
        <v>Albania</v>
      </c>
      <c r="H2" t="str">
        <f>Master!BV4</f>
        <v>Algeria</v>
      </c>
      <c r="I2" t="str">
        <f>Master!BW4</f>
        <v>Antigua and Barbuda</v>
      </c>
      <c r="J2" t="str">
        <f>Master!BX4</f>
        <v>Argentina</v>
      </c>
      <c r="K2" t="str">
        <f>Master!BY4</f>
        <v>Barbados</v>
      </c>
      <c r="L2" t="str">
        <f>Master!BZ4</f>
        <v>Belarus</v>
      </c>
      <c r="M2" t="str">
        <f>Master!CA4</f>
        <v>Bolivia</v>
      </c>
      <c r="N2" t="str">
        <f>Master!CB4</f>
        <v>Botswana</v>
      </c>
      <c r="O2" t="str">
        <f>Master!CC4</f>
        <v>Brazil</v>
      </c>
      <c r="P2" t="str">
        <f>Master!CD4</f>
        <v>Burkina Faso</v>
      </c>
      <c r="Q2" t="str">
        <f>Master!CE4</f>
        <v>Canada</v>
      </c>
      <c r="R2" t="str">
        <f>Master!CF4</f>
        <v>Ghana</v>
      </c>
      <c r="S2" t="str">
        <f>Master!CG4</f>
        <v>India</v>
      </c>
      <c r="T2" t="str">
        <f>Master!CH4</f>
        <v>Israel</v>
      </c>
      <c r="U2" t="str">
        <f>Master!CI4</f>
        <v>Malaysia</v>
      </c>
      <c r="V2" t="str">
        <f>Master!CJ4</f>
        <v>Mexico</v>
      </c>
      <c r="W2" t="str">
        <f>Master!CK4</f>
        <v>Morocco</v>
      </c>
      <c r="X2" t="str">
        <f>Master!CL4</f>
        <v>Russian Federation</v>
      </c>
      <c r="Y2" t="str">
        <f>Master!CM4</f>
        <v>Singapore</v>
      </c>
      <c r="Z2" t="str">
        <f>Master!CN4</f>
        <v>South Africa</v>
      </c>
      <c r="AA2" t="str">
        <f>Master!CO4</f>
        <v>Southern African Customs Union</v>
      </c>
      <c r="AB2" t="str">
        <f>Master!CP4</f>
        <v>Sri Lanka</v>
      </c>
      <c r="AC2" t="str">
        <f>Master!CQ4</f>
        <v>Thailand</v>
      </c>
      <c r="AD2" t="str">
        <f>Master!CR4</f>
        <v>Turkey</v>
      </c>
      <c r="AE2" t="str">
        <f>Master!CS4</f>
        <v>Ukraine</v>
      </c>
      <c r="AF2" t="str">
        <f>Master!CT4</f>
        <v>USA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4.2739529999999997</v>
      </c>
      <c r="C3" s="6">
        <f>'[1]1996'!BQ$3</f>
        <v>4.273701</v>
      </c>
      <c r="D3" s="2">
        <f>'[1]1996'!BR$3</f>
        <v>0</v>
      </c>
      <c r="E3" s="2">
        <f>'[1]1996'!BS$3</f>
        <v>0</v>
      </c>
      <c r="F3" s="2">
        <f>'[1]1996'!BT$3</f>
        <v>2.52E-4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0</v>
      </c>
      <c r="P3" s="2">
        <f>'[1]1996'!CD$3</f>
        <v>0</v>
      </c>
      <c r="Q3" s="4">
        <f>'[1]1996'!CE$3</f>
        <v>0</v>
      </c>
      <c r="R3" s="5">
        <f>'[1]1996'!CF$3</f>
        <v>0</v>
      </c>
      <c r="S3" s="5">
        <f>'[1]1996'!CG$3</f>
        <v>0</v>
      </c>
      <c r="T3" s="4">
        <f>'[1]1996'!CH$3</f>
        <v>0</v>
      </c>
      <c r="U3" s="5">
        <f>'[1]1996'!CI$3</f>
        <v>0</v>
      </c>
      <c r="V3" s="2">
        <f>'[1]1996'!CJ$3</f>
        <v>0</v>
      </c>
      <c r="W3" s="2">
        <f>'[1]1996'!CK$3</f>
        <v>0</v>
      </c>
      <c r="X3" s="2">
        <f>'[1]1996'!CL$3</f>
        <v>0</v>
      </c>
      <c r="Y3" s="2">
        <f>'[1]1996'!CM$3</f>
        <v>0</v>
      </c>
      <c r="Z3" s="2">
        <f>'[1]1996'!CN$3</f>
        <v>0</v>
      </c>
      <c r="AA3" s="2">
        <f>'[1]1996'!CO$3</f>
        <v>0</v>
      </c>
      <c r="AB3" s="2">
        <f>'[1]1996'!CP$3</f>
        <v>0</v>
      </c>
      <c r="AC3" s="2">
        <f>'[1]1996'!CQ$3</f>
        <v>0</v>
      </c>
      <c r="AD3" s="4">
        <f>'[1]1996'!CR$3</f>
        <v>0</v>
      </c>
      <c r="AE3" s="5">
        <f>'[1]1996'!CS$3</f>
        <v>0</v>
      </c>
      <c r="AF3" s="2">
        <f>'[1]1996'!CT$3</f>
        <v>0</v>
      </c>
      <c r="AG3" s="2">
        <f>'[1]1996'!CU$3</f>
        <v>0</v>
      </c>
      <c r="AH3" s="2">
        <f>'[1]1996'!CV$3</f>
        <v>0</v>
      </c>
    </row>
    <row r="4" spans="1:34" x14ac:dyDescent="0.3">
      <c r="A4">
        <f t="shared" ref="A4:A27" si="0">1+A3</f>
        <v>1997</v>
      </c>
      <c r="B4" s="2">
        <f>'[1]1997'!CW$3</f>
        <v>3.8477109999999999</v>
      </c>
      <c r="C4" s="6">
        <f>'[1]1997'!BQ$3</f>
        <v>3.8476889999999999</v>
      </c>
      <c r="D4" s="2">
        <f>'[1]1997'!BR$3</f>
        <v>0</v>
      </c>
      <c r="E4" s="2">
        <f>'[1]1997'!BS$3</f>
        <v>0</v>
      </c>
      <c r="F4" s="2">
        <f>'[1]1997'!BT$3</f>
        <v>2.1999999999999999E-5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</v>
      </c>
      <c r="P4" s="2">
        <f>'[1]1997'!CD$3</f>
        <v>0</v>
      </c>
      <c r="Q4" s="4">
        <f>'[1]1997'!CE$3</f>
        <v>0</v>
      </c>
      <c r="R4" s="5">
        <f>'[1]1997'!CF$3</f>
        <v>0</v>
      </c>
      <c r="S4" s="5">
        <f>'[1]1997'!CG$3</f>
        <v>0</v>
      </c>
      <c r="T4" s="4">
        <f>'[1]1997'!CH$3</f>
        <v>0</v>
      </c>
      <c r="U4" s="5">
        <f>'[1]1997'!CI$3</f>
        <v>0</v>
      </c>
      <c r="V4" s="2">
        <f>'[1]1997'!CJ$3</f>
        <v>0</v>
      </c>
      <c r="W4" s="2">
        <f>'[1]1997'!CK$3</f>
        <v>0</v>
      </c>
      <c r="X4" s="2">
        <f>'[1]1997'!CL$3</f>
        <v>0</v>
      </c>
      <c r="Y4" s="2">
        <f>'[1]1997'!CM$3</f>
        <v>0</v>
      </c>
      <c r="Z4" s="2">
        <f>'[1]1997'!CN$3</f>
        <v>0</v>
      </c>
      <c r="AA4" s="2">
        <f>'[1]1997'!CO$3</f>
        <v>0</v>
      </c>
      <c r="AB4" s="2">
        <f>'[1]1997'!CP$3</f>
        <v>0</v>
      </c>
      <c r="AC4" s="2">
        <f>'[1]1997'!CQ$3</f>
        <v>0</v>
      </c>
      <c r="AD4" s="4">
        <f>'[1]1997'!CR$3</f>
        <v>0</v>
      </c>
      <c r="AE4" s="5">
        <f>'[1]1997'!CS$3</f>
        <v>0</v>
      </c>
      <c r="AF4" s="2">
        <f>'[1]1997'!CT$3</f>
        <v>0</v>
      </c>
      <c r="AG4" s="2">
        <f>'[1]1997'!CU$3</f>
        <v>0</v>
      </c>
      <c r="AH4" s="2">
        <f>'[1]1997'!CV$3</f>
        <v>0</v>
      </c>
    </row>
    <row r="5" spans="1:34" x14ac:dyDescent="0.3">
      <c r="A5">
        <f t="shared" si="0"/>
        <v>1998</v>
      </c>
      <c r="B5" s="2">
        <f>'[1]1998'!CW$3</f>
        <v>4.1633230000000001</v>
      </c>
      <c r="C5" s="6">
        <f>'[1]1998'!BQ$3</f>
        <v>4.1632359999999995</v>
      </c>
      <c r="D5" s="2">
        <f>'[1]1998'!BR$3</f>
        <v>0</v>
      </c>
      <c r="E5" s="2">
        <f>'[1]1998'!BS$3</f>
        <v>0</v>
      </c>
      <c r="F5" s="2">
        <f>'[1]1998'!BT$3</f>
        <v>8.7000000000000001E-5</v>
      </c>
      <c r="G5" s="2">
        <f>'[1]1998'!BU$3</f>
        <v>0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</v>
      </c>
      <c r="N5" s="5">
        <f>'[1]1998'!CB$3</f>
        <v>0</v>
      </c>
      <c r="O5" s="2">
        <f>'[1]1998'!CC$3</f>
        <v>0</v>
      </c>
      <c r="P5" s="2">
        <f>'[1]1998'!CD$3</f>
        <v>0</v>
      </c>
      <c r="Q5" s="4">
        <f>'[1]1998'!CE$3</f>
        <v>0</v>
      </c>
      <c r="R5" s="5">
        <f>'[1]1998'!CF$3</f>
        <v>0</v>
      </c>
      <c r="S5" s="5">
        <f>'[1]1998'!CG$3</f>
        <v>0</v>
      </c>
      <c r="T5" s="4">
        <f>'[1]1998'!CH$3</f>
        <v>0</v>
      </c>
      <c r="U5" s="5">
        <f>'[1]1998'!CI$3</f>
        <v>0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0</v>
      </c>
      <c r="AA5" s="2">
        <f>'[1]1998'!CO$3</f>
        <v>0</v>
      </c>
      <c r="AB5" s="2">
        <f>'[1]1998'!CP$3</f>
        <v>0</v>
      </c>
      <c r="AC5" s="2">
        <f>'[1]1998'!CQ$3</f>
        <v>0</v>
      </c>
      <c r="AD5" s="4">
        <f>'[1]1998'!CR$3</f>
        <v>0</v>
      </c>
      <c r="AE5" s="5">
        <f>'[1]1998'!CS$3</f>
        <v>0</v>
      </c>
      <c r="AF5" s="2">
        <f>'[1]1998'!CT$3</f>
        <v>0</v>
      </c>
      <c r="AG5" s="2">
        <f>'[1]1998'!CU$3</f>
        <v>0</v>
      </c>
      <c r="AH5" s="2">
        <f>'[1]1998'!CV$3</f>
        <v>0</v>
      </c>
    </row>
    <row r="6" spans="1:34" x14ac:dyDescent="0.3">
      <c r="A6">
        <f t="shared" si="0"/>
        <v>1999</v>
      </c>
      <c r="B6" s="2">
        <f>'[1]1999'!CW$3</f>
        <v>2.9559159999999998</v>
      </c>
      <c r="C6" s="6">
        <f>'[1]1999'!BQ$3</f>
        <v>2.9558819999999999</v>
      </c>
      <c r="D6" s="2">
        <f>'[1]1999'!BR$3</f>
        <v>0</v>
      </c>
      <c r="E6" s="2">
        <f>'[1]1999'!BS$3</f>
        <v>0</v>
      </c>
      <c r="F6" s="2">
        <f>'[1]1999'!BT$3</f>
        <v>3.4E-5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</v>
      </c>
      <c r="N6" s="5">
        <f>'[1]1999'!CB$3</f>
        <v>0</v>
      </c>
      <c r="O6" s="2">
        <f>'[1]1999'!CC$3</f>
        <v>0</v>
      </c>
      <c r="P6" s="2">
        <f>'[1]1999'!CD$3</f>
        <v>0</v>
      </c>
      <c r="Q6" s="4">
        <f>'[1]1999'!CE$3</f>
        <v>0</v>
      </c>
      <c r="R6" s="5">
        <f>'[1]1999'!CF$3</f>
        <v>0</v>
      </c>
      <c r="S6" s="5">
        <f>'[1]1999'!CG$3</f>
        <v>0</v>
      </c>
      <c r="T6" s="4">
        <f>'[1]1999'!CH$3</f>
        <v>0</v>
      </c>
      <c r="U6" s="5">
        <f>'[1]1999'!CI$3</f>
        <v>0</v>
      </c>
      <c r="V6" s="2">
        <f>'[1]1999'!CJ$3</f>
        <v>0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</v>
      </c>
      <c r="AA6" s="2">
        <f>'[1]1999'!CO$3</f>
        <v>0</v>
      </c>
      <c r="AB6" s="2">
        <f>'[1]1999'!CP$3</f>
        <v>0</v>
      </c>
      <c r="AC6" s="2">
        <f>'[1]1999'!CQ$3</f>
        <v>0</v>
      </c>
      <c r="AD6" s="4">
        <f>'[1]1999'!CR$3</f>
        <v>0</v>
      </c>
      <c r="AE6" s="5">
        <f>'[1]1999'!CS$3</f>
        <v>0</v>
      </c>
      <c r="AF6" s="2">
        <f>'[1]1999'!CT$3</f>
        <v>0</v>
      </c>
      <c r="AG6" s="2">
        <f>'[1]1999'!CU$3</f>
        <v>0</v>
      </c>
      <c r="AH6" s="2">
        <f>'[1]1999'!CV$3</f>
        <v>0</v>
      </c>
    </row>
    <row r="7" spans="1:34" x14ac:dyDescent="0.3">
      <c r="A7">
        <f t="shared" si="0"/>
        <v>2000</v>
      </c>
      <c r="B7" s="2">
        <f>'[2]2000'!CW$3</f>
        <v>4.1316079999999999</v>
      </c>
      <c r="C7" s="6">
        <f>'[2]2000'!BQ$3</f>
        <v>4.0414189999999994</v>
      </c>
      <c r="D7" s="2">
        <f>'[2]2000'!BR$3</f>
        <v>0</v>
      </c>
      <c r="E7" s="2">
        <f>'[2]2000'!BS$3</f>
        <v>0</v>
      </c>
      <c r="F7" s="2">
        <f>'[2]2000'!BT$3</f>
        <v>9.9999999999999991E-5</v>
      </c>
      <c r="G7" s="2">
        <f>'[2]2000'!BU$3</f>
        <v>0</v>
      </c>
      <c r="H7" s="2">
        <f>'[2]2000'!BV$3</f>
        <v>0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0</v>
      </c>
      <c r="O7" s="2">
        <f>'[2]2000'!CC$3</f>
        <v>0</v>
      </c>
      <c r="P7" s="2">
        <f>'[2]2000'!CD$3</f>
        <v>0</v>
      </c>
      <c r="Q7" s="4">
        <f>'[2]2000'!CE$3</f>
        <v>0</v>
      </c>
      <c r="R7" s="5">
        <f>'[2]2000'!CF$3</f>
        <v>0</v>
      </c>
      <c r="S7" s="5">
        <f>'[2]2000'!CG$3</f>
        <v>0</v>
      </c>
      <c r="T7" s="4">
        <f>'[2]2000'!CH$3</f>
        <v>0</v>
      </c>
      <c r="U7" s="5">
        <f>'[2]2000'!CI$3</f>
        <v>0</v>
      </c>
      <c r="V7" s="2">
        <f>'[2]2000'!CJ$3</f>
        <v>0</v>
      </c>
      <c r="W7" s="2">
        <f>'[2]2000'!CK$3</f>
        <v>0</v>
      </c>
      <c r="X7" s="2">
        <f>'[2]2000'!CL$3</f>
        <v>0</v>
      </c>
      <c r="Y7" s="2">
        <f>'[2]2000'!CM$3</f>
        <v>0</v>
      </c>
      <c r="Z7" s="2">
        <f>'[2]2000'!CN$3</f>
        <v>0</v>
      </c>
      <c r="AA7" s="2">
        <f>'[2]2000'!CO$3</f>
        <v>0</v>
      </c>
      <c r="AB7" s="2">
        <f>'[2]2000'!CP$3</f>
        <v>0</v>
      </c>
      <c r="AC7" s="2">
        <f>'[2]2000'!CQ$3</f>
        <v>0</v>
      </c>
      <c r="AD7" s="4">
        <f>'[2]2000'!CR$3</f>
        <v>0</v>
      </c>
      <c r="AE7" s="5">
        <f>'[2]2000'!CS$3</f>
        <v>0</v>
      </c>
      <c r="AF7" s="2">
        <f>'[2]2000'!CT$3</f>
        <v>0</v>
      </c>
      <c r="AG7" s="2">
        <f>'[2]2000'!CU$3</f>
        <v>0</v>
      </c>
      <c r="AH7" s="2">
        <f>'[2]2000'!CV$3</f>
        <v>9.0089000000000002E-2</v>
      </c>
    </row>
    <row r="8" spans="1:34" x14ac:dyDescent="0.3">
      <c r="A8">
        <f t="shared" si="0"/>
        <v>2001</v>
      </c>
      <c r="B8" s="2">
        <f>'[2]2001'!CW$3</f>
        <v>4.3119999999999994</v>
      </c>
      <c r="C8" s="6">
        <f>'[2]2001'!BQ$3</f>
        <v>4.3119999999999994</v>
      </c>
      <c r="D8" s="2">
        <f>'[2]2001'!BR$3</f>
        <v>0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0</v>
      </c>
      <c r="P8" s="2">
        <f>'[2]2001'!CD$3</f>
        <v>0</v>
      </c>
      <c r="Q8" s="4">
        <f>'[2]2001'!CE$3</f>
        <v>0</v>
      </c>
      <c r="R8" s="5">
        <f>'[2]2001'!CF$3</f>
        <v>0</v>
      </c>
      <c r="S8" s="5">
        <f>'[2]2001'!CG$3</f>
        <v>0</v>
      </c>
      <c r="T8" s="4">
        <f>'[2]2001'!CH$3</f>
        <v>0</v>
      </c>
      <c r="U8" s="5">
        <f>'[2]2001'!CI$3</f>
        <v>0</v>
      </c>
      <c r="V8" s="2">
        <f>'[2]2001'!CJ$3</f>
        <v>0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0</v>
      </c>
      <c r="AA8" s="2">
        <f>'[2]2001'!CO$3</f>
        <v>0</v>
      </c>
      <c r="AB8" s="2">
        <f>'[2]2001'!CP$3</f>
        <v>0</v>
      </c>
      <c r="AC8" s="2">
        <f>'[2]2001'!CQ$3</f>
        <v>0</v>
      </c>
      <c r="AD8" s="4">
        <f>'[2]2001'!CR$3</f>
        <v>0</v>
      </c>
      <c r="AE8" s="5">
        <f>'[2]2001'!CS$3</f>
        <v>0</v>
      </c>
      <c r="AF8" s="2">
        <f>'[2]2001'!CT$3</f>
        <v>0</v>
      </c>
      <c r="AG8" s="2">
        <f>'[2]2001'!CU$3</f>
        <v>0</v>
      </c>
      <c r="AH8" s="2">
        <f>'[2]2001'!CV$3</f>
        <v>0</v>
      </c>
    </row>
    <row r="9" spans="1:34" x14ac:dyDescent="0.3">
      <c r="A9">
        <f t="shared" si="0"/>
        <v>2002</v>
      </c>
      <c r="B9" s="2">
        <f>'[2]2002'!CW$3</f>
        <v>2.6372260000000001</v>
      </c>
      <c r="C9" s="6">
        <f>'[2]2002'!BQ$3</f>
        <v>2.6372260000000001</v>
      </c>
      <c r="D9" s="2">
        <f>'[2]2002'!BR$3</f>
        <v>0</v>
      </c>
      <c r="E9" s="2">
        <f>'[2]2002'!BS$3</f>
        <v>0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</v>
      </c>
      <c r="N9" s="5">
        <f>'[2]2002'!CB$3</f>
        <v>0</v>
      </c>
      <c r="O9" s="2">
        <f>'[2]2002'!CC$3</f>
        <v>0</v>
      </c>
      <c r="P9" s="2">
        <f>'[2]2002'!CD$3</f>
        <v>0</v>
      </c>
      <c r="Q9" s="4">
        <f>'[2]2002'!CE$3</f>
        <v>0</v>
      </c>
      <c r="R9" s="5">
        <f>'[2]2002'!CF$3</f>
        <v>0</v>
      </c>
      <c r="S9" s="5">
        <f>'[2]2002'!CG$3</f>
        <v>0</v>
      </c>
      <c r="T9" s="4">
        <f>'[2]2002'!CH$3</f>
        <v>0</v>
      </c>
      <c r="U9" s="5">
        <f>'[2]2002'!CI$3</f>
        <v>0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0</v>
      </c>
      <c r="AA9" s="2">
        <f>'[2]2002'!CO$3</f>
        <v>0</v>
      </c>
      <c r="AB9" s="2">
        <f>'[2]2002'!CP$3</f>
        <v>0</v>
      </c>
      <c r="AC9" s="2">
        <f>'[2]2002'!CQ$3</f>
        <v>0</v>
      </c>
      <c r="AD9" s="4">
        <f>'[2]2002'!CR$3</f>
        <v>0</v>
      </c>
      <c r="AE9" s="5">
        <f>'[2]2002'!CS$3</f>
        <v>0</v>
      </c>
      <c r="AF9" s="2">
        <f>'[2]2002'!CT$3</f>
        <v>0</v>
      </c>
      <c r="AG9" s="2">
        <f>'[2]2002'!CU$3</f>
        <v>0</v>
      </c>
      <c r="AH9" s="2">
        <f>'[2]2002'!CV$3</f>
        <v>0</v>
      </c>
    </row>
    <row r="10" spans="1:34" x14ac:dyDescent="0.3">
      <c r="A10">
        <f t="shared" si="0"/>
        <v>2003</v>
      </c>
      <c r="B10" s="2">
        <f>'[2]2003'!CW$3</f>
        <v>2.484</v>
      </c>
      <c r="C10" s="6">
        <f>'[2]2003'!BQ$3</f>
        <v>2.2631999999999999</v>
      </c>
      <c r="D10" s="2">
        <f>'[2]2003'!BR$3</f>
        <v>0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</v>
      </c>
      <c r="K10" s="2">
        <f>'[2]2003'!BY$3</f>
        <v>0</v>
      </c>
      <c r="L10" s="2">
        <f>'[2]2003'!BZ$3</f>
        <v>0</v>
      </c>
      <c r="M10" s="2">
        <f>'[2]2003'!CA$3</f>
        <v>0</v>
      </c>
      <c r="N10" s="5">
        <f>'[2]2003'!CB$3</f>
        <v>0</v>
      </c>
      <c r="O10" s="2">
        <f>'[2]2003'!CC$3</f>
        <v>0.1104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0</v>
      </c>
      <c r="U10" s="5">
        <f>'[2]2003'!CI$3</f>
        <v>0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</v>
      </c>
      <c r="AA10" s="2">
        <f>'[2]2003'!CO$3</f>
        <v>0</v>
      </c>
      <c r="AB10" s="2">
        <f>'[2]2003'!CP$3</f>
        <v>0</v>
      </c>
      <c r="AC10" s="2">
        <f>'[2]2003'!CQ$3</f>
        <v>0</v>
      </c>
      <c r="AD10" s="4">
        <f>'[2]2003'!CR$3</f>
        <v>0</v>
      </c>
      <c r="AE10" s="5">
        <f>'[2]2003'!CS$3</f>
        <v>0</v>
      </c>
      <c r="AF10" s="2">
        <f>'[2]2003'!CT$3</f>
        <v>0.1104</v>
      </c>
      <c r="AG10" s="2">
        <f>'[2]2003'!CU$3</f>
        <v>0</v>
      </c>
      <c r="AH10" s="2">
        <f>'[2]2003'!CV$3</f>
        <v>0</v>
      </c>
    </row>
    <row r="11" spans="1:34" x14ac:dyDescent="0.3">
      <c r="A11">
        <f t="shared" si="0"/>
        <v>2004</v>
      </c>
      <c r="B11" s="2">
        <f>'[2]2004'!CW$3</f>
        <v>2.5391999999999997</v>
      </c>
      <c r="C11" s="6">
        <f>'[2]2004'!BQ$3</f>
        <v>2.4287999999999998</v>
      </c>
      <c r="D11" s="2">
        <f>'[2]2004'!BR$3</f>
        <v>0</v>
      </c>
      <c r="E11" s="2">
        <f>'[2]2004'!BS$3</f>
        <v>0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</v>
      </c>
      <c r="N11" s="5">
        <f>'[2]2004'!CB$3</f>
        <v>0</v>
      </c>
      <c r="O11" s="2">
        <f>'[2]2004'!CC$3</f>
        <v>0.1104</v>
      </c>
      <c r="P11" s="2">
        <f>'[2]2004'!CD$3</f>
        <v>0</v>
      </c>
      <c r="Q11" s="4">
        <f>'[2]2004'!CE$3</f>
        <v>0</v>
      </c>
      <c r="R11" s="5">
        <f>'[2]2004'!CF$3</f>
        <v>0</v>
      </c>
      <c r="S11" s="5">
        <f>'[2]2004'!CG$3</f>
        <v>0</v>
      </c>
      <c r="T11" s="4">
        <f>'[2]2004'!CH$3</f>
        <v>0</v>
      </c>
      <c r="U11" s="5">
        <f>'[2]2004'!CI$3</f>
        <v>0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0</v>
      </c>
      <c r="Z11" s="2">
        <f>'[2]2004'!CN$3</f>
        <v>0</v>
      </c>
      <c r="AA11" s="2">
        <f>'[2]2004'!CO$3</f>
        <v>0</v>
      </c>
      <c r="AB11" s="2">
        <f>'[2]2004'!CP$3</f>
        <v>0</v>
      </c>
      <c r="AC11" s="2">
        <f>'[2]2004'!CQ$3</f>
        <v>0</v>
      </c>
      <c r="AD11" s="4">
        <f>'[2]2004'!CR$3</f>
        <v>0</v>
      </c>
      <c r="AE11" s="5">
        <f>'[2]2004'!CS$3</f>
        <v>0</v>
      </c>
      <c r="AF11" s="2">
        <f>'[2]2004'!CT$3</f>
        <v>0</v>
      </c>
      <c r="AG11" s="2">
        <f>'[2]2004'!CU$3</f>
        <v>0</v>
      </c>
      <c r="AH11" s="2">
        <f>'[2]2004'!CV$3</f>
        <v>0</v>
      </c>
    </row>
    <row r="12" spans="1:34" x14ac:dyDescent="0.3">
      <c r="A12">
        <f t="shared" si="0"/>
        <v>2005</v>
      </c>
      <c r="B12" s="2">
        <f>'[2]2005'!CW$3</f>
        <v>2.3726529175755484</v>
      </c>
      <c r="C12" s="6">
        <f>'[2]2005'!BQ$3</f>
        <v>2.3689999999999998</v>
      </c>
      <c r="D12" s="2">
        <f>'[2]2005'!BR$3</f>
        <v>0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0</v>
      </c>
      <c r="N12" s="5">
        <f>'[2]2005'!CB$3</f>
        <v>0</v>
      </c>
      <c r="O12" s="2">
        <f>'[2]2005'!CC$3</f>
        <v>0</v>
      </c>
      <c r="P12" s="2">
        <f>'[2]2005'!CD$3</f>
        <v>0</v>
      </c>
      <c r="Q12" s="4">
        <f>'[2]2005'!CE$3</f>
        <v>0</v>
      </c>
      <c r="R12" s="5">
        <f>'[2]2005'!CF$3</f>
        <v>0</v>
      </c>
      <c r="S12" s="5">
        <f>'[2]2005'!CG$3</f>
        <v>0</v>
      </c>
      <c r="T12" s="4">
        <f>'[2]2005'!CH$3</f>
        <v>0</v>
      </c>
      <c r="U12" s="5">
        <f>'[2]2005'!CI$3</f>
        <v>3.6529175755485523E-3</v>
      </c>
      <c r="V12" s="2">
        <f>'[2]2005'!CJ$3</f>
        <v>0</v>
      </c>
      <c r="W12" s="2">
        <f>'[2]2005'!CK$3</f>
        <v>0</v>
      </c>
      <c r="X12" s="2">
        <f>'[2]2005'!CL$3</f>
        <v>0</v>
      </c>
      <c r="Y12" s="2">
        <f>'[2]2005'!CM$3</f>
        <v>0</v>
      </c>
      <c r="Z12" s="2">
        <f>'[2]2005'!CN$3</f>
        <v>0</v>
      </c>
      <c r="AA12" s="2">
        <f>'[2]2005'!CO$3</f>
        <v>0</v>
      </c>
      <c r="AB12" s="2">
        <f>'[2]2005'!CP$3</f>
        <v>0</v>
      </c>
      <c r="AC12" s="2">
        <f>'[2]2005'!CQ$3</f>
        <v>0</v>
      </c>
      <c r="AD12" s="4">
        <f>'[2]2005'!CR$3</f>
        <v>0</v>
      </c>
      <c r="AE12" s="5">
        <f>'[2]2005'!CS$3</f>
        <v>0</v>
      </c>
      <c r="AF12" s="2">
        <f>'[2]2005'!CT$3</f>
        <v>0</v>
      </c>
      <c r="AG12" s="2">
        <f>'[2]2005'!CU$3</f>
        <v>0</v>
      </c>
      <c r="AH12" s="2">
        <f>'[2]2005'!CV$3</f>
        <v>0</v>
      </c>
    </row>
    <row r="13" spans="1:34" x14ac:dyDescent="0.3">
      <c r="A13">
        <f t="shared" si="0"/>
        <v>2006</v>
      </c>
      <c r="B13" s="2">
        <f>'[2]2006'!CW$3</f>
        <v>2.4361999999999999</v>
      </c>
      <c r="C13" s="6">
        <f>'[2]2006'!BQ$3</f>
        <v>2.4361999999999999</v>
      </c>
      <c r="D13" s="2">
        <f>'[2]2006'!BR$3</f>
        <v>0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0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</v>
      </c>
      <c r="N13" s="5">
        <f>'[2]2006'!CB$3</f>
        <v>0</v>
      </c>
      <c r="O13" s="2">
        <f>'[2]2006'!CC$3</f>
        <v>0</v>
      </c>
      <c r="P13" s="2">
        <f>'[2]2006'!CD$3</f>
        <v>0</v>
      </c>
      <c r="Q13" s="4">
        <f>'[2]2006'!CE$3</f>
        <v>0</v>
      </c>
      <c r="R13" s="5">
        <f>'[2]2006'!CF$3</f>
        <v>0</v>
      </c>
      <c r="S13" s="5">
        <f>'[2]2006'!CG$3</f>
        <v>0</v>
      </c>
      <c r="T13" s="4">
        <f>'[2]2006'!CH$3</f>
        <v>0</v>
      </c>
      <c r="U13" s="5">
        <f>'[2]2006'!CI$3</f>
        <v>0</v>
      </c>
      <c r="V13" s="2">
        <f>'[2]2006'!CJ$3</f>
        <v>0</v>
      </c>
      <c r="W13" s="2">
        <f>'[2]2006'!CK$3</f>
        <v>0</v>
      </c>
      <c r="X13" s="2">
        <f>'[2]2006'!CL$3</f>
        <v>0</v>
      </c>
      <c r="Y13" s="2">
        <f>'[2]2006'!CM$3</f>
        <v>0</v>
      </c>
      <c r="Z13" s="2">
        <f>'[2]2006'!CN$3</f>
        <v>0</v>
      </c>
      <c r="AA13" s="2">
        <f>'[2]2006'!CO$3</f>
        <v>0</v>
      </c>
      <c r="AB13" s="2">
        <f>'[2]2006'!CP$3</f>
        <v>0</v>
      </c>
      <c r="AC13" s="2">
        <f>'[2]2006'!CQ$3</f>
        <v>0</v>
      </c>
      <c r="AD13" s="4">
        <f>'[2]2006'!CR$3</f>
        <v>0</v>
      </c>
      <c r="AE13" s="5">
        <f>'[2]2006'!CS$3</f>
        <v>0</v>
      </c>
      <c r="AF13" s="2">
        <f>'[2]2006'!CT$3</f>
        <v>0</v>
      </c>
      <c r="AG13" s="2">
        <f>'[2]2006'!CU$3</f>
        <v>0</v>
      </c>
      <c r="AH13" s="2">
        <f>'[2]2006'!CV$3</f>
        <v>0</v>
      </c>
    </row>
    <row r="14" spans="1:34" x14ac:dyDescent="0.3">
      <c r="A14">
        <f t="shared" si="0"/>
        <v>2007</v>
      </c>
      <c r="B14" s="2">
        <f>'[2]2007'!CW$3</f>
        <v>3.08</v>
      </c>
      <c r="C14" s="6">
        <f>'[2]2007'!BQ$3</f>
        <v>3.08</v>
      </c>
      <c r="D14" s="2">
        <f>'[2]2007'!BR$3</f>
        <v>0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</v>
      </c>
      <c r="J14" s="5">
        <f>'[2]2007'!BX$3</f>
        <v>0</v>
      </c>
      <c r="K14" s="2">
        <f>'[2]2007'!BY$3</f>
        <v>0</v>
      </c>
      <c r="L14" s="2">
        <f>'[2]2007'!BZ$3</f>
        <v>0</v>
      </c>
      <c r="M14" s="2">
        <f>'[2]2007'!CA$3</f>
        <v>0</v>
      </c>
      <c r="N14" s="5">
        <f>'[2]2007'!CB$3</f>
        <v>0</v>
      </c>
      <c r="O14" s="2">
        <f>'[2]2007'!CC$3</f>
        <v>0</v>
      </c>
      <c r="P14" s="2">
        <f>'[2]2007'!CD$3</f>
        <v>0</v>
      </c>
      <c r="Q14" s="4">
        <f>'[2]2007'!CE$3</f>
        <v>0</v>
      </c>
      <c r="R14" s="5">
        <f>'[2]2007'!CF$3</f>
        <v>0</v>
      </c>
      <c r="S14" s="5">
        <f>'[2]2007'!CG$3</f>
        <v>0</v>
      </c>
      <c r="T14" s="4">
        <f>'[2]2007'!CH$3</f>
        <v>0</v>
      </c>
      <c r="U14" s="5">
        <f>'[2]2007'!CI$3</f>
        <v>0</v>
      </c>
      <c r="V14" s="2">
        <f>'[2]2007'!CJ$3</f>
        <v>0</v>
      </c>
      <c r="W14" s="2">
        <f>'[2]2007'!CK$3</f>
        <v>0</v>
      </c>
      <c r="X14" s="2">
        <f>'[2]2007'!CL$3</f>
        <v>0</v>
      </c>
      <c r="Y14" s="2">
        <f>'[2]2007'!CM$3</f>
        <v>0</v>
      </c>
      <c r="Z14" s="2">
        <f>'[2]2007'!CN$3</f>
        <v>0</v>
      </c>
      <c r="AA14" s="2">
        <f>'[2]2007'!CO$3</f>
        <v>0</v>
      </c>
      <c r="AB14" s="2">
        <f>'[2]2007'!CP$3</f>
        <v>0</v>
      </c>
      <c r="AC14" s="2">
        <f>'[2]2007'!CQ$3</f>
        <v>0</v>
      </c>
      <c r="AD14" s="4">
        <f>'[2]2007'!CR$3</f>
        <v>0</v>
      </c>
      <c r="AE14" s="5">
        <f>'[2]2007'!CS$3</f>
        <v>0</v>
      </c>
      <c r="AF14" s="2">
        <f>'[2]2007'!CT$3</f>
        <v>0</v>
      </c>
      <c r="AG14" s="2">
        <f>'[2]2007'!CU$3</f>
        <v>0</v>
      </c>
      <c r="AH14" s="2">
        <f>'[2]2007'!CV$3</f>
        <v>0</v>
      </c>
    </row>
    <row r="15" spans="1:34" x14ac:dyDescent="0.3">
      <c r="A15">
        <f t="shared" si="0"/>
        <v>2008</v>
      </c>
      <c r="B15" s="2">
        <f>'[2]2008'!CW$3</f>
        <v>3.2940999999999998</v>
      </c>
      <c r="C15" s="6">
        <f>'[2]2008'!BQ$3</f>
        <v>2.3803999999999998</v>
      </c>
      <c r="D15" s="2">
        <f>'[2]2008'!BR$3</f>
        <v>0</v>
      </c>
      <c r="E15" s="2">
        <f>'[2]2008'!BS$3</f>
        <v>0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</v>
      </c>
      <c r="J15" s="5">
        <f>'[2]2008'!BX$3</f>
        <v>0</v>
      </c>
      <c r="K15" s="2">
        <f>'[2]2008'!BY$3</f>
        <v>0</v>
      </c>
      <c r="L15" s="2">
        <f>'[2]2008'!BZ$3</f>
        <v>0</v>
      </c>
      <c r="M15" s="2">
        <f>'[2]2008'!CA$3</f>
        <v>0</v>
      </c>
      <c r="N15" s="5">
        <f>'[2]2008'!CB$3</f>
        <v>0</v>
      </c>
      <c r="O15" s="2">
        <f>'[2]2008'!CC$3</f>
        <v>0</v>
      </c>
      <c r="P15" s="2">
        <f>'[2]2008'!CD$3</f>
        <v>0</v>
      </c>
      <c r="Q15" s="4">
        <f>'[2]2008'!CE$3</f>
        <v>0</v>
      </c>
      <c r="R15" s="5">
        <f>'[2]2008'!CF$3</f>
        <v>0</v>
      </c>
      <c r="S15" s="5">
        <f>'[2]2008'!CG$3</f>
        <v>0</v>
      </c>
      <c r="T15" s="4">
        <f>'[2]2008'!CH$3</f>
        <v>0</v>
      </c>
      <c r="U15" s="5">
        <f>'[2]2008'!CI$3</f>
        <v>0.38569999999999999</v>
      </c>
      <c r="V15" s="2">
        <f>'[2]2008'!CJ$3</f>
        <v>0</v>
      </c>
      <c r="W15" s="2">
        <f>'[2]2008'!CK$3</f>
        <v>0</v>
      </c>
      <c r="X15" s="2">
        <f>'[2]2008'!CL$3</f>
        <v>0</v>
      </c>
      <c r="Y15" s="2">
        <f>'[2]2008'!CM$3</f>
        <v>0</v>
      </c>
      <c r="Z15" s="2">
        <f>'[2]2008'!CN$3</f>
        <v>0</v>
      </c>
      <c r="AA15" s="2">
        <f>'[2]2008'!CO$3</f>
        <v>0</v>
      </c>
      <c r="AB15" s="2">
        <f>'[2]2008'!CP$3</f>
        <v>0</v>
      </c>
      <c r="AC15" s="2">
        <f>'[2]2008'!CQ$3</f>
        <v>0</v>
      </c>
      <c r="AD15" s="4">
        <f>'[2]2008'!CR$3</f>
        <v>0</v>
      </c>
      <c r="AE15" s="5">
        <f>'[2]2008'!CS$3</f>
        <v>0</v>
      </c>
      <c r="AF15" s="2">
        <f>'[2]2008'!CT$3</f>
        <v>0.52800000000000002</v>
      </c>
      <c r="AG15" s="2">
        <f>'[2]2008'!CU$3</f>
        <v>0</v>
      </c>
      <c r="AH15" s="2">
        <f>'[2]2008'!CV$3</f>
        <v>0</v>
      </c>
    </row>
    <row r="16" spans="1:34" x14ac:dyDescent="0.3">
      <c r="A16">
        <f t="shared" si="0"/>
        <v>2009</v>
      </c>
      <c r="B16" s="2">
        <f>'[2]2009'!CW$3</f>
        <v>2.4265509999999999</v>
      </c>
      <c r="C16" s="6">
        <f>'[2]2009'!BQ$3</f>
        <v>1.652191</v>
      </c>
      <c r="D16" s="2">
        <f>'[2]2009'!BR$3</f>
        <v>0</v>
      </c>
      <c r="E16" s="2">
        <f>'[2]2009'!BS$3</f>
        <v>0</v>
      </c>
      <c r="F16" s="2">
        <f>'[2]2009'!BT$3</f>
        <v>0</v>
      </c>
      <c r="G16" s="2">
        <f>'[2]2009'!BU$3</f>
        <v>0</v>
      </c>
      <c r="H16" s="2">
        <f>'[2]2009'!BV$3</f>
        <v>0</v>
      </c>
      <c r="I16" s="4">
        <f>'[2]2009'!BW$3</f>
        <v>0</v>
      </c>
      <c r="J16" s="5">
        <f>'[2]2009'!BX$3</f>
        <v>0</v>
      </c>
      <c r="K16" s="2">
        <f>'[2]2009'!BY$3</f>
        <v>0</v>
      </c>
      <c r="L16" s="2">
        <f>'[2]2009'!BZ$3</f>
        <v>0</v>
      </c>
      <c r="M16" s="2">
        <f>'[2]2009'!CA$3</f>
        <v>0</v>
      </c>
      <c r="N16" s="5">
        <f>'[2]2009'!CB$3</f>
        <v>0</v>
      </c>
      <c r="O16" s="2">
        <f>'[2]2009'!CC$3</f>
        <v>0</v>
      </c>
      <c r="P16" s="2">
        <f>'[2]2009'!CD$3</f>
        <v>0</v>
      </c>
      <c r="Q16" s="4">
        <f>'[2]2009'!CE$3</f>
        <v>0</v>
      </c>
      <c r="R16" s="5">
        <f>'[2]2009'!CF$3</f>
        <v>0</v>
      </c>
      <c r="S16" s="5">
        <f>'[2]2009'!CG$3</f>
        <v>0</v>
      </c>
      <c r="T16" s="4">
        <f>'[2]2009'!CH$3</f>
        <v>0</v>
      </c>
      <c r="U16" s="5">
        <f>'[2]2009'!CI$3</f>
        <v>0.14076</v>
      </c>
      <c r="V16" s="2">
        <f>'[2]2009'!CJ$3</f>
        <v>0</v>
      </c>
      <c r="W16" s="2">
        <f>'[2]2009'!CK$3</f>
        <v>0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0</v>
      </c>
      <c r="AB16" s="2">
        <f>'[2]2009'!CP$3</f>
        <v>0</v>
      </c>
      <c r="AC16" s="2">
        <f>'[2]2009'!CQ$3</f>
        <v>0</v>
      </c>
      <c r="AD16" s="4">
        <f>'[2]2009'!CR$3</f>
        <v>0</v>
      </c>
      <c r="AE16" s="5">
        <f>'[2]2009'!CS$3</f>
        <v>0</v>
      </c>
      <c r="AF16" s="2">
        <f>'[2]2009'!CT$3</f>
        <v>0.63359999999999994</v>
      </c>
      <c r="AG16" s="2">
        <f>'[2]2009'!CU$3</f>
        <v>0</v>
      </c>
      <c r="AH16" s="2">
        <f>'[2]2009'!CV$3</f>
        <v>0</v>
      </c>
    </row>
    <row r="17" spans="1:34" x14ac:dyDescent="0.3">
      <c r="A17">
        <f t="shared" si="0"/>
        <v>2010</v>
      </c>
      <c r="B17" s="2">
        <f>'[3]2010'!CW$3</f>
        <v>2.0279050000000001</v>
      </c>
      <c r="C17" s="6">
        <f>'[3]2010'!BQ$3</f>
        <v>1.4786249999999999</v>
      </c>
      <c r="D17" s="2">
        <f>'[3]2010'!BR$3</f>
        <v>0</v>
      </c>
      <c r="E17" s="2">
        <f>'[3]2010'!BS$3</f>
        <v>0</v>
      </c>
      <c r="F17" s="2">
        <f>'[3]2010'!BT$3</f>
        <v>0.15839999999999999</v>
      </c>
      <c r="G17" s="2">
        <f>'[3]2010'!BU$3</f>
        <v>0</v>
      </c>
      <c r="H17" s="2">
        <f>'[3]2010'!BV$3</f>
        <v>0</v>
      </c>
      <c r="I17" s="4">
        <f>'[3]2010'!BW$3</f>
        <v>0</v>
      </c>
      <c r="J17" s="5">
        <f>'[3]2010'!BX$3</f>
        <v>0</v>
      </c>
      <c r="K17" s="2">
        <f>'[3]2010'!BY$3</f>
        <v>0</v>
      </c>
      <c r="L17" s="2">
        <f>'[3]2010'!BZ$3</f>
        <v>0</v>
      </c>
      <c r="M17" s="2">
        <f>'[3]2010'!CA$3</f>
        <v>0</v>
      </c>
      <c r="N17" s="5">
        <f>'[3]2010'!CB$3</f>
        <v>0</v>
      </c>
      <c r="O17" s="2">
        <f>'[3]2010'!CC$3</f>
        <v>0</v>
      </c>
      <c r="P17" s="2">
        <f>'[3]2010'!CD$3</f>
        <v>0</v>
      </c>
      <c r="Q17" s="4">
        <f>'[3]2010'!CE$3</f>
        <v>0</v>
      </c>
      <c r="R17" s="5">
        <f>'[3]2010'!CF$3</f>
        <v>0</v>
      </c>
      <c r="S17" s="5">
        <f>'[3]2010'!CG$3</f>
        <v>0</v>
      </c>
      <c r="T17" s="4">
        <f>'[3]2010'!CH$3</f>
        <v>0</v>
      </c>
      <c r="U17" s="5">
        <f>'[3]2010'!CI$3</f>
        <v>0</v>
      </c>
      <c r="V17" s="2">
        <f>'[3]2010'!CJ$3</f>
        <v>0</v>
      </c>
      <c r="W17" s="2">
        <f>'[3]2010'!CK$3</f>
        <v>0</v>
      </c>
      <c r="X17" s="2">
        <f>'[3]2010'!CL$3</f>
        <v>0</v>
      </c>
      <c r="Y17" s="2">
        <f>'[3]2010'!CM$3</f>
        <v>0</v>
      </c>
      <c r="Z17" s="2">
        <f>'[3]2010'!CN$3</f>
        <v>0</v>
      </c>
      <c r="AA17" s="2">
        <f>'[3]2010'!CO$3</f>
        <v>0</v>
      </c>
      <c r="AB17" s="2">
        <f>'[3]2010'!CP$3</f>
        <v>0</v>
      </c>
      <c r="AC17" s="2">
        <f>'[3]2010'!CQ$3</f>
        <v>0</v>
      </c>
      <c r="AD17" s="4">
        <f>'[3]2010'!CR$3</f>
        <v>0</v>
      </c>
      <c r="AE17" s="5">
        <f>'[3]2010'!CS$3</f>
        <v>0</v>
      </c>
      <c r="AF17" s="2">
        <f>'[3]2010'!CT$3</f>
        <v>0.39088000000000001</v>
      </c>
      <c r="AG17" s="2">
        <f>'[3]2010'!CU$3</f>
        <v>0</v>
      </c>
      <c r="AH17" s="2">
        <f>'[3]2010'!CV$3</f>
        <v>0</v>
      </c>
    </row>
    <row r="18" spans="1:34" x14ac:dyDescent="0.3">
      <c r="A18">
        <f t="shared" si="0"/>
        <v>2011</v>
      </c>
      <c r="B18" s="2">
        <f>'[3]2011'!CW$3</f>
        <v>2.0944449999999999</v>
      </c>
      <c r="C18" s="6">
        <f>'[3]2011'!BQ$3</f>
        <v>1.3024</v>
      </c>
      <c r="D18" s="2">
        <f>'[3]2011'!BR$3</f>
        <v>0</v>
      </c>
      <c r="E18" s="2">
        <f>'[3]2011'!BS$3</f>
        <v>0</v>
      </c>
      <c r="F18" s="2">
        <f>'[3]2011'!BT$3</f>
        <v>0</v>
      </c>
      <c r="G18" s="2">
        <f>'[3]2011'!BU$3</f>
        <v>0</v>
      </c>
      <c r="H18" s="2">
        <f>'[3]2011'!BV$3</f>
        <v>0</v>
      </c>
      <c r="I18" s="4">
        <f>'[3]2011'!BW$3</f>
        <v>0</v>
      </c>
      <c r="J18" s="5">
        <f>'[3]2011'!BX$3</f>
        <v>0</v>
      </c>
      <c r="K18" s="2">
        <f>'[3]2011'!BY$3</f>
        <v>0</v>
      </c>
      <c r="L18" s="2">
        <f>'[3]2011'!BZ$3</f>
        <v>0</v>
      </c>
      <c r="M18" s="2">
        <f>'[3]2011'!CA$3</f>
        <v>0</v>
      </c>
      <c r="N18" s="5">
        <f>'[3]2011'!CB$3</f>
        <v>0</v>
      </c>
      <c r="O18" s="2">
        <f>'[3]2011'!CC$3</f>
        <v>0</v>
      </c>
      <c r="P18" s="2">
        <f>'[3]2011'!CD$3</f>
        <v>0</v>
      </c>
      <c r="Q18" s="4">
        <f>'[3]2011'!CE$3</f>
        <v>0</v>
      </c>
      <c r="R18" s="5">
        <f>'[3]2011'!CF$3</f>
        <v>0</v>
      </c>
      <c r="S18" s="5">
        <f>'[3]2011'!CG$3</f>
        <v>0</v>
      </c>
      <c r="T18" s="4">
        <f>'[3]2011'!CH$3</f>
        <v>0</v>
      </c>
      <c r="U18" s="5">
        <f>'[3]2011'!CI$3</f>
        <v>0</v>
      </c>
      <c r="V18" s="2">
        <f>'[3]2011'!CJ$3</f>
        <v>0</v>
      </c>
      <c r="W18" s="2">
        <f>'[3]2011'!CK$3</f>
        <v>0</v>
      </c>
      <c r="X18" s="2">
        <f>'[3]2011'!CL$3</f>
        <v>0</v>
      </c>
      <c r="Y18" s="2">
        <f>'[3]2011'!CM$3</f>
        <v>0</v>
      </c>
      <c r="Z18" s="2">
        <f>'[3]2011'!CN$3</f>
        <v>0</v>
      </c>
      <c r="AA18" s="2">
        <f>'[3]2011'!CO$3</f>
        <v>0</v>
      </c>
      <c r="AB18" s="2">
        <f>'[3]2011'!CP$3</f>
        <v>0</v>
      </c>
      <c r="AC18" s="2">
        <f>'[3]2011'!CQ$3</f>
        <v>0</v>
      </c>
      <c r="AD18" s="4">
        <f>'[3]2011'!CR$3</f>
        <v>0</v>
      </c>
      <c r="AE18" s="5">
        <f>'[3]2011'!CS$3</f>
        <v>0</v>
      </c>
      <c r="AF18" s="2">
        <f>'[3]2011'!CT$3</f>
        <v>0.79199999999999993</v>
      </c>
      <c r="AG18" s="2">
        <f>'[3]2011'!CU$3</f>
        <v>0</v>
      </c>
      <c r="AH18" s="2">
        <f>'[3]2011'!CV$3</f>
        <v>4.4999999999999996E-5</v>
      </c>
    </row>
    <row r="19" spans="1:34" x14ac:dyDescent="0.3">
      <c r="A19">
        <f t="shared" si="0"/>
        <v>2012</v>
      </c>
      <c r="B19" s="2">
        <f>'[3]2012'!CW$3</f>
        <v>0.46843499999999999</v>
      </c>
      <c r="C19" s="6">
        <f>'[3]2012'!BQ$3</f>
        <v>0.157635</v>
      </c>
      <c r="D19" s="2">
        <f>'[3]2012'!BR$3</f>
        <v>0</v>
      </c>
      <c r="E19" s="2">
        <f>'[3]2012'!BS$3</f>
        <v>0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</v>
      </c>
      <c r="K19" s="2">
        <f>'[3]2012'!BY$3</f>
        <v>0</v>
      </c>
      <c r="L19" s="2">
        <f>'[3]2012'!BZ$3</f>
        <v>0</v>
      </c>
      <c r="M19" s="2">
        <f>'[3]2012'!CA$3</f>
        <v>0</v>
      </c>
      <c r="N19" s="5">
        <f>'[3]2012'!CB$3</f>
        <v>0</v>
      </c>
      <c r="O19" s="2">
        <f>'[3]2012'!CC$3</f>
        <v>0</v>
      </c>
      <c r="P19" s="2">
        <f>'[3]2012'!CD$3</f>
        <v>0</v>
      </c>
      <c r="Q19" s="4">
        <f>'[3]2012'!CE$3</f>
        <v>0</v>
      </c>
      <c r="R19" s="5">
        <f>'[3]2012'!CF$3</f>
        <v>0</v>
      </c>
      <c r="S19" s="5">
        <f>'[3]2012'!CG$3</f>
        <v>0</v>
      </c>
      <c r="T19" s="4">
        <f>'[3]2012'!CH$3</f>
        <v>0</v>
      </c>
      <c r="U19" s="5">
        <f>'[3]2012'!CI$3</f>
        <v>0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0</v>
      </c>
      <c r="AB19" s="2">
        <f>'[3]2012'!CP$3</f>
        <v>0</v>
      </c>
      <c r="AC19" s="2">
        <f>'[3]2012'!CQ$3</f>
        <v>0</v>
      </c>
      <c r="AD19" s="4">
        <f>'[3]2012'!CR$3</f>
        <v>0</v>
      </c>
      <c r="AE19" s="5">
        <f>'[3]2012'!CS$3</f>
        <v>0</v>
      </c>
      <c r="AF19" s="2">
        <f>'[3]2012'!CT$3</f>
        <v>0.31079999999999997</v>
      </c>
      <c r="AG19" s="2">
        <f>'[3]2012'!CU$3</f>
        <v>0</v>
      </c>
      <c r="AH19" s="2">
        <f>'[3]2012'!CV$3</f>
        <v>0</v>
      </c>
    </row>
    <row r="20" spans="1:34" x14ac:dyDescent="0.3">
      <c r="A20">
        <f t="shared" si="0"/>
        <v>2013</v>
      </c>
      <c r="B20" s="2">
        <f>'[3]2013'!CW$3</f>
        <v>3.9899999999999999E-4</v>
      </c>
      <c r="C20" s="6">
        <f>'[3]2013'!BQ$3</f>
        <v>3.9899999999999999E-4</v>
      </c>
      <c r="D20" s="2">
        <f>'[3]2013'!BR$3</f>
        <v>0</v>
      </c>
      <c r="E20" s="2">
        <f>'[3]2013'!BS$3</f>
        <v>0</v>
      </c>
      <c r="F20" s="2">
        <f>'[3]2013'!BT$3</f>
        <v>0</v>
      </c>
      <c r="G20" s="2">
        <f>'[3]2013'!BU$3</f>
        <v>0</v>
      </c>
      <c r="H20" s="2">
        <f>'[3]2013'!BV$3</f>
        <v>0</v>
      </c>
      <c r="I20" s="4">
        <f>'[3]2013'!BW$3</f>
        <v>0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0</v>
      </c>
      <c r="N20" s="5">
        <f>'[3]2013'!CB$3</f>
        <v>0</v>
      </c>
      <c r="O20" s="2">
        <f>'[3]2013'!CC$3</f>
        <v>0</v>
      </c>
      <c r="P20" s="2">
        <f>'[3]2013'!CD$3</f>
        <v>0</v>
      </c>
      <c r="Q20" s="4">
        <f>'[3]2013'!CE$3</f>
        <v>0</v>
      </c>
      <c r="R20" s="5">
        <f>'[3]2013'!CF$3</f>
        <v>0</v>
      </c>
      <c r="S20" s="5">
        <f>'[3]2013'!CG$3</f>
        <v>0</v>
      </c>
      <c r="T20" s="4">
        <f>'[3]2013'!CH$3</f>
        <v>0</v>
      </c>
      <c r="U20" s="5">
        <f>'[3]2013'!CI$3</f>
        <v>0</v>
      </c>
      <c r="V20" s="2">
        <f>'[3]2013'!CJ$3</f>
        <v>0</v>
      </c>
      <c r="W20" s="2">
        <f>'[3]2013'!CK$3</f>
        <v>0</v>
      </c>
      <c r="X20" s="2">
        <f>'[3]2013'!CL$3</f>
        <v>0</v>
      </c>
      <c r="Y20" s="2">
        <f>'[3]2013'!CM$3</f>
        <v>0</v>
      </c>
      <c r="Z20" s="2">
        <f>'[3]2013'!CN$3</f>
        <v>0</v>
      </c>
      <c r="AA20" s="2">
        <f>'[3]2013'!CO$3</f>
        <v>0</v>
      </c>
      <c r="AB20" s="2">
        <f>'[3]2013'!CP$3</f>
        <v>0</v>
      </c>
      <c r="AC20" s="2">
        <f>'[3]2013'!CQ$3</f>
        <v>0</v>
      </c>
      <c r="AD20" s="4">
        <f>'[3]2013'!CR$3</f>
        <v>0</v>
      </c>
      <c r="AE20" s="5">
        <f>'[3]2013'!CS$3</f>
        <v>0</v>
      </c>
      <c r="AF20" s="2">
        <f>'[3]2013'!CT$3</f>
        <v>0</v>
      </c>
      <c r="AG20" s="2">
        <f>'[3]2013'!CU$3</f>
        <v>0</v>
      </c>
      <c r="AH20" s="2">
        <f>'[3]2013'!CV$3</f>
        <v>0</v>
      </c>
    </row>
    <row r="21" spans="1:34" x14ac:dyDescent="0.3">
      <c r="A21">
        <f t="shared" si="0"/>
        <v>2014</v>
      </c>
      <c r="B21" s="2">
        <f>'[3]2014'!CW$3</f>
        <v>8.9999999999999992E-5</v>
      </c>
      <c r="C21" s="6">
        <f>'[3]2014'!BQ$3</f>
        <v>0</v>
      </c>
      <c r="D21" s="2">
        <f>'[3]2014'!BR$3</f>
        <v>0</v>
      </c>
      <c r="E21" s="2">
        <f>'[3]2014'!BS$3</f>
        <v>0</v>
      </c>
      <c r="F21" s="2">
        <f>'[3]2014'!BT$3</f>
        <v>8.9999999999999992E-5</v>
      </c>
      <c r="G21" s="2">
        <f>'[3]2014'!BU$3</f>
        <v>0</v>
      </c>
      <c r="H21" s="2">
        <f>'[3]2014'!BV$3</f>
        <v>0</v>
      </c>
      <c r="I21" s="4">
        <f>'[3]2014'!BW$3</f>
        <v>0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0</v>
      </c>
      <c r="N21" s="5">
        <f>'[3]2014'!CB$3</f>
        <v>0</v>
      </c>
      <c r="O21" s="2">
        <f>'[3]2014'!CC$3</f>
        <v>0</v>
      </c>
      <c r="P21" s="2">
        <f>'[3]2014'!CD$3</f>
        <v>0</v>
      </c>
      <c r="Q21" s="4">
        <f>'[3]2014'!CE$3</f>
        <v>0</v>
      </c>
      <c r="R21" s="5">
        <f>'[3]2014'!CF$3</f>
        <v>0</v>
      </c>
      <c r="S21" s="5">
        <f>'[3]2014'!CG$3</f>
        <v>0</v>
      </c>
      <c r="T21" s="4">
        <f>'[3]2014'!CH$3</f>
        <v>0</v>
      </c>
      <c r="U21" s="5">
        <f>'[3]2014'!CI$3</f>
        <v>0</v>
      </c>
      <c r="V21" s="2">
        <f>'[3]2014'!CJ$3</f>
        <v>0</v>
      </c>
      <c r="W21" s="2">
        <f>'[3]2014'!CK$3</f>
        <v>0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</v>
      </c>
      <c r="AB21" s="2">
        <f>'[3]2014'!CP$3</f>
        <v>0</v>
      </c>
      <c r="AC21" s="2">
        <f>'[3]2014'!CQ$3</f>
        <v>0</v>
      </c>
      <c r="AD21" s="4">
        <f>'[3]2014'!CR$3</f>
        <v>0</v>
      </c>
      <c r="AE21" s="5">
        <f>'[3]2014'!CS$3</f>
        <v>0</v>
      </c>
      <c r="AF21" s="2">
        <f>'[3]2014'!CT$3</f>
        <v>0</v>
      </c>
      <c r="AG21" s="2">
        <f>'[3]2014'!CU$3</f>
        <v>0</v>
      </c>
      <c r="AH21" s="2">
        <f>'[3]2014'!CV$3</f>
        <v>0</v>
      </c>
    </row>
    <row r="22" spans="1:34" x14ac:dyDescent="0.3">
      <c r="A22">
        <f t="shared" si="0"/>
        <v>2015</v>
      </c>
      <c r="B22" s="2">
        <f>'[3]2015'!CW$3</f>
        <v>0</v>
      </c>
      <c r="C22" s="6">
        <f>'[3]2015'!BQ$3</f>
        <v>0</v>
      </c>
      <c r="D22" s="2">
        <f>'[3]2015'!BR$3</f>
        <v>0</v>
      </c>
      <c r="E22" s="2">
        <f>'[3]2015'!BS$3</f>
        <v>0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0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0</v>
      </c>
      <c r="N22" s="5">
        <f>'[3]2015'!CB$3</f>
        <v>0</v>
      </c>
      <c r="O22" s="2">
        <f>'[3]2015'!CC$3</f>
        <v>0</v>
      </c>
      <c r="P22" s="2">
        <f>'[3]2015'!CD$3</f>
        <v>0</v>
      </c>
      <c r="Q22" s="4">
        <f>'[3]2015'!CE$3</f>
        <v>0</v>
      </c>
      <c r="R22" s="5">
        <f>'[3]2015'!CF$3</f>
        <v>0</v>
      </c>
      <c r="S22" s="5">
        <f>'[3]2015'!CG$3</f>
        <v>0</v>
      </c>
      <c r="T22" s="4">
        <f>'[3]2015'!CH$3</f>
        <v>0</v>
      </c>
      <c r="U22" s="5">
        <f>'[3]2015'!CI$3</f>
        <v>0</v>
      </c>
      <c r="V22" s="2">
        <f>'[3]2015'!CJ$3</f>
        <v>0</v>
      </c>
      <c r="W22" s="2">
        <f>'[3]2015'!CK$3</f>
        <v>0</v>
      </c>
      <c r="X22" s="2">
        <f>'[3]2015'!CL$3</f>
        <v>0</v>
      </c>
      <c r="Y22" s="2">
        <f>'[3]2015'!CM$3</f>
        <v>0</v>
      </c>
      <c r="Z22" s="2">
        <f>'[3]2015'!CN$3</f>
        <v>0</v>
      </c>
      <c r="AA22" s="2">
        <f>'[3]2015'!CO$3</f>
        <v>0</v>
      </c>
      <c r="AB22" s="2">
        <f>'[3]2015'!CP$3</f>
        <v>0</v>
      </c>
      <c r="AC22" s="2">
        <f>'[3]2015'!CQ$3</f>
        <v>0</v>
      </c>
      <c r="AD22" s="4">
        <f>'[3]2015'!CR$3</f>
        <v>0</v>
      </c>
      <c r="AE22" s="5">
        <f>'[3]2015'!CS$3</f>
        <v>0</v>
      </c>
      <c r="AF22" s="2">
        <f>'[3]2015'!CT$3</f>
        <v>0</v>
      </c>
      <c r="AG22" s="2">
        <f>'[3]2015'!CU$3</f>
        <v>0</v>
      </c>
      <c r="AH22" s="2">
        <f>'[3]2015'!CV$3</f>
        <v>0</v>
      </c>
    </row>
    <row r="23" spans="1:34" x14ac:dyDescent="0.3">
      <c r="A23">
        <f t="shared" si="0"/>
        <v>2016</v>
      </c>
      <c r="B23" s="2">
        <f>'[3]2016'!CW$3</f>
        <v>10.675799999999999</v>
      </c>
      <c r="C23" s="6">
        <f>'[3]2016'!BQ$3</f>
        <v>0</v>
      </c>
      <c r="D23" s="2">
        <f>'[3]2016'!BR$3</f>
        <v>0</v>
      </c>
      <c r="E23" s="2">
        <f>'[3]2016'!BS$3</f>
        <v>0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0</v>
      </c>
      <c r="N23" s="5">
        <f>'[3]2016'!CB$3</f>
        <v>0</v>
      </c>
      <c r="O23" s="2">
        <f>'[3]2016'!CC$3</f>
        <v>0</v>
      </c>
      <c r="P23" s="2">
        <f>'[3]2016'!CD$3</f>
        <v>0</v>
      </c>
      <c r="Q23" s="4">
        <f>'[3]2016'!CE$3</f>
        <v>0</v>
      </c>
      <c r="R23" s="5">
        <f>'[3]2016'!CF$3</f>
        <v>0</v>
      </c>
      <c r="S23" s="5">
        <f>'[3]2016'!CG$3</f>
        <v>0</v>
      </c>
      <c r="T23" s="4">
        <f>'[3]2016'!CH$3</f>
        <v>0</v>
      </c>
      <c r="U23" s="5">
        <f>'[3]2016'!CI$3</f>
        <v>10.675799999999999</v>
      </c>
      <c r="V23" s="2">
        <f>'[3]2016'!CJ$3</f>
        <v>0</v>
      </c>
      <c r="W23" s="2">
        <f>'[3]2016'!CK$3</f>
        <v>0</v>
      </c>
      <c r="X23" s="2">
        <f>'[3]2016'!CL$3</f>
        <v>0</v>
      </c>
      <c r="Y23" s="2">
        <f>'[3]2016'!CM$3</f>
        <v>0</v>
      </c>
      <c r="Z23" s="2">
        <f>'[3]2016'!CN$3</f>
        <v>0</v>
      </c>
      <c r="AA23" s="2">
        <f>'[3]2016'!CO$3</f>
        <v>0</v>
      </c>
      <c r="AB23" s="2">
        <f>'[3]2016'!CP$3</f>
        <v>0</v>
      </c>
      <c r="AC23" s="2">
        <f>'[3]2016'!CQ$3</f>
        <v>0</v>
      </c>
      <c r="AD23" s="4">
        <f>'[3]2016'!CR$3</f>
        <v>0</v>
      </c>
      <c r="AE23" s="5">
        <f>'[3]2016'!CS$3</f>
        <v>0</v>
      </c>
      <c r="AF23" s="2">
        <f>'[3]2016'!CT$3</f>
        <v>0</v>
      </c>
      <c r="AG23" s="2">
        <f>'[3]2016'!CU$3</f>
        <v>0</v>
      </c>
      <c r="AH23" s="2">
        <f>'[3]2016'!CV$3</f>
        <v>0</v>
      </c>
    </row>
    <row r="24" spans="1:34" x14ac:dyDescent="0.3">
      <c r="A24">
        <f t="shared" si="0"/>
        <v>2017</v>
      </c>
      <c r="B24" s="2">
        <f>'[3]2017'!CW$3</f>
        <v>17.16093</v>
      </c>
      <c r="C24" s="6">
        <f>'[3]2017'!BQ$3</f>
        <v>0</v>
      </c>
      <c r="D24" s="2">
        <f>'[3]2017'!BR$3</f>
        <v>0</v>
      </c>
      <c r="E24" s="2">
        <f>'[3]2017'!BS$3</f>
        <v>0</v>
      </c>
      <c r="F24" s="2">
        <f>'[3]2017'!BT$3</f>
        <v>0</v>
      </c>
      <c r="G24" s="2">
        <f>'[3]2017'!BU$3</f>
        <v>0</v>
      </c>
      <c r="H24" s="2">
        <f>'[3]2017'!BV$3</f>
        <v>0</v>
      </c>
      <c r="I24" s="4">
        <f>'[3]2017'!BW$3</f>
        <v>0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0</v>
      </c>
      <c r="N24" s="5">
        <f>'[3]2017'!CB$3</f>
        <v>0</v>
      </c>
      <c r="O24" s="2">
        <f>'[3]2017'!CC$3</f>
        <v>0</v>
      </c>
      <c r="P24" s="2">
        <f>'[3]2017'!CD$3</f>
        <v>0</v>
      </c>
      <c r="Q24" s="4">
        <f>'[3]2017'!CE$3</f>
        <v>0</v>
      </c>
      <c r="R24" s="5">
        <f>'[3]2017'!CF$3</f>
        <v>0</v>
      </c>
      <c r="S24" s="5">
        <f>'[3]2017'!CG$3</f>
        <v>0</v>
      </c>
      <c r="T24" s="4">
        <f>'[3]2017'!CH$3</f>
        <v>1.9999999999999998E-5</v>
      </c>
      <c r="U24" s="5">
        <f>'[3]2017'!CI$3</f>
        <v>17.14141</v>
      </c>
      <c r="V24" s="2">
        <f>'[3]2017'!CJ$3</f>
        <v>0</v>
      </c>
      <c r="W24" s="2">
        <f>'[3]2017'!CK$3</f>
        <v>0</v>
      </c>
      <c r="X24" s="2">
        <f>'[3]2017'!CL$3</f>
        <v>0</v>
      </c>
      <c r="Y24" s="2">
        <f>'[3]2017'!CM$3</f>
        <v>0</v>
      </c>
      <c r="Z24" s="2">
        <f>'[3]2017'!CN$3</f>
        <v>0</v>
      </c>
      <c r="AA24" s="2">
        <f>'[3]2017'!CO$3</f>
        <v>0</v>
      </c>
      <c r="AB24" s="2">
        <f>'[3]2017'!CP$3</f>
        <v>0</v>
      </c>
      <c r="AC24" s="2">
        <f>'[3]2017'!CQ$3</f>
        <v>0</v>
      </c>
      <c r="AD24" s="4">
        <f>'[3]2017'!CR$3</f>
        <v>0</v>
      </c>
      <c r="AE24" s="5">
        <f>'[3]2017'!CS$3</f>
        <v>0</v>
      </c>
      <c r="AF24" s="2">
        <f>'[3]2017'!CT$3</f>
        <v>0</v>
      </c>
      <c r="AG24" s="2">
        <f>'[3]2017'!CU$3</f>
        <v>0</v>
      </c>
      <c r="AH24" s="2">
        <f>'[3]2017'!CV$3</f>
        <v>1.95E-2</v>
      </c>
    </row>
    <row r="25" spans="1:34" x14ac:dyDescent="0.3">
      <c r="A25">
        <f t="shared" si="0"/>
        <v>2018</v>
      </c>
      <c r="B25" s="2">
        <f>'[3]2018'!CW$3</f>
        <v>129.16758999999999</v>
      </c>
      <c r="C25" s="6">
        <f>'[3]2018'!BQ$3</f>
        <v>0.12096</v>
      </c>
      <c r="D25" s="2">
        <f>'[3]2018'!BR$3</f>
        <v>0</v>
      </c>
      <c r="E25" s="2">
        <f>'[3]2018'!BS$3</f>
        <v>0</v>
      </c>
      <c r="F25" s="2">
        <f>'[3]2018'!BT$3</f>
        <v>0.42499999999999999</v>
      </c>
      <c r="G25" s="2">
        <f>'[3]2018'!BU$3</f>
        <v>0</v>
      </c>
      <c r="H25" s="2">
        <f>'[3]2018'!BV$3</f>
        <v>0</v>
      </c>
      <c r="I25" s="4">
        <f>'[3]2018'!BW$3</f>
        <v>0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0</v>
      </c>
      <c r="N25" s="5">
        <f>'[3]2018'!CB$3</f>
        <v>0</v>
      </c>
      <c r="O25" s="2">
        <f>'[3]2018'!CC$3</f>
        <v>0</v>
      </c>
      <c r="P25" s="2">
        <f>'[3]2018'!CD$3</f>
        <v>0</v>
      </c>
      <c r="Q25" s="4">
        <f>'[3]2018'!CE$3</f>
        <v>0</v>
      </c>
      <c r="R25" s="5">
        <f>'[3]2018'!CF$3</f>
        <v>0</v>
      </c>
      <c r="S25" s="5">
        <f>'[3]2018'!CG$3</f>
        <v>0</v>
      </c>
      <c r="T25" s="4">
        <f>'[3]2018'!CH$3</f>
        <v>0</v>
      </c>
      <c r="U25" s="5">
        <f>'[3]2018'!CI$3</f>
        <v>124.59058999999999</v>
      </c>
      <c r="V25" s="2">
        <f>'[3]2018'!CJ$3</f>
        <v>0</v>
      </c>
      <c r="W25" s="2">
        <f>'[3]2018'!CK$3</f>
        <v>0</v>
      </c>
      <c r="X25" s="2">
        <f>'[3]2018'!CL$3</f>
        <v>0</v>
      </c>
      <c r="Y25" s="2">
        <f>'[3]2018'!CM$3</f>
        <v>3.8099999999999996</v>
      </c>
      <c r="Z25" s="2">
        <f>'[3]2018'!CN$3</f>
        <v>0</v>
      </c>
      <c r="AA25" s="2">
        <f>'[3]2018'!CO$3</f>
        <v>0</v>
      </c>
      <c r="AB25" s="2">
        <f>'[3]2018'!CP$3</f>
        <v>0</v>
      </c>
      <c r="AC25" s="2">
        <f>'[3]2018'!CQ$3</f>
        <v>0</v>
      </c>
      <c r="AD25" s="4">
        <f>'[3]2018'!CR$3</f>
        <v>0</v>
      </c>
      <c r="AE25" s="5">
        <f>'[3]2018'!CS$3</f>
        <v>0</v>
      </c>
      <c r="AF25" s="2">
        <f>'[3]2018'!CT$3</f>
        <v>0</v>
      </c>
      <c r="AG25" s="2">
        <f>'[3]2018'!CU$3</f>
        <v>4.2040000000000001E-2</v>
      </c>
      <c r="AH25" s="2">
        <f>'[3]2018'!CV$3</f>
        <v>0.17899999999999999</v>
      </c>
    </row>
    <row r="26" spans="1:34" x14ac:dyDescent="0.3">
      <c r="A26">
        <f t="shared" si="0"/>
        <v>2019</v>
      </c>
      <c r="B26" s="2">
        <f>'[3]2019'!CW$3</f>
        <v>185.12384399999999</v>
      </c>
      <c r="C26" s="6">
        <f>'[3]2019'!BQ$3</f>
        <v>6.7999999999999991E-2</v>
      </c>
      <c r="D26" s="2">
        <f>'[3]2019'!BR$3</f>
        <v>0</v>
      </c>
      <c r="E26" s="2">
        <f>'[3]2019'!BS$3</f>
        <v>0</v>
      </c>
      <c r="F26" s="2">
        <f>'[3]2019'!BT$3</f>
        <v>0</v>
      </c>
      <c r="G26" s="2">
        <f>'[3]2019'!BU$3</f>
        <v>0</v>
      </c>
      <c r="H26" s="2">
        <f>'[3]2019'!BV$3</f>
        <v>0</v>
      </c>
      <c r="I26" s="4">
        <f>'[3]2019'!BW$3</f>
        <v>0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0</v>
      </c>
      <c r="N26" s="5">
        <f>'[3]2019'!CB$3</f>
        <v>0</v>
      </c>
      <c r="O26" s="2">
        <f>'[3]2019'!CC$3</f>
        <v>0</v>
      </c>
      <c r="P26" s="2">
        <f>'[3]2019'!CD$3</f>
        <v>0</v>
      </c>
      <c r="Q26" s="4">
        <f>'[3]2019'!CE$3</f>
        <v>0</v>
      </c>
      <c r="R26" s="5">
        <f>'[3]2019'!CF$3</f>
        <v>0</v>
      </c>
      <c r="S26" s="5">
        <f>'[3]2019'!CG$3</f>
        <v>0</v>
      </c>
      <c r="T26" s="4">
        <f>'[3]2019'!CH$3</f>
        <v>0</v>
      </c>
      <c r="U26" s="5">
        <f>'[3]2019'!CI$3</f>
        <v>183.90858</v>
      </c>
      <c r="V26" s="2">
        <f>'[3]2019'!CJ$3</f>
        <v>0</v>
      </c>
      <c r="W26" s="2">
        <f>'[3]2019'!CK$3</f>
        <v>0</v>
      </c>
      <c r="X26" s="2">
        <f>'[3]2019'!CL$3</f>
        <v>0</v>
      </c>
      <c r="Y26" s="2">
        <f>'[3]2019'!CM$3</f>
        <v>0</v>
      </c>
      <c r="Z26" s="2">
        <f>'[3]2019'!CN$3</f>
        <v>0</v>
      </c>
      <c r="AA26" s="2">
        <f>'[3]2019'!CO$3</f>
        <v>0</v>
      </c>
      <c r="AB26" s="2">
        <f>'[3]2019'!CP$3</f>
        <v>0.04</v>
      </c>
      <c r="AC26" s="2">
        <f>'[3]2019'!CQ$3</f>
        <v>0</v>
      </c>
      <c r="AD26" s="4">
        <f>'[3]2019'!CR$3</f>
        <v>0</v>
      </c>
      <c r="AE26" s="5">
        <f>'[3]2019'!CS$3</f>
        <v>0</v>
      </c>
      <c r="AF26" s="2">
        <f>'[3]2019'!CT$3</f>
        <v>0</v>
      </c>
      <c r="AG26" s="2">
        <f>'[3]2019'!CU$3</f>
        <v>1.107264</v>
      </c>
      <c r="AH26" s="2">
        <f>'[3]2019'!CV$3</f>
        <v>0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Areas, nes</v>
      </c>
      <c r="G2" t="str">
        <f>Master!DB4</f>
        <v>Albania</v>
      </c>
      <c r="H2" t="str">
        <f>Master!DC4</f>
        <v>Algeria</v>
      </c>
      <c r="I2" t="str">
        <f>Master!DD4</f>
        <v>Antigua and Barbuda</v>
      </c>
      <c r="J2" t="str">
        <f>Master!DE4</f>
        <v>Argentina</v>
      </c>
      <c r="K2" t="str">
        <f>Master!DF4</f>
        <v>Barbados</v>
      </c>
      <c r="L2" t="str">
        <f>Master!DG4</f>
        <v>Belarus</v>
      </c>
      <c r="M2" t="str">
        <f>Master!DH4</f>
        <v>Bolivia</v>
      </c>
      <c r="N2" t="str">
        <f>Master!DI4</f>
        <v>Botswana</v>
      </c>
      <c r="O2" t="str">
        <f>Master!DJ4</f>
        <v>Brazil</v>
      </c>
      <c r="P2" t="str">
        <f>Master!DK4</f>
        <v>Burkina Faso</v>
      </c>
      <c r="Q2" t="str">
        <f>Master!DL4</f>
        <v>Canada</v>
      </c>
      <c r="R2" t="str">
        <f>Master!DM4</f>
        <v>Ghana</v>
      </c>
      <c r="S2" t="str">
        <f>Master!DN4</f>
        <v>India</v>
      </c>
      <c r="T2" t="str">
        <f>Master!DO4</f>
        <v>Israel</v>
      </c>
      <c r="U2" t="str">
        <f>Master!DP4</f>
        <v>Malaysia</v>
      </c>
      <c r="V2" t="str">
        <f>Master!DQ4</f>
        <v>Mexico</v>
      </c>
      <c r="W2" t="str">
        <f>Master!DR4</f>
        <v>Morocco</v>
      </c>
      <c r="X2" t="str">
        <f>Master!DS4</f>
        <v>Russian Federation</v>
      </c>
      <c r="Y2" t="str">
        <f>Master!DT4</f>
        <v>Singapore</v>
      </c>
      <c r="Z2" t="str">
        <f>Master!DU4</f>
        <v>South Africa</v>
      </c>
      <c r="AA2" t="str">
        <f>Master!DV4</f>
        <v>Southern African Customs Union</v>
      </c>
      <c r="AB2" t="str">
        <f>Master!DW4</f>
        <v>Sri Lanka</v>
      </c>
      <c r="AC2" t="str">
        <f>Master!DX4</f>
        <v>Thailand</v>
      </c>
      <c r="AD2" t="str">
        <f>Master!DY4</f>
        <v>Turkey</v>
      </c>
      <c r="AE2" t="str">
        <f>Master!DZ4</f>
        <v>Ukraine</v>
      </c>
      <c r="AF2" t="str">
        <f>Master!EA4</f>
        <v>USA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1.8E-5</v>
      </c>
      <c r="C3" s="6">
        <f>'[1]1996'!CX$3</f>
        <v>0</v>
      </c>
      <c r="D3" s="2">
        <f>'[1]1996'!CY$3</f>
        <v>0</v>
      </c>
      <c r="E3" s="2">
        <f>'[1]1996'!CZ$3</f>
        <v>0</v>
      </c>
      <c r="F3" s="2">
        <f>'[1]1996'!DA$3</f>
        <v>1.8E-5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0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0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0</v>
      </c>
      <c r="V3" s="2">
        <f>'[1]1996'!DQ$3</f>
        <v>0</v>
      </c>
      <c r="W3" s="2">
        <f>'[1]1996'!DR$3</f>
        <v>0</v>
      </c>
      <c r="X3" s="2">
        <f>'[1]1996'!DS$3</f>
        <v>0</v>
      </c>
      <c r="Y3" s="2">
        <f>'[1]1996'!DT$3</f>
        <v>0</v>
      </c>
      <c r="Z3" s="2">
        <f>'[1]1996'!DU$3</f>
        <v>0</v>
      </c>
      <c r="AA3" s="2">
        <f>'[1]1996'!DV$3</f>
        <v>0</v>
      </c>
      <c r="AB3" s="2">
        <f>'[1]1996'!DW$3</f>
        <v>0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</v>
      </c>
    </row>
    <row r="4" spans="1:34" ht="12.5" x14ac:dyDescent="0.25">
      <c r="A4">
        <f t="shared" ref="A4:A27" si="0">1+A3</f>
        <v>1997</v>
      </c>
      <c r="B4" s="2">
        <f>'[1]1997'!ED$3</f>
        <v>0</v>
      </c>
      <c r="C4" s="6">
        <f>'[1]1997'!CX$3</f>
        <v>0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0</v>
      </c>
      <c r="P4" s="2">
        <f>'[1]1997'!DK$3</f>
        <v>0</v>
      </c>
      <c r="Q4" s="2">
        <f>'[1]1997'!DL$3</f>
        <v>0</v>
      </c>
      <c r="R4" s="2">
        <f>'[1]1997'!DM$3</f>
        <v>0</v>
      </c>
      <c r="S4" s="2">
        <f>'[1]1997'!DN$3</f>
        <v>0</v>
      </c>
      <c r="T4" s="2">
        <f>'[1]1997'!DO$3</f>
        <v>0</v>
      </c>
      <c r="U4" s="2">
        <f>'[1]1997'!DP$3</f>
        <v>0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0</v>
      </c>
      <c r="AA4" s="2">
        <f>'[1]1997'!DV$3</f>
        <v>0</v>
      </c>
      <c r="AB4" s="2">
        <f>'[1]1997'!DW$3</f>
        <v>0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</v>
      </c>
    </row>
    <row r="5" spans="1:34" ht="12.5" x14ac:dyDescent="0.25">
      <c r="A5">
        <f t="shared" si="0"/>
        <v>1998</v>
      </c>
      <c r="B5" s="2">
        <f>'[1]1998'!ED$3</f>
        <v>0</v>
      </c>
      <c r="C5" s="6">
        <f>'[1]1998'!CX$3</f>
        <v>0</v>
      </c>
      <c r="D5" s="2">
        <f>'[1]1998'!CY$3</f>
        <v>0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</v>
      </c>
      <c r="P5" s="2">
        <f>'[1]1998'!DK$3</f>
        <v>0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</v>
      </c>
      <c r="U5" s="2">
        <f>'[1]1998'!DP$3</f>
        <v>0</v>
      </c>
      <c r="V5" s="2">
        <f>'[1]1998'!DQ$3</f>
        <v>0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0</v>
      </c>
      <c r="AA5" s="2">
        <f>'[1]1998'!DV$3</f>
        <v>0</v>
      </c>
      <c r="AB5" s="2">
        <f>'[1]1998'!DW$3</f>
        <v>0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0</v>
      </c>
    </row>
    <row r="6" spans="1:34" ht="12.5" x14ac:dyDescent="0.25">
      <c r="A6">
        <f t="shared" si="0"/>
        <v>1999</v>
      </c>
      <c r="B6" s="2">
        <f>'[1]1999'!ED$3</f>
        <v>0</v>
      </c>
      <c r="C6" s="6">
        <f>'[1]1999'!CX$3</f>
        <v>0</v>
      </c>
      <c r="D6" s="2">
        <f>'[1]1999'!CY$3</f>
        <v>0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0</v>
      </c>
      <c r="L6" s="2">
        <f>'[1]1999'!DG$3</f>
        <v>0</v>
      </c>
      <c r="M6" s="2">
        <f>'[1]1999'!DH$3</f>
        <v>0</v>
      </c>
      <c r="N6" s="2">
        <f>'[1]1999'!DI$3</f>
        <v>0</v>
      </c>
      <c r="O6" s="2">
        <f>'[1]1999'!DJ$3</f>
        <v>0</v>
      </c>
      <c r="P6" s="2">
        <f>'[1]1999'!DK$3</f>
        <v>0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</v>
      </c>
      <c r="U6" s="2">
        <f>'[1]1999'!DP$3</f>
        <v>0</v>
      </c>
      <c r="V6" s="2">
        <f>'[1]1999'!DQ$3</f>
        <v>0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</v>
      </c>
      <c r="AA6" s="2">
        <f>'[1]1999'!DV$3</f>
        <v>0</v>
      </c>
      <c r="AB6" s="2">
        <f>'[1]1999'!DW$3</f>
        <v>0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0</v>
      </c>
      <c r="AH6" s="2">
        <f>'[1]1999'!EC$3</f>
        <v>0</v>
      </c>
    </row>
    <row r="7" spans="1:34" ht="12.5" x14ac:dyDescent="0.25">
      <c r="A7">
        <f t="shared" si="0"/>
        <v>2000</v>
      </c>
      <c r="B7" s="2">
        <f>'[2]2000'!ED$3</f>
        <v>0</v>
      </c>
      <c r="C7" s="6">
        <f>'[2]2000'!CX$3</f>
        <v>0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0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0</v>
      </c>
      <c r="V7" s="2">
        <f>'[2]2000'!DQ$3</f>
        <v>0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</v>
      </c>
      <c r="AA7" s="2">
        <f>'[2]2000'!DV$3</f>
        <v>0</v>
      </c>
      <c r="AB7" s="2">
        <f>'[2]2000'!DW$3</f>
        <v>0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0</v>
      </c>
      <c r="AH7" s="2">
        <f>'[2]2000'!EC$3</f>
        <v>0</v>
      </c>
    </row>
    <row r="8" spans="1:34" ht="12.5" x14ac:dyDescent="0.25">
      <c r="A8">
        <f t="shared" si="0"/>
        <v>2001</v>
      </c>
      <c r="B8" s="2">
        <f>'[2]2001'!ED$3</f>
        <v>0</v>
      </c>
      <c r="C8" s="6">
        <f>'[2]2001'!CX$3</f>
        <v>0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0</v>
      </c>
      <c r="O8" s="2">
        <f>'[2]2001'!DJ$3</f>
        <v>0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0</v>
      </c>
      <c r="V8" s="2">
        <f>'[2]2001'!DQ$3</f>
        <v>0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</v>
      </c>
      <c r="AA8" s="2">
        <f>'[2]2001'!DV$3</f>
        <v>0</v>
      </c>
      <c r="AB8" s="2">
        <f>'[2]2001'!DW$3</f>
        <v>0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0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0</v>
      </c>
      <c r="C9" s="6">
        <f>'[2]2002'!CX$3</f>
        <v>0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0</v>
      </c>
      <c r="O9" s="2">
        <f>'[2]2002'!DJ$3</f>
        <v>0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</v>
      </c>
      <c r="U9" s="2">
        <f>'[2]2002'!DP$3</f>
        <v>0</v>
      </c>
      <c r="V9" s="2">
        <f>'[2]2002'!DQ$3</f>
        <v>0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</v>
      </c>
      <c r="AA9" s="2">
        <f>'[2]2002'!DV$3</f>
        <v>0</v>
      </c>
      <c r="AB9" s="2">
        <f>'[2]2002'!DW$3</f>
        <v>0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0</v>
      </c>
      <c r="C10" s="6">
        <f>'[2]2003'!CX$3</f>
        <v>0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</v>
      </c>
      <c r="O10" s="2">
        <f>'[2]2003'!DJ$3</f>
        <v>0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0</v>
      </c>
      <c r="V10" s="2">
        <f>'[2]2003'!DQ$3</f>
        <v>0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</v>
      </c>
      <c r="AA10" s="2">
        <f>'[2]2003'!DV$3</f>
        <v>0</v>
      </c>
      <c r="AB10" s="2">
        <f>'[2]2003'!DW$3</f>
        <v>0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</v>
      </c>
      <c r="AH10" s="2">
        <f>'[2]2003'!EC$3</f>
        <v>0</v>
      </c>
    </row>
    <row r="11" spans="1:34" ht="12.5" x14ac:dyDescent="0.25">
      <c r="A11">
        <f t="shared" si="0"/>
        <v>2004</v>
      </c>
      <c r="B11" s="2">
        <f>'[2]2004'!ED$3</f>
        <v>0.14112</v>
      </c>
      <c r="C11" s="6">
        <f>'[2]2004'!CX$3</f>
        <v>0.14112</v>
      </c>
      <c r="D11" s="2">
        <f>'[2]2004'!CY$3</f>
        <v>0</v>
      </c>
      <c r="E11" s="2">
        <f>'[2]2004'!CZ$3</f>
        <v>0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</v>
      </c>
      <c r="O11" s="2">
        <f>'[2]2004'!DJ$3</f>
        <v>0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0</v>
      </c>
      <c r="T11" s="2">
        <f>'[2]2004'!DO$3</f>
        <v>0</v>
      </c>
      <c r="U11" s="2">
        <f>'[2]2004'!DP$3</f>
        <v>0</v>
      </c>
      <c r="V11" s="2">
        <f>'[2]2004'!DQ$3</f>
        <v>0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</v>
      </c>
      <c r="AA11" s="2">
        <f>'[2]2004'!DV$3</f>
        <v>0</v>
      </c>
      <c r="AB11" s="2">
        <f>'[2]2004'!DW$3</f>
        <v>0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0</v>
      </c>
      <c r="AH11" s="2">
        <f>'[2]2004'!EC$3</f>
        <v>0</v>
      </c>
    </row>
    <row r="12" spans="1:34" ht="12.5" x14ac:dyDescent="0.25">
      <c r="A12">
        <f t="shared" si="0"/>
        <v>2005</v>
      </c>
      <c r="B12" s="2">
        <f>'[2]2005'!ED$3</f>
        <v>0.44351999999999997</v>
      </c>
      <c r="C12" s="6">
        <f>'[2]2005'!CX$3</f>
        <v>0.24192</v>
      </c>
      <c r="D12" s="2">
        <f>'[2]2005'!CY$3</f>
        <v>0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2.0159999999999997E-2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</v>
      </c>
      <c r="O12" s="2">
        <f>'[2]2005'!DJ$3</f>
        <v>0</v>
      </c>
      <c r="P12" s="2">
        <f>'[2]2005'!DK$3</f>
        <v>0</v>
      </c>
      <c r="Q12" s="2">
        <f>'[2]2005'!DL$3</f>
        <v>0</v>
      </c>
      <c r="R12" s="2">
        <f>'[2]2005'!DM$3</f>
        <v>0</v>
      </c>
      <c r="S12" s="2">
        <f>'[2]2005'!DN$3</f>
        <v>0</v>
      </c>
      <c r="T12" s="2">
        <f>'[2]2005'!DO$3</f>
        <v>0</v>
      </c>
      <c r="U12" s="2">
        <f>'[2]2005'!DP$3</f>
        <v>0</v>
      </c>
      <c r="V12" s="2">
        <f>'[2]2005'!DQ$3</f>
        <v>0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</v>
      </c>
      <c r="AA12" s="2">
        <f>'[2]2005'!DV$3</f>
        <v>0</v>
      </c>
      <c r="AB12" s="2">
        <f>'[2]2005'!DW$3</f>
        <v>0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0.18143999999999999</v>
      </c>
      <c r="AG12" s="2">
        <f>'[2]2005'!EB$3</f>
        <v>0</v>
      </c>
      <c r="AH12" s="2">
        <f>'[2]2005'!EC$3</f>
        <v>0</v>
      </c>
    </row>
    <row r="13" spans="1:34" ht="12.5" x14ac:dyDescent="0.25">
      <c r="A13">
        <f t="shared" si="0"/>
        <v>2006</v>
      </c>
      <c r="B13" s="2">
        <f>'[2]2006'!ED$3</f>
        <v>0.36287999999999998</v>
      </c>
      <c r="C13" s="6">
        <f>'[2]2006'!CX$3</f>
        <v>0.16127999999999998</v>
      </c>
      <c r="D13" s="2">
        <f>'[2]2006'!CY$3</f>
        <v>0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0</v>
      </c>
      <c r="N13" s="2">
        <f>'[2]2006'!DI$3</f>
        <v>0</v>
      </c>
      <c r="O13" s="2">
        <f>'[2]2006'!DJ$3</f>
        <v>0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0.1008</v>
      </c>
      <c r="T13" s="2">
        <f>'[2]2006'!DO$3</f>
        <v>0</v>
      </c>
      <c r="U13" s="2">
        <f>'[2]2006'!DP$3</f>
        <v>0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</v>
      </c>
      <c r="AA13" s="2">
        <f>'[2]2006'!DV$3</f>
        <v>0</v>
      </c>
      <c r="AB13" s="2">
        <f>'[2]2006'!DW$3</f>
        <v>0</v>
      </c>
      <c r="AC13" s="2">
        <f>'[2]2006'!DX$3</f>
        <v>0</v>
      </c>
      <c r="AD13" s="2">
        <f>'[2]2006'!DY$3</f>
        <v>2.0159999999999997E-2</v>
      </c>
      <c r="AE13" s="2">
        <f>'[2]2006'!DZ$3</f>
        <v>0</v>
      </c>
      <c r="AF13" s="2">
        <f>'[2]2006'!EA$3</f>
        <v>8.0639999999999989E-2</v>
      </c>
      <c r="AG13" s="2">
        <f>'[2]2006'!EB$3</f>
        <v>0</v>
      </c>
      <c r="AH13" s="2">
        <f>'[2]2006'!EC$3</f>
        <v>0</v>
      </c>
    </row>
    <row r="14" spans="1:34" ht="12.5" x14ac:dyDescent="0.25">
      <c r="A14">
        <f t="shared" si="0"/>
        <v>2007</v>
      </c>
      <c r="B14" s="2">
        <f>'[2]2007'!ED$3</f>
        <v>7.0319999999999994E-2</v>
      </c>
      <c r="C14" s="6">
        <f>'[2]2007'!CX$3</f>
        <v>0</v>
      </c>
      <c r="D14" s="2">
        <f>'[2]2007'!CY$3</f>
        <v>0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0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0</v>
      </c>
      <c r="V14" s="2">
        <f>'[2]2007'!DQ$3</f>
        <v>0</v>
      </c>
      <c r="W14" s="2">
        <f>'[2]2007'!DR$3</f>
        <v>0</v>
      </c>
      <c r="X14" s="2">
        <f>'[2]2007'!DS$3</f>
        <v>0</v>
      </c>
      <c r="Y14" s="2">
        <f>'[2]2007'!DT$3</f>
        <v>0</v>
      </c>
      <c r="Z14" s="2">
        <f>'[2]2007'!DU$3</f>
        <v>0</v>
      </c>
      <c r="AA14" s="2">
        <f>'[2]2007'!DV$3</f>
        <v>0</v>
      </c>
      <c r="AB14" s="2">
        <f>'[2]2007'!DW$3</f>
        <v>0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4.0319999999999995E-2</v>
      </c>
      <c r="AG14" s="2">
        <f>'[2]2007'!EB$3</f>
        <v>0</v>
      </c>
      <c r="AH14" s="2">
        <f>'[2]2007'!EC$3</f>
        <v>0.03</v>
      </c>
    </row>
    <row r="15" spans="1:34" ht="12.5" x14ac:dyDescent="0.25">
      <c r="A15">
        <f t="shared" si="0"/>
        <v>2008</v>
      </c>
      <c r="B15" s="2">
        <f>'[2]2008'!ED$3</f>
        <v>0</v>
      </c>
      <c r="C15" s="6">
        <f>'[2]2008'!CX$3</f>
        <v>0</v>
      </c>
      <c r="D15" s="2">
        <f>'[2]2008'!CY$3</f>
        <v>0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</v>
      </c>
      <c r="O15" s="2">
        <f>'[2]2008'!DJ$3</f>
        <v>0</v>
      </c>
      <c r="P15" s="2">
        <f>'[2]2008'!DK$3</f>
        <v>0</v>
      </c>
      <c r="Q15" s="2">
        <f>'[2]2008'!DL$3</f>
        <v>0</v>
      </c>
      <c r="R15" s="2">
        <f>'[2]2008'!DM$3</f>
        <v>0</v>
      </c>
      <c r="S15" s="2">
        <f>'[2]2008'!DN$3</f>
        <v>0</v>
      </c>
      <c r="T15" s="2">
        <f>'[2]2008'!DO$3</f>
        <v>0</v>
      </c>
      <c r="U15" s="2">
        <f>'[2]2008'!DP$3</f>
        <v>0</v>
      </c>
      <c r="V15" s="2">
        <f>'[2]2008'!DQ$3</f>
        <v>0</v>
      </c>
      <c r="W15" s="2">
        <f>'[2]2008'!DR$3</f>
        <v>0</v>
      </c>
      <c r="X15" s="2">
        <f>'[2]2008'!DS$3</f>
        <v>0</v>
      </c>
      <c r="Y15" s="2">
        <f>'[2]2008'!DT$3</f>
        <v>0</v>
      </c>
      <c r="Z15" s="2">
        <f>'[2]2008'!DU$3</f>
        <v>0</v>
      </c>
      <c r="AA15" s="2">
        <f>'[2]2008'!DV$3</f>
        <v>0</v>
      </c>
      <c r="AB15" s="2">
        <f>'[2]2008'!DW$3</f>
        <v>0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0</v>
      </c>
      <c r="AH15" s="2">
        <f>'[2]2008'!EC$3</f>
        <v>0</v>
      </c>
    </row>
    <row r="16" spans="1:34" ht="12.5" x14ac:dyDescent="0.25">
      <c r="A16">
        <f t="shared" si="0"/>
        <v>2009</v>
      </c>
      <c r="B16" s="2">
        <f>'[2]2009'!ED$3</f>
        <v>1.45E-4</v>
      </c>
      <c r="C16" s="6">
        <f>'[2]2009'!CX$3</f>
        <v>1.45E-4</v>
      </c>
      <c r="D16" s="2">
        <f>'[2]2009'!CY$3</f>
        <v>0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0</v>
      </c>
      <c r="P16" s="2">
        <f>'[2]2009'!DK$3</f>
        <v>0</v>
      </c>
      <c r="Q16" s="2">
        <f>'[2]2009'!DL$3</f>
        <v>0</v>
      </c>
      <c r="R16" s="2">
        <f>'[2]2009'!DM$3</f>
        <v>0</v>
      </c>
      <c r="S16" s="2">
        <f>'[2]2009'!DN$3</f>
        <v>0</v>
      </c>
      <c r="T16" s="2">
        <f>'[2]2009'!DO$3</f>
        <v>0</v>
      </c>
      <c r="U16" s="2">
        <f>'[2]2009'!DP$3</f>
        <v>0</v>
      </c>
      <c r="V16" s="2">
        <f>'[2]2009'!DQ$3</f>
        <v>0</v>
      </c>
      <c r="W16" s="2">
        <f>'[2]2009'!DR$3</f>
        <v>0</v>
      </c>
      <c r="X16" s="2">
        <f>'[2]2009'!DS$3</f>
        <v>0</v>
      </c>
      <c r="Y16" s="2">
        <f>'[2]2009'!DT$3</f>
        <v>0</v>
      </c>
      <c r="Z16" s="2">
        <f>'[2]2009'!DU$3</f>
        <v>0</v>
      </c>
      <c r="AA16" s="2">
        <f>'[2]2009'!DV$3</f>
        <v>0</v>
      </c>
      <c r="AB16" s="2">
        <f>'[2]2009'!DW$3</f>
        <v>0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0</v>
      </c>
      <c r="AH16" s="2">
        <f>'[2]2009'!EC$3</f>
        <v>0</v>
      </c>
    </row>
    <row r="17" spans="1:34" ht="12.5" x14ac:dyDescent="0.25">
      <c r="A17">
        <f t="shared" si="0"/>
        <v>2010</v>
      </c>
      <c r="B17" s="2">
        <f>'[3]2010'!ED$3</f>
        <v>0</v>
      </c>
      <c r="C17" s="6">
        <f>'[3]2010'!CX$3</f>
        <v>0</v>
      </c>
      <c r="D17" s="2">
        <f>'[3]2010'!CY$3</f>
        <v>0</v>
      </c>
      <c r="E17" s="2">
        <f>'[3]2010'!CZ$3</f>
        <v>0</v>
      </c>
      <c r="F17" s="2">
        <f>'[3]2010'!DA$3</f>
        <v>0</v>
      </c>
      <c r="G17" s="2">
        <f>'[3]2010'!DB$3</f>
        <v>0</v>
      </c>
      <c r="H17" s="2">
        <f>'[3]2010'!DC$3</f>
        <v>0</v>
      </c>
      <c r="I17" s="2">
        <f>'[3]2010'!DD$3</f>
        <v>0</v>
      </c>
      <c r="J17" s="2">
        <f>'[3]2010'!DE$3</f>
        <v>0</v>
      </c>
      <c r="K17" s="2">
        <f>'[3]2010'!DF$3</f>
        <v>0</v>
      </c>
      <c r="L17" s="2">
        <f>'[3]2010'!DG$3</f>
        <v>0</v>
      </c>
      <c r="M17" s="2">
        <f>'[3]2010'!DH$3</f>
        <v>0</v>
      </c>
      <c r="N17" s="2">
        <f>'[3]2010'!DI$3</f>
        <v>0</v>
      </c>
      <c r="O17" s="2">
        <f>'[3]2010'!DJ$3</f>
        <v>0</v>
      </c>
      <c r="P17" s="2">
        <f>'[3]2010'!DK$3</f>
        <v>0</v>
      </c>
      <c r="Q17" s="2">
        <f>'[3]2010'!DL$3</f>
        <v>0</v>
      </c>
      <c r="R17" s="2">
        <f>'[3]2010'!DM$3</f>
        <v>0</v>
      </c>
      <c r="S17" s="2">
        <f>'[3]2010'!DN$3</f>
        <v>0</v>
      </c>
      <c r="T17" s="2">
        <f>'[3]2010'!DO$3</f>
        <v>0</v>
      </c>
      <c r="U17" s="2">
        <f>'[3]2010'!DP$3</f>
        <v>0</v>
      </c>
      <c r="V17" s="2">
        <f>'[3]2010'!DQ$3</f>
        <v>0</v>
      </c>
      <c r="W17" s="2">
        <f>'[3]2010'!DR$3</f>
        <v>0</v>
      </c>
      <c r="X17" s="2">
        <f>'[3]2010'!DS$3</f>
        <v>0</v>
      </c>
      <c r="Y17" s="2">
        <f>'[3]2010'!DT$3</f>
        <v>0</v>
      </c>
      <c r="Z17" s="2">
        <f>'[3]2010'!DU$3</f>
        <v>0</v>
      </c>
      <c r="AA17" s="2">
        <f>'[3]2010'!DV$3</f>
        <v>0</v>
      </c>
      <c r="AB17" s="2">
        <f>'[3]2010'!DW$3</f>
        <v>0</v>
      </c>
      <c r="AC17" s="2">
        <f>'[3]2010'!DX$3</f>
        <v>0</v>
      </c>
      <c r="AD17" s="2">
        <f>'[3]2010'!DY$3</f>
        <v>0</v>
      </c>
      <c r="AE17" s="2">
        <f>'[3]2010'!DZ$3</f>
        <v>0</v>
      </c>
      <c r="AF17" s="2">
        <f>'[3]2010'!EA$3</f>
        <v>0</v>
      </c>
      <c r="AG17" s="2">
        <f>'[3]2010'!EB$3</f>
        <v>0</v>
      </c>
      <c r="AH17" s="2">
        <f>'[3]2010'!EC$3</f>
        <v>0</v>
      </c>
    </row>
    <row r="18" spans="1:34" ht="12.5" x14ac:dyDescent="0.25">
      <c r="A18">
        <f t="shared" si="0"/>
        <v>2011</v>
      </c>
      <c r="B18" s="2">
        <f>'[3]2011'!ED$3</f>
        <v>0</v>
      </c>
      <c r="C18" s="6">
        <f>'[3]2011'!CX$3</f>
        <v>0</v>
      </c>
      <c r="D18" s="2">
        <f>'[3]2011'!CY$3</f>
        <v>0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</v>
      </c>
      <c r="N18" s="2">
        <f>'[3]2011'!DI$3</f>
        <v>0</v>
      </c>
      <c r="O18" s="2">
        <f>'[3]2011'!DJ$3</f>
        <v>0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0</v>
      </c>
      <c r="T18" s="2">
        <f>'[3]2011'!DO$3</f>
        <v>0</v>
      </c>
      <c r="U18" s="2">
        <f>'[3]2011'!DP$3</f>
        <v>0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0</v>
      </c>
      <c r="AA18" s="2">
        <f>'[3]2011'!DV$3</f>
        <v>0</v>
      </c>
      <c r="AB18" s="2">
        <f>'[3]2011'!DW$3</f>
        <v>0</v>
      </c>
      <c r="AC18" s="2">
        <f>'[3]2011'!DX$3</f>
        <v>0</v>
      </c>
      <c r="AD18" s="2">
        <f>'[3]2011'!DY$3</f>
        <v>0</v>
      </c>
      <c r="AE18" s="2">
        <f>'[3]2011'!DZ$3</f>
        <v>0</v>
      </c>
      <c r="AF18" s="2">
        <f>'[3]2011'!EA$3</f>
        <v>0</v>
      </c>
      <c r="AG18" s="2">
        <f>'[3]2011'!EB$3</f>
        <v>0</v>
      </c>
      <c r="AH18" s="2">
        <f>'[3]2011'!EC$3</f>
        <v>0</v>
      </c>
    </row>
    <row r="19" spans="1:34" ht="12.5" x14ac:dyDescent="0.25">
      <c r="A19">
        <f t="shared" si="0"/>
        <v>2012</v>
      </c>
      <c r="B19" s="2">
        <f>'[3]2012'!ED$3</f>
        <v>2.0159999999999997E-2</v>
      </c>
      <c r="C19" s="6">
        <f>'[3]2012'!CX$3</f>
        <v>2.0159999999999997E-2</v>
      </c>
      <c r="D19" s="2">
        <f>'[3]2012'!CY$3</f>
        <v>0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0</v>
      </c>
      <c r="N19" s="2">
        <f>'[3]2012'!DI$3</f>
        <v>0</v>
      </c>
      <c r="O19" s="2">
        <f>'[3]2012'!DJ$3</f>
        <v>0</v>
      </c>
      <c r="P19" s="2">
        <f>'[3]2012'!DK$3</f>
        <v>0</v>
      </c>
      <c r="Q19" s="2">
        <f>'[3]2012'!DL$3</f>
        <v>0</v>
      </c>
      <c r="R19" s="2">
        <f>'[3]2012'!DM$3</f>
        <v>0</v>
      </c>
      <c r="S19" s="2">
        <f>'[3]2012'!DN$3</f>
        <v>0</v>
      </c>
      <c r="T19" s="2">
        <f>'[3]2012'!DO$3</f>
        <v>0</v>
      </c>
      <c r="U19" s="2">
        <f>'[3]2012'!DP$3</f>
        <v>0</v>
      </c>
      <c r="V19" s="2">
        <f>'[3]2012'!DQ$3</f>
        <v>0</v>
      </c>
      <c r="W19" s="2">
        <f>'[3]2012'!DR$3</f>
        <v>0</v>
      </c>
      <c r="X19" s="2">
        <f>'[3]2012'!DS$3</f>
        <v>0</v>
      </c>
      <c r="Y19" s="2">
        <f>'[3]2012'!DT$3</f>
        <v>0</v>
      </c>
      <c r="Z19" s="2">
        <f>'[3]2012'!DU$3</f>
        <v>0</v>
      </c>
      <c r="AA19" s="2">
        <f>'[3]2012'!DV$3</f>
        <v>0</v>
      </c>
      <c r="AB19" s="2">
        <f>'[3]2012'!DW$3</f>
        <v>0</v>
      </c>
      <c r="AC19" s="2">
        <f>'[3]2012'!DX$3</f>
        <v>0</v>
      </c>
      <c r="AD19" s="2">
        <f>'[3]2012'!DY$3</f>
        <v>0</v>
      </c>
      <c r="AE19" s="2">
        <f>'[3]2012'!DZ$3</f>
        <v>0</v>
      </c>
      <c r="AF19" s="2">
        <f>'[3]2012'!EA$3</f>
        <v>0</v>
      </c>
      <c r="AG19" s="2">
        <f>'[3]2012'!EB$3</f>
        <v>0</v>
      </c>
      <c r="AH19" s="2">
        <f>'[3]2012'!EC$3</f>
        <v>0</v>
      </c>
    </row>
    <row r="20" spans="1:34" ht="12.5" x14ac:dyDescent="0.25">
      <c r="A20">
        <f t="shared" si="0"/>
        <v>2013</v>
      </c>
      <c r="B20" s="2">
        <f>'[3]2013'!ED$3</f>
        <v>0.3024</v>
      </c>
      <c r="C20" s="6">
        <f>'[3]2013'!CX$3</f>
        <v>0.3024</v>
      </c>
      <c r="D20" s="2">
        <f>'[3]2013'!CY$3</f>
        <v>0</v>
      </c>
      <c r="E20" s="2">
        <f>'[3]2013'!CZ$3</f>
        <v>0</v>
      </c>
      <c r="F20" s="2">
        <f>'[3]2013'!DA$3</f>
        <v>0</v>
      </c>
      <c r="G20" s="2">
        <f>'[3]2013'!DB$3</f>
        <v>0</v>
      </c>
      <c r="H20" s="2">
        <f>'[3]2013'!DC$3</f>
        <v>0</v>
      </c>
      <c r="I20" s="2">
        <f>'[3]2013'!DD$3</f>
        <v>0</v>
      </c>
      <c r="J20" s="2">
        <f>'[3]2013'!DE$3</f>
        <v>0</v>
      </c>
      <c r="K20" s="2">
        <f>'[3]2013'!DF$3</f>
        <v>0</v>
      </c>
      <c r="L20" s="2">
        <f>'[3]2013'!DG$3</f>
        <v>0</v>
      </c>
      <c r="M20" s="2">
        <f>'[3]2013'!DH$3</f>
        <v>0</v>
      </c>
      <c r="N20" s="2">
        <f>'[3]2013'!DI$3</f>
        <v>0</v>
      </c>
      <c r="O20" s="2">
        <f>'[3]2013'!DJ$3</f>
        <v>0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0</v>
      </c>
      <c r="T20" s="2">
        <f>'[3]2013'!DO$3</f>
        <v>0</v>
      </c>
      <c r="U20" s="2">
        <f>'[3]2013'!DP$3</f>
        <v>0</v>
      </c>
      <c r="V20" s="2">
        <f>'[3]2013'!DQ$3</f>
        <v>0</v>
      </c>
      <c r="W20" s="2">
        <f>'[3]2013'!DR$3</f>
        <v>0</v>
      </c>
      <c r="X20" s="2">
        <f>'[3]2013'!DS$3</f>
        <v>0</v>
      </c>
      <c r="Y20" s="2">
        <f>'[3]2013'!DT$3</f>
        <v>0</v>
      </c>
      <c r="Z20" s="2">
        <f>'[3]2013'!DU$3</f>
        <v>0</v>
      </c>
      <c r="AA20" s="2">
        <f>'[3]2013'!DV$3</f>
        <v>0</v>
      </c>
      <c r="AB20" s="2">
        <f>'[3]2013'!DW$3</f>
        <v>0</v>
      </c>
      <c r="AC20" s="2">
        <f>'[3]2013'!DX$3</f>
        <v>0</v>
      </c>
      <c r="AD20" s="2">
        <f>'[3]2013'!DY$3</f>
        <v>0</v>
      </c>
      <c r="AE20" s="2">
        <f>'[3]2013'!DZ$3</f>
        <v>0</v>
      </c>
      <c r="AF20" s="2">
        <f>'[3]2013'!EA$3</f>
        <v>0</v>
      </c>
      <c r="AG20" s="2">
        <f>'[3]2013'!EB$3</f>
        <v>0</v>
      </c>
      <c r="AH20" s="2">
        <f>'[3]2013'!EC$3</f>
        <v>0</v>
      </c>
    </row>
    <row r="21" spans="1:34" ht="12.5" x14ac:dyDescent="0.25">
      <c r="A21">
        <f t="shared" si="0"/>
        <v>2014</v>
      </c>
      <c r="B21" s="2">
        <f>'[3]2014'!ED$3</f>
        <v>0.13611499999999999</v>
      </c>
      <c r="C21" s="6">
        <f>'[3]2014'!CX$3</f>
        <v>0.1008</v>
      </c>
      <c r="D21" s="2">
        <f>'[3]2014'!CY$3</f>
        <v>0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0</v>
      </c>
      <c r="I21" s="2">
        <f>'[3]2014'!DD$3</f>
        <v>0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0</v>
      </c>
      <c r="O21" s="2">
        <f>'[3]2014'!DJ$3</f>
        <v>0</v>
      </c>
      <c r="P21" s="2">
        <f>'[3]2014'!DK$3</f>
        <v>3.5314999999999999E-2</v>
      </c>
      <c r="Q21" s="2">
        <f>'[3]2014'!DL$3</f>
        <v>0</v>
      </c>
      <c r="R21" s="2">
        <f>'[3]2014'!DM$3</f>
        <v>0</v>
      </c>
      <c r="S21" s="2">
        <f>'[3]2014'!DN$3</f>
        <v>0</v>
      </c>
      <c r="T21" s="2">
        <f>'[3]2014'!DO$3</f>
        <v>0</v>
      </c>
      <c r="U21" s="2">
        <f>'[3]2014'!DP$3</f>
        <v>0</v>
      </c>
      <c r="V21" s="2">
        <f>'[3]2014'!DQ$3</f>
        <v>0</v>
      </c>
      <c r="W21" s="2">
        <f>'[3]2014'!DR$3</f>
        <v>0</v>
      </c>
      <c r="X21" s="2">
        <f>'[3]2014'!DS$3</f>
        <v>0</v>
      </c>
      <c r="Y21" s="2">
        <f>'[3]2014'!DT$3</f>
        <v>0</v>
      </c>
      <c r="Z21" s="2">
        <f>'[3]2014'!DU$3</f>
        <v>0</v>
      </c>
      <c r="AA21" s="2">
        <f>'[3]2014'!DV$3</f>
        <v>0</v>
      </c>
      <c r="AB21" s="2">
        <f>'[3]2014'!DW$3</f>
        <v>0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0</v>
      </c>
      <c r="AH21" s="2">
        <f>'[3]2014'!EC$3</f>
        <v>0</v>
      </c>
    </row>
    <row r="22" spans="1:34" ht="12.5" x14ac:dyDescent="0.25">
      <c r="A22">
        <f t="shared" si="0"/>
        <v>2015</v>
      </c>
      <c r="B22" s="2">
        <f>'[3]2015'!ED$3</f>
        <v>0.1008</v>
      </c>
      <c r="C22" s="6">
        <f>'[3]2015'!CX$3</f>
        <v>0.1008</v>
      </c>
      <c r="D22" s="2">
        <f>'[3]2015'!CY$3</f>
        <v>0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0</v>
      </c>
      <c r="I22" s="2">
        <f>'[3]2015'!DD$3</f>
        <v>0</v>
      </c>
      <c r="J22" s="2">
        <f>'[3]2015'!DE$3</f>
        <v>0</v>
      </c>
      <c r="K22" s="2">
        <f>'[3]2015'!DF$3</f>
        <v>0</v>
      </c>
      <c r="L22" s="2">
        <f>'[3]2015'!DG$3</f>
        <v>0</v>
      </c>
      <c r="M22" s="2">
        <f>'[3]2015'!DH$3</f>
        <v>0</v>
      </c>
      <c r="N22" s="2">
        <f>'[3]2015'!DI$3</f>
        <v>0</v>
      </c>
      <c r="O22" s="2">
        <f>'[3]2015'!DJ$3</f>
        <v>0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</v>
      </c>
      <c r="U22" s="2">
        <f>'[3]2015'!DP$3</f>
        <v>0</v>
      </c>
      <c r="V22" s="2">
        <f>'[3]2015'!DQ$3</f>
        <v>0</v>
      </c>
      <c r="W22" s="2">
        <f>'[3]2015'!DR$3</f>
        <v>0</v>
      </c>
      <c r="X22" s="2">
        <f>'[3]2015'!DS$3</f>
        <v>0</v>
      </c>
      <c r="Y22" s="2">
        <f>'[3]2015'!DT$3</f>
        <v>0</v>
      </c>
      <c r="Z22" s="2">
        <f>'[3]2015'!DU$3</f>
        <v>0</v>
      </c>
      <c r="AA22" s="2">
        <f>'[3]2015'!DV$3</f>
        <v>0</v>
      </c>
      <c r="AB22" s="2">
        <f>'[3]2015'!DW$3</f>
        <v>0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</v>
      </c>
      <c r="AH22" s="2">
        <f>'[3]2015'!EC$3</f>
        <v>0</v>
      </c>
    </row>
    <row r="23" spans="1:34" ht="12.5" x14ac:dyDescent="0.25">
      <c r="A23">
        <f t="shared" si="0"/>
        <v>2016</v>
      </c>
      <c r="B23" s="2">
        <f>'[3]2016'!ED$3</f>
        <v>1.1088</v>
      </c>
      <c r="C23" s="6">
        <f>'[3]2016'!CX$3</f>
        <v>0.1008</v>
      </c>
      <c r="D23" s="2">
        <f>'[3]2016'!CY$3</f>
        <v>1.008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</v>
      </c>
      <c r="I23" s="2">
        <f>'[3]2016'!DD$3</f>
        <v>0</v>
      </c>
      <c r="J23" s="2">
        <f>'[3]2016'!DE$3</f>
        <v>0</v>
      </c>
      <c r="K23" s="2">
        <f>'[3]2016'!DF$3</f>
        <v>0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0</v>
      </c>
      <c r="P23" s="2">
        <f>'[3]2016'!DK$3</f>
        <v>0</v>
      </c>
      <c r="Q23" s="2">
        <f>'[3]2016'!DL$3</f>
        <v>0</v>
      </c>
      <c r="R23" s="2">
        <f>'[3]2016'!DM$3</f>
        <v>0</v>
      </c>
      <c r="S23" s="2">
        <f>'[3]2016'!DN$3</f>
        <v>0</v>
      </c>
      <c r="T23" s="2">
        <f>'[3]2016'!DO$3</f>
        <v>0</v>
      </c>
      <c r="U23" s="2">
        <f>'[3]2016'!DP$3</f>
        <v>0</v>
      </c>
      <c r="V23" s="2">
        <f>'[3]2016'!DQ$3</f>
        <v>0</v>
      </c>
      <c r="W23" s="2">
        <f>'[3]2016'!DR$3</f>
        <v>0</v>
      </c>
      <c r="X23" s="2">
        <f>'[3]2016'!DS$3</f>
        <v>0</v>
      </c>
      <c r="Y23" s="2">
        <f>'[3]2016'!DT$3</f>
        <v>0</v>
      </c>
      <c r="Z23" s="2">
        <f>'[3]2016'!DU$3</f>
        <v>0</v>
      </c>
      <c r="AA23" s="2">
        <f>'[3]2016'!DV$3</f>
        <v>0</v>
      </c>
      <c r="AB23" s="2">
        <f>'[3]2016'!DW$3</f>
        <v>0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0</v>
      </c>
      <c r="AH23" s="2">
        <f>'[3]2016'!EC$3</f>
        <v>0</v>
      </c>
    </row>
    <row r="24" spans="1:34" ht="12.5" x14ac:dyDescent="0.25">
      <c r="A24">
        <f t="shared" si="0"/>
        <v>2017</v>
      </c>
      <c r="B24" s="2">
        <f>'[3]2017'!ED$3</f>
        <v>1.2096</v>
      </c>
      <c r="C24" s="6">
        <f>'[3]2017'!CX$3</f>
        <v>1.2096</v>
      </c>
      <c r="D24" s="2">
        <f>'[3]2017'!CY$3</f>
        <v>0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0</v>
      </c>
      <c r="I24" s="2">
        <f>'[3]2017'!DD$3</f>
        <v>0</v>
      </c>
      <c r="J24" s="2">
        <f>'[3]2017'!DE$3</f>
        <v>0</v>
      </c>
      <c r="K24" s="2">
        <f>'[3]2017'!DF$3</f>
        <v>0</v>
      </c>
      <c r="L24" s="2">
        <f>'[3]2017'!DG$3</f>
        <v>0</v>
      </c>
      <c r="M24" s="2">
        <f>'[3]2017'!DH$3</f>
        <v>0</v>
      </c>
      <c r="N24" s="2">
        <f>'[3]2017'!DI$3</f>
        <v>0</v>
      </c>
      <c r="O24" s="2">
        <f>'[3]2017'!DJ$3</f>
        <v>0</v>
      </c>
      <c r="P24" s="2">
        <f>'[3]2017'!DK$3</f>
        <v>0</v>
      </c>
      <c r="Q24" s="2">
        <f>'[3]2017'!DL$3</f>
        <v>0</v>
      </c>
      <c r="R24" s="2">
        <f>'[3]2017'!DM$3</f>
        <v>0</v>
      </c>
      <c r="S24" s="2">
        <f>'[3]2017'!DN$3</f>
        <v>0</v>
      </c>
      <c r="T24" s="2">
        <f>'[3]2017'!DO$3</f>
        <v>0</v>
      </c>
      <c r="U24" s="2">
        <f>'[3]2017'!DP$3</f>
        <v>0</v>
      </c>
      <c r="V24" s="2">
        <f>'[3]2017'!DQ$3</f>
        <v>0</v>
      </c>
      <c r="W24" s="2">
        <f>'[3]2017'!DR$3</f>
        <v>0</v>
      </c>
      <c r="X24" s="2">
        <f>'[3]2017'!DS$3</f>
        <v>0</v>
      </c>
      <c r="Y24" s="2">
        <f>'[3]2017'!DT$3</f>
        <v>0</v>
      </c>
      <c r="Z24" s="2">
        <f>'[3]2017'!DU$3</f>
        <v>0</v>
      </c>
      <c r="AA24" s="2">
        <f>'[3]2017'!DV$3</f>
        <v>0</v>
      </c>
      <c r="AB24" s="2">
        <f>'[3]2017'!DW$3</f>
        <v>0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0</v>
      </c>
      <c r="AH24" s="2">
        <f>'[3]2017'!EC$3</f>
        <v>0</v>
      </c>
    </row>
    <row r="25" spans="1:34" ht="12.5" x14ac:dyDescent="0.25">
      <c r="A25">
        <f t="shared" si="0"/>
        <v>2018</v>
      </c>
      <c r="B25" s="2">
        <f>'[3]2018'!ED$3</f>
        <v>8.0639999999999989E-2</v>
      </c>
      <c r="C25" s="6">
        <f>'[3]2018'!CX$3</f>
        <v>8.0639999999999989E-2</v>
      </c>
      <c r="D25" s="2">
        <f>'[3]2018'!CY$3</f>
        <v>0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0</v>
      </c>
      <c r="I25" s="2">
        <f>'[3]2018'!DD$3</f>
        <v>0</v>
      </c>
      <c r="J25" s="2">
        <f>'[3]2018'!DE$3</f>
        <v>0</v>
      </c>
      <c r="K25" s="2">
        <f>'[3]2018'!DF$3</f>
        <v>0</v>
      </c>
      <c r="L25" s="2">
        <f>'[3]2018'!DG$3</f>
        <v>0</v>
      </c>
      <c r="M25" s="2">
        <f>'[3]2018'!DH$3</f>
        <v>0</v>
      </c>
      <c r="N25" s="2">
        <f>'[3]2018'!DI$3</f>
        <v>0</v>
      </c>
      <c r="O25" s="2">
        <f>'[3]2018'!DJ$3</f>
        <v>0</v>
      </c>
      <c r="P25" s="2">
        <f>'[3]2018'!DK$3</f>
        <v>0</v>
      </c>
      <c r="Q25" s="2">
        <f>'[3]2018'!DL$3</f>
        <v>0</v>
      </c>
      <c r="R25" s="2">
        <f>'[3]2018'!DM$3</f>
        <v>0</v>
      </c>
      <c r="S25" s="2">
        <f>'[3]2018'!DN$3</f>
        <v>0</v>
      </c>
      <c r="T25" s="2">
        <f>'[3]2018'!DO$3</f>
        <v>0</v>
      </c>
      <c r="U25" s="2">
        <f>'[3]2018'!DP$3</f>
        <v>0</v>
      </c>
      <c r="V25" s="2">
        <f>'[3]2018'!DQ$3</f>
        <v>0</v>
      </c>
      <c r="W25" s="2">
        <f>'[3]2018'!DR$3</f>
        <v>0</v>
      </c>
      <c r="X25" s="2">
        <f>'[3]2018'!DS$3</f>
        <v>0</v>
      </c>
      <c r="Y25" s="2">
        <f>'[3]2018'!DT$3</f>
        <v>0</v>
      </c>
      <c r="Z25" s="2">
        <f>'[3]2018'!DU$3</f>
        <v>0</v>
      </c>
      <c r="AA25" s="2">
        <f>'[3]2018'!DV$3</f>
        <v>0</v>
      </c>
      <c r="AB25" s="2">
        <f>'[3]2018'!DW$3</f>
        <v>0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0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0.2016</v>
      </c>
      <c r="C26" s="6">
        <f>'[3]2019'!CX$3</f>
        <v>0.2016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0</v>
      </c>
      <c r="I26" s="2">
        <f>'[3]2019'!DD$3</f>
        <v>0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0</v>
      </c>
      <c r="N26" s="2">
        <f>'[3]2019'!DI$3</f>
        <v>0</v>
      </c>
      <c r="O26" s="2">
        <f>'[3]2019'!DJ$3</f>
        <v>0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</v>
      </c>
      <c r="U26" s="2">
        <f>'[3]2019'!DP$3</f>
        <v>0</v>
      </c>
      <c r="V26" s="2">
        <f>'[3]2019'!DQ$3</f>
        <v>0</v>
      </c>
      <c r="W26" s="2">
        <f>'[3]2019'!DR$3</f>
        <v>0</v>
      </c>
      <c r="X26" s="2">
        <f>'[3]2019'!DS$3</f>
        <v>0</v>
      </c>
      <c r="Y26" s="2">
        <f>'[3]2019'!DT$3</f>
        <v>0</v>
      </c>
      <c r="Z26" s="2">
        <f>'[3]2019'!DU$3</f>
        <v>0</v>
      </c>
      <c r="AA26" s="2">
        <f>'[3]2019'!DV$3</f>
        <v>0</v>
      </c>
      <c r="AB26" s="2">
        <f>'[3]2019'!DW$3</f>
        <v>0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0</v>
      </c>
      <c r="AH26" s="2">
        <f>'[3]2019'!EC$3</f>
        <v>0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F11" sqref="F11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Areas, nes</v>
      </c>
      <c r="G2" t="str">
        <f>Master!EI4</f>
        <v>Albania</v>
      </c>
      <c r="H2" t="str">
        <f>Master!EJ4</f>
        <v>Algeria</v>
      </c>
      <c r="I2" t="str">
        <f>Master!EK4</f>
        <v>Antigua and Barbuda</v>
      </c>
      <c r="J2" t="str">
        <f>Master!EL4</f>
        <v>Argentina</v>
      </c>
      <c r="K2" t="str">
        <f>Master!EM4</f>
        <v>Barbados</v>
      </c>
      <c r="L2" t="str">
        <f>Master!EN4</f>
        <v>Belarus</v>
      </c>
      <c r="M2" t="str">
        <f>Master!EO4</f>
        <v>Bolivia</v>
      </c>
      <c r="N2" t="str">
        <f>Master!EP4</f>
        <v>Botswana</v>
      </c>
      <c r="O2" t="str">
        <f>Master!EQ4</f>
        <v>Brazil</v>
      </c>
      <c r="P2" t="str">
        <f>Master!ER4</f>
        <v>Burkina Faso</v>
      </c>
      <c r="Q2" t="str">
        <f>Master!ES4</f>
        <v>Canada</v>
      </c>
      <c r="R2" t="str">
        <f>Master!ET4</f>
        <v>Ghana</v>
      </c>
      <c r="S2" t="str">
        <f>Master!EU4</f>
        <v>India</v>
      </c>
      <c r="T2" t="str">
        <f>Master!EV4</f>
        <v>Israel</v>
      </c>
      <c r="U2" t="str">
        <f>Master!EW4</f>
        <v>Malaysia</v>
      </c>
      <c r="V2" t="str">
        <f>Master!EX4</f>
        <v>Mexico</v>
      </c>
      <c r="W2" t="str">
        <f>Master!EY4</f>
        <v>Morocco</v>
      </c>
      <c r="X2" t="str">
        <f>Master!EZ4</f>
        <v>Russian Federation</v>
      </c>
      <c r="Y2" t="str">
        <f>Master!FA4</f>
        <v>Singapore</v>
      </c>
      <c r="Z2" t="str">
        <f>Master!FB4</f>
        <v>South Africa</v>
      </c>
      <c r="AA2" t="str">
        <f>Master!FC4</f>
        <v>Southern African Customs Union</v>
      </c>
      <c r="AB2" t="str">
        <f>Master!FD4</f>
        <v>Sri Lanka</v>
      </c>
      <c r="AC2" t="str">
        <f>Master!FE4</f>
        <v>Thailand</v>
      </c>
      <c r="AD2" t="str">
        <f>Master!FF4</f>
        <v>Turkey</v>
      </c>
      <c r="AE2" t="str">
        <f>Master!FG4</f>
        <v>Ukraine</v>
      </c>
      <c r="AF2" t="str">
        <f>Master!FH4</f>
        <v>USA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16.499452999999999</v>
      </c>
      <c r="C3" s="6">
        <f>'[1]1996'!EE$3</f>
        <v>12.767118</v>
      </c>
      <c r="D3" s="2">
        <f>'[1]1996'!EF$3</f>
        <v>0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0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0</v>
      </c>
      <c r="P3" s="2">
        <f>'[1]1996'!ER$3</f>
        <v>0</v>
      </c>
      <c r="Q3" s="2">
        <f>'[1]1996'!ES$3</f>
        <v>0</v>
      </c>
      <c r="R3" s="2">
        <f>'[1]1996'!ET$3</f>
        <v>0</v>
      </c>
      <c r="S3" s="2">
        <f>'[1]1996'!EU$3</f>
        <v>0</v>
      </c>
      <c r="T3" s="2">
        <f>'[1]1996'!EV$3</f>
        <v>0</v>
      </c>
      <c r="U3" s="2">
        <f>'[1]1996'!EW$3</f>
        <v>0</v>
      </c>
      <c r="V3" s="2">
        <f>'[1]1996'!EX$3</f>
        <v>0</v>
      </c>
      <c r="W3" s="2">
        <f>'[1]1996'!EY$3</f>
        <v>1.0093749999999999</v>
      </c>
      <c r="X3" s="2">
        <f>'[1]1996'!EZ$3</f>
        <v>0</v>
      </c>
      <c r="Y3" s="2">
        <f>'[1]1996'!FA$3</f>
        <v>0</v>
      </c>
      <c r="Z3" s="2">
        <f>'[1]1996'!FB$3</f>
        <v>0</v>
      </c>
      <c r="AA3" s="2">
        <f>'[1]1996'!FC$3</f>
        <v>0</v>
      </c>
      <c r="AB3" s="2">
        <f>'[1]1996'!FD$3</f>
        <v>0</v>
      </c>
      <c r="AC3" s="2">
        <f>'[1]1996'!FE$3</f>
        <v>0</v>
      </c>
      <c r="AD3" s="2">
        <f>'[1]1996'!FF$3</f>
        <v>2.1523E-2</v>
      </c>
      <c r="AE3" s="2">
        <f>'[1]1996'!FG$3</f>
        <v>0</v>
      </c>
      <c r="AF3" s="2">
        <f>'[1]1996'!FH$3</f>
        <v>2.7014369999999999</v>
      </c>
      <c r="AG3" s="2">
        <f>'[1]1996'!FI$3</f>
        <v>0</v>
      </c>
      <c r="AH3" s="2">
        <f>'[1]1996'!FJ$3</f>
        <v>0</v>
      </c>
    </row>
    <row r="4" spans="1:34" ht="12.5" x14ac:dyDescent="0.25">
      <c r="A4">
        <f t="shared" ref="A4:A27" si="0">1+A3</f>
        <v>1997</v>
      </c>
      <c r="B4" s="2">
        <f>'[1]1997'!FK$3</f>
        <v>49.880067999999994</v>
      </c>
      <c r="C4" s="6">
        <f>'[1]1997'!EE$3</f>
        <v>42.342034999999996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0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0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0</v>
      </c>
      <c r="U4" s="2">
        <f>'[1]1997'!EW$3</f>
        <v>0</v>
      </c>
      <c r="V4" s="2">
        <f>'[1]1997'!EX$3</f>
        <v>0</v>
      </c>
      <c r="W4" s="2">
        <f>'[1]1997'!EY$3</f>
        <v>2.477875</v>
      </c>
      <c r="X4" s="2">
        <f>'[1]1997'!EZ$3</f>
        <v>0</v>
      </c>
      <c r="Y4" s="2">
        <f>'[1]1997'!FA$3</f>
        <v>0</v>
      </c>
      <c r="Z4" s="2">
        <f>'[1]1997'!FB$3</f>
        <v>0</v>
      </c>
      <c r="AA4" s="2">
        <f>'[1]1997'!FC$3</f>
        <v>8.0639999999999989E-2</v>
      </c>
      <c r="AB4" s="2">
        <f>'[1]1997'!FD$3</f>
        <v>0</v>
      </c>
      <c r="AC4" s="2">
        <f>'[1]1997'!FE$3</f>
        <v>0</v>
      </c>
      <c r="AD4" s="2">
        <f>'[1]1997'!FF$3</f>
        <v>8.0639999999999989E-2</v>
      </c>
      <c r="AE4" s="2">
        <f>'[1]1997'!FG$3</f>
        <v>0</v>
      </c>
      <c r="AF4" s="2">
        <f>'[1]1997'!FH$3</f>
        <v>4.8585579999999995</v>
      </c>
      <c r="AG4" s="2">
        <f>'[1]1997'!FI$3</f>
        <v>0</v>
      </c>
      <c r="AH4" s="2">
        <f>'[1]1997'!FJ$3</f>
        <v>4.0319999999999995E-2</v>
      </c>
    </row>
    <row r="5" spans="1:34" ht="12.5" x14ac:dyDescent="0.25">
      <c r="A5">
        <f t="shared" si="0"/>
        <v>1998</v>
      </c>
      <c r="B5" s="2">
        <f>'[1]1998'!FK$3</f>
        <v>58.752559999999995</v>
      </c>
      <c r="C5" s="6">
        <f>'[1]1998'!EE$3</f>
        <v>50.500062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0</v>
      </c>
      <c r="N5" s="2">
        <f>'[1]1998'!EP$3</f>
        <v>0</v>
      </c>
      <c r="O5" s="2">
        <f>'[1]1998'!EQ$3</f>
        <v>0</v>
      </c>
      <c r="P5" s="2">
        <f>'[1]1998'!ER$3</f>
        <v>3.5281E-2</v>
      </c>
      <c r="Q5" s="2">
        <f>'[1]1998'!ES$3</f>
        <v>0.12096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0</v>
      </c>
      <c r="V5" s="2">
        <f>'[1]1998'!EX$3</f>
        <v>0</v>
      </c>
      <c r="W5" s="2">
        <f>'[1]1998'!EY$3</f>
        <v>3.177187</v>
      </c>
      <c r="X5" s="2">
        <f>'[1]1998'!EZ$3</f>
        <v>0</v>
      </c>
      <c r="Y5" s="2">
        <f>'[1]1998'!FA$3</f>
        <v>0</v>
      </c>
      <c r="Z5" s="2">
        <f>'[1]1998'!FB$3</f>
        <v>0</v>
      </c>
      <c r="AA5" s="2">
        <f>'[1]1998'!FC$3</f>
        <v>1.149125</v>
      </c>
      <c r="AB5" s="2">
        <f>'[1]1998'!FD$3</f>
        <v>0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3.729625</v>
      </c>
      <c r="AG5" s="2">
        <f>'[1]1998'!FI$3</f>
        <v>0</v>
      </c>
      <c r="AH5" s="2">
        <f>'[1]1998'!FJ$3</f>
        <v>4.0319999999999995E-2</v>
      </c>
    </row>
    <row r="6" spans="1:34" ht="12.5" x14ac:dyDescent="0.25">
      <c r="A6">
        <f t="shared" si="0"/>
        <v>1999</v>
      </c>
      <c r="B6" s="2">
        <f>'[1]1999'!FK$3</f>
        <v>79.20844799999999</v>
      </c>
      <c r="C6" s="6">
        <f>'[1]1999'!EE$3</f>
        <v>68.899869999999993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0</v>
      </c>
      <c r="P6" s="2">
        <f>'[1]1999'!ER$3</f>
        <v>0.10538599999999999</v>
      </c>
      <c r="Q6" s="2">
        <f>'[1]1999'!ES$3</f>
        <v>0.59168699999999996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0.04</v>
      </c>
      <c r="V6" s="2">
        <f>'[1]1999'!EX$3</f>
        <v>0</v>
      </c>
      <c r="W6" s="2">
        <f>'[1]1999'!EY$3</f>
        <v>4.2195309999999999</v>
      </c>
      <c r="X6" s="2">
        <f>'[1]1999'!EZ$3</f>
        <v>8.0639999999999989E-2</v>
      </c>
      <c r="Y6" s="2">
        <f>'[1]1999'!FA$3</f>
        <v>0.82656199999999991</v>
      </c>
      <c r="Z6" s="2">
        <f>'[1]1999'!FB$3</f>
        <v>0</v>
      </c>
      <c r="AA6" s="2">
        <f>'[1]1999'!FC$3</f>
        <v>0.18144099999999999</v>
      </c>
      <c r="AB6" s="2">
        <f>'[1]1999'!FD$3</f>
        <v>0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4.1826910000000002</v>
      </c>
      <c r="AG6" s="2">
        <f>'[1]1999'!FI$3</f>
        <v>0</v>
      </c>
      <c r="AH6" s="2">
        <f>'[1]1999'!FJ$3</f>
        <v>8.0639999999999989E-2</v>
      </c>
    </row>
    <row r="7" spans="1:34" ht="12.5" x14ac:dyDescent="0.25">
      <c r="A7">
        <f t="shared" si="0"/>
        <v>2000</v>
      </c>
      <c r="B7" s="2">
        <f>'[2]2000'!FK$3</f>
        <v>87.881667999999991</v>
      </c>
      <c r="C7" s="6">
        <f>'[2]2000'!EE$3</f>
        <v>79.554012</v>
      </c>
      <c r="D7" s="2">
        <f>'[2]2000'!EF$3</f>
        <v>0</v>
      </c>
      <c r="E7" s="2">
        <f>'[2]2000'!EG$3</f>
        <v>0</v>
      </c>
      <c r="F7" s="2">
        <f>'[2]2000'!EH$3</f>
        <v>0</v>
      </c>
      <c r="G7" s="2">
        <f>'[2]2000'!EI$3</f>
        <v>0</v>
      </c>
      <c r="H7" s="2">
        <f>'[2]2000'!EJ$3</f>
        <v>0</v>
      </c>
      <c r="I7" s="2">
        <f>'[2]2000'!EK$3</f>
        <v>0</v>
      </c>
      <c r="J7" s="2">
        <f>'[2]2000'!EL$3</f>
        <v>0</v>
      </c>
      <c r="K7" s="2">
        <f>'[2]2000'!EM$3</f>
        <v>0</v>
      </c>
      <c r="L7" s="2">
        <f>'[2]2000'!EN$3</f>
        <v>0</v>
      </c>
      <c r="M7" s="2">
        <f>'[2]2000'!EO$3</f>
        <v>0</v>
      </c>
      <c r="N7" s="2">
        <f>'[2]2000'!EP$3</f>
        <v>0</v>
      </c>
      <c r="O7" s="2">
        <f>'[2]2000'!EQ$3</f>
        <v>0</v>
      </c>
      <c r="P7" s="2">
        <f>'[2]2000'!ER$3</f>
        <v>0</v>
      </c>
      <c r="Q7" s="2">
        <f>'[2]2000'!ES$3</f>
        <v>0.72575000000000001</v>
      </c>
      <c r="R7" s="2">
        <f>'[2]2000'!ET$3</f>
        <v>0</v>
      </c>
      <c r="S7" s="2">
        <f>'[2]2000'!EU$3</f>
        <v>0</v>
      </c>
      <c r="T7" s="2">
        <f>'[2]2000'!EV$3</f>
        <v>0</v>
      </c>
      <c r="U7" s="2">
        <f>'[2]2000'!EW$3</f>
        <v>0</v>
      </c>
      <c r="V7" s="2">
        <f>'[2]2000'!EX$3</f>
        <v>0</v>
      </c>
      <c r="W7" s="2">
        <f>'[2]2000'!EY$3</f>
        <v>5.3978389999999994</v>
      </c>
      <c r="X7" s="2">
        <f>'[2]2000'!EZ$3</f>
        <v>0</v>
      </c>
      <c r="Y7" s="2">
        <f>'[2]2000'!FA$3</f>
        <v>0.34937499999999999</v>
      </c>
      <c r="Z7" s="2">
        <f>'[2]2000'!FB$3</f>
        <v>0.1008</v>
      </c>
      <c r="AA7" s="2">
        <f>'[2]2000'!FC$3</f>
        <v>0</v>
      </c>
      <c r="AB7" s="2">
        <f>'[2]2000'!FD$3</f>
        <v>0</v>
      </c>
      <c r="AC7" s="2">
        <f>'[2]2000'!FE$3</f>
        <v>0</v>
      </c>
      <c r="AD7" s="2">
        <f>'[2]2000'!FF$3</f>
        <v>0.12096</v>
      </c>
      <c r="AE7" s="2">
        <f>'[2]2000'!FG$3</f>
        <v>0</v>
      </c>
      <c r="AF7" s="2">
        <f>'[2]2000'!FH$3</f>
        <v>1.2297499999999999</v>
      </c>
      <c r="AG7" s="2">
        <f>'[2]2000'!FI$3</f>
        <v>0</v>
      </c>
      <c r="AH7" s="2">
        <f>'[2]2000'!FJ$3</f>
        <v>0.40318199999999998</v>
      </c>
    </row>
    <row r="8" spans="1:34" ht="12.5" x14ac:dyDescent="0.25">
      <c r="A8">
        <f t="shared" si="0"/>
        <v>2001</v>
      </c>
      <c r="B8" s="2">
        <f>'[2]2001'!FK$3</f>
        <v>92.333745999999991</v>
      </c>
      <c r="C8" s="6">
        <f>'[2]2001'!EE$3</f>
        <v>85.167496</v>
      </c>
      <c r="D8" s="2">
        <f>'[2]2001'!EF$3</f>
        <v>0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2.0159999999999997E-2</v>
      </c>
      <c r="I8" s="2">
        <f>'[2]2001'!EK$3</f>
        <v>0</v>
      </c>
      <c r="J8" s="2">
        <f>'[2]2001'!EL$3</f>
        <v>0</v>
      </c>
      <c r="K8" s="2">
        <f>'[2]2001'!EM$3</f>
        <v>0</v>
      </c>
      <c r="L8" s="2">
        <f>'[2]2001'!EN$3</f>
        <v>0</v>
      </c>
      <c r="M8" s="2">
        <f>'[2]2001'!EO$3</f>
        <v>0</v>
      </c>
      <c r="N8" s="2">
        <f>'[2]2001'!EP$3</f>
        <v>0</v>
      </c>
      <c r="O8" s="2">
        <f>'[2]2001'!EQ$3</f>
        <v>0</v>
      </c>
      <c r="P8" s="2">
        <f>'[2]2001'!ER$3</f>
        <v>0</v>
      </c>
      <c r="Q8" s="2">
        <f>'[2]2001'!ES$3</f>
        <v>0.92735999999999996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0</v>
      </c>
      <c r="V8" s="2">
        <f>'[2]2001'!EX$3</f>
        <v>0</v>
      </c>
      <c r="W8" s="2">
        <f>'[2]2001'!EY$3</f>
        <v>0.66527999999999998</v>
      </c>
      <c r="X8" s="2">
        <f>'[2]2001'!EZ$3</f>
        <v>0</v>
      </c>
      <c r="Y8" s="2">
        <f>'[2]2001'!FA$3</f>
        <v>0</v>
      </c>
      <c r="Z8" s="2">
        <f>'[2]2001'!FB$3</f>
        <v>0.39249000000000001</v>
      </c>
      <c r="AA8" s="2">
        <f>'[2]2001'!FC$3</f>
        <v>0</v>
      </c>
      <c r="AB8" s="2">
        <f>'[2]2001'!FD$3</f>
        <v>0</v>
      </c>
      <c r="AC8" s="2">
        <f>'[2]2001'!FE$3</f>
        <v>0</v>
      </c>
      <c r="AD8" s="2">
        <f>'[2]2001'!FF$3</f>
        <v>0.64511999999999992</v>
      </c>
      <c r="AE8" s="2">
        <f>'[2]2001'!FG$3</f>
        <v>0</v>
      </c>
      <c r="AF8" s="2">
        <f>'[2]2001'!FH$3</f>
        <v>0.16127999999999998</v>
      </c>
      <c r="AG8" s="2">
        <f>'[2]2001'!FI$3</f>
        <v>0</v>
      </c>
      <c r="AH8" s="2">
        <f>'[2]2001'!FJ$3</f>
        <v>4.3545600000000002</v>
      </c>
    </row>
    <row r="9" spans="1:34" ht="12.5" x14ac:dyDescent="0.25">
      <c r="A9">
        <f t="shared" si="0"/>
        <v>2002</v>
      </c>
      <c r="B9" s="2">
        <f>'[2]2002'!FK$3</f>
        <v>85.919922</v>
      </c>
      <c r="C9" s="6">
        <f>'[2]2002'!EE$3</f>
        <v>82.005718000000002</v>
      </c>
      <c r="D9" s="2">
        <f>'[2]2002'!EF$3</f>
        <v>0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0</v>
      </c>
      <c r="I9" s="2">
        <f>'[2]2002'!EK$3</f>
        <v>0</v>
      </c>
      <c r="J9" s="2">
        <f>'[2]2002'!EL$3</f>
        <v>0</v>
      </c>
      <c r="K9" s="2">
        <f>'[2]2002'!EM$3</f>
        <v>0</v>
      </c>
      <c r="L9" s="2">
        <f>'[2]2002'!EN$3</f>
        <v>0</v>
      </c>
      <c r="M9" s="2">
        <f>'[2]2002'!EO$3</f>
        <v>0</v>
      </c>
      <c r="N9" s="2">
        <f>'[2]2002'!EP$3</f>
        <v>0</v>
      </c>
      <c r="O9" s="2">
        <f>'[2]2002'!EQ$3</f>
        <v>0</v>
      </c>
      <c r="P9" s="2">
        <f>'[2]2002'!ER$3</f>
        <v>0</v>
      </c>
      <c r="Q9" s="2">
        <f>'[2]2002'!ES$3</f>
        <v>0.40318699999999996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0.28537499999999999</v>
      </c>
      <c r="V9" s="2">
        <f>'[2]2002'!EX$3</f>
        <v>0</v>
      </c>
      <c r="W9" s="2">
        <f>'[2]2002'!EY$3</f>
        <v>2.0159999999999997E-2</v>
      </c>
      <c r="X9" s="2">
        <f>'[2]2002'!EZ$3</f>
        <v>0</v>
      </c>
      <c r="Y9" s="2">
        <f>'[2]2002'!FA$3</f>
        <v>0.362875</v>
      </c>
      <c r="Z9" s="2">
        <f>'[2]2002'!FB$3</f>
        <v>0.78625</v>
      </c>
      <c r="AA9" s="2">
        <f>'[2]2002'!FC$3</f>
        <v>0</v>
      </c>
      <c r="AB9" s="2">
        <f>'[2]2002'!FD$3</f>
        <v>0</v>
      </c>
      <c r="AC9" s="2">
        <f>'[2]2002'!FE$3</f>
        <v>0</v>
      </c>
      <c r="AD9" s="2">
        <f>'[2]2002'!FF$3</f>
        <v>0.1008</v>
      </c>
      <c r="AE9" s="2">
        <f>'[2]2002'!FG$3</f>
        <v>0</v>
      </c>
      <c r="AF9" s="2">
        <f>'[2]2002'!FH$3</f>
        <v>0.74593699999999996</v>
      </c>
      <c r="AG9" s="2">
        <f>'[2]2002'!FI$3</f>
        <v>0</v>
      </c>
      <c r="AH9" s="2">
        <f>'[2]2002'!FJ$3</f>
        <v>1.2096199999999999</v>
      </c>
    </row>
    <row r="10" spans="1:34" ht="12.5" x14ac:dyDescent="0.25">
      <c r="A10">
        <f t="shared" si="0"/>
        <v>2003</v>
      </c>
      <c r="B10" s="2">
        <f>'[2]2003'!FK$3</f>
        <v>79.651240000000001</v>
      </c>
      <c r="C10" s="6">
        <f>'[2]2003'!EE$3</f>
        <v>74.717269999999999</v>
      </c>
      <c r="D10" s="2">
        <f>'[2]2003'!EF$3</f>
        <v>0</v>
      </c>
      <c r="E10" s="2">
        <f>'[2]2003'!EG$3</f>
        <v>0</v>
      </c>
      <c r="F10" s="2">
        <f>'[2]2003'!EH$3</f>
        <v>0</v>
      </c>
      <c r="G10" s="2">
        <f>'[2]2003'!EI$3</f>
        <v>0</v>
      </c>
      <c r="H10" s="2">
        <f>'[2]2003'!EJ$3</f>
        <v>0</v>
      </c>
      <c r="I10" s="2">
        <f>'[2]2003'!EK$3</f>
        <v>0</v>
      </c>
      <c r="J10" s="2">
        <f>'[2]2003'!EL$3</f>
        <v>0</v>
      </c>
      <c r="K10" s="2">
        <f>'[2]2003'!EM$3</f>
        <v>0</v>
      </c>
      <c r="L10" s="2">
        <f>'[2]2003'!EN$3</f>
        <v>0</v>
      </c>
      <c r="M10" s="2">
        <f>'[2]2003'!EO$3</f>
        <v>0</v>
      </c>
      <c r="N10" s="2">
        <f>'[2]2003'!EP$3</f>
        <v>0</v>
      </c>
      <c r="O10" s="2">
        <f>'[2]2003'!EQ$3</f>
        <v>0</v>
      </c>
      <c r="P10" s="2">
        <f>'[2]2003'!ER$3</f>
        <v>0</v>
      </c>
      <c r="Q10" s="2">
        <f>'[2]2003'!ES$3</f>
        <v>0.92735999999999996</v>
      </c>
      <c r="R10" s="2">
        <f>'[2]2003'!ET$3</f>
        <v>0</v>
      </c>
      <c r="S10" s="2">
        <f>'[2]2003'!EU$3</f>
        <v>0</v>
      </c>
      <c r="T10" s="2">
        <f>'[2]2003'!EV$3</f>
        <v>0</v>
      </c>
      <c r="U10" s="2">
        <f>'[2]2003'!EW$3</f>
        <v>0</v>
      </c>
      <c r="V10" s="2">
        <f>'[2]2003'!EX$3</f>
        <v>0</v>
      </c>
      <c r="W10" s="2">
        <f>'[2]2003'!EY$3</f>
        <v>8.0639999999999989E-2</v>
      </c>
      <c r="X10" s="2">
        <f>'[2]2003'!EZ$3</f>
        <v>0</v>
      </c>
      <c r="Y10" s="2">
        <f>'[2]2003'!FA$3</f>
        <v>1.26485</v>
      </c>
      <c r="Z10" s="2">
        <f>'[2]2003'!FB$3</f>
        <v>0.98783999999999994</v>
      </c>
      <c r="AA10" s="2">
        <f>'[2]2003'!FC$3</f>
        <v>0</v>
      </c>
      <c r="AB10" s="2">
        <f>'[2]2003'!FD$3</f>
        <v>0</v>
      </c>
      <c r="AC10" s="2">
        <f>'[2]2003'!FE$3</f>
        <v>0</v>
      </c>
      <c r="AD10" s="2">
        <f>'[2]2003'!FF$3</f>
        <v>0.12096</v>
      </c>
      <c r="AE10" s="2">
        <f>'[2]2003'!FG$3</f>
        <v>0</v>
      </c>
      <c r="AF10" s="2">
        <f>'[2]2003'!FH$3</f>
        <v>0.68543999999999994</v>
      </c>
      <c r="AG10" s="2">
        <f>'[2]2003'!FI$3</f>
        <v>0</v>
      </c>
      <c r="AH10" s="2">
        <f>'[2]2003'!FJ$3</f>
        <v>0.86687999999999998</v>
      </c>
    </row>
    <row r="11" spans="1:34" ht="12.5" x14ac:dyDescent="0.25">
      <c r="A11">
        <f t="shared" si="0"/>
        <v>2004</v>
      </c>
      <c r="B11" s="2">
        <f>'[2]2004'!FK$3</f>
        <v>96.214699999999993</v>
      </c>
      <c r="C11" s="6">
        <f>'[2]2004'!EE$3</f>
        <v>85.51357999999999</v>
      </c>
      <c r="D11" s="2">
        <f>'[2]2004'!EF$3</f>
        <v>0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2.0159999999999997E-2</v>
      </c>
      <c r="I11" s="2">
        <f>'[2]2004'!EK$3</f>
        <v>0</v>
      </c>
      <c r="J11" s="2">
        <f>'[2]2004'!EL$3</f>
        <v>4.0319999999999995E-2</v>
      </c>
      <c r="K11" s="2">
        <f>'[2]2004'!EM$3</f>
        <v>0</v>
      </c>
      <c r="L11" s="2">
        <f>'[2]2004'!EN$3</f>
        <v>0</v>
      </c>
      <c r="M11" s="2">
        <f>'[2]2004'!EO$3</f>
        <v>0</v>
      </c>
      <c r="N11" s="2">
        <f>'[2]2004'!EP$3</f>
        <v>0</v>
      </c>
      <c r="O11" s="2">
        <f>'[2]2004'!EQ$3</f>
        <v>0.1008</v>
      </c>
      <c r="P11" s="2">
        <f>'[2]2004'!ER$3</f>
        <v>0</v>
      </c>
      <c r="Q11" s="2">
        <f>'[2]2004'!ES$3</f>
        <v>1.6329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0.14112</v>
      </c>
      <c r="V11" s="2">
        <f>'[2]2004'!EX$3</f>
        <v>2.0159999999999997E-2</v>
      </c>
      <c r="W11" s="2">
        <f>'[2]2004'!EY$3</f>
        <v>6.0479999999999999E-2</v>
      </c>
      <c r="X11" s="2">
        <f>'[2]2004'!EZ$3</f>
        <v>0.59409000000000001</v>
      </c>
      <c r="Y11" s="2">
        <f>'[2]2004'!FA$3</f>
        <v>0.93680999999999992</v>
      </c>
      <c r="Z11" s="2">
        <f>'[2]2004'!FB$3</f>
        <v>1.5145199999999999</v>
      </c>
      <c r="AA11" s="2">
        <f>'[2]2004'!FC$3</f>
        <v>0</v>
      </c>
      <c r="AB11" s="2">
        <f>'[2]2004'!FD$3</f>
        <v>0</v>
      </c>
      <c r="AC11" s="2">
        <f>'[2]2004'!FE$3</f>
        <v>0</v>
      </c>
      <c r="AD11" s="2">
        <f>'[2]2004'!FF$3</f>
        <v>0.46367999999999998</v>
      </c>
      <c r="AE11" s="2">
        <f>'[2]2004'!FG$3</f>
        <v>0</v>
      </c>
      <c r="AF11" s="2">
        <f>'[2]2004'!FH$3</f>
        <v>3.7900799999999997</v>
      </c>
      <c r="AG11" s="2">
        <f>'[2]2004'!FI$3</f>
        <v>0</v>
      </c>
      <c r="AH11" s="2">
        <f>'[2]2004'!FJ$3</f>
        <v>1.3859999999999999</v>
      </c>
    </row>
    <row r="12" spans="1:34" ht="12.5" x14ac:dyDescent="0.25">
      <c r="A12">
        <f t="shared" si="0"/>
        <v>2005</v>
      </c>
      <c r="B12" s="2">
        <f>'[2]2005'!FK$3</f>
        <v>99.028454999999994</v>
      </c>
      <c r="C12" s="6">
        <f>'[2]2005'!EE$3</f>
        <v>86.618714999999995</v>
      </c>
      <c r="D12" s="2">
        <f>'[2]2005'!EF$3</f>
        <v>1.7236799999999999</v>
      </c>
      <c r="E12" s="2">
        <f>'[2]2005'!EG$3</f>
        <v>0</v>
      </c>
      <c r="F12" s="2">
        <f>'[2]2005'!EH$3</f>
        <v>0</v>
      </c>
      <c r="G12" s="2">
        <f>'[2]2005'!EI$3</f>
        <v>0</v>
      </c>
      <c r="H12" s="2">
        <f>'[2]2005'!EJ$3</f>
        <v>0.20412</v>
      </c>
      <c r="I12" s="2">
        <f>'[2]2005'!EK$3</f>
        <v>0</v>
      </c>
      <c r="J12" s="2">
        <f>'[2]2005'!EL$3</f>
        <v>0.16127999999999998</v>
      </c>
      <c r="K12" s="2">
        <f>'[2]2005'!EM$3</f>
        <v>0</v>
      </c>
      <c r="L12" s="2">
        <f>'[2]2005'!EN$3</f>
        <v>0</v>
      </c>
      <c r="M12" s="2">
        <f>'[2]2005'!EO$3</f>
        <v>0</v>
      </c>
      <c r="N12" s="2">
        <f>'[2]2005'!EP$3</f>
        <v>0</v>
      </c>
      <c r="O12" s="2">
        <f>'[2]2005'!EQ$3</f>
        <v>0</v>
      </c>
      <c r="P12" s="2">
        <f>'[2]2005'!ER$3</f>
        <v>0</v>
      </c>
      <c r="Q12" s="2">
        <f>'[2]2005'!ES$3</f>
        <v>2.2982399999999998</v>
      </c>
      <c r="R12" s="2">
        <f>'[2]2005'!ET$3</f>
        <v>0</v>
      </c>
      <c r="S12" s="2">
        <f>'[2]2005'!EU$3</f>
        <v>0</v>
      </c>
      <c r="T12" s="2">
        <f>'[2]2005'!EV$3</f>
        <v>2.0159999999999997E-2</v>
      </c>
      <c r="U12" s="2">
        <f>'[2]2005'!EW$3</f>
        <v>1.008</v>
      </c>
      <c r="V12" s="2">
        <f>'[2]2005'!EX$3</f>
        <v>0</v>
      </c>
      <c r="W12" s="2">
        <f>'[2]2005'!EY$3</f>
        <v>0.18143999999999999</v>
      </c>
      <c r="X12" s="2">
        <f>'[2]2005'!EZ$3</f>
        <v>0.22427999999999998</v>
      </c>
      <c r="Y12" s="2">
        <f>'[2]2005'!FA$3</f>
        <v>0.89711999999999992</v>
      </c>
      <c r="Z12" s="2">
        <f>'[2]2005'!FB$3</f>
        <v>1.12392</v>
      </c>
      <c r="AA12" s="2">
        <f>'[2]2005'!FC$3</f>
        <v>0</v>
      </c>
      <c r="AB12" s="2">
        <f>'[2]2005'!FD$3</f>
        <v>0</v>
      </c>
      <c r="AC12" s="2">
        <f>'[2]2005'!FE$3</f>
        <v>0</v>
      </c>
      <c r="AD12" s="2">
        <f>'[2]2005'!FF$3</f>
        <v>0.22427999999999998</v>
      </c>
      <c r="AE12" s="2">
        <f>'[2]2005'!FG$3</f>
        <v>0</v>
      </c>
      <c r="AF12" s="2">
        <f>'[2]2005'!FH$3</f>
        <v>2.8425599999999998</v>
      </c>
      <c r="AG12" s="2">
        <f>'[2]2005'!FI$3</f>
        <v>0</v>
      </c>
      <c r="AH12" s="2">
        <f>'[2]2005'!FJ$3</f>
        <v>1.5006599999999999</v>
      </c>
    </row>
    <row r="13" spans="1:34" ht="12.5" x14ac:dyDescent="0.25">
      <c r="A13">
        <f t="shared" si="0"/>
        <v>2006</v>
      </c>
      <c r="B13" s="2">
        <f>'[2]2006'!FK$3</f>
        <v>111.85593</v>
      </c>
      <c r="C13" s="6">
        <f>'[2]2006'!EE$3</f>
        <v>93.42228999999999</v>
      </c>
      <c r="D13" s="2">
        <f>'[2]2006'!EF$3</f>
        <v>1.1390400000000001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0.54432000000000003</v>
      </c>
      <c r="I13" s="2">
        <f>'[2]2006'!EK$3</f>
        <v>0</v>
      </c>
      <c r="J13" s="2">
        <f>'[2]2006'!EL$3</f>
        <v>0.44351999999999997</v>
      </c>
      <c r="K13" s="2">
        <f>'[2]2006'!EM$3</f>
        <v>0</v>
      </c>
      <c r="L13" s="2">
        <f>'[2]2006'!EN$3</f>
        <v>0</v>
      </c>
      <c r="M13" s="2">
        <f>'[2]2006'!EO$3</f>
        <v>0</v>
      </c>
      <c r="N13" s="2">
        <f>'[2]2006'!EP$3</f>
        <v>0</v>
      </c>
      <c r="O13" s="2">
        <f>'[2]2006'!EQ$3</f>
        <v>0</v>
      </c>
      <c r="P13" s="2">
        <f>'[2]2006'!ER$3</f>
        <v>0</v>
      </c>
      <c r="Q13" s="2">
        <f>'[2]2006'!ES$3</f>
        <v>1.8748799999999999</v>
      </c>
      <c r="R13" s="2">
        <f>'[2]2006'!ET$3</f>
        <v>0</v>
      </c>
      <c r="S13" s="2">
        <f>'[2]2006'!EU$3</f>
        <v>0</v>
      </c>
      <c r="T13" s="2">
        <f>'[2]2006'!EV$3</f>
        <v>0.16127999999999998</v>
      </c>
      <c r="U13" s="2">
        <f>'[2]2006'!EW$3</f>
        <v>0.80575999999999992</v>
      </c>
      <c r="V13" s="2">
        <f>'[2]2006'!EX$3</f>
        <v>0</v>
      </c>
      <c r="W13" s="2">
        <f>'[2]2006'!EY$3</f>
        <v>0.12096</v>
      </c>
      <c r="X13" s="2">
        <f>'[2]2006'!EZ$3</f>
        <v>1.0911599999999999</v>
      </c>
      <c r="Y13" s="2">
        <f>'[2]2006'!FA$3</f>
        <v>0.22175999999999998</v>
      </c>
      <c r="Z13" s="2">
        <f>'[2]2006'!FB$3</f>
        <v>2.9672999999999998</v>
      </c>
      <c r="AA13" s="2">
        <f>'[2]2006'!FC$3</f>
        <v>0</v>
      </c>
      <c r="AB13" s="2">
        <f>'[2]2006'!FD$3</f>
        <v>0</v>
      </c>
      <c r="AC13" s="2">
        <f>'[2]2006'!FE$3</f>
        <v>0</v>
      </c>
      <c r="AD13" s="2">
        <f>'[2]2006'!FF$3</f>
        <v>0.41123999999999999</v>
      </c>
      <c r="AE13" s="2">
        <f>'[2]2006'!FG$3</f>
        <v>4.2739199999999995</v>
      </c>
      <c r="AF13" s="2">
        <f>'[2]2006'!FH$3</f>
        <v>3.3251399999999998</v>
      </c>
      <c r="AG13" s="2">
        <f>'[2]2006'!FI$3</f>
        <v>0</v>
      </c>
      <c r="AH13" s="2">
        <f>'[2]2006'!FJ$3</f>
        <v>1.0533599999999999</v>
      </c>
    </row>
    <row r="14" spans="1:34" ht="12.5" x14ac:dyDescent="0.25">
      <c r="A14">
        <f t="shared" si="0"/>
        <v>2007</v>
      </c>
      <c r="B14" s="2">
        <f>'[2]2007'!FK$3</f>
        <v>121.226</v>
      </c>
      <c r="C14" s="6">
        <f>'[2]2007'!EE$3</f>
        <v>102.7144</v>
      </c>
      <c r="D14" s="2">
        <f>'[2]2007'!EF$3</f>
        <v>0.2016</v>
      </c>
      <c r="E14" s="2">
        <f>'[2]2007'!EG$3</f>
        <v>0</v>
      </c>
      <c r="F14" s="2">
        <f>'[2]2007'!EH$3</f>
        <v>0</v>
      </c>
      <c r="G14" s="2">
        <f>'[2]2007'!EI$3</f>
        <v>0</v>
      </c>
      <c r="H14" s="2">
        <f>'[2]2007'!EJ$3</f>
        <v>0.61236000000000002</v>
      </c>
      <c r="I14" s="2">
        <f>'[2]2007'!EK$3</f>
        <v>0</v>
      </c>
      <c r="J14" s="2">
        <f>'[2]2007'!EL$3</f>
        <v>0.36287999999999998</v>
      </c>
      <c r="K14" s="2">
        <f>'[2]2007'!EM$3</f>
        <v>0</v>
      </c>
      <c r="L14" s="2">
        <f>'[2]2007'!EN$3</f>
        <v>0</v>
      </c>
      <c r="M14" s="2">
        <f>'[2]2007'!EO$3</f>
        <v>0</v>
      </c>
      <c r="N14" s="2">
        <f>'[2]2007'!EP$3</f>
        <v>0</v>
      </c>
      <c r="O14" s="2">
        <f>'[2]2007'!EQ$3</f>
        <v>1.73376</v>
      </c>
      <c r="P14" s="2">
        <f>'[2]2007'!ER$3</f>
        <v>0</v>
      </c>
      <c r="Q14" s="2">
        <f>'[2]2007'!ES$3</f>
        <v>1.33056</v>
      </c>
      <c r="R14" s="2">
        <f>'[2]2007'!ET$3</f>
        <v>0</v>
      </c>
      <c r="S14" s="2">
        <f>'[2]2007'!EU$3</f>
        <v>0</v>
      </c>
      <c r="T14" s="2">
        <f>'[2]2007'!EV$3</f>
        <v>0.12096</v>
      </c>
      <c r="U14" s="2">
        <f>'[2]2007'!EW$3</f>
        <v>0.28223999999999999</v>
      </c>
      <c r="V14" s="2">
        <f>'[2]2007'!EX$3</f>
        <v>0</v>
      </c>
      <c r="W14" s="2">
        <f>'[2]2007'!EY$3</f>
        <v>6.0479999999999999E-2</v>
      </c>
      <c r="X14" s="2">
        <f>'[2]2007'!EZ$3</f>
        <v>2.2679999999999999E-2</v>
      </c>
      <c r="Y14" s="2">
        <f>'[2]2007'!FA$3</f>
        <v>0</v>
      </c>
      <c r="Z14" s="2">
        <f>'[2]2007'!FB$3</f>
        <v>4.4830800000000002</v>
      </c>
      <c r="AA14" s="2">
        <f>'[2]2007'!FC$3</f>
        <v>0</v>
      </c>
      <c r="AB14" s="2">
        <f>'[2]2007'!FD$3</f>
        <v>0.04</v>
      </c>
      <c r="AC14" s="2">
        <f>'[2]2007'!FE$3</f>
        <v>0</v>
      </c>
      <c r="AD14" s="2">
        <f>'[2]2007'!FF$3</f>
        <v>0.80009999999999992</v>
      </c>
      <c r="AE14" s="2">
        <f>'[2]2007'!FG$3</f>
        <v>2.9836799999999997</v>
      </c>
      <c r="AF14" s="2">
        <f>'[2]2007'!FH$3</f>
        <v>4.3885800000000001</v>
      </c>
      <c r="AG14" s="2">
        <f>'[2]2007'!FI$3</f>
        <v>0</v>
      </c>
      <c r="AH14" s="2">
        <f>'[2]2007'!FJ$3</f>
        <v>1.0886400000000001</v>
      </c>
    </row>
    <row r="15" spans="1:34" ht="12.5" x14ac:dyDescent="0.25">
      <c r="A15">
        <f t="shared" si="0"/>
        <v>2008</v>
      </c>
      <c r="B15" s="2">
        <f>'[2]2008'!FK$3</f>
        <v>130.99780200000001</v>
      </c>
      <c r="C15" s="6">
        <f>'[2]2008'!EE$3</f>
        <v>107.54350199999999</v>
      </c>
      <c r="D15" s="2">
        <f>'[2]2008'!EF$3</f>
        <v>0.7056</v>
      </c>
      <c r="E15" s="2">
        <f>'[2]2008'!EG$3</f>
        <v>0</v>
      </c>
      <c r="F15" s="2">
        <f>'[2]2008'!EH$3</f>
        <v>0</v>
      </c>
      <c r="G15" s="2">
        <f>'[2]2008'!EI$3</f>
        <v>0</v>
      </c>
      <c r="H15" s="2">
        <f>'[2]2008'!EJ$3</f>
        <v>0.72323999999999999</v>
      </c>
      <c r="I15" s="2">
        <f>'[2]2008'!EK$3</f>
        <v>0</v>
      </c>
      <c r="J15" s="2">
        <f>'[2]2008'!EL$3</f>
        <v>0.22175999999999998</v>
      </c>
      <c r="K15" s="2">
        <f>'[2]2008'!EM$3</f>
        <v>0</v>
      </c>
      <c r="L15" s="2">
        <f>'[2]2008'!EN$3</f>
        <v>0</v>
      </c>
      <c r="M15" s="2">
        <f>'[2]2008'!EO$3</f>
        <v>0</v>
      </c>
      <c r="N15" s="2">
        <f>'[2]2008'!EP$3</f>
        <v>0</v>
      </c>
      <c r="O15" s="2">
        <f>'[2]2008'!EQ$3</f>
        <v>2.4387599999999998</v>
      </c>
      <c r="P15" s="2">
        <f>'[2]2008'!ER$3</f>
        <v>0</v>
      </c>
      <c r="Q15" s="2">
        <f>'[2]2008'!ES$3</f>
        <v>1.2096</v>
      </c>
      <c r="R15" s="2">
        <f>'[2]2008'!ET$3</f>
        <v>0</v>
      </c>
      <c r="S15" s="2">
        <f>'[2]2008'!EU$3</f>
        <v>6.0479999999999999E-2</v>
      </c>
      <c r="T15" s="2">
        <f>'[2]2008'!EV$3</f>
        <v>4.0319999999999995E-2</v>
      </c>
      <c r="U15" s="2">
        <f>'[2]2008'!EW$3</f>
        <v>3.528</v>
      </c>
      <c r="V15" s="2">
        <f>'[2]2008'!EX$3</f>
        <v>0.86687999999999998</v>
      </c>
      <c r="W15" s="2">
        <f>'[2]2008'!EY$3</f>
        <v>2.0159999999999997E-2</v>
      </c>
      <c r="X15" s="2">
        <f>'[2]2008'!EZ$3</f>
        <v>2.0159999999999997E-2</v>
      </c>
      <c r="Y15" s="2">
        <f>'[2]2008'!FA$3</f>
        <v>9.0719999999999995E-2</v>
      </c>
      <c r="Z15" s="2">
        <f>'[2]2008'!FB$3</f>
        <v>3.7900799999999997</v>
      </c>
      <c r="AA15" s="2">
        <f>'[2]2008'!FC$3</f>
        <v>0</v>
      </c>
      <c r="AB15" s="2">
        <f>'[2]2008'!FD$3</f>
        <v>0</v>
      </c>
      <c r="AC15" s="2">
        <f>'[2]2008'!FE$3</f>
        <v>0</v>
      </c>
      <c r="AD15" s="2">
        <f>'[2]2008'!FF$3</f>
        <v>0.2016</v>
      </c>
      <c r="AE15" s="2">
        <f>'[2]2008'!FG$3</f>
        <v>2.52</v>
      </c>
      <c r="AF15" s="2">
        <f>'[2]2008'!FH$3</f>
        <v>6.9942599999999997</v>
      </c>
      <c r="AG15" s="2">
        <f>'[2]2008'!FI$3</f>
        <v>0</v>
      </c>
      <c r="AH15" s="2">
        <f>'[2]2008'!FJ$3</f>
        <v>2.2679999999999999E-2</v>
      </c>
    </row>
    <row r="16" spans="1:34" ht="12.5" x14ac:dyDescent="0.25">
      <c r="A16">
        <f t="shared" si="0"/>
        <v>2009</v>
      </c>
      <c r="B16" s="2">
        <f>'[2]2009'!FK$3</f>
        <v>150.498231</v>
      </c>
      <c r="C16" s="6">
        <f>'[2]2009'!EE$3</f>
        <v>88.144440000000003</v>
      </c>
      <c r="D16" s="2">
        <f>'[2]2009'!EF$3</f>
        <v>4.4150399999999994</v>
      </c>
      <c r="E16" s="2">
        <f>'[2]2009'!EG$3</f>
        <v>0</v>
      </c>
      <c r="F16" s="2">
        <f>'[2]2009'!EH$3</f>
        <v>0.12096</v>
      </c>
      <c r="G16" s="2">
        <f>'[2]2009'!EI$3</f>
        <v>0</v>
      </c>
      <c r="H16" s="2">
        <f>'[2]2009'!EJ$3</f>
        <v>0.27216000000000001</v>
      </c>
      <c r="I16" s="2">
        <f>'[2]2009'!EK$3</f>
        <v>0</v>
      </c>
      <c r="J16" s="2">
        <f>'[2]2009'!EL$3</f>
        <v>0.42335999999999996</v>
      </c>
      <c r="K16" s="2">
        <f>'[2]2009'!EM$3</f>
        <v>0</v>
      </c>
      <c r="L16" s="2">
        <f>'[2]2009'!EN$3</f>
        <v>0</v>
      </c>
      <c r="M16" s="2">
        <f>'[2]2009'!EO$3</f>
        <v>0</v>
      </c>
      <c r="N16" s="2">
        <f>'[2]2009'!EP$3</f>
        <v>0</v>
      </c>
      <c r="O16" s="2">
        <f>'[2]2009'!EQ$3</f>
        <v>2.0563199999999999</v>
      </c>
      <c r="P16" s="2">
        <f>'[2]2009'!ER$3</f>
        <v>0</v>
      </c>
      <c r="Q16" s="2">
        <f>'[2]2009'!ES$3</f>
        <v>0.7056</v>
      </c>
      <c r="R16" s="2">
        <f>'[2]2009'!ET$3</f>
        <v>0</v>
      </c>
      <c r="S16" s="2">
        <f>'[2]2009'!EU$3</f>
        <v>2.1571199999999999</v>
      </c>
      <c r="T16" s="2">
        <f>'[2]2009'!EV$3</f>
        <v>2.0159999999999997E-2</v>
      </c>
      <c r="U16" s="2">
        <f>'[2]2009'!EW$3</f>
        <v>38.415711000000002</v>
      </c>
      <c r="V16" s="2">
        <f>'[2]2009'!EX$3</f>
        <v>0.16127999999999998</v>
      </c>
      <c r="W16" s="2">
        <f>'[2]2009'!EY$3</f>
        <v>6.0479999999999999E-2</v>
      </c>
      <c r="X16" s="2">
        <f>'[2]2009'!EZ$3</f>
        <v>0.60731999999999997</v>
      </c>
      <c r="Y16" s="2">
        <f>'[2]2009'!FA$3</f>
        <v>4.5359999999999998E-2</v>
      </c>
      <c r="Z16" s="2">
        <f>'[2]2009'!FB$3</f>
        <v>4.5763199999999999</v>
      </c>
      <c r="AA16" s="2">
        <f>'[2]2009'!FC$3</f>
        <v>0</v>
      </c>
      <c r="AB16" s="2">
        <f>'[2]2009'!FD$3</f>
        <v>0</v>
      </c>
      <c r="AC16" s="2">
        <f>'[2]2009'!FE$3</f>
        <v>0</v>
      </c>
      <c r="AD16" s="2">
        <f>'[2]2009'!FF$3</f>
        <v>0.14112</v>
      </c>
      <c r="AE16" s="2">
        <f>'[2]2009'!FG$3</f>
        <v>0.46367999999999998</v>
      </c>
      <c r="AF16" s="2">
        <f>'[2]2009'!FH$3</f>
        <v>7.3690799999999994</v>
      </c>
      <c r="AG16" s="2">
        <f>'[2]2009'!FI$3</f>
        <v>0.14112</v>
      </c>
      <c r="AH16" s="2">
        <f>'[2]2009'!FJ$3</f>
        <v>0.2016</v>
      </c>
    </row>
    <row r="17" spans="1:34" ht="12.5" x14ac:dyDescent="0.25">
      <c r="A17">
        <f t="shared" si="0"/>
        <v>2010</v>
      </c>
      <c r="B17" s="2">
        <f>'[3]2010'!FK$3</f>
        <v>165.81310999999999</v>
      </c>
      <c r="C17" s="6">
        <f>'[3]2010'!EE$3</f>
        <v>95.850639999999999</v>
      </c>
      <c r="D17" s="2">
        <f>'[3]2010'!EF$3</f>
        <v>4.8182399999999994</v>
      </c>
      <c r="E17" s="2">
        <f>'[3]2010'!EG$3</f>
        <v>0</v>
      </c>
      <c r="F17" s="2">
        <f>'[3]2010'!EH$3</f>
        <v>15.059519999999999</v>
      </c>
      <c r="G17" s="2">
        <f>'[3]2010'!EI$3</f>
        <v>0</v>
      </c>
      <c r="H17" s="2">
        <f>'[3]2010'!EJ$3</f>
        <v>0</v>
      </c>
      <c r="I17" s="2">
        <f>'[3]2010'!EK$3</f>
        <v>0</v>
      </c>
      <c r="J17" s="2">
        <f>'[3]2010'!EL$3</f>
        <v>0.34271999999999997</v>
      </c>
      <c r="K17" s="2">
        <f>'[3]2010'!EM$3</f>
        <v>0</v>
      </c>
      <c r="L17" s="2">
        <f>'[3]2010'!EN$3</f>
        <v>0</v>
      </c>
      <c r="M17" s="2">
        <f>'[3]2010'!EO$3</f>
        <v>0</v>
      </c>
      <c r="N17" s="2">
        <f>'[3]2010'!EP$3</f>
        <v>0</v>
      </c>
      <c r="O17" s="2">
        <f>'[3]2010'!EQ$3</f>
        <v>3.1449599999999998</v>
      </c>
      <c r="P17" s="2">
        <f>'[3]2010'!ER$3</f>
        <v>0</v>
      </c>
      <c r="Q17" s="2">
        <f>'[3]2010'!ES$3</f>
        <v>1.8547199999999999</v>
      </c>
      <c r="R17" s="2">
        <f>'[3]2010'!ET$3</f>
        <v>0</v>
      </c>
      <c r="S17" s="2">
        <f>'[3]2010'!EU$3</f>
        <v>3.7094399999999998</v>
      </c>
      <c r="T17" s="2">
        <f>'[3]2010'!EV$3</f>
        <v>0</v>
      </c>
      <c r="U17" s="2">
        <f>'[3]2010'!EW$3</f>
        <v>14.08915</v>
      </c>
      <c r="V17" s="2">
        <f>'[3]2010'!EX$3</f>
        <v>0.44351999999999997</v>
      </c>
      <c r="W17" s="2">
        <f>'[3]2010'!EY$3</f>
        <v>0</v>
      </c>
      <c r="X17" s="2">
        <f>'[3]2010'!EZ$3</f>
        <v>0</v>
      </c>
      <c r="Y17" s="2">
        <f>'[3]2010'!FA$3</f>
        <v>0</v>
      </c>
      <c r="Z17" s="2">
        <f>'[3]2010'!FB$3</f>
        <v>2.5804799999999997</v>
      </c>
      <c r="AA17" s="2">
        <f>'[3]2010'!FC$3</f>
        <v>0</v>
      </c>
      <c r="AB17" s="2">
        <f>'[3]2010'!FD$3</f>
        <v>0</v>
      </c>
      <c r="AC17" s="2">
        <f>'[3]2010'!FE$3</f>
        <v>0</v>
      </c>
      <c r="AD17" s="2">
        <f>'[3]2010'!FF$3</f>
        <v>1.008</v>
      </c>
      <c r="AE17" s="2">
        <f>'[3]2010'!FG$3</f>
        <v>1.5724799999999999</v>
      </c>
      <c r="AF17" s="2">
        <f>'[3]2010'!FH$3</f>
        <v>21.0444</v>
      </c>
      <c r="AG17" s="2">
        <f>'[3]2010'!FI$3</f>
        <v>0</v>
      </c>
      <c r="AH17" s="2">
        <f>'[3]2010'!FJ$3</f>
        <v>0.29483999999999999</v>
      </c>
    </row>
    <row r="18" spans="1:34" ht="12.5" x14ac:dyDescent="0.25">
      <c r="A18">
        <f t="shared" si="0"/>
        <v>2011</v>
      </c>
      <c r="B18" s="2">
        <f>'[3]2011'!FK$3</f>
        <v>228.21058262815552</v>
      </c>
      <c r="C18" s="6">
        <f>'[3]2011'!EE$3</f>
        <v>116.64448</v>
      </c>
      <c r="D18" s="2">
        <f>'[3]2011'!EF$3</f>
        <v>12.075839999999999</v>
      </c>
      <c r="E18" s="2">
        <f>'[3]2011'!EG$3</f>
        <v>0</v>
      </c>
      <c r="F18" s="2">
        <f>'[3]2011'!EH$3</f>
        <v>0</v>
      </c>
      <c r="G18" s="2">
        <f>'[3]2011'!EI$3</f>
        <v>0</v>
      </c>
      <c r="H18" s="2">
        <f>'[3]2011'!EJ$3</f>
        <v>0</v>
      </c>
      <c r="I18" s="2">
        <f>'[3]2011'!EK$3</f>
        <v>0</v>
      </c>
      <c r="J18" s="2">
        <f>'[3]2011'!EL$3</f>
        <v>0.46367999999999998</v>
      </c>
      <c r="K18" s="2">
        <f>'[3]2011'!EM$3</f>
        <v>0</v>
      </c>
      <c r="L18" s="2">
        <f>'[3]2011'!EN$3</f>
        <v>1.6128</v>
      </c>
      <c r="M18" s="2">
        <f>'[3]2011'!EO$3</f>
        <v>0</v>
      </c>
      <c r="N18" s="2">
        <f>'[3]2011'!EP$3</f>
        <v>0</v>
      </c>
      <c r="O18" s="2">
        <f>'[3]2011'!EQ$3</f>
        <v>1.2498199999999999</v>
      </c>
      <c r="P18" s="2">
        <f>'[3]2011'!ER$3</f>
        <v>0</v>
      </c>
      <c r="Q18" s="2">
        <f>'[3]2011'!ES$3</f>
        <v>2.2769599999999999</v>
      </c>
      <c r="R18" s="2">
        <f>'[3]2011'!ET$3</f>
        <v>0</v>
      </c>
      <c r="S18" s="2">
        <f>'[3]2011'!EU$3</f>
        <v>4.4758399999999998</v>
      </c>
      <c r="T18" s="2">
        <f>'[3]2011'!EV$3</f>
        <v>0</v>
      </c>
      <c r="U18" s="2">
        <f>'[3]2011'!EW$3</f>
        <v>27.88982</v>
      </c>
      <c r="V18" s="2">
        <f>'[3]2011'!EX$3</f>
        <v>0.1008</v>
      </c>
      <c r="W18" s="2">
        <f>'[3]2011'!EY$3</f>
        <v>0</v>
      </c>
      <c r="X18" s="2">
        <f>'[3]2011'!EZ$3</f>
        <v>0</v>
      </c>
      <c r="Y18" s="2">
        <f>'[3]2011'!FA$3</f>
        <v>4.2560000000000001E-2</v>
      </c>
      <c r="Z18" s="2">
        <f>'[3]2011'!FB$3</f>
        <v>30.563082628155538</v>
      </c>
      <c r="AA18" s="2">
        <f>'[3]2011'!FC$3</f>
        <v>0</v>
      </c>
      <c r="AB18" s="2">
        <f>'[3]2011'!FD$3</f>
        <v>0</v>
      </c>
      <c r="AC18" s="2">
        <f>'[3]2011'!FE$3</f>
        <v>0</v>
      </c>
      <c r="AD18" s="2">
        <f>'[3]2011'!FF$3</f>
        <v>1.3910399999999998</v>
      </c>
      <c r="AE18" s="2">
        <f>'[3]2011'!FG$3</f>
        <v>0.80640000000000001</v>
      </c>
      <c r="AF18" s="2">
        <f>'[3]2011'!FH$3</f>
        <v>28.41094</v>
      </c>
      <c r="AG18" s="2">
        <f>'[3]2011'!FI$3</f>
        <v>0</v>
      </c>
      <c r="AH18" s="2">
        <f>'[3]2011'!FJ$3</f>
        <v>0.20651999999999998</v>
      </c>
    </row>
    <row r="19" spans="1:34" ht="12.5" x14ac:dyDescent="0.25">
      <c r="A19">
        <f t="shared" si="0"/>
        <v>2012</v>
      </c>
      <c r="B19" s="2">
        <f>'[3]2012'!FK$3</f>
        <v>243.69429199999999</v>
      </c>
      <c r="C19" s="6">
        <f>'[3]2012'!EE$3</f>
        <v>139.63412</v>
      </c>
      <c r="D19" s="2">
        <f>'[3]2012'!EF$3</f>
        <v>5.3818799999999998</v>
      </c>
      <c r="E19" s="2">
        <f>'[3]2012'!EG$3</f>
        <v>1.6E-2</v>
      </c>
      <c r="F19" s="2">
        <f>'[3]2012'!EH$3</f>
        <v>0</v>
      </c>
      <c r="G19" s="2">
        <f>'[3]2012'!EI$3</f>
        <v>0</v>
      </c>
      <c r="H19" s="2">
        <f>'[3]2012'!EJ$3</f>
        <v>2.0159999999999997E-2</v>
      </c>
      <c r="I19" s="2">
        <f>'[3]2012'!EK$3</f>
        <v>0</v>
      </c>
      <c r="J19" s="2">
        <f>'[3]2012'!EL$3</f>
        <v>0.56447999999999998</v>
      </c>
      <c r="K19" s="2">
        <f>'[3]2012'!EM$3</f>
        <v>0</v>
      </c>
      <c r="L19" s="2">
        <f>'[3]2012'!EN$3</f>
        <v>1.512</v>
      </c>
      <c r="M19" s="2">
        <f>'[3]2012'!EO$3</f>
        <v>0</v>
      </c>
      <c r="N19" s="2">
        <f>'[3]2012'!EP$3</f>
        <v>0</v>
      </c>
      <c r="O19" s="2">
        <f>'[3]2012'!EQ$3</f>
        <v>3.9715199999999999</v>
      </c>
      <c r="P19" s="2">
        <f>'[3]2012'!ER$3</f>
        <v>0</v>
      </c>
      <c r="Q19" s="2">
        <f>'[3]2012'!ES$3</f>
        <v>4.6501000000000001</v>
      </c>
      <c r="R19" s="2">
        <f>'[3]2012'!ET$3</f>
        <v>0</v>
      </c>
      <c r="S19" s="2">
        <f>'[3]2012'!EU$3</f>
        <v>8.0388000000000002</v>
      </c>
      <c r="T19" s="2">
        <f>'[3]2012'!EV$3</f>
        <v>0</v>
      </c>
      <c r="U19" s="2">
        <f>'[3]2012'!EW$3</f>
        <v>45.619889999999998</v>
      </c>
      <c r="V19" s="2">
        <f>'[3]2012'!EX$3</f>
        <v>1.7539199999999999</v>
      </c>
      <c r="W19" s="2">
        <f>'[3]2012'!EY$3</f>
        <v>0</v>
      </c>
      <c r="X19" s="2">
        <f>'[3]2012'!EZ$3</f>
        <v>0</v>
      </c>
      <c r="Y19" s="2">
        <f>'[3]2012'!FA$3</f>
        <v>0.58548</v>
      </c>
      <c r="Z19" s="2">
        <f>'[3]2012'!FB$3</f>
        <v>4.5964799999999997</v>
      </c>
      <c r="AA19" s="2">
        <f>'[3]2012'!FC$3</f>
        <v>0</v>
      </c>
      <c r="AB19" s="2">
        <f>'[3]2012'!FD$3</f>
        <v>0</v>
      </c>
      <c r="AC19" s="2">
        <f>'[3]2012'!FE$3</f>
        <v>0</v>
      </c>
      <c r="AD19" s="2">
        <f>'[3]2012'!FF$3</f>
        <v>1.6531199999999999</v>
      </c>
      <c r="AE19" s="2">
        <f>'[3]2012'!FG$3</f>
        <v>0.14112</v>
      </c>
      <c r="AF19" s="2">
        <f>'[3]2012'!FH$3</f>
        <v>25.063079999999999</v>
      </c>
      <c r="AG19" s="2">
        <f>'[3]2012'!FI$3</f>
        <v>0</v>
      </c>
      <c r="AH19" s="2">
        <f>'[3]2012'!FJ$3</f>
        <v>0.49214199999999997</v>
      </c>
    </row>
    <row r="20" spans="1:34" ht="12.5" x14ac:dyDescent="0.25">
      <c r="A20">
        <f t="shared" si="0"/>
        <v>2013</v>
      </c>
      <c r="B20" s="2">
        <f>'[3]2013'!FK$3</f>
        <v>256.03810199999998</v>
      </c>
      <c r="C20" s="6">
        <f>'[3]2013'!EE$3</f>
        <v>138.63244</v>
      </c>
      <c r="D20" s="2">
        <f>'[3]2013'!EF$3</f>
        <v>5.1407999999999996</v>
      </c>
      <c r="E20" s="2">
        <f>'[3]2013'!EG$3</f>
        <v>0</v>
      </c>
      <c r="F20" s="2">
        <f>'[3]2013'!EH$3</f>
        <v>0</v>
      </c>
      <c r="G20" s="2">
        <f>'[3]2013'!EI$3</f>
        <v>0</v>
      </c>
      <c r="H20" s="2">
        <f>'[3]2013'!EJ$3</f>
        <v>0</v>
      </c>
      <c r="I20" s="2">
        <f>'[3]2013'!EK$3</f>
        <v>0</v>
      </c>
      <c r="J20" s="2">
        <f>'[3]2013'!EL$3</f>
        <v>0.6048</v>
      </c>
      <c r="K20" s="2">
        <f>'[3]2013'!EM$3</f>
        <v>0</v>
      </c>
      <c r="L20" s="2">
        <f>'[3]2013'!EN$3</f>
        <v>0.80640000000000001</v>
      </c>
      <c r="M20" s="2">
        <f>'[3]2013'!EO$3</f>
        <v>0</v>
      </c>
      <c r="N20" s="2">
        <f>'[3]2013'!EP$3</f>
        <v>0</v>
      </c>
      <c r="O20" s="2">
        <f>'[3]2013'!EQ$3</f>
        <v>3.8114999999999997</v>
      </c>
      <c r="P20" s="2">
        <f>'[3]2013'!ER$3</f>
        <v>0</v>
      </c>
      <c r="Q20" s="2">
        <f>'[3]2013'!ES$3</f>
        <v>2.2254399999999999</v>
      </c>
      <c r="R20" s="2">
        <f>'[3]2013'!ET$3</f>
        <v>0</v>
      </c>
      <c r="S20" s="2">
        <f>'[3]2013'!EU$3</f>
        <v>8.6687999999999992</v>
      </c>
      <c r="T20" s="2">
        <f>'[3]2013'!EV$3</f>
        <v>0.18143999999999999</v>
      </c>
      <c r="U20" s="2">
        <f>'[3]2013'!EW$3</f>
        <v>55.08173</v>
      </c>
      <c r="V20" s="2">
        <f>'[3]2013'!EX$3</f>
        <v>0.74591999999999992</v>
      </c>
      <c r="W20" s="2">
        <f>'[3]2013'!EY$3</f>
        <v>0</v>
      </c>
      <c r="X20" s="2">
        <f>'[3]2013'!EZ$3</f>
        <v>0.1008</v>
      </c>
      <c r="Y20" s="2">
        <f>'[3]2013'!FA$3</f>
        <v>1.11076</v>
      </c>
      <c r="Z20" s="2">
        <f>'[3]2013'!FB$3</f>
        <v>2.8828799999999997</v>
      </c>
      <c r="AA20" s="2">
        <f>'[3]2013'!FC$3</f>
        <v>0</v>
      </c>
      <c r="AB20" s="2">
        <f>'[3]2013'!FD$3</f>
        <v>0</v>
      </c>
      <c r="AC20" s="2">
        <f>'[3]2013'!FE$3</f>
        <v>0</v>
      </c>
      <c r="AD20" s="2">
        <f>'[3]2013'!FF$3</f>
        <v>1.6531199999999999</v>
      </c>
      <c r="AE20" s="2">
        <f>'[3]2013'!FG$3</f>
        <v>0.36287999999999998</v>
      </c>
      <c r="AF20" s="2">
        <f>'[3]2013'!FH$3</f>
        <v>33.694919999999996</v>
      </c>
      <c r="AG20" s="2">
        <f>'[3]2013'!FI$3</f>
        <v>0</v>
      </c>
      <c r="AH20" s="2">
        <f>'[3]2013'!FJ$3</f>
        <v>0.33347199999999999</v>
      </c>
    </row>
    <row r="21" spans="1:34" ht="12.5" x14ac:dyDescent="0.25">
      <c r="A21">
        <f t="shared" si="0"/>
        <v>2014</v>
      </c>
      <c r="B21" s="2">
        <f>'[3]2014'!FK$3</f>
        <v>351.55341699999997</v>
      </c>
      <c r="C21" s="6">
        <f>'[3]2014'!EE$3</f>
        <v>194.59493999999998</v>
      </c>
      <c r="D21" s="2">
        <f>'[3]2014'!EF$3</f>
        <v>17.64</v>
      </c>
      <c r="E21" s="2">
        <f>'[3]2014'!EG$3</f>
        <v>0</v>
      </c>
      <c r="F21" s="2">
        <f>'[3]2014'!EH$3</f>
        <v>0</v>
      </c>
      <c r="G21" s="2">
        <f>'[3]2014'!EI$3</f>
        <v>0</v>
      </c>
      <c r="H21" s="2">
        <f>'[3]2014'!EJ$3</f>
        <v>0</v>
      </c>
      <c r="I21" s="2">
        <f>'[3]2014'!EK$3</f>
        <v>0</v>
      </c>
      <c r="J21" s="2">
        <f>'[3]2014'!EL$3</f>
        <v>0.52415999999999996</v>
      </c>
      <c r="K21" s="2">
        <f>'[3]2014'!EM$3</f>
        <v>0</v>
      </c>
      <c r="L21" s="2">
        <f>'[3]2014'!EN$3</f>
        <v>0</v>
      </c>
      <c r="M21" s="2">
        <f>'[3]2014'!EO$3</f>
        <v>0</v>
      </c>
      <c r="N21" s="2">
        <f>'[3]2014'!EP$3</f>
        <v>0</v>
      </c>
      <c r="O21" s="2">
        <f>'[3]2014'!EQ$3</f>
        <v>13.452879999999999</v>
      </c>
      <c r="P21" s="2">
        <f>'[3]2014'!ER$3</f>
        <v>0</v>
      </c>
      <c r="Q21" s="2">
        <f>'[3]2014'!ES$3</f>
        <v>3.10128</v>
      </c>
      <c r="R21" s="2">
        <f>'[3]2014'!ET$3</f>
        <v>0</v>
      </c>
      <c r="S21" s="2">
        <f>'[3]2014'!EU$3</f>
        <v>11.802479999999999</v>
      </c>
      <c r="T21" s="2">
        <f>'[3]2014'!EV$3</f>
        <v>6.0479999999999999E-2</v>
      </c>
      <c r="U21" s="2">
        <f>'[3]2014'!EW$3</f>
        <v>59.712696999999999</v>
      </c>
      <c r="V21" s="2">
        <f>'[3]2014'!EX$3</f>
        <v>0.36287999999999998</v>
      </c>
      <c r="W21" s="2">
        <f>'[3]2014'!EY$3</f>
        <v>0</v>
      </c>
      <c r="X21" s="2">
        <f>'[3]2014'!EZ$3</f>
        <v>0</v>
      </c>
      <c r="Y21" s="2">
        <f>'[3]2014'!FA$3</f>
        <v>1.63296</v>
      </c>
      <c r="Z21" s="2">
        <f>'[3]2014'!FB$3</f>
        <v>2.7820799999999997</v>
      </c>
      <c r="AA21" s="2">
        <f>'[3]2014'!FC$3</f>
        <v>0</v>
      </c>
      <c r="AB21" s="2">
        <f>'[3]2014'!FD$3</f>
        <v>0</v>
      </c>
      <c r="AC21" s="2">
        <f>'[3]2014'!FE$3</f>
        <v>0</v>
      </c>
      <c r="AD21" s="2">
        <f>'[3]2014'!FF$3</f>
        <v>1.5523199999999999</v>
      </c>
      <c r="AE21" s="2">
        <f>'[3]2014'!FG$3</f>
        <v>0.3024</v>
      </c>
      <c r="AF21" s="2">
        <f>'[3]2014'!FH$3</f>
        <v>43.580379999999998</v>
      </c>
      <c r="AG21" s="2">
        <f>'[3]2014'!FI$3</f>
        <v>0.13899999999999998</v>
      </c>
      <c r="AH21" s="2">
        <f>'[3]2014'!FJ$3</f>
        <v>0.31247999999999998</v>
      </c>
    </row>
    <row r="22" spans="1:34" ht="12.5" x14ac:dyDescent="0.25">
      <c r="A22">
        <f t="shared" si="0"/>
        <v>2015</v>
      </c>
      <c r="B22" s="2">
        <f>'[3]2015'!FK$3</f>
        <v>409.22458615189322</v>
      </c>
      <c r="C22" s="6">
        <f>'[3]2015'!EE$3</f>
        <v>201.94397999999998</v>
      </c>
      <c r="D22" s="2">
        <f>'[3]2015'!EF$3</f>
        <v>35.082180000000001</v>
      </c>
      <c r="E22" s="2">
        <f>'[3]2015'!EG$3</f>
        <v>0</v>
      </c>
      <c r="F22" s="2">
        <f>'[3]2015'!EH$3</f>
        <v>0</v>
      </c>
      <c r="G22" s="2">
        <f>'[3]2015'!EI$3</f>
        <v>0</v>
      </c>
      <c r="H22" s="2">
        <f>'[3]2015'!EJ$3</f>
        <v>0</v>
      </c>
      <c r="I22" s="2">
        <f>'[3]2015'!EK$3</f>
        <v>0</v>
      </c>
      <c r="J22" s="2">
        <f>'[3]2015'!EL$3</f>
        <v>1.12896</v>
      </c>
      <c r="K22" s="2">
        <f>'[3]2015'!EM$3</f>
        <v>0</v>
      </c>
      <c r="L22" s="2">
        <f>'[3]2015'!EN$3</f>
        <v>0</v>
      </c>
      <c r="M22" s="2">
        <f>'[3]2015'!EO$3</f>
        <v>0</v>
      </c>
      <c r="N22" s="2">
        <f>'[3]2015'!EP$3</f>
        <v>0</v>
      </c>
      <c r="O22" s="2">
        <f>'[3]2015'!EQ$3</f>
        <v>14.374079999999999</v>
      </c>
      <c r="P22" s="2">
        <f>'[3]2015'!ER$3</f>
        <v>0</v>
      </c>
      <c r="Q22" s="2">
        <f>'[3]2015'!ES$3</f>
        <v>3.4703519999999997</v>
      </c>
      <c r="R22" s="2">
        <f>'[3]2015'!ET$3</f>
        <v>0</v>
      </c>
      <c r="S22" s="2">
        <f>'[3]2015'!EU$3</f>
        <v>10.70496</v>
      </c>
      <c r="T22" s="2">
        <f>'[3]2015'!EV$3</f>
        <v>6.0479999999999999E-2</v>
      </c>
      <c r="U22" s="2">
        <f>'[3]2015'!EW$3</f>
        <v>95.190956</v>
      </c>
      <c r="V22" s="2">
        <f>'[3]2015'!EX$3</f>
        <v>0.48383999999999999</v>
      </c>
      <c r="W22" s="2">
        <f>'[3]2015'!EY$3</f>
        <v>1.4689151893245937E-2</v>
      </c>
      <c r="X22" s="2">
        <f>'[3]2015'!EZ$3</f>
        <v>3.9899999999999996E-3</v>
      </c>
      <c r="Y22" s="2">
        <f>'[3]2015'!FA$3</f>
        <v>0.54432000000000003</v>
      </c>
      <c r="Z22" s="2">
        <f>'[3]2015'!FB$3</f>
        <v>6.6164800000000001</v>
      </c>
      <c r="AA22" s="2">
        <f>'[3]2015'!FC$3</f>
        <v>0</v>
      </c>
      <c r="AB22" s="2">
        <f>'[3]2015'!FD$3</f>
        <v>0</v>
      </c>
      <c r="AC22" s="2">
        <f>'[3]2015'!FE$3</f>
        <v>0</v>
      </c>
      <c r="AD22" s="2">
        <f>'[3]2015'!FF$3</f>
        <v>3.2457599999999998</v>
      </c>
      <c r="AE22" s="2">
        <f>'[3]2015'!FG$3</f>
        <v>0</v>
      </c>
      <c r="AF22" s="2">
        <f>'[3]2015'!FH$3</f>
        <v>35.475038999999995</v>
      </c>
      <c r="AG22" s="2">
        <f>'[3]2015'!FI$3</f>
        <v>0</v>
      </c>
      <c r="AH22" s="2">
        <f>'[3]2015'!FJ$3</f>
        <v>0.88451999999999997</v>
      </c>
    </row>
    <row r="23" spans="1:34" ht="12.5" x14ac:dyDescent="0.25">
      <c r="A23">
        <f t="shared" si="0"/>
        <v>2016</v>
      </c>
      <c r="B23" s="2">
        <f>'[3]2016'!FK$3</f>
        <v>445.81345999999996</v>
      </c>
      <c r="C23" s="6">
        <f>'[3]2016'!EE$3</f>
        <v>222.84065999999999</v>
      </c>
      <c r="D23" s="2">
        <f>'[3]2016'!EF$3</f>
        <v>26.267319999999998</v>
      </c>
      <c r="E23" s="2">
        <f>'[3]2016'!EG$3</f>
        <v>0.28899999999999998</v>
      </c>
      <c r="F23" s="2">
        <f>'[3]2016'!EH$3</f>
        <v>0</v>
      </c>
      <c r="G23" s="2">
        <f>'[3]2016'!EI$3</f>
        <v>0</v>
      </c>
      <c r="H23" s="2">
        <f>'[3]2016'!EJ$3</f>
        <v>0</v>
      </c>
      <c r="I23" s="2">
        <f>'[3]2016'!EK$3</f>
        <v>0</v>
      </c>
      <c r="J23" s="2">
        <f>'[3]2016'!EL$3</f>
        <v>1.88496</v>
      </c>
      <c r="K23" s="2">
        <f>'[3]2016'!EM$3</f>
        <v>0</v>
      </c>
      <c r="L23" s="2">
        <f>'[3]2016'!EN$3</f>
        <v>0</v>
      </c>
      <c r="M23" s="2">
        <f>'[3]2016'!EO$3</f>
        <v>0</v>
      </c>
      <c r="N23" s="2">
        <f>'[3]2016'!EP$3</f>
        <v>0</v>
      </c>
      <c r="O23" s="2">
        <f>'[3]2016'!EQ$3</f>
        <v>17.115839999999999</v>
      </c>
      <c r="P23" s="2">
        <f>'[3]2016'!ER$3</f>
        <v>0.56447999999999998</v>
      </c>
      <c r="Q23" s="2">
        <f>'[3]2016'!ES$3</f>
        <v>6.3761599999999996</v>
      </c>
      <c r="R23" s="2">
        <f>'[3]2016'!ET$3</f>
        <v>0</v>
      </c>
      <c r="S23" s="2">
        <f>'[3]2016'!EU$3</f>
        <v>17.256959999999999</v>
      </c>
      <c r="T23" s="2">
        <f>'[3]2016'!EV$3</f>
        <v>0</v>
      </c>
      <c r="U23" s="2">
        <f>'[3]2016'!EW$3</f>
        <v>86.356560000000002</v>
      </c>
      <c r="V23" s="2">
        <f>'[3]2016'!EX$3</f>
        <v>0.28223999999999999</v>
      </c>
      <c r="W23" s="2">
        <f>'[3]2016'!EY$3</f>
        <v>0</v>
      </c>
      <c r="X23" s="2">
        <f>'[3]2016'!EZ$3</f>
        <v>0.35531999999999997</v>
      </c>
      <c r="Y23" s="2">
        <f>'[3]2016'!FA$3</f>
        <v>1.5422399999999998</v>
      </c>
      <c r="Z23" s="2">
        <f>'[3]2016'!FB$3</f>
        <v>5.7657599999999993</v>
      </c>
      <c r="AA23" s="2">
        <f>'[3]2016'!FC$3</f>
        <v>0</v>
      </c>
      <c r="AB23" s="2">
        <f>'[3]2016'!FD$3</f>
        <v>0</v>
      </c>
      <c r="AC23" s="2">
        <f>'[3]2016'!FE$3</f>
        <v>0</v>
      </c>
      <c r="AD23" s="2">
        <f>'[3]2016'!FF$3</f>
        <v>6.1286399999999999</v>
      </c>
      <c r="AE23" s="2">
        <f>'[3]2016'!FG$3</f>
        <v>0</v>
      </c>
      <c r="AF23" s="2">
        <f>'[3]2016'!FH$3</f>
        <v>51.295479999999998</v>
      </c>
      <c r="AG23" s="2">
        <f>'[3]2016'!FI$3</f>
        <v>0</v>
      </c>
      <c r="AH23" s="2">
        <f>'[3]2016'!FJ$3</f>
        <v>1.4918399999999998</v>
      </c>
    </row>
    <row r="24" spans="1:34" ht="12.5" x14ac:dyDescent="0.25">
      <c r="A24">
        <f t="shared" si="0"/>
        <v>2017</v>
      </c>
      <c r="B24" s="2">
        <f>'[3]2017'!FK$3</f>
        <v>478.25316699999996</v>
      </c>
      <c r="C24" s="6">
        <f>'[3]2017'!EE$3</f>
        <v>262.45963999999998</v>
      </c>
      <c r="D24" s="2">
        <f>'[3]2017'!EF$3</f>
        <v>17.964701999999999</v>
      </c>
      <c r="E24" s="2">
        <f>'[3]2017'!EG$3</f>
        <v>0</v>
      </c>
      <c r="F24" s="2">
        <f>'[3]2017'!EH$3</f>
        <v>0</v>
      </c>
      <c r="G24" s="2">
        <f>'[3]2017'!EI$3</f>
        <v>0</v>
      </c>
      <c r="H24" s="2">
        <f>'[3]2017'!EJ$3</f>
        <v>0</v>
      </c>
      <c r="I24" s="2">
        <f>'[3]2017'!EK$3</f>
        <v>0</v>
      </c>
      <c r="J24" s="2">
        <f>'[3]2017'!EL$3</f>
        <v>3.024</v>
      </c>
      <c r="K24" s="2">
        <f>'[3]2017'!EM$3</f>
        <v>0</v>
      </c>
      <c r="L24" s="2">
        <f>'[3]2017'!EN$3</f>
        <v>0</v>
      </c>
      <c r="M24" s="2">
        <f>'[3]2017'!EO$3</f>
        <v>0</v>
      </c>
      <c r="N24" s="2">
        <f>'[3]2017'!EP$3</f>
        <v>0</v>
      </c>
      <c r="O24" s="2">
        <f>'[3]2017'!EQ$3</f>
        <v>17.72064</v>
      </c>
      <c r="P24" s="2">
        <f>'[3]2017'!ER$3</f>
        <v>0.51156000000000001</v>
      </c>
      <c r="Q24" s="2">
        <f>'[3]2017'!ES$3</f>
        <v>7.2609599999999999</v>
      </c>
      <c r="R24" s="2">
        <f>'[3]2017'!ET$3</f>
        <v>0</v>
      </c>
      <c r="S24" s="2">
        <f>'[3]2017'!EU$3</f>
        <v>18.708479999999998</v>
      </c>
      <c r="T24" s="2">
        <f>'[3]2017'!EV$3</f>
        <v>0</v>
      </c>
      <c r="U24" s="2">
        <f>'[3]2017'!EW$3</f>
        <v>89.821719999999999</v>
      </c>
      <c r="V24" s="2">
        <f>'[3]2017'!EX$3</f>
        <v>0.12096</v>
      </c>
      <c r="W24" s="2">
        <f>'[3]2017'!EY$3</f>
        <v>2.0159999999999997E-2</v>
      </c>
      <c r="X24" s="2">
        <f>'[3]2017'!EZ$3</f>
        <v>2.04372</v>
      </c>
      <c r="Y24" s="2">
        <f>'[3]2017'!FA$3</f>
        <v>2.8601999999999999</v>
      </c>
      <c r="Z24" s="2">
        <f>'[3]2017'!FB$3</f>
        <v>1.33056</v>
      </c>
      <c r="AA24" s="2">
        <f>'[3]2017'!FC$3</f>
        <v>0</v>
      </c>
      <c r="AB24" s="2">
        <f>'[3]2017'!FD$3</f>
        <v>0</v>
      </c>
      <c r="AC24" s="2">
        <f>'[3]2017'!FE$3</f>
        <v>0</v>
      </c>
      <c r="AD24" s="2">
        <f>'[3]2017'!FF$3</f>
        <v>5.6044799999999997</v>
      </c>
      <c r="AE24" s="2">
        <f>'[3]2017'!FG$3</f>
        <v>0</v>
      </c>
      <c r="AF24" s="2">
        <f>'[3]2017'!FH$3</f>
        <v>46.890159999999995</v>
      </c>
      <c r="AG24" s="2">
        <f>'[3]2017'!FI$3</f>
        <v>0</v>
      </c>
      <c r="AH24" s="2">
        <f>'[3]2017'!FJ$3</f>
        <v>1.911225</v>
      </c>
    </row>
    <row r="25" spans="1:34" ht="12.5" x14ac:dyDescent="0.25">
      <c r="A25">
        <f t="shared" si="0"/>
        <v>2018</v>
      </c>
      <c r="B25" s="2">
        <f>'[3]2018'!FK$3</f>
        <v>512.11889499999995</v>
      </c>
      <c r="C25" s="6">
        <f>'[3]2018'!EE$3</f>
        <v>257.09796</v>
      </c>
      <c r="D25" s="2">
        <f>'[3]2018'!EF$3</f>
        <v>42.02478</v>
      </c>
      <c r="E25" s="2">
        <f>'[3]2018'!EG$3</f>
        <v>0</v>
      </c>
      <c r="F25" s="2">
        <f>'[3]2018'!EH$3</f>
        <v>0</v>
      </c>
      <c r="G25" s="2">
        <f>'[3]2018'!EI$3</f>
        <v>0</v>
      </c>
      <c r="H25" s="2">
        <f>'[3]2018'!EJ$3</f>
        <v>0</v>
      </c>
      <c r="I25" s="2">
        <f>'[3]2018'!EK$3</f>
        <v>0</v>
      </c>
      <c r="J25" s="2">
        <f>'[3]2018'!EL$3</f>
        <v>2.3184</v>
      </c>
      <c r="K25" s="2">
        <f>'[3]2018'!EM$3</f>
        <v>0</v>
      </c>
      <c r="L25" s="2">
        <f>'[3]2018'!EN$3</f>
        <v>0</v>
      </c>
      <c r="M25" s="2">
        <f>'[3]2018'!EO$3</f>
        <v>0</v>
      </c>
      <c r="N25" s="2">
        <f>'[3]2018'!EP$3</f>
        <v>0</v>
      </c>
      <c r="O25" s="2">
        <f>'[3]2018'!EQ$3</f>
        <v>17.297280000000001</v>
      </c>
      <c r="P25" s="2">
        <f>'[3]2018'!ER$3</f>
        <v>0.5292</v>
      </c>
      <c r="Q25" s="2">
        <f>'[3]2018'!ES$3</f>
        <v>6.9353199999999999</v>
      </c>
      <c r="R25" s="2">
        <f>'[3]2018'!ET$3</f>
        <v>0</v>
      </c>
      <c r="S25" s="2">
        <f>'[3]2018'!EU$3</f>
        <v>35.684460000000001</v>
      </c>
      <c r="T25" s="2">
        <f>'[3]2018'!EV$3</f>
        <v>0.24192</v>
      </c>
      <c r="U25" s="2">
        <f>'[3]2018'!EW$3</f>
        <v>70.641999999999996</v>
      </c>
      <c r="V25" s="2">
        <f>'[3]2018'!EX$3</f>
        <v>0.26207999999999998</v>
      </c>
      <c r="W25" s="2">
        <f>'[3]2018'!EY$3</f>
        <v>2.0159999999999997E-2</v>
      </c>
      <c r="X25" s="2">
        <f>'[3]2018'!EZ$3</f>
        <v>3.2129999999999996</v>
      </c>
      <c r="Y25" s="2">
        <f>'[3]2018'!FA$3</f>
        <v>2.7669600000000001</v>
      </c>
      <c r="Z25" s="2">
        <f>'[3]2018'!FB$3</f>
        <v>2.74302</v>
      </c>
      <c r="AA25" s="2">
        <f>'[3]2018'!FC$3</f>
        <v>0</v>
      </c>
      <c r="AB25" s="2">
        <f>'[3]2018'!FD$3</f>
        <v>0</v>
      </c>
      <c r="AC25" s="2">
        <f>'[3]2018'!FE$3</f>
        <v>0</v>
      </c>
      <c r="AD25" s="2">
        <f>'[3]2018'!FF$3</f>
        <v>9.8267399999999991</v>
      </c>
      <c r="AE25" s="2">
        <f>'[3]2018'!FG$3</f>
        <v>0.12096</v>
      </c>
      <c r="AF25" s="2">
        <f>'[3]2018'!FH$3</f>
        <v>58.661119999999997</v>
      </c>
      <c r="AG25" s="2">
        <f>'[3]2018'!FI$3</f>
        <v>0</v>
      </c>
      <c r="AH25" s="2">
        <f>'[3]2018'!FJ$3</f>
        <v>1.7335349999999998</v>
      </c>
    </row>
    <row r="26" spans="1:34" ht="12.5" x14ac:dyDescent="0.25">
      <c r="A26">
        <f t="shared" si="0"/>
        <v>2019</v>
      </c>
      <c r="B26" s="2">
        <f>'[3]2019'!FK$3</f>
        <v>603.67067999999995</v>
      </c>
      <c r="C26" s="6">
        <f>'[3]2019'!EE$3</f>
        <v>247.68783999999999</v>
      </c>
      <c r="D26" s="2">
        <f>'[3]2019'!EF$3</f>
        <v>111.54680999999999</v>
      </c>
      <c r="E26" s="2">
        <f>'[3]2019'!EG$3</f>
        <v>0</v>
      </c>
      <c r="F26" s="2">
        <f>'[3]2019'!EH$3</f>
        <v>0.18143999999999999</v>
      </c>
      <c r="G26" s="2">
        <f>'[3]2019'!EI$3</f>
        <v>0</v>
      </c>
      <c r="H26" s="2">
        <f>'[3]2019'!EJ$3</f>
        <v>0</v>
      </c>
      <c r="I26" s="2">
        <f>'[3]2019'!EK$3</f>
        <v>0</v>
      </c>
      <c r="J26" s="2">
        <f>'[3]2019'!EL$3</f>
        <v>0.76607999999999998</v>
      </c>
      <c r="K26" s="2">
        <f>'[3]2019'!EM$3</f>
        <v>0</v>
      </c>
      <c r="L26" s="2">
        <f>'[3]2019'!EN$3</f>
        <v>0</v>
      </c>
      <c r="M26" s="2">
        <f>'[3]2019'!EO$3</f>
        <v>0</v>
      </c>
      <c r="N26" s="2">
        <f>'[3]2019'!EP$3</f>
        <v>0</v>
      </c>
      <c r="O26" s="2">
        <f>'[3]2019'!EQ$3</f>
        <v>19.051199999999998</v>
      </c>
      <c r="P26" s="2">
        <f>'[3]2019'!ER$3</f>
        <v>0.49391999999999997</v>
      </c>
      <c r="Q26" s="2">
        <f>'[3]2019'!ES$3</f>
        <v>7.4249000000000001</v>
      </c>
      <c r="R26" s="2">
        <f>'[3]2019'!ET$3</f>
        <v>0</v>
      </c>
      <c r="S26" s="2">
        <f>'[3]2019'!EU$3</f>
        <v>27.89564</v>
      </c>
      <c r="T26" s="2">
        <f>'[3]2019'!EV$3</f>
        <v>1.12896</v>
      </c>
      <c r="U26" s="2">
        <f>'[3]2019'!EW$3</f>
        <v>104.19512999999999</v>
      </c>
      <c r="V26" s="2">
        <f>'[3]2019'!EX$3</f>
        <v>0.6048</v>
      </c>
      <c r="W26" s="2">
        <f>'[3]2019'!EY$3</f>
        <v>2.0159999999999997E-2</v>
      </c>
      <c r="X26" s="2">
        <f>'[3]2019'!EZ$3</f>
        <v>3.8278799999999999</v>
      </c>
      <c r="Y26" s="2">
        <f>'[3]2019'!FA$3</f>
        <v>3.8411199999999996</v>
      </c>
      <c r="Z26" s="2">
        <f>'[3]2019'!FB$3</f>
        <v>1.3910399999999998</v>
      </c>
      <c r="AA26" s="2">
        <f>'[3]2019'!FC$3</f>
        <v>0</v>
      </c>
      <c r="AB26" s="2">
        <f>'[3]2019'!FD$3</f>
        <v>0.81269999999999998</v>
      </c>
      <c r="AC26" s="2">
        <f>'[3]2019'!FE$3</f>
        <v>0</v>
      </c>
      <c r="AD26" s="2">
        <f>'[3]2019'!FF$3</f>
        <v>15.301439999999999</v>
      </c>
      <c r="AE26" s="2">
        <f>'[3]2019'!FG$3</f>
        <v>0.2016</v>
      </c>
      <c r="AF26" s="2">
        <f>'[3]2019'!FH$3</f>
        <v>54.940899999999999</v>
      </c>
      <c r="AG26" s="2">
        <f>'[3]2019'!FI$3</f>
        <v>0</v>
      </c>
      <c r="AH26" s="2">
        <f>'[3]2019'!FJ$3</f>
        <v>2.3571200000000001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B3" sqref="B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Areas, nes</v>
      </c>
      <c r="G2" t="str">
        <f>Master!FP4</f>
        <v>Albania</v>
      </c>
      <c r="H2" t="str">
        <f>Master!FQ4</f>
        <v>Algeria</v>
      </c>
      <c r="I2" t="str">
        <f>Master!FR4</f>
        <v>Antigua and Barbuda</v>
      </c>
      <c r="J2" t="str">
        <f>Master!FS4</f>
        <v>Argentina</v>
      </c>
      <c r="K2" t="str">
        <f>Master!FT4</f>
        <v>Barbados</v>
      </c>
      <c r="L2" t="str">
        <f>Master!FU4</f>
        <v>Belarus</v>
      </c>
      <c r="M2" t="str">
        <f>Master!FV4</f>
        <v>Bolivia</v>
      </c>
      <c r="N2" t="str">
        <f>Master!FW4</f>
        <v>Botswana</v>
      </c>
      <c r="O2" t="str">
        <f>Master!FX4</f>
        <v>Brazil</v>
      </c>
      <c r="P2" t="str">
        <f>Master!FY4</f>
        <v>Burkina Faso</v>
      </c>
      <c r="Q2" t="str">
        <f>Master!FZ4</f>
        <v>Canada</v>
      </c>
      <c r="R2" t="str">
        <f>Master!GA4</f>
        <v>Ghana</v>
      </c>
      <c r="S2" t="str">
        <f>Master!GB4</f>
        <v>India</v>
      </c>
      <c r="T2" t="str">
        <f>Master!GC4</f>
        <v>Israel</v>
      </c>
      <c r="U2" t="str">
        <f>Master!GD4</f>
        <v>Malaysia</v>
      </c>
      <c r="V2" t="str">
        <f>Master!GE4</f>
        <v>Mexico</v>
      </c>
      <c r="W2" t="str">
        <f>Master!GF4</f>
        <v>Morocco</v>
      </c>
      <c r="X2" t="str">
        <f>Master!GG4</f>
        <v>Russian Federation</v>
      </c>
      <c r="Y2" t="str">
        <f>Master!GH4</f>
        <v>Singapore</v>
      </c>
      <c r="Z2" t="str">
        <f>Master!GI4</f>
        <v>South Africa</v>
      </c>
      <c r="AA2" t="str">
        <f>Master!GJ4</f>
        <v>Southern African Customs Union</v>
      </c>
      <c r="AB2" t="str">
        <f>Master!GK4</f>
        <v>Sri Lanka</v>
      </c>
      <c r="AC2" t="str">
        <f>Master!GL4</f>
        <v>Thailand</v>
      </c>
      <c r="AD2" t="str">
        <f>Master!GM4</f>
        <v>Turkey</v>
      </c>
      <c r="AE2" t="str">
        <f>Master!GN4</f>
        <v>Ukraine</v>
      </c>
      <c r="AF2" t="str">
        <f>Master!GO4</f>
        <v>USA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75.742198000000002</v>
      </c>
      <c r="C3" s="6">
        <f>'[1]1996'!FL$3</f>
        <v>45.936895</v>
      </c>
      <c r="D3" s="2">
        <f>'[1]1996'!FM$3</f>
        <v>0</v>
      </c>
      <c r="E3" s="2">
        <f>'[1]1996'!FN$3</f>
        <v>0.15892099999999998</v>
      </c>
      <c r="F3" s="2">
        <f>'[1]1996'!FO$3</f>
        <v>1.2999999999999999E-5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0.26206199999999996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2.0159999999999997E-2</v>
      </c>
      <c r="P3" s="2">
        <f>'[1]1996'!FY$3</f>
        <v>0.472437</v>
      </c>
      <c r="Q3" s="2">
        <f>'[1]1996'!FZ$3</f>
        <v>0.64512499999999995</v>
      </c>
      <c r="R3" s="2">
        <f>'[1]1996'!GA$3</f>
        <v>0</v>
      </c>
      <c r="S3" s="2">
        <f>'[1]1996'!GB$3</f>
        <v>0</v>
      </c>
      <c r="T3" s="2">
        <f>'[1]1996'!GC$3</f>
        <v>0</v>
      </c>
      <c r="U3" s="2">
        <f>'[1]1996'!GD$3</f>
        <v>2.1526999999999998E-2</v>
      </c>
      <c r="V3" s="2">
        <f>'[1]1996'!GE$3</f>
        <v>0.201601</v>
      </c>
      <c r="W3" s="2">
        <f>'[1]1996'!GF$3</f>
        <v>2.2780619999999998</v>
      </c>
      <c r="X3" s="2">
        <f>'[1]1996'!GG$3</f>
        <v>0.201601</v>
      </c>
      <c r="Y3" s="2">
        <f>'[1]1996'!GH$3</f>
        <v>4.8698079999999999</v>
      </c>
      <c r="Z3" s="2">
        <f>'[1]1996'!GI$3</f>
        <v>0</v>
      </c>
      <c r="AA3" s="2">
        <f>'[1]1996'!GJ$3</f>
        <v>6.0061599999999995</v>
      </c>
      <c r="AB3" s="2">
        <f>'[1]1996'!GK$3</f>
        <v>0</v>
      </c>
      <c r="AC3" s="2">
        <f>'[1]1996'!GL$3</f>
        <v>0</v>
      </c>
      <c r="AD3" s="2">
        <f>'[1]1996'!GM$3</f>
        <v>0.26618700000000001</v>
      </c>
      <c r="AE3" s="2">
        <f>'[1]1996'!GN$3</f>
        <v>0</v>
      </c>
      <c r="AF3" s="2">
        <f>'[1]1996'!GO$3</f>
        <v>14.185022999999999</v>
      </c>
      <c r="AG3" s="2">
        <f>'[1]1996'!GP$3</f>
        <v>0</v>
      </c>
      <c r="AH3" s="2">
        <f>'[1]1996'!GQ$3</f>
        <v>0.216616</v>
      </c>
    </row>
    <row r="4" spans="1:34" ht="12.5" x14ac:dyDescent="0.25">
      <c r="A4">
        <f t="shared" ref="A4:A27" si="0">1+A3</f>
        <v>1997</v>
      </c>
      <c r="B4" s="2">
        <f>'[1]1997'!GR$3</f>
        <v>48.324742999999998</v>
      </c>
      <c r="C4" s="6">
        <f>'[1]1997'!FL$3</f>
        <v>35.834080999999998</v>
      </c>
      <c r="D4" s="2">
        <f>'[1]1997'!FM$3</f>
        <v>0</v>
      </c>
      <c r="E4" s="2">
        <f>'[1]1997'!FN$3</f>
        <v>0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0.16128099999999998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0</v>
      </c>
      <c r="P4" s="2">
        <f>'[1]1997'!FY$3</f>
        <v>0.59468699999999997</v>
      </c>
      <c r="Q4" s="2">
        <f>'[1]1997'!FZ$3</f>
        <v>0.26618700000000001</v>
      </c>
      <c r="R4" s="2">
        <f>'[1]1997'!GA$3</f>
        <v>3.5316E-2</v>
      </c>
      <c r="S4" s="2">
        <f>'[1]1997'!GB$3</f>
        <v>0</v>
      </c>
      <c r="T4" s="2">
        <f>'[1]1997'!GC$3</f>
        <v>0</v>
      </c>
      <c r="U4" s="2">
        <f>'[1]1997'!GD$3</f>
        <v>0</v>
      </c>
      <c r="V4" s="2">
        <f>'[1]1997'!GE$3</f>
        <v>0</v>
      </c>
      <c r="W4" s="2">
        <f>'[1]1997'!GF$3</f>
        <v>1.1088119999999999</v>
      </c>
      <c r="X4" s="2">
        <f>'[1]1997'!GG$3</f>
        <v>2.0159999999999997E-2</v>
      </c>
      <c r="Y4" s="2">
        <f>'[1]1997'!GH$3</f>
        <v>0.84818699999999991</v>
      </c>
      <c r="Z4" s="2">
        <f>'[1]1997'!GI$3</f>
        <v>0</v>
      </c>
      <c r="AA4" s="2">
        <f>'[1]1997'!GJ$3</f>
        <v>3.0643119999999997</v>
      </c>
      <c r="AB4" s="2">
        <f>'[1]1997'!GK$3</f>
        <v>0</v>
      </c>
      <c r="AC4" s="2">
        <f>'[1]1997'!GL$3</f>
        <v>0</v>
      </c>
      <c r="AD4" s="2">
        <f>'[1]1997'!GM$3</f>
        <v>2.0159999999999997E-2</v>
      </c>
      <c r="AE4" s="2">
        <f>'[1]1997'!GN$3</f>
        <v>0</v>
      </c>
      <c r="AF4" s="2">
        <f>'[1]1997'!GO$3</f>
        <v>6.1699599999999997</v>
      </c>
      <c r="AG4" s="2">
        <f>'[1]1997'!GP$3</f>
        <v>0</v>
      </c>
      <c r="AH4" s="2">
        <f>'[1]1997'!GQ$3</f>
        <v>0.2016</v>
      </c>
    </row>
    <row r="5" spans="1:34" ht="12.5" x14ac:dyDescent="0.25">
      <c r="A5">
        <f t="shared" si="0"/>
        <v>1998</v>
      </c>
      <c r="B5" s="2">
        <f>'[1]1998'!GR$3</f>
        <v>46.380324999999999</v>
      </c>
      <c r="C5" s="6">
        <f>'[1]1998'!FL$3</f>
        <v>35.631422999999998</v>
      </c>
      <c r="D5" s="2">
        <f>'[1]1998'!FM$3</f>
        <v>0</v>
      </c>
      <c r="E5" s="2">
        <f>'[1]1998'!FN$3</f>
        <v>0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4.0260999999999998E-2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0</v>
      </c>
      <c r="P5" s="2">
        <f>'[1]1998'!FY$3</f>
        <v>0.54781199999999997</v>
      </c>
      <c r="Q5" s="2">
        <f>'[1]1998'!FZ$3</f>
        <v>0.52418699999999996</v>
      </c>
      <c r="R5" s="2">
        <f>'[1]1998'!GA$3</f>
        <v>0</v>
      </c>
      <c r="S5" s="2">
        <f>'[1]1998'!GB$3</f>
        <v>0</v>
      </c>
      <c r="T5" s="2">
        <f>'[1]1998'!GC$3</f>
        <v>0</v>
      </c>
      <c r="U5" s="2">
        <f>'[1]1998'!GD$3</f>
        <v>0</v>
      </c>
      <c r="V5" s="2">
        <f>'[1]1998'!GE$3</f>
        <v>0</v>
      </c>
      <c r="W5" s="2">
        <f>'[1]1998'!GF$3</f>
        <v>1.653125</v>
      </c>
      <c r="X5" s="2">
        <f>'[1]1998'!GG$3</f>
        <v>0</v>
      </c>
      <c r="Y5" s="2">
        <f>'[1]1998'!GH$3</f>
        <v>0.11580399999999999</v>
      </c>
      <c r="Z5" s="2">
        <f>'[1]1998'!GI$3</f>
        <v>0</v>
      </c>
      <c r="AA5" s="2">
        <f>'[1]1998'!GJ$3</f>
        <v>3.6892499999999999</v>
      </c>
      <c r="AB5" s="2">
        <f>'[1]1998'!GK$3</f>
        <v>0</v>
      </c>
      <c r="AC5" s="2">
        <f>'[1]1998'!GL$3</f>
        <v>0</v>
      </c>
      <c r="AD5" s="2">
        <f>'[1]1998'!GM$3</f>
        <v>4.0319999999999995E-2</v>
      </c>
      <c r="AE5" s="2">
        <f>'[1]1998'!GN$3</f>
        <v>0</v>
      </c>
      <c r="AF5" s="2">
        <f>'[1]1998'!GO$3</f>
        <v>3.9110619999999998</v>
      </c>
      <c r="AG5" s="2">
        <f>'[1]1998'!GP$3</f>
        <v>0</v>
      </c>
      <c r="AH5" s="2">
        <f>'[1]1998'!GQ$3</f>
        <v>0.22708099999999998</v>
      </c>
    </row>
    <row r="6" spans="1:34" ht="12.5" x14ac:dyDescent="0.25">
      <c r="A6">
        <f t="shared" si="0"/>
        <v>1999</v>
      </c>
      <c r="B6" s="2">
        <f>'[1]1999'!GR$3</f>
        <v>36.198290999999998</v>
      </c>
      <c r="C6" s="6">
        <f>'[1]1999'!FL$3</f>
        <v>29.209595</v>
      </c>
      <c r="D6" s="2">
        <f>'[1]1999'!FM$3</f>
        <v>0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0</v>
      </c>
      <c r="I6" s="2">
        <f>'[1]1999'!FR$3</f>
        <v>0</v>
      </c>
      <c r="J6" s="2">
        <f>'[1]1999'!FS$3</f>
        <v>8.0639999999999989E-2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0</v>
      </c>
      <c r="P6" s="2">
        <f>'[1]1999'!FY$3</f>
        <v>0.42268699999999998</v>
      </c>
      <c r="Q6" s="2">
        <f>'[1]1999'!FZ$3</f>
        <v>0.74593699999999996</v>
      </c>
      <c r="R6" s="2">
        <f>'[1]1999'!GA$3</f>
        <v>0</v>
      </c>
      <c r="S6" s="2">
        <f>'[1]1999'!GB$3</f>
        <v>0</v>
      </c>
      <c r="T6" s="2">
        <f>'[1]1999'!GC$3</f>
        <v>0</v>
      </c>
      <c r="U6" s="2">
        <f>'[1]1999'!GD$3</f>
        <v>0.278312</v>
      </c>
      <c r="V6" s="2">
        <f>'[1]1999'!GE$3</f>
        <v>0</v>
      </c>
      <c r="W6" s="2">
        <f>'[1]1999'!GF$3</f>
        <v>0.70724999999999993</v>
      </c>
      <c r="X6" s="2">
        <f>'[1]1999'!GG$3</f>
        <v>0</v>
      </c>
      <c r="Y6" s="2">
        <f>'[1]1999'!GH$3</f>
        <v>0</v>
      </c>
      <c r="Z6" s="2">
        <f>'[1]1999'!GI$3</f>
        <v>0</v>
      </c>
      <c r="AA6" s="2">
        <f>'[1]1999'!GJ$3</f>
        <v>1.8543749999999999</v>
      </c>
      <c r="AB6" s="2">
        <f>'[1]1999'!GK$3</f>
        <v>0</v>
      </c>
      <c r="AC6" s="2">
        <f>'[1]1999'!GL$3</f>
        <v>0</v>
      </c>
      <c r="AD6" s="2">
        <f>'[1]1999'!GM$3</f>
        <v>2.0159999999999997E-2</v>
      </c>
      <c r="AE6" s="2">
        <f>'[1]1999'!GN$3</f>
        <v>0</v>
      </c>
      <c r="AF6" s="2">
        <f>'[1]1999'!GO$3</f>
        <v>2.3183750000000001</v>
      </c>
      <c r="AG6" s="2">
        <f>'[1]1999'!GP$3</f>
        <v>0</v>
      </c>
      <c r="AH6" s="2">
        <f>'[1]1999'!GQ$3</f>
        <v>0.56096000000000001</v>
      </c>
    </row>
    <row r="7" spans="1:34" ht="12.5" x14ac:dyDescent="0.25">
      <c r="A7">
        <f t="shared" si="0"/>
        <v>2000</v>
      </c>
      <c r="B7" s="2">
        <f>'[2]2000'!GR$3</f>
        <v>31.649194999999999</v>
      </c>
      <c r="C7" s="6">
        <f>'[2]2000'!FL$3</f>
        <v>28.420451999999997</v>
      </c>
      <c r="D7" s="2">
        <f>'[2]2000'!FM$3</f>
        <v>0</v>
      </c>
      <c r="E7" s="2">
        <f>'[2]2000'!FN$3</f>
        <v>0</v>
      </c>
      <c r="F7" s="2">
        <f>'[2]2000'!FO$3</f>
        <v>3.4E-5</v>
      </c>
      <c r="G7" s="2">
        <f>'[2]2000'!FP$3</f>
        <v>0</v>
      </c>
      <c r="H7" s="2">
        <f>'[2]2000'!FQ$3</f>
        <v>2.0159999999999997E-2</v>
      </c>
      <c r="I7" s="2">
        <f>'[2]2000'!FR$3</f>
        <v>0</v>
      </c>
      <c r="J7" s="2">
        <f>'[2]2000'!FS$3</f>
        <v>0.1008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0</v>
      </c>
      <c r="P7" s="2">
        <f>'[2]2000'!FY$3</f>
        <v>0.79868699999999992</v>
      </c>
      <c r="Q7" s="2">
        <f>'[2]2000'!FZ$3</f>
        <v>0.302375</v>
      </c>
      <c r="R7" s="2">
        <f>'[2]2000'!GA$3</f>
        <v>0</v>
      </c>
      <c r="S7" s="2">
        <f>'[2]2000'!GB$3</f>
        <v>0</v>
      </c>
      <c r="T7" s="2">
        <f>'[2]2000'!GC$3</f>
        <v>0</v>
      </c>
      <c r="U7" s="2">
        <f>'[2]2000'!GD$3</f>
        <v>0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0.29312499999999997</v>
      </c>
      <c r="Z7" s="2">
        <f>'[2]2000'!GI$3</f>
        <v>0.94750000000000001</v>
      </c>
      <c r="AA7" s="2">
        <f>'[2]2000'!GJ$3</f>
        <v>0</v>
      </c>
      <c r="AB7" s="2">
        <f>'[2]2000'!GK$3</f>
        <v>0</v>
      </c>
      <c r="AC7" s="2">
        <f>'[2]2000'!GL$3</f>
        <v>0</v>
      </c>
      <c r="AD7" s="2">
        <f>'[2]2000'!GM$3</f>
        <v>0</v>
      </c>
      <c r="AE7" s="2">
        <f>'[2]2000'!GN$3</f>
        <v>0</v>
      </c>
      <c r="AF7" s="2">
        <f>'[2]2000'!GO$3</f>
        <v>0.76606200000000002</v>
      </c>
      <c r="AG7" s="2">
        <f>'[2]2000'!GP$3</f>
        <v>0</v>
      </c>
      <c r="AH7" s="2">
        <f>'[2]2000'!GQ$3</f>
        <v>0</v>
      </c>
    </row>
    <row r="8" spans="1:34" ht="12.5" x14ac:dyDescent="0.25">
      <c r="A8">
        <f t="shared" si="0"/>
        <v>2001</v>
      </c>
      <c r="B8" s="2">
        <f>'[2]2001'!GR$3</f>
        <v>33.595210000000002</v>
      </c>
      <c r="C8" s="6">
        <f>'[2]2001'!FL$3</f>
        <v>31.689639999999997</v>
      </c>
      <c r="D8" s="2">
        <f>'[2]2001'!FM$3</f>
        <v>0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0</v>
      </c>
      <c r="I8" s="2">
        <f>'[2]2001'!FR$3</f>
        <v>0</v>
      </c>
      <c r="J8" s="2">
        <f>'[2]2001'!FS$3</f>
        <v>8.0639999999999989E-2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0</v>
      </c>
      <c r="P8" s="2">
        <f>'[2]2001'!FY$3</f>
        <v>0.74158000000000002</v>
      </c>
      <c r="Q8" s="2">
        <f>'[2]2001'!FZ$3</f>
        <v>0.1008</v>
      </c>
      <c r="R8" s="2">
        <f>'[2]2001'!GA$3</f>
        <v>0</v>
      </c>
      <c r="S8" s="2">
        <f>'[2]2001'!GB$3</f>
        <v>0</v>
      </c>
      <c r="T8" s="2">
        <f>'[2]2001'!GC$3</f>
        <v>0</v>
      </c>
      <c r="U8" s="2">
        <f>'[2]2001'!GD$3</f>
        <v>0</v>
      </c>
      <c r="V8" s="2">
        <f>'[2]2001'!GE$3</f>
        <v>0</v>
      </c>
      <c r="W8" s="2">
        <f>'[2]2001'!GF$3</f>
        <v>0.14112</v>
      </c>
      <c r="X8" s="2">
        <f>'[2]2001'!GG$3</f>
        <v>0</v>
      </c>
      <c r="Y8" s="2">
        <f>'[2]2001'!GH$3</f>
        <v>3.5029999999999999E-2</v>
      </c>
      <c r="Z8" s="2">
        <f>'[2]2001'!GI$3</f>
        <v>0.44351999999999997</v>
      </c>
      <c r="AA8" s="2">
        <f>'[2]2001'!GJ$3</f>
        <v>0</v>
      </c>
      <c r="AB8" s="2">
        <f>'[2]2001'!GK$3</f>
        <v>0</v>
      </c>
      <c r="AC8" s="2">
        <f>'[2]2001'!GL$3</f>
        <v>0</v>
      </c>
      <c r="AD8" s="2">
        <f>'[2]2001'!GM$3</f>
        <v>2.0159999999999997E-2</v>
      </c>
      <c r="AE8" s="2">
        <f>'[2]2001'!GN$3</f>
        <v>0</v>
      </c>
      <c r="AF8" s="2">
        <f>'[2]2001'!GO$3</f>
        <v>0.28223999999999999</v>
      </c>
      <c r="AG8" s="2">
        <f>'[2]2001'!GP$3</f>
        <v>0</v>
      </c>
      <c r="AH8" s="2">
        <f>'[2]2001'!GQ$3</f>
        <v>6.0479999999999999E-2</v>
      </c>
    </row>
    <row r="9" spans="1:34" ht="12.5" x14ac:dyDescent="0.25">
      <c r="A9">
        <f t="shared" si="0"/>
        <v>2002</v>
      </c>
      <c r="B9" s="2">
        <f>'[2]2002'!GR$3</f>
        <v>37.60718</v>
      </c>
      <c r="C9" s="6">
        <f>'[2]2002'!FL$3</f>
        <v>35.133795999999997</v>
      </c>
      <c r="D9" s="2">
        <f>'[2]2002'!FM$3</f>
        <v>0</v>
      </c>
      <c r="E9" s="2">
        <f>'[2]2002'!FN$3</f>
        <v>0</v>
      </c>
      <c r="F9" s="2">
        <f>'[2]2002'!FO$3</f>
        <v>0</v>
      </c>
      <c r="G9" s="2">
        <f>'[2]2002'!FP$3</f>
        <v>0</v>
      </c>
      <c r="H9" s="2">
        <f>'[2]2002'!FQ$3</f>
        <v>2.0159999999999997E-2</v>
      </c>
      <c r="I9" s="2">
        <f>'[2]2002'!FR$3</f>
        <v>0</v>
      </c>
      <c r="J9" s="2">
        <f>'[2]2002'!FS$3</f>
        <v>0.18144099999999999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0</v>
      </c>
      <c r="O9" s="2">
        <f>'[2]2002'!FX$3</f>
        <v>0</v>
      </c>
      <c r="P9" s="2">
        <f>'[2]2002'!FY$3</f>
        <v>0.56125000000000003</v>
      </c>
      <c r="Q9" s="2">
        <f>'[2]2002'!FZ$3</f>
        <v>0</v>
      </c>
      <c r="R9" s="2">
        <f>'[2]2002'!GA$3</f>
        <v>0</v>
      </c>
      <c r="S9" s="2">
        <f>'[2]2002'!GB$3</f>
        <v>0</v>
      </c>
      <c r="T9" s="2">
        <f>'[2]2002'!GC$3</f>
        <v>0</v>
      </c>
      <c r="U9" s="2">
        <f>'[2]2002'!GD$3</f>
        <v>0.61624999999999996</v>
      </c>
      <c r="V9" s="2">
        <f>'[2]2002'!GE$3</f>
        <v>0</v>
      </c>
      <c r="W9" s="2">
        <f>'[2]2002'!GF$3</f>
        <v>0</v>
      </c>
      <c r="X9" s="2">
        <f>'[2]2002'!GG$3</f>
        <v>6.0479999999999999E-2</v>
      </c>
      <c r="Y9" s="2">
        <f>'[2]2002'!GH$3</f>
        <v>2.0159999999999997E-2</v>
      </c>
      <c r="Z9" s="2">
        <f>'[2]2002'!GI$3</f>
        <v>0.48381199999999996</v>
      </c>
      <c r="AA9" s="2">
        <f>'[2]2002'!GJ$3</f>
        <v>0</v>
      </c>
      <c r="AB9" s="2">
        <f>'[2]2002'!GK$3</f>
        <v>0</v>
      </c>
      <c r="AC9" s="2">
        <f>'[2]2002'!GL$3</f>
        <v>0</v>
      </c>
      <c r="AD9" s="2">
        <f>'[2]2002'!GM$3</f>
        <v>0</v>
      </c>
      <c r="AE9" s="2">
        <f>'[2]2002'!GN$3</f>
        <v>0</v>
      </c>
      <c r="AF9" s="2">
        <f>'[2]2002'!GO$3</f>
        <v>0.32256199999999996</v>
      </c>
      <c r="AG9" s="2">
        <f>'[2]2002'!GP$3</f>
        <v>0</v>
      </c>
      <c r="AH9" s="2">
        <f>'[2]2002'!GQ$3</f>
        <v>0.20726899999999998</v>
      </c>
    </row>
    <row r="10" spans="1:34" ht="12.5" x14ac:dyDescent="0.25">
      <c r="A10">
        <f t="shared" si="0"/>
        <v>2003</v>
      </c>
      <c r="B10" s="2">
        <f>'[2]2003'!GR$3</f>
        <v>37.125475000000002</v>
      </c>
      <c r="C10" s="6">
        <f>'[2]2003'!FL$3</f>
        <v>33.012630000000001</v>
      </c>
      <c r="D10" s="2">
        <f>'[2]2003'!FM$3</f>
        <v>0</v>
      </c>
      <c r="E10" s="2">
        <f>'[2]2003'!FN$3</f>
        <v>0</v>
      </c>
      <c r="F10" s="2">
        <f>'[2]2003'!FO$3</f>
        <v>0</v>
      </c>
      <c r="G10" s="2">
        <f>'[2]2003'!FP$3</f>
        <v>0</v>
      </c>
      <c r="H10" s="2">
        <f>'[2]2003'!FQ$3</f>
        <v>2.0159999999999997E-2</v>
      </c>
      <c r="I10" s="2">
        <f>'[2]2003'!FR$3</f>
        <v>0</v>
      </c>
      <c r="J10" s="2">
        <f>'[2]2003'!FS$3</f>
        <v>0.16127999999999998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</v>
      </c>
      <c r="O10" s="2">
        <f>'[2]2003'!FX$3</f>
        <v>0</v>
      </c>
      <c r="P10" s="2">
        <f>'[2]2003'!FY$3</f>
        <v>0.24720499999999998</v>
      </c>
      <c r="Q10" s="2">
        <f>'[2]2003'!FZ$3</f>
        <v>0.44351999999999997</v>
      </c>
      <c r="R10" s="2">
        <f>'[2]2003'!GA$3</f>
        <v>0</v>
      </c>
      <c r="S10" s="2">
        <f>'[2]2003'!GB$3</f>
        <v>0</v>
      </c>
      <c r="T10" s="2">
        <f>'[2]2003'!GC$3</f>
        <v>0</v>
      </c>
      <c r="U10" s="2">
        <f>'[2]2003'!GD$3</f>
        <v>1.3558299999999999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0.57948999999999995</v>
      </c>
      <c r="Z10" s="2">
        <f>'[2]2003'!GI$3</f>
        <v>0.48383999999999999</v>
      </c>
      <c r="AA10" s="2">
        <f>'[2]2003'!GJ$3</f>
        <v>0</v>
      </c>
      <c r="AB10" s="2">
        <f>'[2]2003'!GK$3</f>
        <v>0</v>
      </c>
      <c r="AC10" s="2">
        <f>'[2]2003'!GL$3</f>
        <v>0</v>
      </c>
      <c r="AD10" s="2">
        <f>'[2]2003'!GM$3</f>
        <v>0</v>
      </c>
      <c r="AE10" s="2">
        <f>'[2]2003'!GN$3</f>
        <v>0</v>
      </c>
      <c r="AF10" s="2">
        <f>'[2]2003'!GO$3</f>
        <v>0.24192</v>
      </c>
      <c r="AG10" s="2">
        <f>'[2]2003'!GP$3</f>
        <v>0</v>
      </c>
      <c r="AH10" s="2">
        <f>'[2]2003'!GQ$3</f>
        <v>0.5796</v>
      </c>
    </row>
    <row r="11" spans="1:34" ht="12.5" x14ac:dyDescent="0.25">
      <c r="A11">
        <f t="shared" si="0"/>
        <v>2004</v>
      </c>
      <c r="B11" s="2">
        <f>'[2]2004'!GR$3</f>
        <v>40.778584650941497</v>
      </c>
      <c r="C11" s="6">
        <f>'[2]2004'!FL$3</f>
        <v>33.814029999999995</v>
      </c>
      <c r="D11" s="2">
        <f>'[2]2004'!FM$3</f>
        <v>0</v>
      </c>
      <c r="E11" s="2">
        <f>'[2]2004'!FN$3</f>
        <v>0</v>
      </c>
      <c r="F11" s="2">
        <f>'[2]2004'!FO$3</f>
        <v>0</v>
      </c>
      <c r="G11" s="2">
        <f>'[2]2004'!FP$3</f>
        <v>0</v>
      </c>
      <c r="H11" s="2">
        <f>'[2]2004'!FQ$3</f>
        <v>4.5359999999999998E-2</v>
      </c>
      <c r="I11" s="2">
        <f>'[2]2004'!FR$3</f>
        <v>0</v>
      </c>
      <c r="J11" s="2">
        <f>'[2]2004'!FS$3</f>
        <v>0.32255999999999996</v>
      </c>
      <c r="K11" s="2">
        <f>'[2]2004'!FT$3</f>
        <v>0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0.12096</v>
      </c>
      <c r="P11" s="2">
        <f>'[2]2004'!FY$3</f>
        <v>0.49440999999999996</v>
      </c>
      <c r="Q11" s="2">
        <f>'[2]2004'!FZ$3</f>
        <v>1.6128</v>
      </c>
      <c r="R11" s="2">
        <f>'[2]2004'!GA$3</f>
        <v>0</v>
      </c>
      <c r="S11" s="2">
        <f>'[2]2004'!GB$3</f>
        <v>0</v>
      </c>
      <c r="T11" s="2">
        <f>'[2]2004'!GC$3</f>
        <v>2.0159999999999997E-2</v>
      </c>
      <c r="U11" s="2">
        <f>'[2]2004'!GD$3</f>
        <v>3.4064650941497868E-2</v>
      </c>
      <c r="V11" s="2">
        <f>'[2]2004'!GE$3</f>
        <v>0</v>
      </c>
      <c r="W11" s="2">
        <f>'[2]2004'!GF$3</f>
        <v>0.1008</v>
      </c>
      <c r="X11" s="2">
        <f>'[2]2004'!GG$3</f>
        <v>0</v>
      </c>
      <c r="Y11" s="2">
        <f>'[2]2004'!GH$3</f>
        <v>1.3104</v>
      </c>
      <c r="Z11" s="2">
        <f>'[2]2004'!GI$3</f>
        <v>0.54432000000000003</v>
      </c>
      <c r="AA11" s="2">
        <f>'[2]2004'!GJ$3</f>
        <v>0</v>
      </c>
      <c r="AB11" s="2">
        <f>'[2]2004'!GK$3</f>
        <v>0</v>
      </c>
      <c r="AC11" s="2">
        <f>'[2]2004'!GL$3</f>
        <v>0</v>
      </c>
      <c r="AD11" s="2">
        <f>'[2]2004'!GM$3</f>
        <v>0</v>
      </c>
      <c r="AE11" s="2">
        <f>'[2]2004'!GN$3</f>
        <v>4.0319999999999995E-2</v>
      </c>
      <c r="AF11" s="2">
        <f>'[2]2004'!GO$3</f>
        <v>1.83456</v>
      </c>
      <c r="AG11" s="2">
        <f>'[2]2004'!GP$3</f>
        <v>0</v>
      </c>
      <c r="AH11" s="2">
        <f>'[2]2004'!GQ$3</f>
        <v>0.48383999999999999</v>
      </c>
    </row>
    <row r="12" spans="1:34" ht="12.5" x14ac:dyDescent="0.25">
      <c r="A12">
        <f t="shared" si="0"/>
        <v>2005</v>
      </c>
      <c r="B12" s="2">
        <f>'[2]2005'!GR$3</f>
        <v>56.508800000000001</v>
      </c>
      <c r="C12" s="6">
        <f>'[2]2005'!FL$3</f>
        <v>50.533559999999994</v>
      </c>
      <c r="D12" s="2">
        <f>'[2]2005'!FM$3</f>
        <v>0.1008</v>
      </c>
      <c r="E12" s="2">
        <f>'[2]2005'!FN$3</f>
        <v>0</v>
      </c>
      <c r="F12" s="2">
        <f>'[2]2005'!FO$3</f>
        <v>0</v>
      </c>
      <c r="G12" s="2">
        <f>'[2]2005'!FP$3</f>
        <v>0</v>
      </c>
      <c r="H12" s="2">
        <f>'[2]2005'!FQ$3</f>
        <v>4.5359999999999998E-2</v>
      </c>
      <c r="I12" s="2">
        <f>'[2]2005'!FR$3</f>
        <v>0</v>
      </c>
      <c r="J12" s="2">
        <f>'[2]2005'!FS$3</f>
        <v>0.90720000000000001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0.24192</v>
      </c>
      <c r="P12" s="2">
        <f>'[2]2005'!FY$3</f>
        <v>0.63566999999999996</v>
      </c>
      <c r="Q12" s="2">
        <f>'[2]2005'!FZ$3</f>
        <v>0.26207999999999998</v>
      </c>
      <c r="R12" s="2">
        <f>'[2]2005'!GA$3</f>
        <v>0</v>
      </c>
      <c r="S12" s="2">
        <f>'[2]2005'!GB$3</f>
        <v>0</v>
      </c>
      <c r="T12" s="2">
        <f>'[2]2005'!GC$3</f>
        <v>2.0159999999999997E-2</v>
      </c>
      <c r="U12" s="2">
        <f>'[2]2005'!GD$3</f>
        <v>2.1422099999999999</v>
      </c>
      <c r="V12" s="2">
        <f>'[2]2005'!GE$3</f>
        <v>4.0319999999999995E-2</v>
      </c>
      <c r="W12" s="2">
        <f>'[2]2005'!GF$3</f>
        <v>8.0639999999999989E-2</v>
      </c>
      <c r="X12" s="2">
        <f>'[2]2005'!GG$3</f>
        <v>4.5359999999999998E-2</v>
      </c>
      <c r="Y12" s="2">
        <f>'[2]2005'!GH$3</f>
        <v>2.2159999999999999E-2</v>
      </c>
      <c r="Z12" s="2">
        <f>'[2]2005'!GI$3</f>
        <v>0.48383999999999999</v>
      </c>
      <c r="AA12" s="2">
        <f>'[2]2005'!GJ$3</f>
        <v>0</v>
      </c>
      <c r="AB12" s="2">
        <f>'[2]2005'!GK$3</f>
        <v>0</v>
      </c>
      <c r="AC12" s="2">
        <f>'[2]2005'!GL$3</f>
        <v>0</v>
      </c>
      <c r="AD12" s="2">
        <f>'[2]2005'!GM$3</f>
        <v>0.504</v>
      </c>
      <c r="AE12" s="2">
        <f>'[2]2005'!GN$3</f>
        <v>0</v>
      </c>
      <c r="AF12" s="2">
        <f>'[2]2005'!GO$3</f>
        <v>0.2016</v>
      </c>
      <c r="AG12" s="2">
        <f>'[2]2005'!GP$3</f>
        <v>0</v>
      </c>
      <c r="AH12" s="2">
        <f>'[2]2005'!GQ$3</f>
        <v>0.24192</v>
      </c>
    </row>
    <row r="13" spans="1:34" ht="12.5" x14ac:dyDescent="0.25">
      <c r="A13">
        <f t="shared" si="0"/>
        <v>2006</v>
      </c>
      <c r="B13" s="2">
        <f>'[2]2006'!GR$3</f>
        <v>60.217693999999995</v>
      </c>
      <c r="C13" s="6">
        <f>'[2]2006'!FL$3</f>
        <v>52.675559999999997</v>
      </c>
      <c r="D13" s="2">
        <f>'[2]2006'!FM$3</f>
        <v>6.0479999999999999E-2</v>
      </c>
      <c r="E13" s="2">
        <f>'[2]2006'!FN$3</f>
        <v>0</v>
      </c>
      <c r="F13" s="2">
        <f>'[2]2006'!FO$3</f>
        <v>0</v>
      </c>
      <c r="G13" s="2">
        <f>'[2]2006'!FP$3</f>
        <v>0</v>
      </c>
      <c r="H13" s="2">
        <f>'[2]2006'!FQ$3</f>
        <v>9.0719999999999995E-2</v>
      </c>
      <c r="I13" s="2">
        <f>'[2]2006'!FR$3</f>
        <v>0</v>
      </c>
      <c r="J13" s="2">
        <f>'[2]2006'!FS$3</f>
        <v>0.44351999999999997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0.28223999999999999</v>
      </c>
      <c r="P13" s="2">
        <f>'[2]2006'!FY$3</f>
        <v>0.67098499999999994</v>
      </c>
      <c r="Q13" s="2">
        <f>'[2]2006'!FZ$3</f>
        <v>0</v>
      </c>
      <c r="R13" s="2">
        <f>'[2]2006'!GA$3</f>
        <v>0</v>
      </c>
      <c r="S13" s="2">
        <f>'[2]2006'!GB$3</f>
        <v>0</v>
      </c>
      <c r="T13" s="2">
        <f>'[2]2006'!GC$3</f>
        <v>0.18143999999999999</v>
      </c>
      <c r="U13" s="2">
        <f>'[2]2006'!GD$3</f>
        <v>1.51078</v>
      </c>
      <c r="V13" s="2">
        <f>'[2]2006'!GE$3</f>
        <v>0</v>
      </c>
      <c r="W13" s="2">
        <f>'[2]2006'!GF$3</f>
        <v>4.0319999999999995E-2</v>
      </c>
      <c r="X13" s="2">
        <f>'[2]2006'!GG$3</f>
        <v>6.8040000000000003E-2</v>
      </c>
      <c r="Y13" s="2">
        <f>'[2]2006'!GH$3</f>
        <v>0</v>
      </c>
      <c r="Z13" s="2">
        <f>'[2]2006'!GI$3</f>
        <v>2.2786900000000001</v>
      </c>
      <c r="AA13" s="2">
        <f>'[2]2006'!GJ$3</f>
        <v>0</v>
      </c>
      <c r="AB13" s="2">
        <f>'[2]2006'!GK$3</f>
        <v>0</v>
      </c>
      <c r="AC13" s="2">
        <f>'[2]2006'!GL$3</f>
        <v>0</v>
      </c>
      <c r="AD13" s="2">
        <f>'[2]2006'!GM$3</f>
        <v>1.3104</v>
      </c>
      <c r="AE13" s="2">
        <f>'[2]2006'!GN$3</f>
        <v>0.24192</v>
      </c>
      <c r="AF13" s="2">
        <f>'[2]2006'!GO$3</f>
        <v>0.20163399999999998</v>
      </c>
      <c r="AG13" s="2">
        <f>'[2]2006'!GP$3</f>
        <v>0</v>
      </c>
      <c r="AH13" s="2">
        <f>'[2]2006'!GQ$3</f>
        <v>0.160965</v>
      </c>
    </row>
    <row r="14" spans="1:34" ht="12.5" x14ac:dyDescent="0.25">
      <c r="A14">
        <f t="shared" si="0"/>
        <v>2007</v>
      </c>
      <c r="B14" s="2">
        <f>'[2]2007'!GR$3</f>
        <v>61.100569999999998</v>
      </c>
      <c r="C14" s="6">
        <f>'[2]2007'!FL$3</f>
        <v>53.396319999999996</v>
      </c>
      <c r="D14" s="2">
        <f>'[2]2007'!FM$3</f>
        <v>0.4032</v>
      </c>
      <c r="E14" s="2">
        <f>'[2]2007'!FN$3</f>
        <v>0</v>
      </c>
      <c r="F14" s="2">
        <f>'[2]2007'!FO$3</f>
        <v>0</v>
      </c>
      <c r="G14" s="2">
        <f>'[2]2007'!FP$3</f>
        <v>0</v>
      </c>
      <c r="H14" s="2">
        <f>'[2]2007'!FQ$3</f>
        <v>0.40571999999999997</v>
      </c>
      <c r="I14" s="2">
        <f>'[2]2007'!FR$3</f>
        <v>0</v>
      </c>
      <c r="J14" s="2">
        <f>'[2]2007'!FS$3</f>
        <v>0.64511999999999992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</v>
      </c>
      <c r="O14" s="2">
        <f>'[2]2007'!FX$3</f>
        <v>0.32255999999999996</v>
      </c>
      <c r="P14" s="2">
        <f>'[2]2007'!FY$3</f>
        <v>0.84755999999999998</v>
      </c>
      <c r="Q14" s="2">
        <f>'[2]2007'!FZ$3</f>
        <v>0</v>
      </c>
      <c r="R14" s="2">
        <f>'[2]2007'!GA$3</f>
        <v>0</v>
      </c>
      <c r="S14" s="2">
        <f>'[2]2007'!GB$3</f>
        <v>0</v>
      </c>
      <c r="T14" s="2">
        <f>'[2]2007'!GC$3</f>
        <v>0.28223999999999999</v>
      </c>
      <c r="U14" s="2">
        <f>'[2]2007'!GD$3</f>
        <v>0.89741499999999996</v>
      </c>
      <c r="V14" s="2">
        <f>'[2]2007'!GE$3</f>
        <v>2.0159999999999997E-2</v>
      </c>
      <c r="W14" s="2">
        <f>'[2]2007'!GF$3</f>
        <v>0.1008</v>
      </c>
      <c r="X14" s="2">
        <f>'[2]2007'!GG$3</f>
        <v>0.1134</v>
      </c>
      <c r="Y14" s="2">
        <f>'[2]2007'!GH$3</f>
        <v>0</v>
      </c>
      <c r="Z14" s="2">
        <f>'[2]2007'!GI$3</f>
        <v>1.9958399999999998</v>
      </c>
      <c r="AA14" s="2">
        <f>'[2]2007'!GJ$3</f>
        <v>0</v>
      </c>
      <c r="AB14" s="2">
        <f>'[2]2007'!GK$3</f>
        <v>0</v>
      </c>
      <c r="AC14" s="2">
        <f>'[2]2007'!GL$3</f>
        <v>0</v>
      </c>
      <c r="AD14" s="2">
        <f>'[2]2007'!GM$3</f>
        <v>0.36287999999999998</v>
      </c>
      <c r="AE14" s="2">
        <f>'[2]2007'!GN$3</f>
        <v>0.12096</v>
      </c>
      <c r="AF14" s="2">
        <f>'[2]2007'!GO$3</f>
        <v>0.88703999999999994</v>
      </c>
      <c r="AG14" s="2">
        <f>'[2]2007'!GP$3</f>
        <v>0</v>
      </c>
      <c r="AH14" s="2">
        <f>'[2]2007'!GQ$3</f>
        <v>0.29935499999999998</v>
      </c>
    </row>
    <row r="15" spans="1:34" ht="12.5" x14ac:dyDescent="0.25">
      <c r="A15">
        <f t="shared" si="0"/>
        <v>2008</v>
      </c>
      <c r="B15" s="2">
        <f>'[2]2008'!GR$3</f>
        <v>68.723677999999992</v>
      </c>
      <c r="C15" s="6">
        <f>'[2]2008'!FL$3</f>
        <v>53.998567999999999</v>
      </c>
      <c r="D15" s="2">
        <f>'[2]2008'!FM$3</f>
        <v>0.77077999999999991</v>
      </c>
      <c r="E15" s="2">
        <f>'[2]2008'!FN$3</f>
        <v>0</v>
      </c>
      <c r="F15" s="2">
        <f>'[2]2008'!FO$3</f>
        <v>0</v>
      </c>
      <c r="G15" s="2">
        <f>'[2]2008'!FP$3</f>
        <v>0</v>
      </c>
      <c r="H15" s="2">
        <f>'[2]2008'!FQ$3</f>
        <v>0.54179999999999995</v>
      </c>
      <c r="I15" s="2">
        <f>'[2]2008'!FR$3</f>
        <v>0</v>
      </c>
      <c r="J15" s="2">
        <f>'[2]2008'!FS$3</f>
        <v>0.76607999999999998</v>
      </c>
      <c r="K15" s="2">
        <f>'[2]2008'!FT$3</f>
        <v>0</v>
      </c>
      <c r="L15" s="2">
        <f>'[2]2008'!FU$3</f>
        <v>0</v>
      </c>
      <c r="M15" s="2">
        <f>'[2]2008'!FV$3</f>
        <v>0</v>
      </c>
      <c r="N15" s="2">
        <f>'[2]2008'!FW$3</f>
        <v>0</v>
      </c>
      <c r="O15" s="2">
        <f>'[2]2008'!FX$3</f>
        <v>0.4032</v>
      </c>
      <c r="P15" s="2">
        <f>'[2]2008'!FY$3</f>
        <v>0.70629999999999993</v>
      </c>
      <c r="Q15" s="2">
        <f>'[2]2008'!FZ$3</f>
        <v>0</v>
      </c>
      <c r="R15" s="2">
        <f>'[2]2008'!GA$3</f>
        <v>0</v>
      </c>
      <c r="S15" s="2">
        <f>'[2]2008'!GB$3</f>
        <v>0</v>
      </c>
      <c r="T15" s="2">
        <f>'[2]2008'!GC$3</f>
        <v>0.2016</v>
      </c>
      <c r="U15" s="2">
        <f>'[2]2008'!GD$3</f>
        <v>5.2011099999999999</v>
      </c>
      <c r="V15" s="2">
        <f>'[2]2008'!GE$3</f>
        <v>0.3024</v>
      </c>
      <c r="W15" s="2">
        <f>'[2]2008'!GF$3</f>
        <v>0.1008</v>
      </c>
      <c r="X15" s="2">
        <f>'[2]2008'!GG$3</f>
        <v>0.20412</v>
      </c>
      <c r="Y15" s="2">
        <f>'[2]2008'!GH$3</f>
        <v>0.1008</v>
      </c>
      <c r="Z15" s="2">
        <f>'[2]2008'!GI$3</f>
        <v>2.4978799999999999</v>
      </c>
      <c r="AA15" s="2">
        <f>'[2]2008'!GJ$3</f>
        <v>0</v>
      </c>
      <c r="AB15" s="2">
        <f>'[2]2008'!GK$3</f>
        <v>0</v>
      </c>
      <c r="AC15" s="2">
        <f>'[2]2008'!GL$3</f>
        <v>0</v>
      </c>
      <c r="AD15" s="2">
        <f>'[2]2008'!GM$3</f>
        <v>0.1008</v>
      </c>
      <c r="AE15" s="2">
        <f>'[2]2008'!GN$3</f>
        <v>0.22175999999999998</v>
      </c>
      <c r="AF15" s="2">
        <f>'[2]2008'!GO$3</f>
        <v>2.3385599999999998</v>
      </c>
      <c r="AG15" s="2">
        <f>'[2]2008'!GP$3</f>
        <v>0</v>
      </c>
      <c r="AH15" s="2">
        <f>'[2]2008'!GQ$3</f>
        <v>0.26711999999999997</v>
      </c>
    </row>
    <row r="16" spans="1:34" ht="12.5" x14ac:dyDescent="0.25">
      <c r="A16">
        <f t="shared" si="0"/>
        <v>2009</v>
      </c>
      <c r="B16" s="2">
        <f>'[2]2009'!GR$3</f>
        <v>68.056550000000001</v>
      </c>
      <c r="C16" s="6">
        <f>'[2]2009'!FL$3</f>
        <v>39.248649999999998</v>
      </c>
      <c r="D16" s="2">
        <f>'[2]2009'!FM$3</f>
        <v>1.6732799999999999</v>
      </c>
      <c r="E16" s="2">
        <f>'[2]2009'!FN$3</f>
        <v>0</v>
      </c>
      <c r="F16" s="2">
        <f>'[2]2009'!FO$3</f>
        <v>0</v>
      </c>
      <c r="G16" s="2">
        <f>'[2]2009'!FP$3</f>
        <v>0</v>
      </c>
      <c r="H16" s="2">
        <f>'[2]2009'!FQ$3</f>
        <v>0.2268</v>
      </c>
      <c r="I16" s="2">
        <f>'[2]2009'!FR$3</f>
        <v>0</v>
      </c>
      <c r="J16" s="2">
        <f>'[2]2009'!FS$3</f>
        <v>0.3024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0</v>
      </c>
      <c r="O16" s="2">
        <f>'[2]2009'!FX$3</f>
        <v>0.16127999999999998</v>
      </c>
      <c r="P16" s="2">
        <f>'[2]2009'!FY$3</f>
        <v>0.84755999999999998</v>
      </c>
      <c r="Q16" s="2">
        <f>'[2]2009'!FZ$3</f>
        <v>0</v>
      </c>
      <c r="R16" s="2">
        <f>'[2]2009'!GA$3</f>
        <v>0</v>
      </c>
      <c r="S16" s="2">
        <f>'[2]2009'!GB$3</f>
        <v>0.26207999999999998</v>
      </c>
      <c r="T16" s="2">
        <f>'[2]2009'!GC$3</f>
        <v>2.0159999999999997E-2</v>
      </c>
      <c r="U16" s="2">
        <f>'[2]2009'!GD$3</f>
        <v>17.026619999999998</v>
      </c>
      <c r="V16" s="2">
        <f>'[2]2009'!GE$3</f>
        <v>0</v>
      </c>
      <c r="W16" s="2">
        <f>'[2]2009'!GF$3</f>
        <v>0.1008</v>
      </c>
      <c r="X16" s="2">
        <f>'[2]2009'!GG$3</f>
        <v>0.15875999999999998</v>
      </c>
      <c r="Y16" s="2">
        <f>'[2]2009'!GH$3</f>
        <v>0</v>
      </c>
      <c r="Z16" s="2">
        <f>'[2]2009'!GI$3</f>
        <v>1.7942399999999998</v>
      </c>
      <c r="AA16" s="2">
        <f>'[2]2009'!GJ$3</f>
        <v>0</v>
      </c>
      <c r="AB16" s="2">
        <f>'[2]2009'!GK$3</f>
        <v>0</v>
      </c>
      <c r="AC16" s="2">
        <f>'[2]2009'!GL$3</f>
        <v>0</v>
      </c>
      <c r="AD16" s="2">
        <f>'[2]2009'!GM$3</f>
        <v>6.0479999999999999E-2</v>
      </c>
      <c r="AE16" s="2">
        <f>'[2]2009'!GN$3</f>
        <v>0</v>
      </c>
      <c r="AF16" s="2">
        <f>'[2]2009'!GO$3</f>
        <v>5.7500799999999996</v>
      </c>
      <c r="AG16" s="2">
        <f>'[2]2009'!GP$3</f>
        <v>0.2016</v>
      </c>
      <c r="AH16" s="2">
        <f>'[2]2009'!GQ$3</f>
        <v>0.22175999999999998</v>
      </c>
    </row>
    <row r="17" spans="1:34" ht="12.5" x14ac:dyDescent="0.25">
      <c r="A17">
        <f t="shared" si="0"/>
        <v>2010</v>
      </c>
      <c r="B17" s="2">
        <f>'[3]2010'!GR$3</f>
        <v>72.887765999999999</v>
      </c>
      <c r="C17" s="6">
        <f>'[3]2010'!FL$3</f>
        <v>33.207968999999999</v>
      </c>
      <c r="D17" s="2">
        <f>'[3]2010'!FM$3</f>
        <v>5.9327039999999993</v>
      </c>
      <c r="E17" s="2">
        <f>'[3]2010'!FN$3</f>
        <v>0</v>
      </c>
      <c r="F17" s="2">
        <f>'[3]2010'!FO$3</f>
        <v>1.2700799999999999</v>
      </c>
      <c r="G17" s="2">
        <f>'[3]2010'!FP$3</f>
        <v>0</v>
      </c>
      <c r="H17" s="2">
        <f>'[3]2010'!FQ$3</f>
        <v>0</v>
      </c>
      <c r="I17" s="2">
        <f>'[3]2010'!FR$3</f>
        <v>0</v>
      </c>
      <c r="J17" s="2">
        <f>'[3]2010'!FS$3</f>
        <v>0.44351999999999997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0</v>
      </c>
      <c r="O17" s="2">
        <f>'[3]2010'!FX$3</f>
        <v>0.62495999999999996</v>
      </c>
      <c r="P17" s="2">
        <f>'[3]2010'!FY$3</f>
        <v>0.66745399999999999</v>
      </c>
      <c r="Q17" s="2">
        <f>'[3]2010'!FZ$3</f>
        <v>0</v>
      </c>
      <c r="R17" s="2">
        <f>'[3]2010'!GA$3</f>
        <v>0</v>
      </c>
      <c r="S17" s="2">
        <f>'[3]2010'!GB$3</f>
        <v>1.8950399999999998</v>
      </c>
      <c r="T17" s="2">
        <f>'[3]2010'!GC$3</f>
        <v>0</v>
      </c>
      <c r="U17" s="2">
        <f>'[3]2010'!GD$3</f>
        <v>18.038423999999999</v>
      </c>
      <c r="V17" s="2">
        <f>'[3]2010'!GE$3</f>
        <v>0.1008</v>
      </c>
      <c r="W17" s="2">
        <f>'[3]2010'!GF$3</f>
        <v>4.0319999999999995E-2</v>
      </c>
      <c r="X17" s="2">
        <f>'[3]2010'!GG$3</f>
        <v>0</v>
      </c>
      <c r="Y17" s="2">
        <f>'[3]2010'!GH$3</f>
        <v>0</v>
      </c>
      <c r="Z17" s="2">
        <f>'[3]2010'!GI$3</f>
        <v>3.80124</v>
      </c>
      <c r="AA17" s="2">
        <f>'[3]2010'!GJ$3</f>
        <v>0</v>
      </c>
      <c r="AB17" s="2">
        <f>'[3]2010'!GK$3</f>
        <v>0</v>
      </c>
      <c r="AC17" s="2">
        <f>'[3]2010'!GL$3</f>
        <v>0</v>
      </c>
      <c r="AD17" s="2">
        <f>'[3]2010'!GM$3</f>
        <v>0.3024</v>
      </c>
      <c r="AE17" s="2">
        <f>'[3]2010'!GN$3</f>
        <v>0.56447999999999998</v>
      </c>
      <c r="AF17" s="2">
        <f>'[3]2010'!GO$3</f>
        <v>5.7780800000000001</v>
      </c>
      <c r="AG17" s="2">
        <f>'[3]2010'!GP$3</f>
        <v>1.9E-2</v>
      </c>
      <c r="AH17" s="2">
        <f>'[3]2010'!GQ$3</f>
        <v>0.201295</v>
      </c>
    </row>
    <row r="18" spans="1:34" ht="12.5" x14ac:dyDescent="0.25">
      <c r="A18">
        <f t="shared" si="0"/>
        <v>2011</v>
      </c>
      <c r="B18" s="2">
        <f>'[3]2011'!GR$3</f>
        <v>30.361979999999999</v>
      </c>
      <c r="C18" s="6">
        <f>'[3]2011'!FL$3</f>
        <v>11.96604</v>
      </c>
      <c r="D18" s="2">
        <f>'[3]2011'!FM$3</f>
        <v>3.4876799999999997</v>
      </c>
      <c r="E18" s="2">
        <f>'[3]2011'!FN$3</f>
        <v>7.26E-3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0</v>
      </c>
      <c r="J18" s="2">
        <f>'[3]2011'!FS$3</f>
        <v>4.0319999999999995E-2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0</v>
      </c>
      <c r="O18" s="2">
        <f>'[3]2011'!FX$3</f>
        <v>2.0159999999999997E-2</v>
      </c>
      <c r="P18" s="2">
        <f>'[3]2011'!FY$3</f>
        <v>0.49440999999999996</v>
      </c>
      <c r="Q18" s="2">
        <f>'[3]2011'!FZ$3</f>
        <v>0</v>
      </c>
      <c r="R18" s="2">
        <f>'[3]2011'!GA$3</f>
        <v>0</v>
      </c>
      <c r="S18" s="2">
        <f>'[3]2011'!GB$3</f>
        <v>0.82655999999999996</v>
      </c>
      <c r="T18" s="2">
        <f>'[3]2011'!GC$3</f>
        <v>0.1008</v>
      </c>
      <c r="U18" s="2">
        <f>'[3]2011'!GD$3</f>
        <v>8.8872299999999989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0</v>
      </c>
      <c r="Z18" s="2">
        <f>'[3]2011'!GI$3</f>
        <v>0.26207999999999998</v>
      </c>
      <c r="AA18" s="2">
        <f>'[3]2011'!GJ$3</f>
        <v>0</v>
      </c>
      <c r="AB18" s="2">
        <f>'[3]2011'!GK$3</f>
        <v>0</v>
      </c>
      <c r="AC18" s="2">
        <f>'[3]2011'!GL$3</f>
        <v>0</v>
      </c>
      <c r="AD18" s="2">
        <f>'[3]2011'!GM$3</f>
        <v>0.66527999999999998</v>
      </c>
      <c r="AE18" s="2">
        <f>'[3]2011'!GN$3</f>
        <v>0.2016</v>
      </c>
      <c r="AF18" s="2">
        <f>'[3]2011'!GO$3</f>
        <v>3.2816000000000001</v>
      </c>
      <c r="AG18" s="2">
        <f>'[3]2011'!GP$3</f>
        <v>0.12096</v>
      </c>
      <c r="AH18" s="2">
        <f>'[3]2011'!GQ$3</f>
        <v>0</v>
      </c>
    </row>
    <row r="19" spans="1:34" ht="12.5" x14ac:dyDescent="0.25">
      <c r="A19">
        <f t="shared" si="0"/>
        <v>2012</v>
      </c>
      <c r="B19" s="2">
        <f>'[3]2012'!GR$3</f>
        <v>23.653627999999998</v>
      </c>
      <c r="C19" s="6">
        <f>'[3]2012'!FL$3</f>
        <v>9.1957599999999999</v>
      </c>
      <c r="D19" s="2">
        <f>'[3]2012'!FM$3</f>
        <v>0.25536999999999999</v>
      </c>
      <c r="E19" s="2">
        <f>'[3]2012'!FN$3</f>
        <v>0</v>
      </c>
      <c r="F19" s="2">
        <f>'[3]2012'!FO$3</f>
        <v>0</v>
      </c>
      <c r="G19" s="2">
        <f>'[3]2012'!FP$3</f>
        <v>0</v>
      </c>
      <c r="H19" s="2">
        <f>'[3]2012'!FQ$3</f>
        <v>0</v>
      </c>
      <c r="I19" s="2">
        <f>'[3]2012'!FR$3</f>
        <v>0</v>
      </c>
      <c r="J19" s="2">
        <f>'[3]2012'!FS$3</f>
        <v>2.0159999999999997E-2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0.56447999999999998</v>
      </c>
      <c r="P19" s="2">
        <f>'[3]2012'!FY$3</f>
        <v>0.74161499999999991</v>
      </c>
      <c r="Q19" s="2">
        <f>'[3]2012'!FZ$3</f>
        <v>0</v>
      </c>
      <c r="R19" s="2">
        <f>'[3]2012'!GA$3</f>
        <v>0</v>
      </c>
      <c r="S19" s="2">
        <f>'[3]2012'!GB$3</f>
        <v>0.64129799999999992</v>
      </c>
      <c r="T19" s="2">
        <f>'[3]2012'!GC$3</f>
        <v>0.2016</v>
      </c>
      <c r="U19" s="2">
        <f>'[3]2012'!GD$3</f>
        <v>7.9988250000000001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0.2016</v>
      </c>
      <c r="Z19" s="2">
        <f>'[3]2012'!GI$3</f>
        <v>0.34271999999999997</v>
      </c>
      <c r="AA19" s="2">
        <f>'[3]2012'!GJ$3</f>
        <v>0</v>
      </c>
      <c r="AB19" s="2">
        <f>'[3]2012'!GK$3</f>
        <v>0</v>
      </c>
      <c r="AC19" s="2">
        <f>'[3]2012'!GL$3</f>
        <v>0</v>
      </c>
      <c r="AD19" s="2">
        <f>'[3]2012'!GM$3</f>
        <v>1.12896</v>
      </c>
      <c r="AE19" s="2">
        <f>'[3]2012'!GN$3</f>
        <v>0.2016</v>
      </c>
      <c r="AF19" s="2">
        <f>'[3]2012'!GO$3</f>
        <v>2.0185200000000001</v>
      </c>
      <c r="AG19" s="2">
        <f>'[3]2012'!GP$3</f>
        <v>0.12096</v>
      </c>
      <c r="AH19" s="2">
        <f>'[3]2012'!GQ$3</f>
        <v>2.0159999999999997E-2</v>
      </c>
    </row>
    <row r="20" spans="1:34" ht="12.5" x14ac:dyDescent="0.25">
      <c r="A20">
        <f t="shared" si="0"/>
        <v>2013</v>
      </c>
      <c r="B20" s="2">
        <f>'[3]2013'!GR$3</f>
        <v>3.5190419999999998</v>
      </c>
      <c r="C20" s="6">
        <f>'[3]2013'!FL$3</f>
        <v>0.20406199999999999</v>
      </c>
      <c r="D20" s="2">
        <f>'[3]2013'!FM$3</f>
        <v>0</v>
      </c>
      <c r="E20" s="2">
        <f>'[3]2013'!FN$3</f>
        <v>0</v>
      </c>
      <c r="F20" s="2">
        <f>'[3]2013'!FO$3</f>
        <v>0</v>
      </c>
      <c r="G20" s="2">
        <f>'[3]2013'!FP$3</f>
        <v>0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0</v>
      </c>
      <c r="O20" s="2">
        <f>'[3]2013'!FX$3</f>
        <v>0</v>
      </c>
      <c r="P20" s="2">
        <f>'[3]2013'!FY$3</f>
        <v>0.45909499999999998</v>
      </c>
      <c r="Q20" s="2">
        <f>'[3]2013'!FZ$3</f>
        <v>0</v>
      </c>
      <c r="R20" s="2">
        <f>'[3]2013'!GA$3</f>
        <v>0</v>
      </c>
      <c r="S20" s="2">
        <f>'[3]2013'!GB$3</f>
        <v>0</v>
      </c>
      <c r="T20" s="2">
        <f>'[3]2013'!GC$3</f>
        <v>0</v>
      </c>
      <c r="U20" s="2">
        <f>'[3]2013'!GD$3</f>
        <v>2.5698650000000001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0</v>
      </c>
      <c r="AB20" s="2">
        <f>'[3]2013'!GK$3</f>
        <v>0</v>
      </c>
      <c r="AC20" s="2">
        <f>'[3]2013'!GL$3</f>
        <v>0</v>
      </c>
      <c r="AD20" s="2">
        <f>'[3]2013'!GM$3</f>
        <v>0</v>
      </c>
      <c r="AE20" s="2">
        <f>'[3]2013'!GN$3</f>
        <v>0</v>
      </c>
      <c r="AF20" s="2">
        <f>'[3]2013'!GO$3</f>
        <v>0.12725999999999998</v>
      </c>
      <c r="AG20" s="2">
        <f>'[3]2013'!GP$3</f>
        <v>0</v>
      </c>
      <c r="AH20" s="2">
        <f>'[3]2013'!GQ$3</f>
        <v>0.15875999999999998</v>
      </c>
    </row>
    <row r="21" spans="1:34" ht="12.5" x14ac:dyDescent="0.25">
      <c r="A21">
        <f t="shared" si="0"/>
        <v>2014</v>
      </c>
      <c r="B21" s="2">
        <f>'[3]2014'!GR$3</f>
        <v>0.85382499999999995</v>
      </c>
      <c r="C21" s="6">
        <f>'[3]2014'!FL$3</f>
        <v>0</v>
      </c>
      <c r="D21" s="2">
        <f>'[3]2014'!FM$3</f>
        <v>0</v>
      </c>
      <c r="E21" s="2">
        <f>'[3]2014'!FN$3</f>
        <v>0</v>
      </c>
      <c r="F21" s="2">
        <f>'[3]2014'!FO$3</f>
        <v>0</v>
      </c>
      <c r="G21" s="2">
        <f>'[3]2014'!FP$3</f>
        <v>0</v>
      </c>
      <c r="H21" s="2">
        <f>'[3]2014'!FQ$3</f>
        <v>0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0</v>
      </c>
      <c r="P21" s="2">
        <f>'[3]2014'!FY$3</f>
        <v>0.67098499999999994</v>
      </c>
      <c r="Q21" s="2">
        <f>'[3]2014'!FZ$3</f>
        <v>0</v>
      </c>
      <c r="R21" s="2">
        <f>'[3]2014'!GA$3</f>
        <v>0</v>
      </c>
      <c r="S21" s="2">
        <f>'[3]2014'!GB$3</f>
        <v>0</v>
      </c>
      <c r="T21" s="2">
        <f>'[3]2014'!GC$3</f>
        <v>0</v>
      </c>
      <c r="U21" s="2">
        <f>'[3]2014'!GD$3</f>
        <v>0.13999999999999999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0</v>
      </c>
      <c r="AB21" s="2">
        <f>'[3]2014'!GK$3</f>
        <v>0</v>
      </c>
      <c r="AC21" s="2">
        <f>'[3]2014'!GL$3</f>
        <v>0</v>
      </c>
      <c r="AD21" s="2">
        <f>'[3]2014'!GM$3</f>
        <v>2.0159999999999997E-2</v>
      </c>
      <c r="AE21" s="2">
        <f>'[3]2014'!GN$3</f>
        <v>0</v>
      </c>
      <c r="AF21" s="2">
        <f>'[3]2014'!GO$3</f>
        <v>0</v>
      </c>
      <c r="AG21" s="2">
        <f>'[3]2014'!GP$3</f>
        <v>0</v>
      </c>
      <c r="AH21" s="2">
        <f>'[3]2014'!GQ$3</f>
        <v>2.2679999999999999E-2</v>
      </c>
    </row>
    <row r="22" spans="1:34" ht="12.5" x14ac:dyDescent="0.25">
      <c r="A22">
        <f t="shared" si="0"/>
        <v>2015</v>
      </c>
      <c r="B22" s="2">
        <f>'[3]2015'!GR$3</f>
        <v>0.48404999999999998</v>
      </c>
      <c r="C22" s="6">
        <f>'[3]2015'!FL$3</f>
        <v>0</v>
      </c>
      <c r="D22" s="2">
        <f>'[3]2015'!FM$3</f>
        <v>0</v>
      </c>
      <c r="E22" s="2">
        <f>'[3]2015'!FN$3</f>
        <v>0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</v>
      </c>
      <c r="L22" s="2">
        <f>'[3]2015'!FU$3</f>
        <v>0</v>
      </c>
      <c r="M22" s="2">
        <f>'[3]2015'!FV$3</f>
        <v>0</v>
      </c>
      <c r="N22" s="2">
        <f>'[3]2015'!FW$3</f>
        <v>0</v>
      </c>
      <c r="O22" s="2">
        <f>'[3]2015'!FX$3</f>
        <v>0</v>
      </c>
      <c r="P22" s="2">
        <f>'[3]2015'!FY$3</f>
        <v>0.42357</v>
      </c>
      <c r="Q22" s="2">
        <f>'[3]2015'!FZ$3</f>
        <v>0</v>
      </c>
      <c r="R22" s="2">
        <f>'[3]2015'!GA$3</f>
        <v>0</v>
      </c>
      <c r="S22" s="2">
        <f>'[3]2015'!GB$3</f>
        <v>0</v>
      </c>
      <c r="T22" s="2">
        <f>'[3]2015'!GC$3</f>
        <v>0</v>
      </c>
      <c r="U22" s="2">
        <f>'[3]2015'!GD$3</f>
        <v>0</v>
      </c>
      <c r="V22" s="2">
        <f>'[3]2015'!GE$3</f>
        <v>0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</v>
      </c>
      <c r="AB22" s="2">
        <f>'[3]2015'!GK$3</f>
        <v>0</v>
      </c>
      <c r="AC22" s="2">
        <f>'[3]2015'!GL$3</f>
        <v>0</v>
      </c>
      <c r="AD22" s="2">
        <f>'[3]2015'!GM$3</f>
        <v>6.0479999999999999E-2</v>
      </c>
      <c r="AE22" s="2">
        <f>'[3]2015'!GN$3</f>
        <v>0</v>
      </c>
      <c r="AF22" s="2">
        <f>'[3]2015'!GO$3</f>
        <v>0</v>
      </c>
      <c r="AG22" s="2">
        <f>'[3]2015'!GP$3</f>
        <v>0</v>
      </c>
      <c r="AH22" s="2">
        <f>'[3]2015'!GQ$3</f>
        <v>0</v>
      </c>
    </row>
    <row r="23" spans="1:34" ht="12.5" x14ac:dyDescent="0.25">
      <c r="A23">
        <f t="shared" si="0"/>
        <v>2016</v>
      </c>
      <c r="B23" s="2">
        <f>'[3]2016'!GR$3</f>
        <v>45.399384999999995</v>
      </c>
      <c r="C23" s="6">
        <f>'[3]2016'!FL$3</f>
        <v>0</v>
      </c>
      <c r="D23" s="2">
        <f>'[3]2016'!FM$3</f>
        <v>0</v>
      </c>
      <c r="E23" s="2">
        <f>'[3]2016'!FN$3</f>
        <v>0.221</v>
      </c>
      <c r="F23" s="2">
        <f>'[3]2016'!FO$3</f>
        <v>0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0</v>
      </c>
      <c r="P23" s="2">
        <f>'[3]2016'!FY$3</f>
        <v>0.14112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45.029440000000001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0</v>
      </c>
      <c r="AB23" s="2">
        <f>'[3]2016'!GK$3</f>
        <v>0</v>
      </c>
      <c r="AC23" s="2">
        <f>'[3]2016'!GL$3</f>
        <v>1.7999999999999998E-4</v>
      </c>
      <c r="AD23" s="2">
        <f>'[3]2016'!GM$3</f>
        <v>0</v>
      </c>
      <c r="AE23" s="2">
        <f>'[3]2016'!GN$3</f>
        <v>0</v>
      </c>
      <c r="AF23" s="2">
        <f>'[3]2016'!GO$3</f>
        <v>7.6409999999999994E-3</v>
      </c>
      <c r="AG23" s="2">
        <f>'[3]2016'!GP$3</f>
        <v>0</v>
      </c>
      <c r="AH23" s="2">
        <f>'[3]2016'!GQ$3</f>
        <v>3.9999999999999998E-6</v>
      </c>
    </row>
    <row r="24" spans="1:34" ht="12.5" x14ac:dyDescent="0.25">
      <c r="A24">
        <f t="shared" si="0"/>
        <v>2017</v>
      </c>
      <c r="B24" s="2">
        <f>'[3]2017'!GR$3</f>
        <v>164.98348999999999</v>
      </c>
      <c r="C24" s="6">
        <f>'[3]2017'!FL$3</f>
        <v>0</v>
      </c>
      <c r="D24" s="2">
        <f>'[3]2017'!FM$3</f>
        <v>0.32300000000000001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0</v>
      </c>
      <c r="N24" s="2">
        <f>'[3]2017'!FW$3</f>
        <v>0</v>
      </c>
      <c r="O24" s="2">
        <f>'[3]2017'!FX$3</f>
        <v>0</v>
      </c>
      <c r="P24" s="2">
        <f>'[3]2017'!FY$3</f>
        <v>0</v>
      </c>
      <c r="Q24" s="2">
        <f>'[3]2017'!FZ$3</f>
        <v>0</v>
      </c>
      <c r="R24" s="2">
        <f>'[3]2017'!GA$3</f>
        <v>2.0299999999999999E-2</v>
      </c>
      <c r="S24" s="2">
        <f>'[3]2017'!GB$3</f>
        <v>0</v>
      </c>
      <c r="T24" s="2">
        <f>'[3]2017'!GC$3</f>
        <v>0</v>
      </c>
      <c r="U24" s="2">
        <f>'[3]2017'!GD$3</f>
        <v>163.67359999999999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0</v>
      </c>
      <c r="AB24" s="2">
        <f>'[3]2017'!GK$3</f>
        <v>0</v>
      </c>
      <c r="AC24" s="2">
        <f>'[3]2017'!GL$3</f>
        <v>0</v>
      </c>
      <c r="AD24" s="2">
        <f>'[3]2017'!GM$3</f>
        <v>0</v>
      </c>
      <c r="AE24" s="2">
        <f>'[3]2017'!GN$3</f>
        <v>0</v>
      </c>
      <c r="AF24" s="2">
        <f>'[3]2017'!GO$3</f>
        <v>0</v>
      </c>
      <c r="AG24" s="2">
        <f>'[3]2017'!GP$3</f>
        <v>0</v>
      </c>
      <c r="AH24" s="2">
        <f>'[3]2017'!GQ$3</f>
        <v>0.96658999999999995</v>
      </c>
    </row>
    <row r="25" spans="1:34" ht="12.5" x14ac:dyDescent="0.25">
      <c r="A25">
        <f t="shared" si="0"/>
        <v>2018</v>
      </c>
      <c r="B25" s="2">
        <f>'[3]2018'!GR$3</f>
        <v>45.564859999999996</v>
      </c>
      <c r="C25" s="6">
        <f>'[3]2018'!FL$3</f>
        <v>0</v>
      </c>
      <c r="D25" s="2">
        <f>'[3]2018'!FM$3</f>
        <v>8.7999999999999995E-2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0</v>
      </c>
      <c r="O25" s="2">
        <f>'[3]2018'!FX$3</f>
        <v>0</v>
      </c>
      <c r="P25" s="2">
        <f>'[3]2018'!FY$3</f>
        <v>0</v>
      </c>
      <c r="Q25" s="2">
        <f>'[3]2018'!FZ$3</f>
        <v>0</v>
      </c>
      <c r="R25" s="2">
        <f>'[3]2018'!GA$3</f>
        <v>0</v>
      </c>
      <c r="S25" s="2">
        <f>'[3]2018'!GB$3</f>
        <v>0</v>
      </c>
      <c r="T25" s="2">
        <f>'[3]2018'!GC$3</f>
        <v>0</v>
      </c>
      <c r="U25" s="2">
        <f>'[3]2018'!GD$3</f>
        <v>35.496859999999998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9.86</v>
      </c>
      <c r="Z25" s="2">
        <f>'[3]2018'!GI$3</f>
        <v>0</v>
      </c>
      <c r="AA25" s="2">
        <f>'[3]2018'!GJ$3</f>
        <v>0</v>
      </c>
      <c r="AB25" s="2">
        <f>'[3]2018'!GK$3</f>
        <v>0</v>
      </c>
      <c r="AC25" s="2">
        <f>'[3]2018'!GL$3</f>
        <v>0</v>
      </c>
      <c r="AD25" s="2">
        <f>'[3]2018'!GM$3</f>
        <v>0</v>
      </c>
      <c r="AE25" s="2">
        <f>'[3]2018'!GN$3</f>
        <v>0</v>
      </c>
      <c r="AF25" s="2">
        <f>'[3]2018'!GO$3</f>
        <v>0</v>
      </c>
      <c r="AG25" s="2">
        <f>'[3]2018'!GP$3</f>
        <v>0</v>
      </c>
      <c r="AH25" s="2">
        <f>'[3]2018'!GQ$3</f>
        <v>0.12</v>
      </c>
    </row>
    <row r="26" spans="1:34" ht="12.5" x14ac:dyDescent="0.25">
      <c r="A26">
        <f t="shared" si="0"/>
        <v>2019</v>
      </c>
      <c r="B26" s="2">
        <f>'[3]2019'!GR$3</f>
        <v>87.184007999999992</v>
      </c>
      <c r="C26" s="6">
        <f>'[3]2019'!FL$3</f>
        <v>3.0000000000000001E-6</v>
      </c>
      <c r="D26" s="2">
        <f>'[3]2019'!FM$3</f>
        <v>9.9999999999999992E-2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0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</v>
      </c>
      <c r="T26" s="2">
        <f>'[3]2019'!GC$3</f>
        <v>0</v>
      </c>
      <c r="U26" s="2">
        <f>'[3]2019'!GD$3</f>
        <v>81.450980000000001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1.2249999999999999</v>
      </c>
      <c r="Z26" s="2">
        <f>'[3]2019'!GI$3</f>
        <v>0</v>
      </c>
      <c r="AA26" s="2">
        <f>'[3]2019'!GJ$3</f>
        <v>0</v>
      </c>
      <c r="AB26" s="2">
        <f>'[3]2019'!GK$3</f>
        <v>0</v>
      </c>
      <c r="AC26" s="2">
        <f>'[3]2019'!GL$3</f>
        <v>0</v>
      </c>
      <c r="AD26" s="2">
        <f>'[3]2019'!GM$3</f>
        <v>0</v>
      </c>
      <c r="AE26" s="2">
        <f>'[3]2019'!GN$3</f>
        <v>0</v>
      </c>
      <c r="AF26" s="2">
        <f>'[3]2019'!GO$3</f>
        <v>0</v>
      </c>
      <c r="AG26" s="2">
        <f>'[3]2019'!GP$3</f>
        <v>4.3494250000000001</v>
      </c>
      <c r="AH26" s="2">
        <f>'[3]2019'!GQ$3</f>
        <v>5.8599999999999999E-2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9"/>
  <sheetViews>
    <sheetView workbookViewId="0">
      <pane xSplit="2" ySplit="2" topLeftCell="W3" activePane="bottomRight" state="frozen"/>
      <selection pane="topRight" activeCell="C1" sqref="C1"/>
      <selection pane="bottomLeft" activeCell="A3" sqref="A3"/>
      <selection pane="bottomRight" activeCell="AM21" sqref="AM21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Areas, nes</v>
      </c>
      <c r="G2" t="str">
        <f>Master!AJ4</f>
        <v>Albania</v>
      </c>
      <c r="H2" t="str">
        <f>Master!AK4</f>
        <v>Algeria</v>
      </c>
      <c r="I2" t="str">
        <f>Master!AL4</f>
        <v>Antigua and Barbuda</v>
      </c>
      <c r="J2" t="str">
        <f>Master!AM4</f>
        <v>Argentina</v>
      </c>
      <c r="K2" t="str">
        <f>Master!AN4</f>
        <v>Barbados</v>
      </c>
      <c r="L2" t="str">
        <f>Master!AO4</f>
        <v>Belarus</v>
      </c>
      <c r="M2" t="str">
        <f>Master!AP4</f>
        <v>Bolivia</v>
      </c>
      <c r="N2" t="str">
        <f>Master!AQ4</f>
        <v>Botswana</v>
      </c>
      <c r="O2" t="str">
        <f>Master!AR4</f>
        <v>Brazil</v>
      </c>
      <c r="P2" t="str">
        <f>Master!AS4</f>
        <v>Burkina Faso</v>
      </c>
      <c r="Q2" t="str">
        <f>Master!AT4</f>
        <v>Canada</v>
      </c>
      <c r="R2" t="str">
        <f>Master!AU4</f>
        <v>Ghana</v>
      </c>
      <c r="S2" t="str">
        <f>Master!AV4</f>
        <v>India</v>
      </c>
      <c r="T2" t="str">
        <f>Master!AW4</f>
        <v>Israel</v>
      </c>
      <c r="U2" t="str">
        <f>Master!AX4</f>
        <v>Malaysia</v>
      </c>
      <c r="V2" t="str">
        <f>Master!AY4</f>
        <v>Mexico</v>
      </c>
      <c r="W2" t="str">
        <f>Master!AZ4</f>
        <v>Morocco</v>
      </c>
      <c r="X2" t="str">
        <f>Master!BA4</f>
        <v>Russian Federation</v>
      </c>
      <c r="Y2" t="str">
        <f>Master!BB4</f>
        <v>Singapore</v>
      </c>
      <c r="Z2" t="str">
        <f>Master!BC4</f>
        <v>South Africa</v>
      </c>
      <c r="AA2" t="str">
        <f>Master!BD4</f>
        <v>Southern African Customs Union</v>
      </c>
      <c r="AB2" t="str">
        <f>Master!BE4</f>
        <v>Sri Lanka</v>
      </c>
      <c r="AC2" t="str">
        <f>Master!BF4</f>
        <v>Thailand</v>
      </c>
      <c r="AD2" t="str">
        <f>Master!BG4</f>
        <v>Turkey</v>
      </c>
      <c r="AE2" t="str">
        <f>Master!BH4</f>
        <v>Ukraine</v>
      </c>
      <c r="AF2" t="str">
        <f>Master!BI4</f>
        <v>USA</v>
      </c>
      <c r="AG2" t="str">
        <f>Master!BJ4</f>
        <v>Viet Nam</v>
      </c>
      <c r="AH2" t="str">
        <f>Master!BK4</f>
        <v>Rest of World</v>
      </c>
    </row>
    <row r="3" spans="1:34" x14ac:dyDescent="0.25">
      <c r="A3">
        <v>1996</v>
      </c>
      <c r="B3" s="2">
        <f>'[1]1996'!BL$3</f>
        <v>96.515621999999993</v>
      </c>
      <c r="C3" s="6">
        <f>'[1]1996'!AF$3</f>
        <v>62.977713999999999</v>
      </c>
      <c r="D3" s="2">
        <f>'[1]1996'!AG$3</f>
        <v>0</v>
      </c>
      <c r="E3" s="2">
        <f>'[1]1996'!AH$3</f>
        <v>0.15892099999999998</v>
      </c>
      <c r="F3" s="2">
        <f>'[1]1996'!AI$3</f>
        <v>2.8299999999999999E-4</v>
      </c>
      <c r="G3" s="2">
        <f>'[1]1996'!AJ$3</f>
        <v>0</v>
      </c>
      <c r="H3" s="2">
        <f>'[1]1996'!AK$3</f>
        <v>0</v>
      </c>
      <c r="I3" s="2">
        <f>'[1]1996'!AL$3</f>
        <v>0</v>
      </c>
      <c r="J3" s="4">
        <f>'[1]1996'!AM$3</f>
        <v>0.26206199999999996</v>
      </c>
      <c r="K3" s="52">
        <f>'[1]1996'!AN$3</f>
        <v>0</v>
      </c>
      <c r="L3" s="52">
        <f>'[1]1996'!AO$3</f>
        <v>0</v>
      </c>
      <c r="M3" s="52">
        <f>'[1]1996'!AP$3</f>
        <v>0</v>
      </c>
      <c r="N3" s="52">
        <f>'[1]1996'!AQ$3</f>
        <v>0</v>
      </c>
      <c r="O3" s="52">
        <f>'[1]1996'!AR$3</f>
        <v>2.0159999999999997E-2</v>
      </c>
      <c r="P3" s="52">
        <f>'[1]1996'!AS$3</f>
        <v>0.472437</v>
      </c>
      <c r="Q3" s="52">
        <f>'[1]1996'!AT$3</f>
        <v>0.64512499999999995</v>
      </c>
      <c r="R3" s="4">
        <f>'[1]1996'!AU$3</f>
        <v>0</v>
      </c>
      <c r="S3" s="4">
        <f>'[1]1996'!AV$3</f>
        <v>0</v>
      </c>
      <c r="T3" s="52">
        <f>'[1]1996'!AW$3</f>
        <v>0</v>
      </c>
      <c r="U3" s="4">
        <f>'[1]1996'!AX$3</f>
        <v>2.1526999999999998E-2</v>
      </c>
      <c r="V3" s="52">
        <f>'[1]1996'!AY$3</f>
        <v>0.201601</v>
      </c>
      <c r="W3" s="52">
        <f>'[1]1996'!AZ$3</f>
        <v>3.2874369999999997</v>
      </c>
      <c r="X3" s="52">
        <f>'[1]1996'!BA$3</f>
        <v>0.201601</v>
      </c>
      <c r="Y3" s="52">
        <f>'[1]1996'!BB$3</f>
        <v>4.8698079999999999</v>
      </c>
      <c r="Z3" s="52">
        <f>'[1]1996'!BC$3</f>
        <v>0</v>
      </c>
      <c r="AA3" s="52">
        <f>'[1]1996'!BD$3</f>
        <v>6.0061599999999995</v>
      </c>
      <c r="AB3" s="52">
        <f>'[1]1996'!BE$3</f>
        <v>0</v>
      </c>
      <c r="AC3" s="52">
        <f>'[1]1996'!BF$3</f>
        <v>0</v>
      </c>
      <c r="AD3" s="52">
        <f>'[1]1996'!BG$3</f>
        <v>0.28770999999999997</v>
      </c>
      <c r="AE3" s="4">
        <f>'[1]1996'!BH$3</f>
        <v>0</v>
      </c>
      <c r="AF3" s="4">
        <f>'[1]1996'!BI$3</f>
        <v>16.88646</v>
      </c>
      <c r="AG3" s="4">
        <f>'[1]1996'!BJ$3</f>
        <v>0</v>
      </c>
      <c r="AH3" s="52">
        <f>'[1]1996'!BK$3</f>
        <v>0.216616</v>
      </c>
    </row>
    <row r="4" spans="1:34" x14ac:dyDescent="0.25">
      <c r="A4">
        <f t="shared" ref="A4:A27" si="0">1+A3</f>
        <v>1997</v>
      </c>
      <c r="B4" s="2">
        <f>'[1]1997'!BL$3</f>
        <v>102.08783799999999</v>
      </c>
      <c r="C4" s="6">
        <f>'[1]1997'!AF$3</f>
        <v>82.023804999999996</v>
      </c>
      <c r="D4" s="2">
        <f>'[1]1997'!AG$3</f>
        <v>0</v>
      </c>
      <c r="E4" s="2">
        <f>'[1]1997'!AH$3</f>
        <v>0</v>
      </c>
      <c r="F4" s="2">
        <f>'[1]1997'!AI$3</f>
        <v>2.1999999999999999E-5</v>
      </c>
      <c r="G4" s="2">
        <f>'[1]1997'!AJ$3</f>
        <v>0</v>
      </c>
      <c r="H4" s="2">
        <f>'[1]1997'!AK$3</f>
        <v>0</v>
      </c>
      <c r="I4" s="2">
        <f>'[1]1997'!AL$3</f>
        <v>0</v>
      </c>
      <c r="J4" s="4">
        <f>'[1]1997'!AM$3</f>
        <v>0.16128099999999998</v>
      </c>
      <c r="K4" s="52">
        <f>'[1]1997'!AN$3</f>
        <v>0</v>
      </c>
      <c r="L4" s="52">
        <f>'[1]1997'!AO$3</f>
        <v>0</v>
      </c>
      <c r="M4" s="52">
        <f>'[1]1997'!AP$3</f>
        <v>0</v>
      </c>
      <c r="N4" s="52">
        <f>'[1]1997'!AQ$3</f>
        <v>0</v>
      </c>
      <c r="O4" s="52">
        <f>'[1]1997'!AR$3</f>
        <v>0</v>
      </c>
      <c r="P4" s="52">
        <f>'[1]1997'!AS$3</f>
        <v>0.63000299999999998</v>
      </c>
      <c r="Q4" s="52">
        <f>'[1]1997'!AT$3</f>
        <v>0.26618700000000001</v>
      </c>
      <c r="R4" s="4">
        <f>'[1]1997'!AU$3</f>
        <v>3.5316E-2</v>
      </c>
      <c r="S4" s="4">
        <f>'[1]1997'!AV$3</f>
        <v>0</v>
      </c>
      <c r="T4" s="52">
        <f>'[1]1997'!AW$3</f>
        <v>0</v>
      </c>
      <c r="U4" s="4">
        <f>'[1]1997'!AX$3</f>
        <v>0</v>
      </c>
      <c r="V4" s="52">
        <f>'[1]1997'!AY$3</f>
        <v>0</v>
      </c>
      <c r="W4" s="52">
        <f>'[1]1997'!AZ$3</f>
        <v>3.586687</v>
      </c>
      <c r="X4" s="52">
        <f>'[1]1997'!BA$3</f>
        <v>2.0159999999999997E-2</v>
      </c>
      <c r="Y4" s="52">
        <f>'[1]1997'!BB$3</f>
        <v>0.84818699999999991</v>
      </c>
      <c r="Z4" s="52">
        <f>'[1]1997'!BC$3</f>
        <v>0</v>
      </c>
      <c r="AA4" s="52">
        <f>'[1]1997'!BD$3</f>
        <v>3.144952</v>
      </c>
      <c r="AB4" s="52">
        <f>'[1]1997'!BE$3</f>
        <v>0</v>
      </c>
      <c r="AC4" s="52">
        <f>'[1]1997'!BF$3</f>
        <v>0</v>
      </c>
      <c r="AD4" s="52">
        <f>'[1]1997'!BG$3</f>
        <v>0.1008</v>
      </c>
      <c r="AE4" s="4">
        <f>'[1]1997'!BH$3</f>
        <v>0</v>
      </c>
      <c r="AF4" s="4">
        <f>'[1]1997'!BI$3</f>
        <v>11.028518</v>
      </c>
      <c r="AG4" s="4">
        <f>'[1]1997'!BJ$3</f>
        <v>0</v>
      </c>
      <c r="AH4" s="52">
        <f>'[1]1997'!BK$3</f>
        <v>0.24192</v>
      </c>
    </row>
    <row r="5" spans="1:34" x14ac:dyDescent="0.25">
      <c r="A5">
        <f t="shared" si="0"/>
        <v>1998</v>
      </c>
      <c r="B5" s="2">
        <f>'[1]1998'!BL$3</f>
        <v>109.29620799999999</v>
      </c>
      <c r="C5" s="6">
        <f>'[1]1998'!AF$3</f>
        <v>90.294720999999996</v>
      </c>
      <c r="D5" s="2">
        <f>'[1]1998'!AG$3</f>
        <v>0</v>
      </c>
      <c r="E5" s="2">
        <f>'[1]1998'!AH$3</f>
        <v>0</v>
      </c>
      <c r="F5" s="2">
        <f>'[1]1998'!AI$3</f>
        <v>8.7000000000000001E-5</v>
      </c>
      <c r="G5" s="2">
        <f>'[1]1998'!AJ$3</f>
        <v>0</v>
      </c>
      <c r="H5" s="2">
        <f>'[1]1998'!AK$3</f>
        <v>0</v>
      </c>
      <c r="I5" s="2">
        <f>'[1]1998'!AL$3</f>
        <v>0</v>
      </c>
      <c r="J5" s="4">
        <f>'[1]1998'!AM$3</f>
        <v>4.0260999999999998E-2</v>
      </c>
      <c r="K5" s="52">
        <f>'[1]1998'!AN$3</f>
        <v>0</v>
      </c>
      <c r="L5" s="52">
        <f>'[1]1998'!AO$3</f>
        <v>0</v>
      </c>
      <c r="M5" s="52">
        <f>'[1]1998'!AP$3</f>
        <v>0</v>
      </c>
      <c r="N5" s="52">
        <f>'[1]1998'!AQ$3</f>
        <v>0</v>
      </c>
      <c r="O5" s="52">
        <f>'[1]1998'!AR$3</f>
        <v>0</v>
      </c>
      <c r="P5" s="52">
        <f>'[1]1998'!AS$3</f>
        <v>0.58309299999999997</v>
      </c>
      <c r="Q5" s="52">
        <f>'[1]1998'!AT$3</f>
        <v>0.64514700000000003</v>
      </c>
      <c r="R5" s="4">
        <f>'[1]1998'!AU$3</f>
        <v>0</v>
      </c>
      <c r="S5" s="4">
        <f>'[1]1998'!AV$3</f>
        <v>0</v>
      </c>
      <c r="T5" s="52">
        <f>'[1]1998'!AW$3</f>
        <v>0</v>
      </c>
      <c r="U5" s="4">
        <f>'[1]1998'!AX$3</f>
        <v>0</v>
      </c>
      <c r="V5" s="52">
        <f>'[1]1998'!AY$3</f>
        <v>0</v>
      </c>
      <c r="W5" s="52">
        <f>'[1]1998'!AZ$3</f>
        <v>4.8303120000000002</v>
      </c>
      <c r="X5" s="52">
        <f>'[1]1998'!BA$3</f>
        <v>0</v>
      </c>
      <c r="Y5" s="52">
        <f>'[1]1998'!BB$3</f>
        <v>0.11580399999999999</v>
      </c>
      <c r="Z5" s="52">
        <f>'[1]1998'!BC$3</f>
        <v>0</v>
      </c>
      <c r="AA5" s="52">
        <f>'[1]1998'!BD$3</f>
        <v>4.8383750000000001</v>
      </c>
      <c r="AB5" s="52">
        <f>'[1]1998'!BE$3</f>
        <v>0</v>
      </c>
      <c r="AC5" s="52">
        <f>'[1]1998'!BF$3</f>
        <v>0</v>
      </c>
      <c r="AD5" s="52">
        <f>'[1]1998'!BG$3</f>
        <v>4.0319999999999995E-2</v>
      </c>
      <c r="AE5" s="4">
        <f>'[1]1998'!BH$3</f>
        <v>0</v>
      </c>
      <c r="AF5" s="4">
        <f>'[1]1998'!BI$3</f>
        <v>7.6406869999999998</v>
      </c>
      <c r="AG5" s="4">
        <f>'[1]1998'!BJ$3</f>
        <v>0</v>
      </c>
      <c r="AH5" s="52">
        <f>'[1]1998'!BK$3</f>
        <v>0.267401</v>
      </c>
    </row>
    <row r="6" spans="1:34" x14ac:dyDescent="0.25">
      <c r="A6">
        <f t="shared" si="0"/>
        <v>1999</v>
      </c>
      <c r="B6" s="2">
        <f>'[1]1999'!BL$3</f>
        <v>118.36267799999999</v>
      </c>
      <c r="C6" s="6">
        <f>'[1]1999'!AF$3</f>
        <v>101.06534699999999</v>
      </c>
      <c r="D6" s="2">
        <f>'[1]1999'!AG$3</f>
        <v>0</v>
      </c>
      <c r="E6" s="2">
        <f>'[1]1999'!AH$3</f>
        <v>0</v>
      </c>
      <c r="F6" s="2">
        <f>'[1]1999'!AI$3</f>
        <v>5.6999999999999996E-5</v>
      </c>
      <c r="G6" s="2">
        <f>'[1]1999'!AJ$3</f>
        <v>0</v>
      </c>
      <c r="H6" s="2">
        <f>'[1]1999'!AK$3</f>
        <v>0</v>
      </c>
      <c r="I6" s="2">
        <f>'[1]1999'!AL$3</f>
        <v>0</v>
      </c>
      <c r="J6" s="4">
        <f>'[1]1999'!AM$3</f>
        <v>8.0639999999999989E-2</v>
      </c>
      <c r="K6" s="52">
        <f>'[1]1999'!AN$3</f>
        <v>0</v>
      </c>
      <c r="L6" s="52">
        <f>'[1]1999'!AO$3</f>
        <v>0</v>
      </c>
      <c r="M6" s="52">
        <f>'[1]1999'!AP$3</f>
        <v>0</v>
      </c>
      <c r="N6" s="52">
        <f>'[1]1999'!AQ$3</f>
        <v>0</v>
      </c>
      <c r="O6" s="52">
        <f>'[1]1999'!AR$3</f>
        <v>0</v>
      </c>
      <c r="P6" s="52">
        <f>'[1]1999'!AS$3</f>
        <v>0.52807300000000001</v>
      </c>
      <c r="Q6" s="52">
        <f>'[1]1999'!AT$3</f>
        <v>1.3376239999999999</v>
      </c>
      <c r="R6" s="4">
        <f>'[1]1999'!AU$3</f>
        <v>0</v>
      </c>
      <c r="S6" s="4">
        <f>'[1]1999'!AV$3</f>
        <v>0</v>
      </c>
      <c r="T6" s="52">
        <f>'[1]1999'!AW$3</f>
        <v>0</v>
      </c>
      <c r="U6" s="4">
        <f>'[1]1999'!AX$3</f>
        <v>0.31831199999999998</v>
      </c>
      <c r="V6" s="52">
        <f>'[1]1999'!AY$3</f>
        <v>0</v>
      </c>
      <c r="W6" s="52">
        <f>'[1]1999'!AZ$3</f>
        <v>4.9267810000000001</v>
      </c>
      <c r="X6" s="52">
        <f>'[1]1999'!BA$3</f>
        <v>8.0639999999999989E-2</v>
      </c>
      <c r="Y6" s="52">
        <f>'[1]1999'!BB$3</f>
        <v>0.82656199999999991</v>
      </c>
      <c r="Z6" s="52">
        <f>'[1]1999'!BC$3</f>
        <v>0</v>
      </c>
      <c r="AA6" s="52">
        <f>'[1]1999'!BD$3</f>
        <v>2.0358160000000001</v>
      </c>
      <c r="AB6" s="52">
        <f>'[1]1999'!BE$3</f>
        <v>0</v>
      </c>
      <c r="AC6" s="52">
        <f>'[1]1999'!BF$3</f>
        <v>0</v>
      </c>
      <c r="AD6" s="52">
        <f>'[1]1999'!BG$3</f>
        <v>2.0159999999999997E-2</v>
      </c>
      <c r="AE6" s="4">
        <f>'[1]1999'!BH$3</f>
        <v>0</v>
      </c>
      <c r="AF6" s="4">
        <f>'[1]1999'!BI$3</f>
        <v>6.5010659999999998</v>
      </c>
      <c r="AG6" s="4">
        <f>'[1]1999'!BJ$3</f>
        <v>0</v>
      </c>
      <c r="AH6" s="52">
        <f>'[1]1999'!BK$3</f>
        <v>0.64159999999999995</v>
      </c>
    </row>
    <row r="7" spans="1:34" x14ac:dyDescent="0.25">
      <c r="A7">
        <f t="shared" si="0"/>
        <v>2000</v>
      </c>
      <c r="B7" s="2">
        <f>'[2]2000'!BL$3</f>
        <v>123.662471</v>
      </c>
      <c r="C7" s="6">
        <f>'[2]2000'!AF$3</f>
        <v>112.01588299999999</v>
      </c>
      <c r="D7" s="2">
        <f>'[2]2000'!AG$3</f>
        <v>0</v>
      </c>
      <c r="E7" s="2">
        <f>'[2]2000'!AH$3</f>
        <v>0</v>
      </c>
      <c r="F7" s="2">
        <f>'[2]2000'!AI$3</f>
        <v>1.34E-4</v>
      </c>
      <c r="G7" s="2">
        <f>'[2]2000'!AJ$3</f>
        <v>0</v>
      </c>
      <c r="H7" s="2">
        <f>'[2]2000'!AK$3</f>
        <v>2.0159999999999997E-2</v>
      </c>
      <c r="I7" s="2">
        <f>'[2]2000'!AL$3</f>
        <v>0</v>
      </c>
      <c r="J7" s="4">
        <f>'[2]2000'!AM$3</f>
        <v>0.1008</v>
      </c>
      <c r="K7" s="52">
        <f>'[2]2000'!AN$3</f>
        <v>0</v>
      </c>
      <c r="L7" s="52">
        <f>'[2]2000'!AO$3</f>
        <v>0</v>
      </c>
      <c r="M7" s="52">
        <f>'[2]2000'!AP$3</f>
        <v>0</v>
      </c>
      <c r="N7" s="52">
        <f>'[2]2000'!AQ$3</f>
        <v>0</v>
      </c>
      <c r="O7" s="52">
        <f>'[2]2000'!AR$3</f>
        <v>0</v>
      </c>
      <c r="P7" s="52">
        <f>'[2]2000'!AS$3</f>
        <v>0.79868699999999992</v>
      </c>
      <c r="Q7" s="52">
        <f>'[2]2000'!AT$3</f>
        <v>1.028125</v>
      </c>
      <c r="R7" s="4">
        <f>'[2]2000'!AU$3</f>
        <v>0</v>
      </c>
      <c r="S7" s="4">
        <f>'[2]2000'!AV$3</f>
        <v>0</v>
      </c>
      <c r="T7" s="52">
        <f>'[2]2000'!AW$3</f>
        <v>0</v>
      </c>
      <c r="U7" s="4">
        <f>'[2]2000'!AX$3</f>
        <v>0</v>
      </c>
      <c r="V7" s="52">
        <f>'[2]2000'!AY$3</f>
        <v>0</v>
      </c>
      <c r="W7" s="52">
        <f>'[2]2000'!AZ$3</f>
        <v>5.3978389999999994</v>
      </c>
      <c r="X7" s="52">
        <f>'[2]2000'!BA$3</f>
        <v>0</v>
      </c>
      <c r="Y7" s="52">
        <f>'[2]2000'!BB$3</f>
        <v>0.64249999999999996</v>
      </c>
      <c r="Z7" s="52">
        <f>'[2]2000'!BC$3</f>
        <v>1.0483</v>
      </c>
      <c r="AA7" s="52">
        <f>'[2]2000'!BD$3</f>
        <v>0</v>
      </c>
      <c r="AB7" s="52">
        <f>'[2]2000'!BE$3</f>
        <v>0</v>
      </c>
      <c r="AC7" s="52">
        <f>'[2]2000'!BF$3</f>
        <v>0</v>
      </c>
      <c r="AD7" s="52">
        <f>'[2]2000'!BG$3</f>
        <v>0.12096</v>
      </c>
      <c r="AE7" s="4">
        <f>'[2]2000'!BH$3</f>
        <v>0</v>
      </c>
      <c r="AF7" s="4">
        <f>'[2]2000'!BI$3</f>
        <v>1.9958119999999999</v>
      </c>
      <c r="AG7" s="4">
        <f>'[2]2000'!BJ$3</f>
        <v>0</v>
      </c>
      <c r="AH7" s="52">
        <f>'[2]2000'!BK$3</f>
        <v>0.49327099999999996</v>
      </c>
    </row>
    <row r="8" spans="1:34" x14ac:dyDescent="0.25">
      <c r="A8">
        <f t="shared" si="0"/>
        <v>2001</v>
      </c>
      <c r="B8" s="2">
        <f>'[2]2001'!BL$3</f>
        <v>130.24095599999998</v>
      </c>
      <c r="C8" s="6">
        <f>'[2]2001'!AF$3</f>
        <v>121.16913599999999</v>
      </c>
      <c r="D8" s="2">
        <f>'[2]2001'!AG$3</f>
        <v>0</v>
      </c>
      <c r="E8" s="2">
        <f>'[2]2001'!AH$3</f>
        <v>0</v>
      </c>
      <c r="F8" s="2">
        <f>'[2]2001'!AI$3</f>
        <v>0</v>
      </c>
      <c r="G8" s="2">
        <f>'[2]2001'!AJ$3</f>
        <v>0</v>
      </c>
      <c r="H8" s="2">
        <f>'[2]2001'!AK$3</f>
        <v>2.0159999999999997E-2</v>
      </c>
      <c r="I8" s="2">
        <f>'[2]2001'!AL$3</f>
        <v>0</v>
      </c>
      <c r="J8" s="4">
        <f>'[2]2001'!AM$3</f>
        <v>8.0639999999999989E-2</v>
      </c>
      <c r="K8" s="52">
        <f>'[2]2001'!AN$3</f>
        <v>0</v>
      </c>
      <c r="L8" s="52">
        <f>'[2]2001'!AO$3</f>
        <v>0</v>
      </c>
      <c r="M8" s="52">
        <f>'[2]2001'!AP$3</f>
        <v>0</v>
      </c>
      <c r="N8" s="52">
        <f>'[2]2001'!AQ$3</f>
        <v>0</v>
      </c>
      <c r="O8" s="52">
        <f>'[2]2001'!AR$3</f>
        <v>0</v>
      </c>
      <c r="P8" s="52">
        <f>'[2]2001'!AS$3</f>
        <v>0.74158000000000002</v>
      </c>
      <c r="Q8" s="52">
        <f>'[2]2001'!AT$3</f>
        <v>1.02816</v>
      </c>
      <c r="R8" s="4">
        <f>'[2]2001'!AU$3</f>
        <v>0</v>
      </c>
      <c r="S8" s="4">
        <f>'[2]2001'!AV$3</f>
        <v>0</v>
      </c>
      <c r="T8" s="52">
        <f>'[2]2001'!AW$3</f>
        <v>0</v>
      </c>
      <c r="U8" s="4">
        <f>'[2]2001'!AX$3</f>
        <v>0</v>
      </c>
      <c r="V8" s="52">
        <f>'[2]2001'!AY$3</f>
        <v>0</v>
      </c>
      <c r="W8" s="52">
        <f>'[2]2001'!AZ$3</f>
        <v>0.80640000000000001</v>
      </c>
      <c r="X8" s="52">
        <f>'[2]2001'!BA$3</f>
        <v>0</v>
      </c>
      <c r="Y8" s="52">
        <f>'[2]2001'!BB$3</f>
        <v>3.5029999999999999E-2</v>
      </c>
      <c r="Z8" s="52">
        <f>'[2]2001'!BC$3</f>
        <v>0.83600999999999992</v>
      </c>
      <c r="AA8" s="52">
        <f>'[2]2001'!BD$3</f>
        <v>0</v>
      </c>
      <c r="AB8" s="52">
        <f>'[2]2001'!BE$3</f>
        <v>0</v>
      </c>
      <c r="AC8" s="52">
        <f>'[2]2001'!BF$3</f>
        <v>0</v>
      </c>
      <c r="AD8" s="52">
        <f>'[2]2001'!BG$3</f>
        <v>0.66527999999999998</v>
      </c>
      <c r="AE8" s="4">
        <f>'[2]2001'!BH$3</f>
        <v>0</v>
      </c>
      <c r="AF8" s="4">
        <f>'[2]2001'!BI$3</f>
        <v>0.44351999999999997</v>
      </c>
      <c r="AG8" s="4">
        <f>'[2]2001'!BJ$3</f>
        <v>0</v>
      </c>
      <c r="AH8" s="52">
        <f>'[2]2001'!BK$3</f>
        <v>4.4150399999999994</v>
      </c>
    </row>
    <row r="9" spans="1:34" x14ac:dyDescent="0.25">
      <c r="A9">
        <f t="shared" si="0"/>
        <v>2002</v>
      </c>
      <c r="B9" s="2">
        <f>'[2]2002'!BL$3</f>
        <v>126.164328</v>
      </c>
      <c r="C9" s="6">
        <f>'[2]2002'!AF$3</f>
        <v>119.77673999999999</v>
      </c>
      <c r="D9" s="2">
        <f>'[2]2002'!AG$3</f>
        <v>0</v>
      </c>
      <c r="E9" s="2">
        <f>'[2]2002'!AH$3</f>
        <v>0</v>
      </c>
      <c r="F9" s="2">
        <f>'[2]2002'!AI$3</f>
        <v>0</v>
      </c>
      <c r="G9" s="2">
        <f>'[2]2002'!AJ$3</f>
        <v>0</v>
      </c>
      <c r="H9" s="2">
        <f>'[2]2002'!AK$3</f>
        <v>2.0159999999999997E-2</v>
      </c>
      <c r="I9" s="2">
        <f>'[2]2002'!AL$3</f>
        <v>0</v>
      </c>
      <c r="J9" s="4">
        <f>'[2]2002'!AM$3</f>
        <v>0.18144099999999999</v>
      </c>
      <c r="K9" s="52">
        <f>'[2]2002'!AN$3</f>
        <v>0</v>
      </c>
      <c r="L9" s="52">
        <f>'[2]2002'!AO$3</f>
        <v>0</v>
      </c>
      <c r="M9" s="52">
        <f>'[2]2002'!AP$3</f>
        <v>0</v>
      </c>
      <c r="N9" s="52">
        <f>'[2]2002'!AQ$3</f>
        <v>0</v>
      </c>
      <c r="O9" s="52">
        <f>'[2]2002'!AR$3</f>
        <v>0</v>
      </c>
      <c r="P9" s="52">
        <f>'[2]2002'!AS$3</f>
        <v>0.56125000000000003</v>
      </c>
      <c r="Q9" s="52">
        <f>'[2]2002'!AT$3</f>
        <v>0.40318699999999996</v>
      </c>
      <c r="R9" s="4">
        <f>'[2]2002'!AU$3</f>
        <v>0</v>
      </c>
      <c r="S9" s="4">
        <f>'[2]2002'!AV$3</f>
        <v>0</v>
      </c>
      <c r="T9" s="52">
        <f>'[2]2002'!AW$3</f>
        <v>0</v>
      </c>
      <c r="U9" s="4">
        <f>'[2]2002'!AX$3</f>
        <v>0.90162500000000001</v>
      </c>
      <c r="V9" s="52">
        <f>'[2]2002'!AY$3</f>
        <v>0</v>
      </c>
      <c r="W9" s="52">
        <f>'[2]2002'!AZ$3</f>
        <v>2.0159999999999997E-2</v>
      </c>
      <c r="X9" s="52">
        <f>'[2]2002'!BA$3</f>
        <v>6.0479999999999999E-2</v>
      </c>
      <c r="Y9" s="52">
        <f>'[2]2002'!BB$3</f>
        <v>0.38303499999999996</v>
      </c>
      <c r="Z9" s="52">
        <f>'[2]2002'!BC$3</f>
        <v>1.270062</v>
      </c>
      <c r="AA9" s="52">
        <f>'[2]2002'!BD$3</f>
        <v>0</v>
      </c>
      <c r="AB9" s="52">
        <f>'[2]2002'!BE$3</f>
        <v>0</v>
      </c>
      <c r="AC9" s="52">
        <f>'[2]2002'!BF$3</f>
        <v>0</v>
      </c>
      <c r="AD9" s="52">
        <f>'[2]2002'!BG$3</f>
        <v>0.1008</v>
      </c>
      <c r="AE9" s="4">
        <f>'[2]2002'!BH$3</f>
        <v>0</v>
      </c>
      <c r="AF9" s="4">
        <f>'[2]2002'!BI$3</f>
        <v>1.0684989999999999</v>
      </c>
      <c r="AG9" s="4">
        <f>'[2]2002'!BJ$3</f>
        <v>0</v>
      </c>
      <c r="AH9" s="52">
        <f>'[2]2002'!BK$3</f>
        <v>1.4168889999999998</v>
      </c>
    </row>
    <row r="10" spans="1:34" x14ac:dyDescent="0.25">
      <c r="A10">
        <f t="shared" si="0"/>
        <v>2003</v>
      </c>
      <c r="B10" s="2">
        <f>'[2]2003'!BL$3</f>
        <v>119.26071499999999</v>
      </c>
      <c r="C10" s="6">
        <f>'[2]2003'!AF$3</f>
        <v>109.9931</v>
      </c>
      <c r="D10" s="2">
        <f>'[2]2003'!AG$3</f>
        <v>0</v>
      </c>
      <c r="E10" s="2">
        <f>'[2]2003'!AH$3</f>
        <v>0</v>
      </c>
      <c r="F10" s="2">
        <f>'[2]2003'!AI$3</f>
        <v>0</v>
      </c>
      <c r="G10" s="2">
        <f>'[2]2003'!AJ$3</f>
        <v>0</v>
      </c>
      <c r="H10" s="2">
        <f>'[2]2003'!AK$3</f>
        <v>2.0159999999999997E-2</v>
      </c>
      <c r="I10" s="2">
        <f>'[2]2003'!AL$3</f>
        <v>0</v>
      </c>
      <c r="J10" s="4">
        <f>'[2]2003'!AM$3</f>
        <v>0.16127999999999998</v>
      </c>
      <c r="K10" s="52">
        <f>'[2]2003'!AN$3</f>
        <v>0</v>
      </c>
      <c r="L10" s="52">
        <f>'[2]2003'!AO$3</f>
        <v>0</v>
      </c>
      <c r="M10" s="52">
        <f>'[2]2003'!AP$3</f>
        <v>0</v>
      </c>
      <c r="N10" s="52">
        <f>'[2]2003'!AQ$3</f>
        <v>0</v>
      </c>
      <c r="O10" s="52">
        <f>'[2]2003'!AR$3</f>
        <v>0.1104</v>
      </c>
      <c r="P10" s="52">
        <f>'[2]2003'!AS$3</f>
        <v>0.24720499999999998</v>
      </c>
      <c r="Q10" s="52">
        <f>'[2]2003'!AT$3</f>
        <v>1.3708799999999999</v>
      </c>
      <c r="R10" s="4">
        <f>'[2]2003'!AU$3</f>
        <v>0</v>
      </c>
      <c r="S10" s="4">
        <f>'[2]2003'!AV$3</f>
        <v>0</v>
      </c>
      <c r="T10" s="52">
        <f>'[2]2003'!AW$3</f>
        <v>0</v>
      </c>
      <c r="U10" s="4">
        <f>'[2]2003'!AX$3</f>
        <v>1.3558299999999999</v>
      </c>
      <c r="V10" s="52">
        <f>'[2]2003'!AY$3</f>
        <v>0</v>
      </c>
      <c r="W10" s="52">
        <f>'[2]2003'!AZ$3</f>
        <v>8.0639999999999989E-2</v>
      </c>
      <c r="X10" s="52">
        <f>'[2]2003'!BA$3</f>
        <v>0</v>
      </c>
      <c r="Y10" s="52">
        <f>'[2]2003'!BB$3</f>
        <v>1.8443399999999999</v>
      </c>
      <c r="Z10" s="52">
        <f>'[2]2003'!BC$3</f>
        <v>1.4716799999999999</v>
      </c>
      <c r="AA10" s="52">
        <f>'[2]2003'!BD$3</f>
        <v>0</v>
      </c>
      <c r="AB10" s="52">
        <f>'[2]2003'!BE$3</f>
        <v>0</v>
      </c>
      <c r="AC10" s="52">
        <f>'[2]2003'!BF$3</f>
        <v>0</v>
      </c>
      <c r="AD10" s="52">
        <f>'[2]2003'!BG$3</f>
        <v>0.12096</v>
      </c>
      <c r="AE10" s="4">
        <f>'[2]2003'!BH$3</f>
        <v>0</v>
      </c>
      <c r="AF10" s="4">
        <f>'[2]2003'!BI$3</f>
        <v>1.03776</v>
      </c>
      <c r="AG10" s="4">
        <f>'[2]2003'!BJ$3</f>
        <v>0</v>
      </c>
      <c r="AH10" s="52">
        <f>'[2]2003'!BK$3</f>
        <v>1.44648</v>
      </c>
    </row>
    <row r="11" spans="1:34" x14ac:dyDescent="0.25">
      <c r="A11">
        <f t="shared" si="0"/>
        <v>2004</v>
      </c>
      <c r="B11" s="2">
        <f>'[2]2004'!BL$3</f>
        <v>139.67360465094148</v>
      </c>
      <c r="C11" s="6">
        <f>'[2]2004'!AF$3</f>
        <v>121.89752999999999</v>
      </c>
      <c r="D11" s="2">
        <f>'[2]2004'!AG$3</f>
        <v>0</v>
      </c>
      <c r="E11" s="2">
        <f>'[2]2004'!AH$3</f>
        <v>0</v>
      </c>
      <c r="F11" s="2">
        <f>'[2]2004'!AI$3</f>
        <v>0</v>
      </c>
      <c r="G11" s="2">
        <f>'[2]2004'!AJ$3</f>
        <v>0</v>
      </c>
      <c r="H11" s="2">
        <f>'[2]2004'!AK$3</f>
        <v>6.5519999999999995E-2</v>
      </c>
      <c r="I11" s="2">
        <f>'[2]2004'!AL$3</f>
        <v>0</v>
      </c>
      <c r="J11" s="4">
        <f>'[2]2004'!AM$3</f>
        <v>0.36287999999999998</v>
      </c>
      <c r="K11" s="52">
        <f>'[2]2004'!AN$3</f>
        <v>0</v>
      </c>
      <c r="L11" s="52">
        <f>'[2]2004'!AO$3</f>
        <v>0</v>
      </c>
      <c r="M11" s="52">
        <f>'[2]2004'!AP$3</f>
        <v>0</v>
      </c>
      <c r="N11" s="52">
        <f>'[2]2004'!AQ$3</f>
        <v>0</v>
      </c>
      <c r="O11" s="52">
        <f>'[2]2004'!AR$3</f>
        <v>0.33216000000000001</v>
      </c>
      <c r="P11" s="52">
        <f>'[2]2004'!AS$3</f>
        <v>0.49440999999999996</v>
      </c>
      <c r="Q11" s="52">
        <f>'[2]2004'!AT$3</f>
        <v>3.2456999999999998</v>
      </c>
      <c r="R11" s="4">
        <f>'[2]2004'!AU$3</f>
        <v>0</v>
      </c>
      <c r="S11" s="4">
        <f>'[2]2004'!AV$3</f>
        <v>0</v>
      </c>
      <c r="T11" s="52">
        <f>'[2]2004'!AW$3</f>
        <v>2.0159999999999997E-2</v>
      </c>
      <c r="U11" s="4">
        <f>'[2]2004'!AX$3</f>
        <v>0.17518465094149788</v>
      </c>
      <c r="V11" s="52">
        <f>'[2]2004'!AY$3</f>
        <v>2.0159999999999997E-2</v>
      </c>
      <c r="W11" s="52">
        <f>'[2]2004'!AZ$3</f>
        <v>0.16127999999999998</v>
      </c>
      <c r="X11" s="52">
        <f>'[2]2004'!BA$3</f>
        <v>0.59409000000000001</v>
      </c>
      <c r="Y11" s="52">
        <f>'[2]2004'!BB$3</f>
        <v>2.2472099999999999</v>
      </c>
      <c r="Z11" s="52">
        <f>'[2]2004'!BC$3</f>
        <v>2.05884</v>
      </c>
      <c r="AA11" s="52">
        <f>'[2]2004'!BD$3</f>
        <v>0</v>
      </c>
      <c r="AB11" s="52">
        <f>'[2]2004'!BE$3</f>
        <v>0</v>
      </c>
      <c r="AC11" s="52">
        <f>'[2]2004'!BF$3</f>
        <v>0</v>
      </c>
      <c r="AD11" s="52">
        <f>'[2]2004'!BG$3</f>
        <v>0.46367999999999998</v>
      </c>
      <c r="AE11" s="4">
        <f>'[2]2004'!BH$3</f>
        <v>4.0319999999999995E-2</v>
      </c>
      <c r="AF11" s="4">
        <f>'[2]2004'!BI$3</f>
        <v>5.6246399999999994</v>
      </c>
      <c r="AG11" s="4">
        <f>'[2]2004'!BJ$3</f>
        <v>0</v>
      </c>
      <c r="AH11" s="52">
        <f>'[2]2004'!BK$3</f>
        <v>1.8698399999999999</v>
      </c>
    </row>
    <row r="12" spans="1:34" x14ac:dyDescent="0.25">
      <c r="A12">
        <f t="shared" si="0"/>
        <v>2005</v>
      </c>
      <c r="B12" s="2">
        <f>'[2]2005'!BL$3</f>
        <v>158.35399291757554</v>
      </c>
      <c r="C12" s="6">
        <f>'[2]2005'!AF$3</f>
        <v>139.763195</v>
      </c>
      <c r="D12" s="2">
        <f>'[2]2005'!AG$3</f>
        <v>1.8244799999999999</v>
      </c>
      <c r="E12" s="2">
        <f>'[2]2005'!AH$3</f>
        <v>0</v>
      </c>
      <c r="F12" s="2">
        <f>'[2]2005'!AI$3</f>
        <v>0</v>
      </c>
      <c r="G12" s="2">
        <f>'[2]2005'!AJ$3</f>
        <v>0</v>
      </c>
      <c r="H12" s="2">
        <f>'[2]2005'!AK$3</f>
        <v>0.24947999999999998</v>
      </c>
      <c r="I12" s="2">
        <f>'[2]2005'!AL$3</f>
        <v>0</v>
      </c>
      <c r="J12" s="4">
        <f>'[2]2005'!AM$3</f>
        <v>1.0886400000000001</v>
      </c>
      <c r="K12" s="52">
        <f>'[2]2005'!AN$3</f>
        <v>0</v>
      </c>
      <c r="L12" s="52">
        <f>'[2]2005'!AO$3</f>
        <v>0</v>
      </c>
      <c r="M12" s="52">
        <f>'[2]2005'!AP$3</f>
        <v>0</v>
      </c>
      <c r="N12" s="52">
        <f>'[2]2005'!AQ$3</f>
        <v>0</v>
      </c>
      <c r="O12" s="52">
        <f>'[2]2005'!AR$3</f>
        <v>0.24192</v>
      </c>
      <c r="P12" s="52">
        <f>'[2]2005'!AS$3</f>
        <v>0.63566999999999996</v>
      </c>
      <c r="Q12" s="52">
        <f>'[2]2005'!AT$3</f>
        <v>2.5603199999999999</v>
      </c>
      <c r="R12" s="4">
        <f>'[2]2005'!AU$3</f>
        <v>0</v>
      </c>
      <c r="S12" s="4">
        <f>'[2]2005'!AV$3</f>
        <v>0</v>
      </c>
      <c r="T12" s="52">
        <f>'[2]2005'!AW$3</f>
        <v>4.0319999999999995E-2</v>
      </c>
      <c r="U12" s="4">
        <f>'[2]2005'!AX$3</f>
        <v>3.1538629175755482</v>
      </c>
      <c r="V12" s="52">
        <f>'[2]2005'!AY$3</f>
        <v>4.0319999999999995E-2</v>
      </c>
      <c r="W12" s="52">
        <f>'[2]2005'!AZ$3</f>
        <v>0.26207999999999998</v>
      </c>
      <c r="X12" s="52">
        <f>'[2]2005'!BA$3</f>
        <v>0.26963999999999999</v>
      </c>
      <c r="Y12" s="52">
        <f>'[2]2005'!BB$3</f>
        <v>0.91927999999999999</v>
      </c>
      <c r="Z12" s="52">
        <f>'[2]2005'!BC$3</f>
        <v>1.6077599999999999</v>
      </c>
      <c r="AA12" s="52">
        <f>'[2]2005'!BD$3</f>
        <v>0</v>
      </c>
      <c r="AB12" s="52">
        <f>'[2]2005'!BE$3</f>
        <v>0</v>
      </c>
      <c r="AC12" s="52">
        <f>'[2]2005'!BF$3</f>
        <v>0</v>
      </c>
      <c r="AD12" s="52">
        <f>'[2]2005'!BG$3</f>
        <v>0.72827999999999993</v>
      </c>
      <c r="AE12" s="4">
        <f>'[2]2005'!BH$3</f>
        <v>0</v>
      </c>
      <c r="AF12" s="4">
        <f>'[2]2005'!BI$3</f>
        <v>3.2256</v>
      </c>
      <c r="AG12" s="4">
        <f>'[2]2005'!BJ$3</f>
        <v>0</v>
      </c>
      <c r="AH12" s="52">
        <f>'[2]2005'!BK$3</f>
        <v>1.7431449999999999</v>
      </c>
    </row>
    <row r="13" spans="1:34" x14ac:dyDescent="0.25">
      <c r="A13">
        <f t="shared" si="0"/>
        <v>2006</v>
      </c>
      <c r="B13" s="2">
        <f>'[2]2006'!BL$3</f>
        <v>174.872704</v>
      </c>
      <c r="C13" s="6">
        <f>'[2]2006'!AF$3</f>
        <v>148.69532999999998</v>
      </c>
      <c r="D13" s="2">
        <f>'[2]2006'!AG$3</f>
        <v>1.1995199999999999</v>
      </c>
      <c r="E13" s="2">
        <f>'[2]2006'!AH$3</f>
        <v>0</v>
      </c>
      <c r="F13" s="2">
        <f>'[2]2006'!AI$3</f>
        <v>0</v>
      </c>
      <c r="G13" s="2">
        <f>'[2]2006'!AJ$3</f>
        <v>0</v>
      </c>
      <c r="H13" s="2">
        <f>'[2]2006'!AK$3</f>
        <v>0.63503999999999994</v>
      </c>
      <c r="I13" s="2">
        <f>'[2]2006'!AL$3</f>
        <v>0</v>
      </c>
      <c r="J13" s="4">
        <f>'[2]2006'!AM$3</f>
        <v>0.88703999999999994</v>
      </c>
      <c r="K13" s="52">
        <f>'[2]2006'!AN$3</f>
        <v>0</v>
      </c>
      <c r="L13" s="52">
        <f>'[2]2006'!AO$3</f>
        <v>0</v>
      </c>
      <c r="M13" s="52">
        <f>'[2]2006'!AP$3</f>
        <v>0</v>
      </c>
      <c r="N13" s="52">
        <f>'[2]2006'!AQ$3</f>
        <v>0</v>
      </c>
      <c r="O13" s="52">
        <f>'[2]2006'!AR$3</f>
        <v>0.28223999999999999</v>
      </c>
      <c r="P13" s="52">
        <f>'[2]2006'!AS$3</f>
        <v>0.67098499999999994</v>
      </c>
      <c r="Q13" s="52">
        <f>'[2]2006'!AT$3</f>
        <v>1.8748799999999999</v>
      </c>
      <c r="R13" s="4">
        <f>'[2]2006'!AU$3</f>
        <v>0</v>
      </c>
      <c r="S13" s="4">
        <f>'[2]2006'!AV$3</f>
        <v>0.1008</v>
      </c>
      <c r="T13" s="52">
        <f>'[2]2006'!AW$3</f>
        <v>0.34271999999999997</v>
      </c>
      <c r="U13" s="4">
        <f>'[2]2006'!AX$3</f>
        <v>2.3165399999999998</v>
      </c>
      <c r="V13" s="52">
        <f>'[2]2006'!AY$3</f>
        <v>0</v>
      </c>
      <c r="W13" s="52">
        <f>'[2]2006'!AZ$3</f>
        <v>0.16127999999999998</v>
      </c>
      <c r="X13" s="52">
        <f>'[2]2006'!BA$3</f>
        <v>1.1592</v>
      </c>
      <c r="Y13" s="52">
        <f>'[2]2006'!BB$3</f>
        <v>0.22175999999999998</v>
      </c>
      <c r="Z13" s="52">
        <f>'[2]2006'!BC$3</f>
        <v>5.2459899999999999</v>
      </c>
      <c r="AA13" s="52">
        <f>'[2]2006'!BD$3</f>
        <v>0</v>
      </c>
      <c r="AB13" s="52">
        <f>'[2]2006'!BE$3</f>
        <v>0</v>
      </c>
      <c r="AC13" s="52">
        <f>'[2]2006'!BF$3</f>
        <v>0</v>
      </c>
      <c r="AD13" s="52">
        <f>'[2]2006'!BG$3</f>
        <v>1.7418</v>
      </c>
      <c r="AE13" s="4">
        <f>'[2]2006'!BH$3</f>
        <v>4.5158399999999999</v>
      </c>
      <c r="AF13" s="4">
        <f>'[2]2006'!BI$3</f>
        <v>3.6074139999999999</v>
      </c>
      <c r="AG13" s="4">
        <f>'[2]2006'!BJ$3</f>
        <v>0</v>
      </c>
      <c r="AH13" s="52">
        <f>'[2]2006'!BK$3</f>
        <v>1.2143249999999999</v>
      </c>
    </row>
    <row r="14" spans="1:34" x14ac:dyDescent="0.25">
      <c r="A14">
        <f t="shared" si="0"/>
        <v>2007</v>
      </c>
      <c r="B14" s="2">
        <f>'[2]2007'!BL$3</f>
        <v>185.47689</v>
      </c>
      <c r="C14" s="6">
        <f>'[2]2007'!AF$3</f>
        <v>159.19072</v>
      </c>
      <c r="D14" s="2">
        <f>'[2]2007'!AG$3</f>
        <v>0.6048</v>
      </c>
      <c r="E14" s="2">
        <f>'[2]2007'!AH$3</f>
        <v>0</v>
      </c>
      <c r="F14" s="2">
        <f>'[2]2007'!AI$3</f>
        <v>0</v>
      </c>
      <c r="G14" s="2">
        <f>'[2]2007'!AJ$3</f>
        <v>0</v>
      </c>
      <c r="H14" s="2">
        <f>'[2]2007'!AK$3</f>
        <v>1.0180799999999999</v>
      </c>
      <c r="I14" s="2">
        <f>'[2]2007'!AL$3</f>
        <v>0</v>
      </c>
      <c r="J14" s="4">
        <f>'[2]2007'!AM$3</f>
        <v>1.008</v>
      </c>
      <c r="K14" s="52">
        <f>'[2]2007'!AN$3</f>
        <v>0</v>
      </c>
      <c r="L14" s="52">
        <f>'[2]2007'!AO$3</f>
        <v>0</v>
      </c>
      <c r="M14" s="52">
        <f>'[2]2007'!AP$3</f>
        <v>0</v>
      </c>
      <c r="N14" s="52">
        <f>'[2]2007'!AQ$3</f>
        <v>0</v>
      </c>
      <c r="O14" s="52">
        <f>'[2]2007'!AR$3</f>
        <v>2.0563199999999999</v>
      </c>
      <c r="P14" s="52">
        <f>'[2]2007'!AS$3</f>
        <v>0.84755999999999998</v>
      </c>
      <c r="Q14" s="52">
        <f>'[2]2007'!AT$3</f>
        <v>1.33056</v>
      </c>
      <c r="R14" s="4">
        <f>'[2]2007'!AU$3</f>
        <v>0</v>
      </c>
      <c r="S14" s="4">
        <f>'[2]2007'!AV$3</f>
        <v>0</v>
      </c>
      <c r="T14" s="52">
        <f>'[2]2007'!AW$3</f>
        <v>0.4032</v>
      </c>
      <c r="U14" s="4">
        <f>'[2]2007'!AX$3</f>
        <v>1.1796549999999999</v>
      </c>
      <c r="V14" s="52">
        <f>'[2]2007'!AY$3</f>
        <v>2.0159999999999997E-2</v>
      </c>
      <c r="W14" s="52">
        <f>'[2]2007'!AZ$3</f>
        <v>0.16127999999999998</v>
      </c>
      <c r="X14" s="52">
        <f>'[2]2007'!BA$3</f>
        <v>0.13608000000000001</v>
      </c>
      <c r="Y14" s="52">
        <f>'[2]2007'!BB$3</f>
        <v>0</v>
      </c>
      <c r="Z14" s="52">
        <f>'[2]2007'!BC$3</f>
        <v>6.4789199999999996</v>
      </c>
      <c r="AA14" s="52">
        <f>'[2]2007'!BD$3</f>
        <v>0</v>
      </c>
      <c r="AB14" s="52">
        <f>'[2]2007'!BE$3</f>
        <v>0.04</v>
      </c>
      <c r="AC14" s="52">
        <f>'[2]2007'!BF$3</f>
        <v>0</v>
      </c>
      <c r="AD14" s="52">
        <f>'[2]2007'!BG$3</f>
        <v>1.1629799999999999</v>
      </c>
      <c r="AE14" s="4">
        <f>'[2]2007'!BH$3</f>
        <v>3.1046399999999998</v>
      </c>
      <c r="AF14" s="4">
        <f>'[2]2007'!BI$3</f>
        <v>5.3159399999999994</v>
      </c>
      <c r="AG14" s="4">
        <f>'[2]2007'!BJ$3</f>
        <v>0</v>
      </c>
      <c r="AH14" s="52">
        <f>'[2]2007'!BK$3</f>
        <v>1.4179949999999999</v>
      </c>
    </row>
    <row r="15" spans="1:34" x14ac:dyDescent="0.25">
      <c r="A15">
        <f t="shared" si="0"/>
        <v>2008</v>
      </c>
      <c r="B15" s="2">
        <f>'[2]2008'!BL$3</f>
        <v>203.01558</v>
      </c>
      <c r="C15" s="6">
        <f>'[2]2008'!AF$3</f>
        <v>163.92247</v>
      </c>
      <c r="D15" s="2">
        <f>'[2]2008'!AG$3</f>
        <v>1.47638</v>
      </c>
      <c r="E15" s="2">
        <f>'[2]2008'!AH$3</f>
        <v>0</v>
      </c>
      <c r="F15" s="2">
        <f>'[2]2008'!AI$3</f>
        <v>0</v>
      </c>
      <c r="G15" s="2">
        <f>'[2]2008'!AJ$3</f>
        <v>0</v>
      </c>
      <c r="H15" s="2">
        <f>'[2]2008'!AK$3</f>
        <v>1.2650399999999999</v>
      </c>
      <c r="I15" s="2">
        <f>'[2]2008'!AL$3</f>
        <v>0</v>
      </c>
      <c r="J15" s="4">
        <f>'[2]2008'!AM$3</f>
        <v>0.98783999999999994</v>
      </c>
      <c r="K15" s="52">
        <f>'[2]2008'!AN$3</f>
        <v>0</v>
      </c>
      <c r="L15" s="52">
        <f>'[2]2008'!AO$3</f>
        <v>0</v>
      </c>
      <c r="M15" s="52">
        <f>'[2]2008'!AP$3</f>
        <v>0</v>
      </c>
      <c r="N15" s="52">
        <f>'[2]2008'!AQ$3</f>
        <v>0</v>
      </c>
      <c r="O15" s="52">
        <f>'[2]2008'!AR$3</f>
        <v>2.8419599999999998</v>
      </c>
      <c r="P15" s="52">
        <f>'[2]2008'!AS$3</f>
        <v>0.70629999999999993</v>
      </c>
      <c r="Q15" s="52">
        <f>'[2]2008'!AT$3</f>
        <v>1.2096</v>
      </c>
      <c r="R15" s="4">
        <f>'[2]2008'!AU$3</f>
        <v>0</v>
      </c>
      <c r="S15" s="4">
        <f>'[2]2008'!AV$3</f>
        <v>6.0479999999999999E-2</v>
      </c>
      <c r="T15" s="52">
        <f>'[2]2008'!AW$3</f>
        <v>0.24192</v>
      </c>
      <c r="U15" s="4">
        <f>'[2]2008'!AX$3</f>
        <v>9.1148100000000003</v>
      </c>
      <c r="V15" s="52">
        <f>'[2]2008'!AY$3</f>
        <v>1.1692799999999999</v>
      </c>
      <c r="W15" s="52">
        <f>'[2]2008'!AZ$3</f>
        <v>0.12096</v>
      </c>
      <c r="X15" s="52">
        <f>'[2]2008'!BA$3</f>
        <v>0.22427999999999998</v>
      </c>
      <c r="Y15" s="52">
        <f>'[2]2008'!BB$3</f>
        <v>0.19152</v>
      </c>
      <c r="Z15" s="52">
        <f>'[2]2008'!BC$3</f>
        <v>6.28796</v>
      </c>
      <c r="AA15" s="52">
        <f>'[2]2008'!BD$3</f>
        <v>0</v>
      </c>
      <c r="AB15" s="52">
        <f>'[2]2008'!BE$3</f>
        <v>0</v>
      </c>
      <c r="AC15" s="52">
        <f>'[2]2008'!BF$3</f>
        <v>0</v>
      </c>
      <c r="AD15" s="52">
        <f>'[2]2008'!BG$3</f>
        <v>0.3024</v>
      </c>
      <c r="AE15" s="4">
        <f>'[2]2008'!BH$3</f>
        <v>2.7417599999999998</v>
      </c>
      <c r="AF15" s="4">
        <f>'[2]2008'!BI$3</f>
        <v>9.8608200000000004</v>
      </c>
      <c r="AG15" s="4">
        <f>'[2]2008'!BJ$3</f>
        <v>0</v>
      </c>
      <c r="AH15" s="52">
        <f>'[2]2008'!BK$3</f>
        <v>0.2898</v>
      </c>
    </row>
    <row r="16" spans="1:34" x14ac:dyDescent="0.25">
      <c r="A16">
        <f t="shared" si="0"/>
        <v>2009</v>
      </c>
      <c r="B16" s="2">
        <f>'[2]2009'!BL$3</f>
        <v>220.98147699999998</v>
      </c>
      <c r="C16" s="6">
        <f>'[2]2009'!AF$3</f>
        <v>129.04542599999999</v>
      </c>
      <c r="D16" s="2">
        <f>'[2]2009'!AG$3</f>
        <v>6.0883199999999995</v>
      </c>
      <c r="E16" s="2">
        <f>'[2]2009'!AH$3</f>
        <v>0</v>
      </c>
      <c r="F16" s="2">
        <f>'[2]2009'!AI$3</f>
        <v>0.12096</v>
      </c>
      <c r="G16" s="2">
        <f>'[2]2009'!AJ$3</f>
        <v>0</v>
      </c>
      <c r="H16" s="2">
        <f>'[2]2009'!AK$3</f>
        <v>0.49895999999999996</v>
      </c>
      <c r="I16" s="2">
        <f>'[2]2009'!AL$3</f>
        <v>0</v>
      </c>
      <c r="J16" s="4">
        <f>'[2]2009'!AM$3</f>
        <v>0.72575999999999996</v>
      </c>
      <c r="K16" s="52">
        <f>'[2]2009'!AN$3</f>
        <v>0</v>
      </c>
      <c r="L16" s="52">
        <f>'[2]2009'!AO$3</f>
        <v>0</v>
      </c>
      <c r="M16" s="52">
        <f>'[2]2009'!AP$3</f>
        <v>0</v>
      </c>
      <c r="N16" s="52">
        <f>'[2]2009'!AQ$3</f>
        <v>0</v>
      </c>
      <c r="O16" s="52">
        <f>'[2]2009'!AR$3</f>
        <v>2.2176</v>
      </c>
      <c r="P16" s="52">
        <f>'[2]2009'!AS$3</f>
        <v>0.84755999999999998</v>
      </c>
      <c r="Q16" s="52">
        <f>'[2]2009'!AT$3</f>
        <v>0.7056</v>
      </c>
      <c r="R16" s="4">
        <f>'[2]2009'!AU$3</f>
        <v>0</v>
      </c>
      <c r="S16" s="4">
        <f>'[2]2009'!AV$3</f>
        <v>2.4192</v>
      </c>
      <c r="T16" s="52">
        <f>'[2]2009'!AW$3</f>
        <v>4.0319999999999995E-2</v>
      </c>
      <c r="U16" s="4">
        <f>'[2]2009'!AX$3</f>
        <v>55.583090999999996</v>
      </c>
      <c r="V16" s="52">
        <f>'[2]2009'!AY$3</f>
        <v>0.16127999999999998</v>
      </c>
      <c r="W16" s="52">
        <f>'[2]2009'!AZ$3</f>
        <v>0.16127999999999998</v>
      </c>
      <c r="X16" s="52">
        <f>'[2]2009'!BA$3</f>
        <v>0.76607999999999998</v>
      </c>
      <c r="Y16" s="52">
        <f>'[2]2009'!BB$3</f>
        <v>4.5359999999999998E-2</v>
      </c>
      <c r="Z16" s="52">
        <f>'[2]2009'!BC$3</f>
        <v>6.3705599999999993</v>
      </c>
      <c r="AA16" s="52">
        <f>'[2]2009'!BD$3</f>
        <v>0</v>
      </c>
      <c r="AB16" s="52">
        <f>'[2]2009'!BE$3</f>
        <v>0</v>
      </c>
      <c r="AC16" s="52">
        <f>'[2]2009'!BF$3</f>
        <v>0</v>
      </c>
      <c r="AD16" s="52">
        <f>'[2]2009'!BG$3</f>
        <v>0.2016</v>
      </c>
      <c r="AE16" s="4">
        <f>'[2]2009'!BH$3</f>
        <v>0.46367999999999998</v>
      </c>
      <c r="AF16" s="4">
        <f>'[2]2009'!BI$3</f>
        <v>13.752759999999999</v>
      </c>
      <c r="AG16" s="4">
        <f>'[2]2009'!BJ$3</f>
        <v>0.34271999999999997</v>
      </c>
      <c r="AH16" s="52">
        <f>'[2]2009'!BK$3</f>
        <v>0.42335999999999996</v>
      </c>
    </row>
    <row r="17" spans="1:34" x14ac:dyDescent="0.25">
      <c r="A17">
        <f t="shared" si="0"/>
        <v>2010</v>
      </c>
      <c r="B17" s="2">
        <f>'[3]2010'!BL$3</f>
        <v>240.728781</v>
      </c>
      <c r="C17" s="6">
        <f>'[3]2010'!AF$3</f>
        <v>130.53723399999998</v>
      </c>
      <c r="D17" s="2">
        <f>'[3]2010'!AG$3</f>
        <v>10.750943999999999</v>
      </c>
      <c r="E17" s="2">
        <f>'[3]2010'!AH$3</f>
        <v>0</v>
      </c>
      <c r="F17" s="2">
        <f>'[3]2010'!AI$3</f>
        <v>16.488</v>
      </c>
      <c r="G17" s="2">
        <f>'[3]2010'!AJ$3</f>
        <v>0</v>
      </c>
      <c r="H17" s="2">
        <f>'[3]2010'!AK$3</f>
        <v>0</v>
      </c>
      <c r="I17" s="2">
        <f>'[3]2010'!AL$3</f>
        <v>0</v>
      </c>
      <c r="J17" s="4">
        <f>'[3]2010'!AM$3</f>
        <v>0.78623999999999994</v>
      </c>
      <c r="K17" s="52">
        <f>'[3]2010'!AN$3</f>
        <v>0</v>
      </c>
      <c r="L17" s="52">
        <f>'[3]2010'!AO$3</f>
        <v>0</v>
      </c>
      <c r="M17" s="52">
        <f>'[3]2010'!AP$3</f>
        <v>0</v>
      </c>
      <c r="N17" s="52">
        <f>'[3]2010'!AQ$3</f>
        <v>0</v>
      </c>
      <c r="O17" s="52">
        <f>'[3]2010'!AR$3</f>
        <v>3.7699199999999999</v>
      </c>
      <c r="P17" s="52">
        <f>'[3]2010'!AS$3</f>
        <v>0.66745399999999999</v>
      </c>
      <c r="Q17" s="52">
        <f>'[3]2010'!AT$3</f>
        <v>1.8547199999999999</v>
      </c>
      <c r="R17" s="4">
        <f>'[3]2010'!AU$3</f>
        <v>0</v>
      </c>
      <c r="S17" s="4">
        <f>'[3]2010'!AV$3</f>
        <v>5.6044799999999997</v>
      </c>
      <c r="T17" s="52">
        <f>'[3]2010'!AW$3</f>
        <v>0</v>
      </c>
      <c r="U17" s="4">
        <f>'[3]2010'!AX$3</f>
        <v>32.127573999999996</v>
      </c>
      <c r="V17" s="52">
        <f>'[3]2010'!AY$3</f>
        <v>0.54432000000000003</v>
      </c>
      <c r="W17" s="52">
        <f>'[3]2010'!AZ$3</f>
        <v>4.0319999999999995E-2</v>
      </c>
      <c r="X17" s="52">
        <f>'[3]2010'!BA$3</f>
        <v>0</v>
      </c>
      <c r="Y17" s="52">
        <f>'[3]2010'!BB$3</f>
        <v>0</v>
      </c>
      <c r="Z17" s="52">
        <f>'[3]2010'!BC$3</f>
        <v>6.3817199999999996</v>
      </c>
      <c r="AA17" s="52">
        <f>'[3]2010'!BD$3</f>
        <v>0</v>
      </c>
      <c r="AB17" s="52">
        <f>'[3]2010'!BE$3</f>
        <v>0</v>
      </c>
      <c r="AC17" s="52">
        <f>'[3]2010'!BF$3</f>
        <v>0</v>
      </c>
      <c r="AD17" s="52">
        <f>'[3]2010'!BG$3</f>
        <v>1.3104</v>
      </c>
      <c r="AE17" s="4">
        <f>'[3]2010'!BH$3</f>
        <v>2.1369599999999997</v>
      </c>
      <c r="AF17" s="4">
        <f>'[3]2010'!BI$3</f>
        <v>27.213359999999998</v>
      </c>
      <c r="AG17" s="4">
        <f>'[3]2010'!BJ$3</f>
        <v>1.9E-2</v>
      </c>
      <c r="AH17" s="52">
        <f>'[3]2010'!BK$3</f>
        <v>0.49613499999999999</v>
      </c>
    </row>
    <row r="18" spans="1:34" x14ac:dyDescent="0.25">
      <c r="A18">
        <f t="shared" si="0"/>
        <v>2011</v>
      </c>
      <c r="B18" s="2">
        <f>'[3]2011'!BL$3</f>
        <v>260.66700762815555</v>
      </c>
      <c r="C18" s="6">
        <f>'[3]2011'!AF$3</f>
        <v>129.91291999999999</v>
      </c>
      <c r="D18" s="2">
        <f>'[3]2011'!AG$3</f>
        <v>15.563519999999999</v>
      </c>
      <c r="E18" s="2">
        <f>'[3]2011'!AH$3</f>
        <v>7.26E-3</v>
      </c>
      <c r="F18" s="2">
        <f>'[3]2011'!AI$3</f>
        <v>0</v>
      </c>
      <c r="G18" s="2">
        <f>'[3]2011'!AJ$3</f>
        <v>0</v>
      </c>
      <c r="H18" s="2">
        <f>'[3]2011'!AK$3</f>
        <v>0</v>
      </c>
      <c r="I18" s="2">
        <f>'[3]2011'!AL$3</f>
        <v>0</v>
      </c>
      <c r="J18" s="4">
        <f>'[3]2011'!AM$3</f>
        <v>0.504</v>
      </c>
      <c r="K18" s="52">
        <f>'[3]2011'!AN$3</f>
        <v>0</v>
      </c>
      <c r="L18" s="52">
        <f>'[3]2011'!AO$3</f>
        <v>1.6128</v>
      </c>
      <c r="M18" s="52">
        <f>'[3]2011'!AP$3</f>
        <v>0</v>
      </c>
      <c r="N18" s="52">
        <f>'[3]2011'!AQ$3</f>
        <v>0</v>
      </c>
      <c r="O18" s="52">
        <f>'[3]2011'!AR$3</f>
        <v>1.2699799999999999</v>
      </c>
      <c r="P18" s="52">
        <f>'[3]2011'!AS$3</f>
        <v>0.49440999999999996</v>
      </c>
      <c r="Q18" s="52">
        <f>'[3]2011'!AT$3</f>
        <v>2.2769599999999999</v>
      </c>
      <c r="R18" s="4">
        <f>'[3]2011'!AU$3</f>
        <v>0</v>
      </c>
      <c r="S18" s="4">
        <f>'[3]2011'!AV$3</f>
        <v>5.3023999999999996</v>
      </c>
      <c r="T18" s="52">
        <f>'[3]2011'!AW$3</f>
        <v>0.1008</v>
      </c>
      <c r="U18" s="4">
        <f>'[3]2011'!AX$3</f>
        <v>36.777049999999996</v>
      </c>
      <c r="V18" s="52">
        <f>'[3]2011'!AY$3</f>
        <v>0.1008</v>
      </c>
      <c r="W18" s="52">
        <f>'[3]2011'!AZ$3</f>
        <v>0</v>
      </c>
      <c r="X18" s="52">
        <f>'[3]2011'!BA$3</f>
        <v>0</v>
      </c>
      <c r="Y18" s="52">
        <f>'[3]2011'!BB$3</f>
        <v>4.2560000000000001E-2</v>
      </c>
      <c r="Z18" s="52">
        <f>'[3]2011'!BC$3</f>
        <v>30.825162628155539</v>
      </c>
      <c r="AA18" s="52">
        <f>'[3]2011'!BD$3</f>
        <v>0</v>
      </c>
      <c r="AB18" s="52">
        <f>'[3]2011'!BE$3</f>
        <v>0</v>
      </c>
      <c r="AC18" s="52">
        <f>'[3]2011'!BF$3</f>
        <v>0</v>
      </c>
      <c r="AD18" s="52">
        <f>'[3]2011'!BG$3</f>
        <v>2.0563199999999999</v>
      </c>
      <c r="AE18" s="4">
        <f>'[3]2011'!BH$3</f>
        <v>1.008</v>
      </c>
      <c r="AF18" s="4">
        <f>'[3]2011'!BI$3</f>
        <v>32.484539999999996</v>
      </c>
      <c r="AG18" s="4">
        <f>'[3]2011'!BJ$3</f>
        <v>0.12096</v>
      </c>
      <c r="AH18" s="52">
        <f>'[3]2011'!BK$3</f>
        <v>0.206565</v>
      </c>
    </row>
    <row r="19" spans="1:34" x14ac:dyDescent="0.25">
      <c r="A19">
        <f t="shared" si="0"/>
        <v>2012</v>
      </c>
      <c r="B19" s="2">
        <f>'[3]2012'!BL$3</f>
        <v>267.83651499999996</v>
      </c>
      <c r="C19" s="6">
        <f>'[3]2012'!AF$3</f>
        <v>149.00767500000001</v>
      </c>
      <c r="D19" s="2">
        <f>'[3]2012'!AG$3</f>
        <v>5.6372499999999999</v>
      </c>
      <c r="E19" s="2">
        <f>'[3]2012'!AH$3</f>
        <v>1.6E-2</v>
      </c>
      <c r="F19" s="2">
        <f>'[3]2012'!AI$3</f>
        <v>0</v>
      </c>
      <c r="G19" s="2">
        <f>'[3]2012'!AJ$3</f>
        <v>0</v>
      </c>
      <c r="H19" s="2">
        <f>'[3]2012'!AK$3</f>
        <v>2.0159999999999997E-2</v>
      </c>
      <c r="I19" s="2">
        <f>'[3]2012'!AL$3</f>
        <v>0</v>
      </c>
      <c r="J19" s="4">
        <f>'[3]2012'!AM$3</f>
        <v>0.58463999999999994</v>
      </c>
      <c r="K19" s="52">
        <f>'[3]2012'!AN$3</f>
        <v>0</v>
      </c>
      <c r="L19" s="52">
        <f>'[3]2012'!AO$3</f>
        <v>1.512</v>
      </c>
      <c r="M19" s="52">
        <f>'[3]2012'!AP$3</f>
        <v>0</v>
      </c>
      <c r="N19" s="52">
        <f>'[3]2012'!AQ$3</f>
        <v>0</v>
      </c>
      <c r="O19" s="52">
        <f>'[3]2012'!AR$3</f>
        <v>4.5359999999999996</v>
      </c>
      <c r="P19" s="52">
        <f>'[3]2012'!AS$3</f>
        <v>0.74161499999999991</v>
      </c>
      <c r="Q19" s="52">
        <f>'[3]2012'!AT$3</f>
        <v>4.6501000000000001</v>
      </c>
      <c r="R19" s="4">
        <f>'[3]2012'!AU$3</f>
        <v>0</v>
      </c>
      <c r="S19" s="4">
        <f>'[3]2012'!AV$3</f>
        <v>8.6800979999999992</v>
      </c>
      <c r="T19" s="52">
        <f>'[3]2012'!AW$3</f>
        <v>0.2016</v>
      </c>
      <c r="U19" s="4">
        <f>'[3]2012'!AX$3</f>
        <v>53.618714999999995</v>
      </c>
      <c r="V19" s="52">
        <f>'[3]2012'!AY$3</f>
        <v>1.7539199999999999</v>
      </c>
      <c r="W19" s="52">
        <f>'[3]2012'!AZ$3</f>
        <v>0</v>
      </c>
      <c r="X19" s="52">
        <f>'[3]2012'!BA$3</f>
        <v>0</v>
      </c>
      <c r="Y19" s="52">
        <f>'[3]2012'!BB$3</f>
        <v>0.78708</v>
      </c>
      <c r="Z19" s="52">
        <f>'[3]2012'!BC$3</f>
        <v>4.9391999999999996</v>
      </c>
      <c r="AA19" s="52">
        <f>'[3]2012'!BD$3</f>
        <v>0</v>
      </c>
      <c r="AB19" s="52">
        <f>'[3]2012'!BE$3</f>
        <v>0</v>
      </c>
      <c r="AC19" s="52">
        <f>'[3]2012'!BF$3</f>
        <v>0</v>
      </c>
      <c r="AD19" s="52">
        <f>'[3]2012'!BG$3</f>
        <v>2.7820799999999997</v>
      </c>
      <c r="AE19" s="4">
        <f>'[3]2012'!BH$3</f>
        <v>0.34271999999999997</v>
      </c>
      <c r="AF19" s="4">
        <f>'[3]2012'!BI$3</f>
        <v>27.392399999999999</v>
      </c>
      <c r="AG19" s="4">
        <f>'[3]2012'!BJ$3</f>
        <v>0.12096</v>
      </c>
      <c r="AH19" s="52">
        <f>'[3]2012'!BK$3</f>
        <v>0.51230199999999992</v>
      </c>
    </row>
    <row r="20" spans="1:34" x14ac:dyDescent="0.25">
      <c r="A20">
        <f t="shared" si="0"/>
        <v>2013</v>
      </c>
      <c r="B20" s="2">
        <f>'[3]2013'!BL$3</f>
        <v>259.85994299999999</v>
      </c>
      <c r="C20" s="6">
        <f>'[3]2013'!AF$3</f>
        <v>139.13930099999999</v>
      </c>
      <c r="D20" s="2">
        <f>'[3]2013'!AG$3</f>
        <v>5.1407999999999996</v>
      </c>
      <c r="E20" s="2">
        <f>'[3]2013'!AH$3</f>
        <v>0</v>
      </c>
      <c r="F20" s="2">
        <f>'[3]2013'!AI$3</f>
        <v>0</v>
      </c>
      <c r="G20" s="2">
        <f>'[3]2013'!AJ$3</f>
        <v>0</v>
      </c>
      <c r="H20" s="2">
        <f>'[3]2013'!AK$3</f>
        <v>0</v>
      </c>
      <c r="I20" s="2">
        <f>'[3]2013'!AL$3</f>
        <v>0</v>
      </c>
      <c r="J20" s="4">
        <f>'[3]2013'!AM$3</f>
        <v>0.6048</v>
      </c>
      <c r="K20" s="52">
        <f>'[3]2013'!AN$3</f>
        <v>0</v>
      </c>
      <c r="L20" s="52">
        <f>'[3]2013'!AO$3</f>
        <v>0.80640000000000001</v>
      </c>
      <c r="M20" s="52">
        <f>'[3]2013'!AP$3</f>
        <v>0</v>
      </c>
      <c r="N20" s="52">
        <f>'[3]2013'!AQ$3</f>
        <v>0</v>
      </c>
      <c r="O20" s="52">
        <f>'[3]2013'!AR$3</f>
        <v>3.8114999999999997</v>
      </c>
      <c r="P20" s="52">
        <f>'[3]2013'!AS$3</f>
        <v>0.45909499999999998</v>
      </c>
      <c r="Q20" s="52">
        <f>'[3]2013'!AT$3</f>
        <v>2.2254399999999999</v>
      </c>
      <c r="R20" s="4">
        <f>'[3]2013'!AU$3</f>
        <v>0</v>
      </c>
      <c r="S20" s="4">
        <f>'[3]2013'!AV$3</f>
        <v>8.6687999999999992</v>
      </c>
      <c r="T20" s="52">
        <f>'[3]2013'!AW$3</f>
        <v>0.18143999999999999</v>
      </c>
      <c r="U20" s="4">
        <f>'[3]2013'!AX$3</f>
        <v>57.651595</v>
      </c>
      <c r="V20" s="52">
        <f>'[3]2013'!AY$3</f>
        <v>0.74591999999999992</v>
      </c>
      <c r="W20" s="52">
        <f>'[3]2013'!AZ$3</f>
        <v>0</v>
      </c>
      <c r="X20" s="52">
        <f>'[3]2013'!BA$3</f>
        <v>0.1008</v>
      </c>
      <c r="Y20" s="52">
        <f>'[3]2013'!BB$3</f>
        <v>1.11076</v>
      </c>
      <c r="Z20" s="52">
        <f>'[3]2013'!BC$3</f>
        <v>2.8828799999999997</v>
      </c>
      <c r="AA20" s="52">
        <f>'[3]2013'!BD$3</f>
        <v>0</v>
      </c>
      <c r="AB20" s="52">
        <f>'[3]2013'!BE$3</f>
        <v>0</v>
      </c>
      <c r="AC20" s="52">
        <f>'[3]2013'!BF$3</f>
        <v>0</v>
      </c>
      <c r="AD20" s="52">
        <f>'[3]2013'!BG$3</f>
        <v>1.6531199999999999</v>
      </c>
      <c r="AE20" s="4">
        <f>'[3]2013'!BH$3</f>
        <v>0.36287999999999998</v>
      </c>
      <c r="AF20" s="4">
        <f>'[3]2013'!BI$3</f>
        <v>33.822179999999996</v>
      </c>
      <c r="AG20" s="4">
        <f>'[3]2013'!BJ$3</f>
        <v>0</v>
      </c>
      <c r="AH20" s="52">
        <f>'[3]2013'!BK$3</f>
        <v>0.492232</v>
      </c>
    </row>
    <row r="21" spans="1:34" x14ac:dyDescent="0.25">
      <c r="A21">
        <f t="shared" si="0"/>
        <v>2014</v>
      </c>
      <c r="B21" s="2">
        <f>'[3]2014'!BL$3</f>
        <v>352.54344699999996</v>
      </c>
      <c r="C21" s="6">
        <f>'[3]2014'!AF$3</f>
        <v>194.69574</v>
      </c>
      <c r="D21" s="2">
        <f>'[3]2014'!AG$3</f>
        <v>17.64</v>
      </c>
      <c r="E21" s="2">
        <f>'[3]2014'!AH$3</f>
        <v>0</v>
      </c>
      <c r="F21" s="2">
        <f>'[3]2014'!AI$3</f>
        <v>8.9999999999999992E-5</v>
      </c>
      <c r="G21" s="2">
        <f>'[3]2014'!AJ$3</f>
        <v>0</v>
      </c>
      <c r="H21" s="2">
        <f>'[3]2014'!AK$3</f>
        <v>0</v>
      </c>
      <c r="I21" s="2">
        <f>'[3]2014'!AL$3</f>
        <v>0</v>
      </c>
      <c r="J21" s="4">
        <f>'[3]2014'!AM$3</f>
        <v>0.52415999999999996</v>
      </c>
      <c r="K21" s="52">
        <f>'[3]2014'!AN$3</f>
        <v>0</v>
      </c>
      <c r="L21" s="52">
        <f>'[3]2014'!AO$3</f>
        <v>0</v>
      </c>
      <c r="M21" s="52">
        <f>'[3]2014'!AP$3</f>
        <v>0</v>
      </c>
      <c r="N21" s="52">
        <f>'[3]2014'!AQ$3</f>
        <v>0</v>
      </c>
      <c r="O21" s="52">
        <f>'[3]2014'!AR$3</f>
        <v>13.452879999999999</v>
      </c>
      <c r="P21" s="52">
        <f>'[3]2014'!AS$3</f>
        <v>0.70629999999999993</v>
      </c>
      <c r="Q21" s="52">
        <f>'[3]2014'!AT$3</f>
        <v>3.10128</v>
      </c>
      <c r="R21" s="4">
        <f>'[3]2014'!AU$3</f>
        <v>0</v>
      </c>
      <c r="S21" s="4">
        <f>'[3]2014'!AV$3</f>
        <v>11.802479999999999</v>
      </c>
      <c r="T21" s="52">
        <f>'[3]2014'!AW$3</f>
        <v>6.0479999999999999E-2</v>
      </c>
      <c r="U21" s="4">
        <f>'[3]2014'!AX$3</f>
        <v>59.852696999999999</v>
      </c>
      <c r="V21" s="52">
        <f>'[3]2014'!AY$3</f>
        <v>0.36287999999999998</v>
      </c>
      <c r="W21" s="52">
        <f>'[3]2014'!AZ$3</f>
        <v>0</v>
      </c>
      <c r="X21" s="52">
        <f>'[3]2014'!BA$3</f>
        <v>0</v>
      </c>
      <c r="Y21" s="52">
        <f>'[3]2014'!BB$3</f>
        <v>1.63296</v>
      </c>
      <c r="Z21" s="52">
        <f>'[3]2014'!BC$3</f>
        <v>2.7820799999999997</v>
      </c>
      <c r="AA21" s="52">
        <f>'[3]2014'!BD$3</f>
        <v>0</v>
      </c>
      <c r="AB21" s="52">
        <f>'[3]2014'!BE$3</f>
        <v>0</v>
      </c>
      <c r="AC21" s="52">
        <f>'[3]2014'!BF$3</f>
        <v>0</v>
      </c>
      <c r="AD21" s="52">
        <f>'[3]2014'!BG$3</f>
        <v>1.5724799999999999</v>
      </c>
      <c r="AE21" s="4">
        <f>'[3]2014'!BH$3</f>
        <v>0.3024</v>
      </c>
      <c r="AF21" s="4">
        <f>'[3]2014'!BI$3</f>
        <v>43.580379999999998</v>
      </c>
      <c r="AG21" s="4">
        <f>'[3]2014'!BJ$3</f>
        <v>0.13899999999999998</v>
      </c>
      <c r="AH21" s="52">
        <f>'[3]2014'!BK$3</f>
        <v>0.33515999999999996</v>
      </c>
    </row>
    <row r="22" spans="1:34" x14ac:dyDescent="0.25">
      <c r="A22">
        <f t="shared" si="0"/>
        <v>2015</v>
      </c>
      <c r="B22" s="2">
        <f>'[3]2015'!BL$3</f>
        <v>409.80943615189324</v>
      </c>
      <c r="C22" s="6">
        <f>'[3]2015'!AF$3</f>
        <v>202.04478</v>
      </c>
      <c r="D22" s="2">
        <f>'[3]2015'!AG$3</f>
        <v>35.082180000000001</v>
      </c>
      <c r="E22" s="2">
        <f>'[3]2015'!AH$3</f>
        <v>0</v>
      </c>
      <c r="F22" s="2">
        <f>'[3]2015'!AI$3</f>
        <v>0</v>
      </c>
      <c r="G22" s="2">
        <f>'[3]2015'!AJ$3</f>
        <v>0</v>
      </c>
      <c r="H22" s="2">
        <f>'[3]2015'!AK$3</f>
        <v>0</v>
      </c>
      <c r="I22" s="2">
        <f>'[3]2015'!AL$3</f>
        <v>0</v>
      </c>
      <c r="J22" s="4">
        <f>'[3]2015'!AM$3</f>
        <v>1.12896</v>
      </c>
      <c r="K22" s="52">
        <f>'[3]2015'!AN$3</f>
        <v>0</v>
      </c>
      <c r="L22" s="52">
        <f>'[3]2015'!AO$3</f>
        <v>0</v>
      </c>
      <c r="M22" s="52">
        <f>'[3]2015'!AP$3</f>
        <v>0</v>
      </c>
      <c r="N22" s="52">
        <f>'[3]2015'!AQ$3</f>
        <v>0</v>
      </c>
      <c r="O22" s="52">
        <f>'[3]2015'!AR$3</f>
        <v>14.374079999999999</v>
      </c>
      <c r="P22" s="52">
        <f>'[3]2015'!AS$3</f>
        <v>0.42357</v>
      </c>
      <c r="Q22" s="52">
        <f>'[3]2015'!AT$3</f>
        <v>3.4703519999999997</v>
      </c>
      <c r="R22" s="4">
        <f>'[3]2015'!AU$3</f>
        <v>0</v>
      </c>
      <c r="S22" s="4">
        <f>'[3]2015'!AV$3</f>
        <v>10.70496</v>
      </c>
      <c r="T22" s="52">
        <f>'[3]2015'!AW$3</f>
        <v>6.0479999999999999E-2</v>
      </c>
      <c r="U22" s="4">
        <f>'[3]2015'!AX$3</f>
        <v>95.190956</v>
      </c>
      <c r="V22" s="52">
        <f>'[3]2015'!AY$3</f>
        <v>0.48383999999999999</v>
      </c>
      <c r="W22" s="52">
        <f>'[3]2015'!AZ$3</f>
        <v>1.4689151893245937E-2</v>
      </c>
      <c r="X22" s="52">
        <f>'[3]2015'!BA$3</f>
        <v>3.9899999999999996E-3</v>
      </c>
      <c r="Y22" s="52">
        <f>'[3]2015'!BB$3</f>
        <v>0.54432000000000003</v>
      </c>
      <c r="Z22" s="52">
        <f>'[3]2015'!BC$3</f>
        <v>6.6164800000000001</v>
      </c>
      <c r="AA22" s="52">
        <f>'[3]2015'!BD$3</f>
        <v>0</v>
      </c>
      <c r="AB22" s="52">
        <f>'[3]2015'!BE$3</f>
        <v>0</v>
      </c>
      <c r="AC22" s="52">
        <f>'[3]2015'!BF$3</f>
        <v>0</v>
      </c>
      <c r="AD22" s="52">
        <f>'[3]2015'!BG$3</f>
        <v>3.3062399999999998</v>
      </c>
      <c r="AE22" s="4">
        <f>'[3]2015'!BH$3</f>
        <v>0</v>
      </c>
      <c r="AF22" s="4">
        <f>'[3]2015'!BI$3</f>
        <v>35.475038999999995</v>
      </c>
      <c r="AG22" s="4">
        <f>'[3]2015'!BJ$3</f>
        <v>0</v>
      </c>
      <c r="AH22" s="52">
        <f>'[3]2015'!BK$3</f>
        <v>0.88451999999999997</v>
      </c>
    </row>
    <row r="23" spans="1:34" x14ac:dyDescent="0.25">
      <c r="A23">
        <f t="shared" si="0"/>
        <v>2016</v>
      </c>
      <c r="B23" s="2">
        <f>'[3]2016'!BL$3</f>
        <v>502.99744499999997</v>
      </c>
      <c r="C23" s="6">
        <f>'[3]2016'!AF$3</f>
        <v>222.94145999999998</v>
      </c>
      <c r="D23" s="2">
        <f>'[3]2016'!AG$3</f>
        <v>27.275319999999997</v>
      </c>
      <c r="E23" s="2">
        <f>'[3]2016'!AH$3</f>
        <v>0.51</v>
      </c>
      <c r="F23" s="2">
        <f>'[3]2016'!AI$3</f>
        <v>0</v>
      </c>
      <c r="G23" s="2">
        <f>'[3]2016'!AJ$3</f>
        <v>0</v>
      </c>
      <c r="H23" s="2">
        <f>'[3]2016'!AK$3</f>
        <v>0</v>
      </c>
      <c r="I23" s="2">
        <f>'[3]2016'!AL$3</f>
        <v>0</v>
      </c>
      <c r="J23" s="4">
        <f>'[3]2016'!AM$3</f>
        <v>1.88496</v>
      </c>
      <c r="K23" s="52">
        <f>'[3]2016'!AN$3</f>
        <v>0</v>
      </c>
      <c r="L23" s="52">
        <f>'[3]2016'!AO$3</f>
        <v>0</v>
      </c>
      <c r="M23" s="52">
        <f>'[3]2016'!AP$3</f>
        <v>0</v>
      </c>
      <c r="N23" s="52">
        <f>'[3]2016'!AQ$3</f>
        <v>0</v>
      </c>
      <c r="O23" s="52">
        <f>'[3]2016'!AR$3</f>
        <v>17.115839999999999</v>
      </c>
      <c r="P23" s="52">
        <f>'[3]2016'!AS$3</f>
        <v>0.7056</v>
      </c>
      <c r="Q23" s="52">
        <f>'[3]2016'!AT$3</f>
        <v>6.3761599999999996</v>
      </c>
      <c r="R23" s="4">
        <f>'[3]2016'!AU$3</f>
        <v>0</v>
      </c>
      <c r="S23" s="4">
        <f>'[3]2016'!AV$3</f>
        <v>17.256959999999999</v>
      </c>
      <c r="T23" s="52">
        <f>'[3]2016'!AW$3</f>
        <v>0</v>
      </c>
      <c r="U23" s="4">
        <f>'[3]2016'!AX$3</f>
        <v>142.06180000000001</v>
      </c>
      <c r="V23" s="52">
        <f>'[3]2016'!AY$3</f>
        <v>0.28223999999999999</v>
      </c>
      <c r="W23" s="52">
        <f>'[3]2016'!AZ$3</f>
        <v>0</v>
      </c>
      <c r="X23" s="52">
        <f>'[3]2016'!BA$3</f>
        <v>0.35531999999999997</v>
      </c>
      <c r="Y23" s="52">
        <f>'[3]2016'!BB$3</f>
        <v>1.5422399999999998</v>
      </c>
      <c r="Z23" s="52">
        <f>'[3]2016'!BC$3</f>
        <v>5.7657599999999993</v>
      </c>
      <c r="AA23" s="52">
        <f>'[3]2016'!BD$3</f>
        <v>0</v>
      </c>
      <c r="AB23" s="52">
        <f>'[3]2016'!BE$3</f>
        <v>0</v>
      </c>
      <c r="AC23" s="52">
        <f>'[3]2016'!BF$3</f>
        <v>1.7999999999999998E-4</v>
      </c>
      <c r="AD23" s="52">
        <f>'[3]2016'!BG$3</f>
        <v>6.1286399999999999</v>
      </c>
      <c r="AE23" s="4">
        <f>'[3]2016'!BH$3</f>
        <v>0</v>
      </c>
      <c r="AF23" s="4">
        <f>'[3]2016'!BI$3</f>
        <v>51.303120999999997</v>
      </c>
      <c r="AG23" s="4">
        <f>'[3]2016'!BJ$3</f>
        <v>0</v>
      </c>
      <c r="AH23" s="52">
        <f>'[3]2016'!BK$3</f>
        <v>1.4918439999999999</v>
      </c>
    </row>
    <row r="24" spans="1:34" x14ac:dyDescent="0.25">
      <c r="A24">
        <f t="shared" si="0"/>
        <v>2017</v>
      </c>
      <c r="B24" s="2">
        <f>'[3]2017'!BL$3</f>
        <v>661.60718699999995</v>
      </c>
      <c r="C24" s="6">
        <f>'[3]2017'!AF$3</f>
        <v>263.66924</v>
      </c>
      <c r="D24" s="2">
        <f>'[3]2017'!AG$3</f>
        <v>18.287701999999999</v>
      </c>
      <c r="E24" s="2">
        <f>'[3]2017'!AH$3</f>
        <v>0</v>
      </c>
      <c r="F24" s="2">
        <f>'[3]2017'!AI$3</f>
        <v>0</v>
      </c>
      <c r="G24" s="2">
        <f>'[3]2017'!AJ$3</f>
        <v>0</v>
      </c>
      <c r="H24" s="2">
        <f>'[3]2017'!AK$3</f>
        <v>0</v>
      </c>
      <c r="I24" s="2">
        <f>'[3]2017'!AL$3</f>
        <v>0</v>
      </c>
      <c r="J24" s="4">
        <f>'[3]2017'!AM$3</f>
        <v>3.024</v>
      </c>
      <c r="K24" s="52">
        <f>'[3]2017'!AN$3</f>
        <v>0</v>
      </c>
      <c r="L24" s="52">
        <f>'[3]2017'!AO$3</f>
        <v>0</v>
      </c>
      <c r="M24" s="52">
        <f>'[3]2017'!AP$3</f>
        <v>0</v>
      </c>
      <c r="N24" s="52">
        <f>'[3]2017'!AQ$3</f>
        <v>0</v>
      </c>
      <c r="O24" s="52">
        <f>'[3]2017'!AR$3</f>
        <v>17.72064</v>
      </c>
      <c r="P24" s="52">
        <f>'[3]2017'!AS$3</f>
        <v>0.51156000000000001</v>
      </c>
      <c r="Q24" s="52">
        <f>'[3]2017'!AT$3</f>
        <v>7.2609599999999999</v>
      </c>
      <c r="R24" s="4">
        <f>'[3]2017'!AU$3</f>
        <v>2.0299999999999999E-2</v>
      </c>
      <c r="S24" s="4">
        <f>'[3]2017'!AV$3</f>
        <v>18.708479999999998</v>
      </c>
      <c r="T24" s="52">
        <f>'[3]2017'!AW$3</f>
        <v>1.9999999999999998E-5</v>
      </c>
      <c r="U24" s="4">
        <f>'[3]2017'!AX$3</f>
        <v>270.63673</v>
      </c>
      <c r="V24" s="52">
        <f>'[3]2017'!AY$3</f>
        <v>0.12096</v>
      </c>
      <c r="W24" s="52">
        <f>'[3]2017'!AZ$3</f>
        <v>2.0159999999999997E-2</v>
      </c>
      <c r="X24" s="52">
        <f>'[3]2017'!BA$3</f>
        <v>2.04372</v>
      </c>
      <c r="Y24" s="52">
        <f>'[3]2017'!BB$3</f>
        <v>2.8601999999999999</v>
      </c>
      <c r="Z24" s="52">
        <f>'[3]2017'!BC$3</f>
        <v>1.33056</v>
      </c>
      <c r="AA24" s="52">
        <f>'[3]2017'!BD$3</f>
        <v>0</v>
      </c>
      <c r="AB24" s="52">
        <f>'[3]2017'!BE$3</f>
        <v>0</v>
      </c>
      <c r="AC24" s="52">
        <f>'[3]2017'!BF$3</f>
        <v>0</v>
      </c>
      <c r="AD24" s="52">
        <f>'[3]2017'!BG$3</f>
        <v>5.6044799999999997</v>
      </c>
      <c r="AE24" s="4">
        <f>'[3]2017'!BH$3</f>
        <v>0</v>
      </c>
      <c r="AF24" s="4">
        <f>'[3]2017'!BI$3</f>
        <v>46.890159999999995</v>
      </c>
      <c r="AG24" s="4">
        <f>'[3]2017'!BJ$3</f>
        <v>0</v>
      </c>
      <c r="AH24" s="52">
        <f>'[3]2017'!BK$3</f>
        <v>2.8973149999999999</v>
      </c>
    </row>
    <row r="25" spans="1:34" x14ac:dyDescent="0.25">
      <c r="A25">
        <f t="shared" si="0"/>
        <v>2018</v>
      </c>
      <c r="B25" s="2">
        <f>'[3]2018'!BL$3</f>
        <v>686.93198499999994</v>
      </c>
      <c r="C25" s="6">
        <f>'[3]2018'!AF$3</f>
        <v>257.29955999999999</v>
      </c>
      <c r="D25" s="2">
        <f>'[3]2018'!AG$3</f>
        <v>42.112780000000001</v>
      </c>
      <c r="E25" s="2">
        <f>'[3]2018'!AH$3</f>
        <v>0</v>
      </c>
      <c r="F25" s="2">
        <f>'[3]2018'!AI$3</f>
        <v>0.42499999999999999</v>
      </c>
      <c r="G25" s="2">
        <f>'[3]2018'!AJ$3</f>
        <v>0</v>
      </c>
      <c r="H25" s="2">
        <f>'[3]2018'!AK$3</f>
        <v>0</v>
      </c>
      <c r="I25" s="2">
        <f>'[3]2018'!AL$3</f>
        <v>0</v>
      </c>
      <c r="J25" s="4">
        <f>'[3]2018'!AM$3</f>
        <v>2.3184</v>
      </c>
      <c r="K25" s="52">
        <f>'[3]2018'!AN$3</f>
        <v>0</v>
      </c>
      <c r="L25" s="52">
        <f>'[3]2018'!AO$3</f>
        <v>0</v>
      </c>
      <c r="M25" s="52">
        <f>'[3]2018'!AP$3</f>
        <v>0</v>
      </c>
      <c r="N25" s="52">
        <f>'[3]2018'!AQ$3</f>
        <v>0</v>
      </c>
      <c r="O25" s="52">
        <f>'[3]2018'!AR$3</f>
        <v>17.297280000000001</v>
      </c>
      <c r="P25" s="52">
        <f>'[3]2018'!AS$3</f>
        <v>0.5292</v>
      </c>
      <c r="Q25" s="52">
        <f>'[3]2018'!AT$3</f>
        <v>6.9353199999999999</v>
      </c>
      <c r="R25" s="4">
        <f>'[3]2018'!AU$3</f>
        <v>0</v>
      </c>
      <c r="S25" s="4">
        <f>'[3]2018'!AV$3</f>
        <v>35.684460000000001</v>
      </c>
      <c r="T25" s="52">
        <f>'[3]2018'!AW$3</f>
        <v>0.24192</v>
      </c>
      <c r="U25" s="4">
        <f>'[3]2018'!AX$3</f>
        <v>230.72944999999999</v>
      </c>
      <c r="V25" s="52">
        <f>'[3]2018'!AY$3</f>
        <v>0.26207999999999998</v>
      </c>
      <c r="W25" s="52">
        <f>'[3]2018'!AZ$3</f>
        <v>2.0159999999999997E-2</v>
      </c>
      <c r="X25" s="52">
        <f>'[3]2018'!BA$3</f>
        <v>3.2129999999999996</v>
      </c>
      <c r="Y25" s="52">
        <f>'[3]2018'!BB$3</f>
        <v>16.436959999999999</v>
      </c>
      <c r="Z25" s="52">
        <f>'[3]2018'!BC$3</f>
        <v>2.74302</v>
      </c>
      <c r="AA25" s="52">
        <f>'[3]2018'!BD$3</f>
        <v>0</v>
      </c>
      <c r="AB25" s="52">
        <f>'[3]2018'!BE$3</f>
        <v>0</v>
      </c>
      <c r="AC25" s="52">
        <f>'[3]2018'!BF$3</f>
        <v>0</v>
      </c>
      <c r="AD25" s="52">
        <f>'[3]2018'!BG$3</f>
        <v>9.8267399999999991</v>
      </c>
      <c r="AE25" s="4">
        <f>'[3]2018'!BH$3</f>
        <v>0.12096</v>
      </c>
      <c r="AF25" s="4">
        <f>'[3]2018'!BI$3</f>
        <v>58.661119999999997</v>
      </c>
      <c r="AG25" s="4">
        <f>'[3]2018'!BJ$3</f>
        <v>4.2040000000000001E-2</v>
      </c>
      <c r="AH25" s="52">
        <f>'[3]2018'!BK$3</f>
        <v>2.0325349999999998</v>
      </c>
    </row>
    <row r="26" spans="1:34" x14ac:dyDescent="0.25">
      <c r="A26">
        <f t="shared" si="0"/>
        <v>2019</v>
      </c>
      <c r="B26" s="2">
        <f>'[3]2019'!BL$3</f>
        <v>876.18013199999996</v>
      </c>
      <c r="C26" s="6">
        <f>'[3]2019'!AF$3</f>
        <v>247.95744299999998</v>
      </c>
      <c r="D26" s="2">
        <f>'[3]2019'!AG$3</f>
        <v>111.64680999999999</v>
      </c>
      <c r="E26" s="2">
        <f>'[3]2019'!AH$3</f>
        <v>0</v>
      </c>
      <c r="F26" s="2">
        <f>'[3]2019'!AI$3</f>
        <v>0.18143999999999999</v>
      </c>
      <c r="G26" s="2">
        <f>'[3]2019'!AJ$3</f>
        <v>0</v>
      </c>
      <c r="H26" s="2">
        <f>'[3]2019'!AK$3</f>
        <v>0</v>
      </c>
      <c r="I26" s="2">
        <f>'[3]2019'!AL$3</f>
        <v>0</v>
      </c>
      <c r="J26" s="4">
        <f>'[3]2019'!AM$3</f>
        <v>0.76607999999999998</v>
      </c>
      <c r="K26" s="52">
        <f>'[3]2019'!AN$3</f>
        <v>0</v>
      </c>
      <c r="L26" s="52">
        <f>'[3]2019'!AO$3</f>
        <v>0</v>
      </c>
      <c r="M26" s="52">
        <f>'[3]2019'!AP$3</f>
        <v>0</v>
      </c>
      <c r="N26" s="52">
        <f>'[3]2019'!AQ$3</f>
        <v>0</v>
      </c>
      <c r="O26" s="52">
        <f>'[3]2019'!AR$3</f>
        <v>19.051199999999998</v>
      </c>
      <c r="P26" s="52">
        <f>'[3]2019'!AS$3</f>
        <v>0.49391999999999997</v>
      </c>
      <c r="Q26" s="52">
        <f>'[3]2019'!AT$3</f>
        <v>7.4249000000000001</v>
      </c>
      <c r="R26" s="4">
        <f>'[3]2019'!AU$3</f>
        <v>0</v>
      </c>
      <c r="S26" s="4">
        <f>'[3]2019'!AV$3</f>
        <v>27.89564</v>
      </c>
      <c r="T26" s="52">
        <f>'[3]2019'!AW$3</f>
        <v>1.12896</v>
      </c>
      <c r="U26" s="4">
        <f>'[3]2019'!AX$3</f>
        <v>369.55468999999999</v>
      </c>
      <c r="V26" s="52">
        <f>'[3]2019'!AY$3</f>
        <v>0.6048</v>
      </c>
      <c r="W26" s="52">
        <f>'[3]2019'!AZ$3</f>
        <v>2.0159999999999997E-2</v>
      </c>
      <c r="X26" s="52">
        <f>'[3]2019'!BA$3</f>
        <v>3.8278799999999999</v>
      </c>
      <c r="Y26" s="52">
        <f>'[3]2019'!BB$3</f>
        <v>5.0661199999999997</v>
      </c>
      <c r="Z26" s="52">
        <f>'[3]2019'!BC$3</f>
        <v>1.3910399999999998</v>
      </c>
      <c r="AA26" s="52">
        <f>'[3]2019'!BD$3</f>
        <v>0</v>
      </c>
      <c r="AB26" s="52">
        <f>'[3]2019'!BE$3</f>
        <v>0.85270000000000001</v>
      </c>
      <c r="AC26" s="52">
        <f>'[3]2019'!BF$3</f>
        <v>0</v>
      </c>
      <c r="AD26" s="52">
        <f>'[3]2019'!BG$3</f>
        <v>15.301439999999999</v>
      </c>
      <c r="AE26" s="4">
        <f>'[3]2019'!BH$3</f>
        <v>0.2016</v>
      </c>
      <c r="AF26" s="4">
        <f>'[3]2019'!BI$3</f>
        <v>54.940899999999999</v>
      </c>
      <c r="AG26" s="4">
        <f>'[3]2019'!BJ$3</f>
        <v>5.4566889999999999</v>
      </c>
      <c r="AH26" s="52">
        <f>'[3]2019'!BK$3</f>
        <v>2.4157199999999999</v>
      </c>
    </row>
    <row r="27" spans="1:34" x14ac:dyDescent="0.25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2">
        <f>'[4]2020'!AJ$3</f>
        <v>0</v>
      </c>
      <c r="H27" s="2">
        <f>'[4]2020'!AK$3</f>
        <v>0</v>
      </c>
      <c r="I27" s="2">
        <f>'[4]2020'!AL$3</f>
        <v>0</v>
      </c>
      <c r="J27" s="4">
        <f>'[4]2020'!AM$3</f>
        <v>0</v>
      </c>
      <c r="K27" s="52">
        <f>'[4]2020'!AN$3</f>
        <v>0</v>
      </c>
      <c r="L27" s="52">
        <f>'[4]2020'!AO$3</f>
        <v>0</v>
      </c>
      <c r="M27" s="52">
        <f>'[4]2020'!AP$3</f>
        <v>0</v>
      </c>
      <c r="N27" s="52">
        <f>'[4]2020'!AQ$3</f>
        <v>0</v>
      </c>
      <c r="O27" s="52">
        <f>'[4]2020'!AR$3</f>
        <v>0</v>
      </c>
      <c r="P27" s="52">
        <f>'[4]2020'!AS$3</f>
        <v>0</v>
      </c>
      <c r="Q27" s="52">
        <f>'[4]2020'!AT$3</f>
        <v>0</v>
      </c>
      <c r="R27" s="4">
        <f>'[4]2020'!AU$3</f>
        <v>0</v>
      </c>
      <c r="S27" s="4">
        <f>'[4]2020'!AV$3</f>
        <v>0</v>
      </c>
      <c r="T27" s="52">
        <f>'[4]2020'!AW$3</f>
        <v>0</v>
      </c>
      <c r="U27" s="4">
        <f>'[4]2020'!AX$3</f>
        <v>0</v>
      </c>
      <c r="V27" s="52">
        <f>'[4]2020'!AY$3</f>
        <v>0</v>
      </c>
      <c r="W27" s="52">
        <f>'[4]2020'!AZ$3</f>
        <v>0</v>
      </c>
      <c r="X27" s="52">
        <f>'[4]2020'!BA$3</f>
        <v>0</v>
      </c>
      <c r="Y27" s="52">
        <f>'[4]2020'!BB$3</f>
        <v>0</v>
      </c>
      <c r="Z27" s="52">
        <f>'[4]2020'!BC$3</f>
        <v>0</v>
      </c>
      <c r="AA27" s="52">
        <f>'[4]2020'!BD$3</f>
        <v>0</v>
      </c>
      <c r="AB27" s="52">
        <f>'[4]2020'!BE$3</f>
        <v>0</v>
      </c>
      <c r="AC27" s="52">
        <f>'[4]2020'!BF$3</f>
        <v>0</v>
      </c>
      <c r="AD27" s="52">
        <f>'[4]2020'!BG$3</f>
        <v>0</v>
      </c>
      <c r="AE27" s="4">
        <f>'[4]2020'!BH$3</f>
        <v>0</v>
      </c>
      <c r="AF27" s="4">
        <f>'[4]2020'!BI$3</f>
        <v>0</v>
      </c>
      <c r="AG27" s="4">
        <f>'[4]2020'!BJ$3</f>
        <v>0</v>
      </c>
      <c r="AH27" s="52">
        <f>'[4]2020'!BK$3</f>
        <v>0</v>
      </c>
    </row>
    <row r="29" spans="1:34" x14ac:dyDescent="0.25">
      <c r="AF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28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59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10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49">
        <f>DataSummary40012200!F$2</f>
        <v>2000</v>
      </c>
      <c r="H6" s="49">
        <f>DataSummary40012200!G$2</f>
        <v>2001</v>
      </c>
      <c r="I6" s="49">
        <f>DataSummary40012200!H$2</f>
        <v>2002</v>
      </c>
      <c r="J6" s="49">
        <f>DataSummary40012200!I$2</f>
        <v>2003</v>
      </c>
      <c r="K6" s="49">
        <f>DataSummary40012200!J$2</f>
        <v>2004</v>
      </c>
      <c r="L6" s="49">
        <f>DataSummary40012200!K$2</f>
        <v>2005</v>
      </c>
      <c r="M6" s="49">
        <f>DataSummary40012200!L$2</f>
        <v>2006</v>
      </c>
      <c r="N6" s="49">
        <f>DataSummary40012200!M$2</f>
        <v>2007</v>
      </c>
      <c r="O6" s="49">
        <f>DataSummary40012200!N$2</f>
        <v>2008</v>
      </c>
      <c r="P6" s="49">
        <f>DataSummary40012200!O$2</f>
        <v>2009</v>
      </c>
      <c r="Q6" s="49">
        <f>DataSummary40012200!P$2</f>
        <v>2010</v>
      </c>
      <c r="R6" s="49">
        <f>DataSummary40012200!Q$2</f>
        <v>2011</v>
      </c>
      <c r="S6" s="49">
        <f>DataSummary40012200!R$2</f>
        <v>2012</v>
      </c>
      <c r="T6" s="49">
        <f>DataSummary40012200!S$2</f>
        <v>2013</v>
      </c>
      <c r="U6" s="49">
        <f>DataSummary40012200!T$2</f>
        <v>2014</v>
      </c>
      <c r="V6" s="49">
        <f>DataSummary40012200!U$2</f>
        <v>2015</v>
      </c>
      <c r="W6" s="49">
        <f>DataSummary40012200!V$2</f>
        <v>2016</v>
      </c>
      <c r="X6" s="49">
        <f>DataSummary40012200!W$2</f>
        <v>2017</v>
      </c>
      <c r="Y6" s="49">
        <f>DataSummary40012200!X$2</f>
        <v>2018</v>
      </c>
      <c r="Z6" s="50">
        <f>DataSummary40012200!Y$2</f>
        <v>2019</v>
      </c>
      <c r="AA6" s="50">
        <f>DataSummary40012200!Z$2</f>
        <v>2020</v>
      </c>
      <c r="AB6" s="11"/>
      <c r="AC6" s="3"/>
    </row>
    <row r="7" spans="2:29" ht="14" x14ac:dyDescent="0.3">
      <c r="B7" s="22" t="s">
        <v>9</v>
      </c>
      <c r="C7" s="21">
        <f>1/1000*DataSummary40011000!B$1</f>
        <v>4.2739529999999996E-3</v>
      </c>
      <c r="D7" s="20">
        <f>1/1000*DataSummary40011000!C$1</f>
        <v>3.8477109999999998E-3</v>
      </c>
      <c r="E7" s="20">
        <f>1/1000*DataSummary40011000!D$1</f>
        <v>4.1633229999999992E-3</v>
      </c>
      <c r="F7" s="20">
        <f>1/1000*DataSummary40011000!E$1</f>
        <v>2.9559159999999998E-3</v>
      </c>
      <c r="G7" s="45">
        <f>1/1000*DataSummary40011000!F$1</f>
        <v>4.1316079999999993E-3</v>
      </c>
      <c r="H7" s="45">
        <f>1/1000*DataSummary40011000!G$1</f>
        <v>4.3119999999999999E-3</v>
      </c>
      <c r="I7" s="45">
        <f>1/1000*DataSummary40011000!H$1</f>
        <v>2.6372260000000003E-3</v>
      </c>
      <c r="J7" s="45">
        <f>1/1000*DataSummary40011000!I$1</f>
        <v>2.4839999999999997E-3</v>
      </c>
      <c r="K7" s="45">
        <f>1/1000*DataSummary40011000!J$1</f>
        <v>2.5391999999999997E-3</v>
      </c>
      <c r="L7" s="45">
        <f>1/1000*DataSummary40011000!K$1</f>
        <v>2.3726529175755484E-3</v>
      </c>
      <c r="M7" s="45">
        <f>1/1000*DataSummary40011000!L$1</f>
        <v>2.4361999999999999E-3</v>
      </c>
      <c r="N7" s="45">
        <f>1/1000*DataSummary40011000!M$1</f>
        <v>3.0800000000000003E-3</v>
      </c>
      <c r="O7" s="45">
        <f>1/1000*DataSummary40011000!N$1</f>
        <v>3.2940999999999999E-3</v>
      </c>
      <c r="P7" s="45">
        <f>1/1000*DataSummary40011000!O$1</f>
        <v>2.4265509999999999E-3</v>
      </c>
      <c r="Q7" s="45">
        <f>1/1000*DataSummary40011000!P$1</f>
        <v>2.027905E-3</v>
      </c>
      <c r="R7" s="45">
        <f>1/1000*DataSummary40011000!Q$1</f>
        <v>2.0944449999999999E-3</v>
      </c>
      <c r="S7" s="45">
        <f>1/1000*DataSummary40011000!R$1</f>
        <v>4.6843499999999996E-4</v>
      </c>
      <c r="T7" s="45">
        <f>1/1000*DataSummary40011000!S$1</f>
        <v>3.9900000000000001E-7</v>
      </c>
      <c r="U7" s="45">
        <f>1/1000*DataSummary40011000!T$1</f>
        <v>8.9999999999999999E-8</v>
      </c>
      <c r="V7" s="45">
        <f>1/1000*DataSummary40011000!U$1</f>
        <v>0</v>
      </c>
      <c r="W7" s="45">
        <f>1/1000*DataSummary40011000!V$1</f>
        <v>1.0675799999999999E-2</v>
      </c>
      <c r="X7" s="45">
        <f>1/1000*DataSummary40011000!W$1</f>
        <v>1.7160930000000001E-2</v>
      </c>
      <c r="Y7" s="45">
        <f>1/1000*DataSummary40011000!X$1</f>
        <v>0.12916758999999997</v>
      </c>
      <c r="Z7" s="46">
        <f>1/1000*DataSummary40011000!Y$1</f>
        <v>0.18512384399999998</v>
      </c>
      <c r="AA7" s="46">
        <f>1/1000*DataSummary40011000!Z$1</f>
        <v>0</v>
      </c>
      <c r="AB7" s="11"/>
      <c r="AC7" s="3"/>
    </row>
    <row r="8" spans="2:29" x14ac:dyDescent="0.25">
      <c r="B8" s="19" t="s">
        <v>49</v>
      </c>
      <c r="C8" s="17">
        <f>1/1000*DataSummary40011000!B$21</f>
        <v>0</v>
      </c>
      <c r="D8" s="17">
        <f>1/1000*DataSummary40011000!C$21</f>
        <v>0</v>
      </c>
      <c r="E8" s="17">
        <f>1/1000*DataSummary40011000!D$21</f>
        <v>0</v>
      </c>
      <c r="F8" s="17">
        <f>1/1000*DataSummary40011000!E$21</f>
        <v>0</v>
      </c>
      <c r="G8" s="17">
        <f>1/1000*DataSummary40011000!F$21</f>
        <v>0</v>
      </c>
      <c r="H8" s="17">
        <f>1/1000*DataSummary40011000!G$21</f>
        <v>0</v>
      </c>
      <c r="I8" s="17">
        <f>1/1000*DataSummary40011000!H$21</f>
        <v>0</v>
      </c>
      <c r="J8" s="17">
        <f>1/1000*DataSummary40011000!I$21</f>
        <v>0</v>
      </c>
      <c r="K8" s="17">
        <f>1/1000*DataSummary40011000!J$21</f>
        <v>0</v>
      </c>
      <c r="L8" s="17">
        <f>1/1000*DataSummary40011000!K$21</f>
        <v>3.6529175755485522E-6</v>
      </c>
      <c r="M8" s="17">
        <f>1/1000*DataSummary40011000!L$21</f>
        <v>0</v>
      </c>
      <c r="N8" s="17">
        <f>1/1000*DataSummary40011000!M$21</f>
        <v>0</v>
      </c>
      <c r="O8" s="17">
        <f>1/1000*DataSummary40011000!N$21</f>
        <v>3.857E-4</v>
      </c>
      <c r="P8" s="17">
        <f>1/1000*DataSummary40011000!O$21</f>
        <v>1.4076E-4</v>
      </c>
      <c r="Q8" s="17">
        <f>1/1000*DataSummary40011000!P$21</f>
        <v>0</v>
      </c>
      <c r="R8" s="17">
        <f>1/1000*DataSummary40011000!Q$21</f>
        <v>0</v>
      </c>
      <c r="S8" s="17">
        <f>1/1000*DataSummary40011000!R$21</f>
        <v>0</v>
      </c>
      <c r="T8" s="17">
        <f>1/1000*DataSummary40011000!S$21</f>
        <v>0</v>
      </c>
      <c r="U8" s="17">
        <f>1/1000*DataSummary40011000!T$21</f>
        <v>0</v>
      </c>
      <c r="V8" s="17">
        <f>1/1000*DataSummary40011000!U$21</f>
        <v>0</v>
      </c>
      <c r="W8" s="17">
        <f>1/1000*DataSummary40011000!V$21</f>
        <v>1.0675799999999999E-2</v>
      </c>
      <c r="X8" s="17">
        <f>1/1000*DataSummary40011000!W$21</f>
        <v>1.7141409999999999E-2</v>
      </c>
      <c r="Y8" s="17">
        <f>1/1000*DataSummary40011000!X$21</f>
        <v>0.12459059</v>
      </c>
      <c r="Z8" s="16">
        <f>1/1000*DataSummary40011000!Y$21</f>
        <v>0.18390858000000002</v>
      </c>
      <c r="AA8" s="16">
        <f>1/1000*DataSummary40011000!Z$21</f>
        <v>0</v>
      </c>
      <c r="AB8" s="11"/>
      <c r="AC8" s="47" t="str">
        <f>DataSummaryAll!A$21</f>
        <v>Malaysia</v>
      </c>
    </row>
    <row r="9" spans="2:29" ht="13" thickBot="1" x14ac:dyDescent="0.3">
      <c r="B9" s="15" t="s">
        <v>8</v>
      </c>
      <c r="C9" s="14">
        <f t="shared" ref="C9:AA9" si="0">C7-SUM(C8:C8)</f>
        <v>4.2739529999999996E-3</v>
      </c>
      <c r="D9" s="13">
        <f t="shared" si="0"/>
        <v>3.8477109999999998E-3</v>
      </c>
      <c r="E9" s="13">
        <f t="shared" si="0"/>
        <v>4.1633229999999992E-3</v>
      </c>
      <c r="F9" s="13">
        <f t="shared" si="0"/>
        <v>2.9559159999999998E-3</v>
      </c>
      <c r="G9" s="13">
        <f t="shared" si="0"/>
        <v>4.1316079999999993E-3</v>
      </c>
      <c r="H9" s="13">
        <f t="shared" si="0"/>
        <v>4.3119999999999999E-3</v>
      </c>
      <c r="I9" s="13">
        <f t="shared" si="0"/>
        <v>2.6372260000000003E-3</v>
      </c>
      <c r="J9" s="13">
        <f t="shared" si="0"/>
        <v>2.4839999999999997E-3</v>
      </c>
      <c r="K9" s="13">
        <f t="shared" si="0"/>
        <v>2.5391999999999997E-3</v>
      </c>
      <c r="L9" s="13">
        <f t="shared" si="0"/>
        <v>2.369E-3</v>
      </c>
      <c r="M9" s="13">
        <f t="shared" si="0"/>
        <v>2.4361999999999999E-3</v>
      </c>
      <c r="N9" s="13">
        <f t="shared" si="0"/>
        <v>3.0800000000000003E-3</v>
      </c>
      <c r="O9" s="13">
        <f t="shared" si="0"/>
        <v>2.9083999999999998E-3</v>
      </c>
      <c r="P9" s="13">
        <f t="shared" si="0"/>
        <v>2.2857909999999997E-3</v>
      </c>
      <c r="Q9" s="13">
        <f t="shared" si="0"/>
        <v>2.027905E-3</v>
      </c>
      <c r="R9" s="13">
        <f t="shared" si="0"/>
        <v>2.0944449999999999E-3</v>
      </c>
      <c r="S9" s="13">
        <f t="shared" si="0"/>
        <v>4.6843499999999996E-4</v>
      </c>
      <c r="T9" s="13">
        <f t="shared" si="0"/>
        <v>3.9900000000000001E-7</v>
      </c>
      <c r="U9" s="13">
        <f t="shared" si="0"/>
        <v>8.9999999999999999E-8</v>
      </c>
      <c r="V9" s="13">
        <f t="shared" si="0"/>
        <v>0</v>
      </c>
      <c r="W9" s="13">
        <f t="shared" si="0"/>
        <v>0</v>
      </c>
      <c r="X9" s="13">
        <f t="shared" si="0"/>
        <v>1.9520000000002036E-5</v>
      </c>
      <c r="Y9" s="13">
        <f t="shared" si="0"/>
        <v>4.57699999999997E-3</v>
      </c>
      <c r="Z9" s="12">
        <f t="shared" si="0"/>
        <v>1.2152639999999659E-3</v>
      </c>
      <c r="AA9" s="12">
        <f t="shared" si="0"/>
        <v>0</v>
      </c>
      <c r="AB9" s="11"/>
      <c r="AC9" s="48"/>
    </row>
    <row r="10" spans="2:29" ht="15" thickTop="1" thickBot="1" x14ac:dyDescent="0.35">
      <c r="B10" s="58"/>
      <c r="C10" s="59"/>
      <c r="D10" s="59"/>
      <c r="E10" s="59"/>
      <c r="F10" s="59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2"/>
    </row>
    <row r="11" spans="2:29" ht="14.5" thickTop="1" x14ac:dyDescent="0.3">
      <c r="B11" s="44">
        <v>40012100</v>
      </c>
      <c r="C11" s="24">
        <f>DataSummary40012100!B$2</f>
        <v>1996</v>
      </c>
      <c r="D11" s="23">
        <f>DataSummary40012100!C$2</f>
        <v>1997</v>
      </c>
      <c r="E11" s="23">
        <f>DataSummary40012100!D$2</f>
        <v>1998</v>
      </c>
      <c r="F11" s="23">
        <f>DataSummary40012100!E$2</f>
        <v>1999</v>
      </c>
      <c r="G11" s="49">
        <f>DataSummary40012100!F$2</f>
        <v>2000</v>
      </c>
      <c r="H11" s="49">
        <f>DataSummary40012100!G$2</f>
        <v>2001</v>
      </c>
      <c r="I11" s="49">
        <f>DataSummary40012100!H$2</f>
        <v>2002</v>
      </c>
      <c r="J11" s="49">
        <f>DataSummary40012100!I$2</f>
        <v>2003</v>
      </c>
      <c r="K11" s="49">
        <f>DataSummary40012100!J$2</f>
        <v>2004</v>
      </c>
      <c r="L11" s="49">
        <f>DataSummary40012100!K$2</f>
        <v>2005</v>
      </c>
      <c r="M11" s="49">
        <f>DataSummary40012100!L$2</f>
        <v>2006</v>
      </c>
      <c r="N11" s="49">
        <f>DataSummary40012100!M$2</f>
        <v>2007</v>
      </c>
      <c r="O11" s="49">
        <f>DataSummary40012100!N$2</f>
        <v>2008</v>
      </c>
      <c r="P11" s="49">
        <f>DataSummary40012100!O$2</f>
        <v>2009</v>
      </c>
      <c r="Q11" s="49">
        <f>DataSummary40012100!P$2</f>
        <v>2010</v>
      </c>
      <c r="R11" s="49">
        <f>DataSummary40012100!Q$2</f>
        <v>2011</v>
      </c>
      <c r="S11" s="49">
        <f>DataSummary40012100!R$2</f>
        <v>2012</v>
      </c>
      <c r="T11" s="49">
        <f>DataSummary40012100!S$2</f>
        <v>2013</v>
      </c>
      <c r="U11" s="49">
        <f>DataSummary40012100!T$2</f>
        <v>2014</v>
      </c>
      <c r="V11" s="49">
        <f>DataSummary40012100!U$2</f>
        <v>2015</v>
      </c>
      <c r="W11" s="49">
        <f>DataSummary40012100!V$2</f>
        <v>2016</v>
      </c>
      <c r="X11" s="49">
        <f>DataSummary40012100!W$2</f>
        <v>2017</v>
      </c>
      <c r="Y11" s="49">
        <f>DataSummary40012100!X$2</f>
        <v>2018</v>
      </c>
      <c r="Z11" s="50">
        <f>DataSummary40012100!Y$2</f>
        <v>2019</v>
      </c>
      <c r="AA11" s="50">
        <f>DataSummary40012100!Z$2</f>
        <v>2020</v>
      </c>
      <c r="AB11" s="11"/>
      <c r="AC11" s="48"/>
    </row>
    <row r="12" spans="2:29" ht="14.5" thickBot="1" x14ac:dyDescent="0.35">
      <c r="B12" s="54" t="s">
        <v>9</v>
      </c>
      <c r="C12" s="55">
        <f>1/1000*DataSummary40012100!B$1</f>
        <v>1.8000000000000002E-8</v>
      </c>
      <c r="D12" s="56">
        <f>1/1000*DataSummary40012100!C$1</f>
        <v>0</v>
      </c>
      <c r="E12" s="56">
        <f>1/1000*DataSummary40012100!D$1</f>
        <v>0</v>
      </c>
      <c r="F12" s="56">
        <f>1/1000*DataSummary40012100!E$1</f>
        <v>0</v>
      </c>
      <c r="G12" s="57">
        <f>1/1000*DataSummary40012100!F$1</f>
        <v>0</v>
      </c>
      <c r="H12" s="57">
        <f>1/1000*DataSummary40012100!G$1</f>
        <v>0</v>
      </c>
      <c r="I12" s="57">
        <f>1/1000*DataSummary40012100!H$1</f>
        <v>0</v>
      </c>
      <c r="J12" s="57">
        <f>1/1000*DataSummary40012100!I$1</f>
        <v>0</v>
      </c>
      <c r="K12" s="57">
        <f>1/1000*DataSummary40012100!J$1</f>
        <v>1.4112E-4</v>
      </c>
      <c r="L12" s="57">
        <f>1/1000*DataSummary40012100!K$1</f>
        <v>4.4351999999999998E-4</v>
      </c>
      <c r="M12" s="57">
        <f>1/1000*DataSummary40012100!L$1</f>
        <v>3.6288E-4</v>
      </c>
      <c r="N12" s="57">
        <f>1/1000*DataSummary40012100!M$1</f>
        <v>7.0319999999999991E-5</v>
      </c>
      <c r="O12" s="57">
        <f>1/1000*DataSummary40012100!N$1</f>
        <v>0</v>
      </c>
      <c r="P12" s="57">
        <f>1/1000*DataSummary40012100!O$1</f>
        <v>1.4500000000000001E-7</v>
      </c>
      <c r="Q12" s="57">
        <f>1/1000*DataSummary40012100!P$1</f>
        <v>0</v>
      </c>
      <c r="R12" s="57">
        <f>1/1000*DataSummary40012100!Q$1</f>
        <v>0</v>
      </c>
      <c r="S12" s="57">
        <f>1/1000*DataSummary40012100!R$1</f>
        <v>2.0159999999999997E-5</v>
      </c>
      <c r="T12" s="57">
        <f>1/1000*DataSummary40012100!S$1</f>
        <v>3.0240000000000003E-4</v>
      </c>
      <c r="U12" s="57">
        <f>1/1000*DataSummary40012100!T$1</f>
        <v>1.3611499999999999E-4</v>
      </c>
      <c r="V12" s="57">
        <f>1/1000*DataSummary40012100!U$1</f>
        <v>1.008E-4</v>
      </c>
      <c r="W12" s="57">
        <f>1/1000*DataSummary40012100!V$1</f>
        <v>1.1088000000000001E-3</v>
      </c>
      <c r="X12" s="57">
        <f>1/1000*DataSummary40012100!W$1</f>
        <v>1.2096000000000001E-3</v>
      </c>
      <c r="Y12" s="57">
        <f>1/1000*DataSummary40012100!X$1</f>
        <v>8.0639999999999987E-5</v>
      </c>
      <c r="Z12" s="57">
        <f>1/1000*DataSummary40012100!Y$1</f>
        <v>2.0159999999999999E-4</v>
      </c>
      <c r="AA12" s="46">
        <f>1/1000*DataSummary40012100!Z$1</f>
        <v>0</v>
      </c>
      <c r="AB12" s="11"/>
      <c r="AC12" s="62"/>
    </row>
    <row r="13" spans="2:29" ht="15" thickTop="1" thickBot="1" x14ac:dyDescent="0.35">
      <c r="B13" s="58"/>
      <c r="C13" s="59"/>
      <c r="D13" s="59"/>
      <c r="E13" s="59"/>
      <c r="F13" s="59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1"/>
      <c r="AC13" s="48"/>
    </row>
    <row r="14" spans="2:29" ht="14.5" thickTop="1" x14ac:dyDescent="0.3">
      <c r="B14" s="44">
        <v>40012200</v>
      </c>
      <c r="C14" s="51">
        <f>DataSummary40012200!B$2</f>
        <v>1996</v>
      </c>
      <c r="D14" s="49">
        <f>DataSummary40012200!C$2</f>
        <v>1997</v>
      </c>
      <c r="E14" s="49">
        <f>DataSummary40012200!D$2</f>
        <v>1998</v>
      </c>
      <c r="F14" s="49">
        <f>DataSummary40012200!E$2</f>
        <v>1999</v>
      </c>
      <c r="G14" s="49">
        <f>DataSummary40012200!F$2</f>
        <v>2000</v>
      </c>
      <c r="H14" s="49">
        <f>DataSummary40012200!G$2</f>
        <v>2001</v>
      </c>
      <c r="I14" s="49">
        <f>DataSummary40012200!H$2</f>
        <v>2002</v>
      </c>
      <c r="J14" s="49">
        <f>DataSummary40012200!I$2</f>
        <v>2003</v>
      </c>
      <c r="K14" s="49">
        <f>DataSummary40012200!J$2</f>
        <v>2004</v>
      </c>
      <c r="L14" s="49">
        <f>DataSummary40012200!K$2</f>
        <v>2005</v>
      </c>
      <c r="M14" s="49">
        <f>DataSummary40012200!L$2</f>
        <v>2006</v>
      </c>
      <c r="N14" s="49">
        <f>DataSummary40012200!M$2</f>
        <v>2007</v>
      </c>
      <c r="O14" s="49">
        <f>DataSummary40012200!N$2</f>
        <v>2008</v>
      </c>
      <c r="P14" s="49">
        <f>DataSummary40012200!O$2</f>
        <v>2009</v>
      </c>
      <c r="Q14" s="49">
        <f>DataSummary40012200!P$2</f>
        <v>2010</v>
      </c>
      <c r="R14" s="49">
        <f>DataSummary40012200!Q$2</f>
        <v>2011</v>
      </c>
      <c r="S14" s="49">
        <f>DataSummary40012200!R$2</f>
        <v>2012</v>
      </c>
      <c r="T14" s="49">
        <f>DataSummary40012200!S$2</f>
        <v>2013</v>
      </c>
      <c r="U14" s="49">
        <f>DataSummary40012200!T$2</f>
        <v>2014</v>
      </c>
      <c r="V14" s="49">
        <f>DataSummary40012200!U$2</f>
        <v>2015</v>
      </c>
      <c r="W14" s="49">
        <f>DataSummary40012200!V$2</f>
        <v>2016</v>
      </c>
      <c r="X14" s="49">
        <f>DataSummary40012200!W$2</f>
        <v>2017</v>
      </c>
      <c r="Y14" s="49">
        <f>DataSummary40012200!X$2</f>
        <v>2018</v>
      </c>
      <c r="Z14" s="50">
        <f>DataSummary40012200!Y$2</f>
        <v>2019</v>
      </c>
      <c r="AA14" s="50">
        <f>DataSummary40012200!Z$2</f>
        <v>2020</v>
      </c>
      <c r="AB14" s="11"/>
      <c r="AC14" s="48"/>
    </row>
    <row r="15" spans="2:29" ht="14" x14ac:dyDescent="0.3">
      <c r="B15" s="22" t="s">
        <v>9</v>
      </c>
      <c r="C15" s="21">
        <f>1/1000*DataSummary40012200!B$1</f>
        <v>1.6499453000000001E-2</v>
      </c>
      <c r="D15" s="20">
        <f>1/1000*DataSummary40012200!C$1</f>
        <v>4.9880068E-2</v>
      </c>
      <c r="E15" s="20">
        <f>1/1000*DataSummary40012200!D$1</f>
        <v>5.8752559999999995E-2</v>
      </c>
      <c r="F15" s="20">
        <f>1/1000*DataSummary40012200!E$1</f>
        <v>7.9208448000000001E-2</v>
      </c>
      <c r="G15" s="45">
        <f>1/1000*DataSummary40012200!F$1</f>
        <v>8.788166800000001E-2</v>
      </c>
      <c r="H15" s="45">
        <f>1/1000*DataSummary40012200!G$1</f>
        <v>9.2333746000000008E-2</v>
      </c>
      <c r="I15" s="45">
        <f>1/1000*DataSummary40012200!H$1</f>
        <v>8.591992200000001E-2</v>
      </c>
      <c r="J15" s="45">
        <f>1/1000*DataSummary40012200!I$1</f>
        <v>7.9651239999999984E-2</v>
      </c>
      <c r="K15" s="45">
        <f>1/1000*DataSummary40012200!J$1</f>
        <v>9.62147E-2</v>
      </c>
      <c r="L15" s="45">
        <f>1/1000*DataSummary40012200!K$1</f>
        <v>9.9028454999999987E-2</v>
      </c>
      <c r="M15" s="45">
        <f>1/1000*DataSummary40012200!L$1</f>
        <v>0.11185593000000002</v>
      </c>
      <c r="N15" s="45">
        <f>1/1000*DataSummary40012200!M$1</f>
        <v>0.12122600000000001</v>
      </c>
      <c r="O15" s="45">
        <f>1/1000*DataSummary40012200!N$1</f>
        <v>0.130997802</v>
      </c>
      <c r="P15" s="45">
        <f>1/1000*DataSummary40012200!O$1</f>
        <v>0.15049823100000007</v>
      </c>
      <c r="Q15" s="45">
        <f>1/1000*DataSummary40012200!P$1</f>
        <v>0.16581310999999999</v>
      </c>
      <c r="R15" s="45">
        <f>1/1000*DataSummary40012200!Q$1</f>
        <v>0.22821058262815561</v>
      </c>
      <c r="S15" s="45">
        <f>1/1000*DataSummary40012200!R$1</f>
        <v>0.24369429200000003</v>
      </c>
      <c r="T15" s="45">
        <f>1/1000*DataSummary40012200!S$1</f>
        <v>0.25603810199999999</v>
      </c>
      <c r="U15" s="45">
        <f>1/1000*DataSummary40012200!T$1</f>
        <v>0.35155341700000003</v>
      </c>
      <c r="V15" s="45">
        <f>1/1000*DataSummary40012200!U$1</f>
        <v>0.40922458615189322</v>
      </c>
      <c r="W15" s="45">
        <f>1/1000*DataSummary40012200!V$1</f>
        <v>0.44581346000000011</v>
      </c>
      <c r="X15" s="45">
        <f>1/1000*DataSummary40012200!W$1</f>
        <v>0.47825316699999998</v>
      </c>
      <c r="Y15" s="45">
        <f>1/1000*DataSummary40012200!X$1</f>
        <v>0.51211889499999996</v>
      </c>
      <c r="Z15" s="46">
        <f>1/1000*DataSummary40012200!Y$1</f>
        <v>0.60367067999999979</v>
      </c>
      <c r="AA15" s="46">
        <f>1/1000*DataSummary40012200!Z$1</f>
        <v>0</v>
      </c>
      <c r="AB15" s="11"/>
      <c r="AC15" s="62"/>
    </row>
    <row r="16" spans="2:29" x14ac:dyDescent="0.25">
      <c r="B16" s="19" t="s">
        <v>69</v>
      </c>
      <c r="C16" s="18">
        <f>1/1000*DataSummary40012200!B$15</f>
        <v>0</v>
      </c>
      <c r="D16" s="17">
        <f>1/1000*DataSummary40012200!C$15</f>
        <v>0</v>
      </c>
      <c r="E16" s="17">
        <f>1/1000*DataSummary40012200!D$15</f>
        <v>0</v>
      </c>
      <c r="F16" s="17">
        <f>1/1000*DataSummary40012200!E$15</f>
        <v>0</v>
      </c>
      <c r="G16" s="17">
        <f>1/1000*DataSummary40012200!F$15</f>
        <v>0</v>
      </c>
      <c r="H16" s="17">
        <f>1/1000*DataSummary40012200!G$15</f>
        <v>0</v>
      </c>
      <c r="I16" s="17">
        <f>1/1000*DataSummary40012200!H$15</f>
        <v>0</v>
      </c>
      <c r="J16" s="17">
        <f>1/1000*DataSummary40012200!I$15</f>
        <v>0</v>
      </c>
      <c r="K16" s="17">
        <f>1/1000*DataSummary40012200!J$15</f>
        <v>1.008E-4</v>
      </c>
      <c r="L16" s="17">
        <f>1/1000*DataSummary40012200!K$15</f>
        <v>0</v>
      </c>
      <c r="M16" s="17">
        <f>1/1000*DataSummary40012200!L$15</f>
        <v>0</v>
      </c>
      <c r="N16" s="17">
        <f>1/1000*DataSummary40012200!M$15</f>
        <v>1.73376E-3</v>
      </c>
      <c r="O16" s="17">
        <f>1/1000*DataSummary40012200!N$15</f>
        <v>2.4387599999999999E-3</v>
      </c>
      <c r="P16" s="17">
        <f>1/1000*DataSummary40012200!O$15</f>
        <v>2.0563199999999999E-3</v>
      </c>
      <c r="Q16" s="17">
        <f>1/1000*DataSummary40012200!P$15</f>
        <v>3.14496E-3</v>
      </c>
      <c r="R16" s="17">
        <f>1/1000*DataSummary40012200!Q$15</f>
        <v>1.24982E-3</v>
      </c>
      <c r="S16" s="17">
        <f>1/1000*DataSummary40012200!R$15</f>
        <v>3.9715200000000001E-3</v>
      </c>
      <c r="T16" s="17">
        <f>1/1000*DataSummary40012200!S$15</f>
        <v>3.8114999999999998E-3</v>
      </c>
      <c r="U16" s="17">
        <f>1/1000*DataSummary40012200!T$15</f>
        <v>1.3452879999999999E-2</v>
      </c>
      <c r="V16" s="17">
        <f>1/1000*DataSummary40012200!U$15</f>
        <v>1.4374079999999999E-2</v>
      </c>
      <c r="W16" s="17">
        <f>1/1000*DataSummary40012200!V$15</f>
        <v>1.711584E-2</v>
      </c>
      <c r="X16" s="17">
        <f>1/1000*DataSummary40012200!W$15</f>
        <v>1.7720639999999999E-2</v>
      </c>
      <c r="Y16" s="17">
        <f>1/1000*DataSummary40012200!X$15</f>
        <v>1.7297280000000002E-2</v>
      </c>
      <c r="Z16" s="16">
        <f>1/1000*DataSummary40012200!Y$15</f>
        <v>1.9051199999999997E-2</v>
      </c>
      <c r="AA16" s="16">
        <f>1/1000*DataSummary40012200!Z$15</f>
        <v>0</v>
      </c>
      <c r="AB16" s="11"/>
      <c r="AC16" s="47" t="str">
        <f>DataSummaryAll!A$15</f>
        <v>Brazil</v>
      </c>
    </row>
    <row r="17" spans="2:29" x14ac:dyDescent="0.25">
      <c r="B17" s="19" t="s">
        <v>47</v>
      </c>
      <c r="C17" s="18">
        <f>1/1000*DataSummary40012200!B$4</f>
        <v>0</v>
      </c>
      <c r="D17" s="17">
        <f>1/1000*DataSummary40012200!C$4</f>
        <v>0</v>
      </c>
      <c r="E17" s="17">
        <f>1/1000*DataSummary40012200!D$4</f>
        <v>0</v>
      </c>
      <c r="F17" s="17">
        <f>1/1000*DataSummary40012200!E$4</f>
        <v>0</v>
      </c>
      <c r="G17" s="17">
        <f>1/1000*DataSummary40012200!F$4</f>
        <v>0</v>
      </c>
      <c r="H17" s="17">
        <f>1/1000*DataSummary40012200!G$4</f>
        <v>0</v>
      </c>
      <c r="I17" s="17">
        <f>1/1000*DataSummary40012200!H$4</f>
        <v>0</v>
      </c>
      <c r="J17" s="17">
        <f>1/1000*DataSummary40012200!I$4</f>
        <v>0</v>
      </c>
      <c r="K17" s="17">
        <f>1/1000*DataSummary40012200!J$4</f>
        <v>0</v>
      </c>
      <c r="L17" s="17">
        <f>1/1000*DataSummary40012200!K$4</f>
        <v>1.72368E-3</v>
      </c>
      <c r="M17" s="17">
        <f>1/1000*DataSummary40012200!L$4</f>
        <v>1.13904E-3</v>
      </c>
      <c r="N17" s="17">
        <f>1/1000*DataSummary40012200!M$4</f>
        <v>2.0159999999999999E-4</v>
      </c>
      <c r="O17" s="17">
        <f>1/1000*DataSummary40012200!N$4</f>
        <v>7.0560000000000002E-4</v>
      </c>
      <c r="P17" s="17">
        <f>1/1000*DataSummary40012200!O$4</f>
        <v>4.4150399999999994E-3</v>
      </c>
      <c r="Q17" s="17">
        <f>1/1000*DataSummary40012200!P$4</f>
        <v>4.8182399999999997E-3</v>
      </c>
      <c r="R17" s="17">
        <f>1/1000*DataSummary40012200!Q$4</f>
        <v>1.2075839999999999E-2</v>
      </c>
      <c r="S17" s="17">
        <f>1/1000*DataSummary40012200!R$4</f>
        <v>5.3818799999999995E-3</v>
      </c>
      <c r="T17" s="17">
        <f>1/1000*DataSummary40012200!S$4</f>
        <v>5.1408000000000001E-3</v>
      </c>
      <c r="U17" s="17">
        <f>1/1000*DataSummary40012200!T$4</f>
        <v>1.7639999999999999E-2</v>
      </c>
      <c r="V17" s="17">
        <f>1/1000*DataSummary40012200!U$4</f>
        <v>3.5082180000000004E-2</v>
      </c>
      <c r="W17" s="17">
        <f>1/1000*DataSummary40012200!V$4</f>
        <v>2.626732E-2</v>
      </c>
      <c r="X17" s="17">
        <f>1/1000*DataSummary40012200!W$4</f>
        <v>1.7964701999999999E-2</v>
      </c>
      <c r="Y17" s="17">
        <f>1/1000*DataSummary40012200!X$4</f>
        <v>4.2024779999999998E-2</v>
      </c>
      <c r="Z17" s="16">
        <f>1/1000*DataSummary40012200!Y$4</f>
        <v>0.11154681</v>
      </c>
      <c r="AA17" s="16">
        <f>1/1000*DataSummary40012200!Z$4</f>
        <v>0</v>
      </c>
      <c r="AB17" s="11"/>
      <c r="AC17" s="47" t="str">
        <f>DataSummaryAll!A$4</f>
        <v>China</v>
      </c>
    </row>
    <row r="18" spans="2:29" x14ac:dyDescent="0.25">
      <c r="B18" s="19" t="s">
        <v>58</v>
      </c>
      <c r="C18" s="18">
        <f>1/1000*DataSummary40012200!B$3</f>
        <v>1.2767118000000001E-2</v>
      </c>
      <c r="D18" s="17">
        <f>1/1000*DataSummary40012200!C$3</f>
        <v>4.2342034999999993E-2</v>
      </c>
      <c r="E18" s="17">
        <f>1/1000*DataSummary40012200!D$3</f>
        <v>5.0500061999999998E-2</v>
      </c>
      <c r="F18" s="17">
        <f>1/1000*DataSummary40012200!E$3</f>
        <v>6.8899869999999988E-2</v>
      </c>
      <c r="G18" s="17">
        <f>1/1000*DataSummary40012200!F$3</f>
        <v>7.9554012000000007E-2</v>
      </c>
      <c r="H18" s="17">
        <f>1/1000*DataSummary40012200!G$3</f>
        <v>8.5167495999999995E-2</v>
      </c>
      <c r="I18" s="17">
        <f>1/1000*DataSummary40012200!H$3</f>
        <v>8.2005718000000005E-2</v>
      </c>
      <c r="J18" s="17">
        <f>1/1000*DataSummary40012200!I$3</f>
        <v>7.4717270000000002E-2</v>
      </c>
      <c r="K18" s="17">
        <f>1/1000*DataSummary40012200!J$3</f>
        <v>8.5513579999999992E-2</v>
      </c>
      <c r="L18" s="17">
        <f>1/1000*DataSummary40012200!K$3</f>
        <v>8.6618714999999999E-2</v>
      </c>
      <c r="M18" s="17">
        <f>1/1000*DataSummary40012200!L$3</f>
        <v>9.3422289999999991E-2</v>
      </c>
      <c r="N18" s="17">
        <f>1/1000*DataSummary40012200!M$3</f>
        <v>0.1027144</v>
      </c>
      <c r="O18" s="17">
        <f>1/1000*DataSummary40012200!N$3</f>
        <v>0.10754350199999999</v>
      </c>
      <c r="P18" s="17">
        <f>1/1000*DataSummary40012200!O$3</f>
        <v>8.8144440000000004E-2</v>
      </c>
      <c r="Q18" s="17">
        <f>1/1000*DataSummary40012200!P$3</f>
        <v>9.5850640000000001E-2</v>
      </c>
      <c r="R18" s="17">
        <f>1/1000*DataSummary40012200!Q$3</f>
        <v>0.11664448000000001</v>
      </c>
      <c r="S18" s="17">
        <f>1/1000*DataSummary40012200!R$3</f>
        <v>0.13963412</v>
      </c>
      <c r="T18" s="17">
        <f>1/1000*DataSummary40012200!S$3</f>
        <v>0.13863244</v>
      </c>
      <c r="U18" s="17">
        <f>1/1000*DataSummary40012200!T$3</f>
        <v>0.19459493999999999</v>
      </c>
      <c r="V18" s="17">
        <f>1/1000*DataSummary40012200!U$3</f>
        <v>0.20194398</v>
      </c>
      <c r="W18" s="17">
        <f>1/1000*DataSummary40012200!V$3</f>
        <v>0.22284066</v>
      </c>
      <c r="X18" s="17">
        <f>1/1000*DataSummary40012200!W$3</f>
        <v>0.26245963999999999</v>
      </c>
      <c r="Y18" s="17">
        <f>1/1000*DataSummary40012200!X$3</f>
        <v>0.25709796000000001</v>
      </c>
      <c r="Z18" s="16">
        <f>1/1000*DataSummary40012200!Y$3</f>
        <v>0.24768783999999999</v>
      </c>
      <c r="AA18" s="16">
        <f>1/1000*DataSummary40012200!Z$3</f>
        <v>0</v>
      </c>
      <c r="AB18" s="11"/>
      <c r="AC18" s="47" t="str">
        <f>DataSummaryAll!A$3</f>
        <v>EU-28</v>
      </c>
    </row>
    <row r="19" spans="2:29" x14ac:dyDescent="0.25">
      <c r="B19" s="19" t="s">
        <v>70</v>
      </c>
      <c r="C19" s="18">
        <f>1/1000*DataSummary40012200!B$19</f>
        <v>0</v>
      </c>
      <c r="D19" s="17">
        <f>1/1000*DataSummary40012200!C$19</f>
        <v>0</v>
      </c>
      <c r="E19" s="17">
        <f>1/1000*DataSummary40012200!D$19</f>
        <v>0</v>
      </c>
      <c r="F19" s="17">
        <f>1/1000*DataSummary40012200!E$19</f>
        <v>0</v>
      </c>
      <c r="G19" s="17">
        <f>1/1000*DataSummary40012200!F$19</f>
        <v>0</v>
      </c>
      <c r="H19" s="17">
        <f>1/1000*DataSummary40012200!G$19</f>
        <v>0</v>
      </c>
      <c r="I19" s="17">
        <f>1/1000*DataSummary40012200!H$19</f>
        <v>0</v>
      </c>
      <c r="J19" s="17">
        <f>1/1000*DataSummary40012200!I$19</f>
        <v>0</v>
      </c>
      <c r="K19" s="17">
        <f>1/1000*DataSummary40012200!J$19</f>
        <v>0</v>
      </c>
      <c r="L19" s="17">
        <f>1/1000*DataSummary40012200!K$19</f>
        <v>0</v>
      </c>
      <c r="M19" s="17">
        <f>1/1000*DataSummary40012200!L$19</f>
        <v>0</v>
      </c>
      <c r="N19" s="17">
        <f>1/1000*DataSummary40012200!M$19</f>
        <v>0</v>
      </c>
      <c r="O19" s="17">
        <f>1/1000*DataSummary40012200!N$19</f>
        <v>6.0479999999999997E-5</v>
      </c>
      <c r="P19" s="17">
        <f>1/1000*DataSummary40012200!O$19</f>
        <v>2.1571199999999998E-3</v>
      </c>
      <c r="Q19" s="17">
        <f>1/1000*DataSummary40012200!P$19</f>
        <v>3.70944E-3</v>
      </c>
      <c r="R19" s="17">
        <f>1/1000*DataSummary40012200!Q$19</f>
        <v>4.47584E-3</v>
      </c>
      <c r="S19" s="17">
        <f>1/1000*DataSummary40012200!R$19</f>
        <v>8.0388000000000005E-3</v>
      </c>
      <c r="T19" s="17">
        <f>1/1000*DataSummary40012200!S$19</f>
        <v>8.6687999999999991E-3</v>
      </c>
      <c r="U19" s="17">
        <f>1/1000*DataSummary40012200!T$19</f>
        <v>1.1802479999999999E-2</v>
      </c>
      <c r="V19" s="17">
        <f>1/1000*DataSummary40012200!U$19</f>
        <v>1.0704959999999999E-2</v>
      </c>
      <c r="W19" s="17">
        <f>1/1000*DataSummary40012200!V$19</f>
        <v>1.7256959999999998E-2</v>
      </c>
      <c r="X19" s="17">
        <f>1/1000*DataSummary40012200!W$19</f>
        <v>1.870848E-2</v>
      </c>
      <c r="Y19" s="17">
        <f>1/1000*DataSummary40012200!X$19</f>
        <v>3.5684460000000001E-2</v>
      </c>
      <c r="Z19" s="16">
        <f>1/1000*DataSummary40012200!Y$19</f>
        <v>2.7895639999999999E-2</v>
      </c>
      <c r="AA19" s="16">
        <f>1/1000*DataSummary40012200!Z$19</f>
        <v>0</v>
      </c>
      <c r="AB19" s="11"/>
      <c r="AC19" s="47" t="str">
        <f>DataSummaryAll!A$19</f>
        <v>India</v>
      </c>
    </row>
    <row r="20" spans="2:29" x14ac:dyDescent="0.25">
      <c r="B20" s="19" t="s">
        <v>49</v>
      </c>
      <c r="C20" s="17">
        <f>1/1000*DataSummary40012200!B$21</f>
        <v>0</v>
      </c>
      <c r="D20" s="17">
        <f>1/1000*DataSummary40012200!C$21</f>
        <v>0</v>
      </c>
      <c r="E20" s="17">
        <f>1/1000*DataSummary40012200!D$21</f>
        <v>0</v>
      </c>
      <c r="F20" s="17">
        <f>1/1000*DataSummary40012200!E$21</f>
        <v>4.0000000000000003E-5</v>
      </c>
      <c r="G20" s="17">
        <f>1/1000*DataSummary40012200!F$21</f>
        <v>0</v>
      </c>
      <c r="H20" s="17">
        <f>1/1000*DataSummary40012200!G$21</f>
        <v>0</v>
      </c>
      <c r="I20" s="17">
        <f>1/1000*DataSummary40012200!H$21</f>
        <v>2.8537499999999998E-4</v>
      </c>
      <c r="J20" s="17">
        <f>1/1000*DataSummary40012200!I$21</f>
        <v>0</v>
      </c>
      <c r="K20" s="17">
        <f>1/1000*DataSummary40012200!J$21</f>
        <v>1.4112E-4</v>
      </c>
      <c r="L20" s="17">
        <f>1/1000*DataSummary40012200!K$21</f>
        <v>1.008E-3</v>
      </c>
      <c r="M20" s="17">
        <f>1/1000*DataSummary40012200!L$21</f>
        <v>8.0575999999999998E-4</v>
      </c>
      <c r="N20" s="17">
        <f>1/1000*DataSummary40012200!M$21</f>
        <v>2.8224000000000001E-4</v>
      </c>
      <c r="O20" s="17">
        <f>1/1000*DataSummary40012200!N$21</f>
        <v>3.5279999999999999E-3</v>
      </c>
      <c r="P20" s="17">
        <f>1/1000*DataSummary40012200!O$21</f>
        <v>3.8415711000000005E-2</v>
      </c>
      <c r="Q20" s="17">
        <f>1/1000*DataSummary40012200!P$21</f>
        <v>1.408915E-2</v>
      </c>
      <c r="R20" s="17">
        <f>1/1000*DataSummary40012200!Q$21</f>
        <v>2.7889819999999999E-2</v>
      </c>
      <c r="S20" s="17">
        <f>1/1000*DataSummary40012200!R$21</f>
        <v>4.5619889999999996E-2</v>
      </c>
      <c r="T20" s="17">
        <f>1/1000*DataSummary40012200!S$21</f>
        <v>5.5081730000000002E-2</v>
      </c>
      <c r="U20" s="17">
        <f>1/1000*DataSummary40012200!T$21</f>
        <v>5.9712697000000002E-2</v>
      </c>
      <c r="V20" s="17">
        <f>1/1000*DataSummary40012200!U$21</f>
        <v>9.5190956000000007E-2</v>
      </c>
      <c r="W20" s="17">
        <f>1/1000*DataSummary40012200!V$21</f>
        <v>8.6356559999999999E-2</v>
      </c>
      <c r="X20" s="17">
        <f>1/1000*DataSummary40012200!W$21</f>
        <v>8.9821720000000008E-2</v>
      </c>
      <c r="Y20" s="17">
        <f>1/1000*DataSummary40012200!X$21</f>
        <v>7.0641999999999996E-2</v>
      </c>
      <c r="Z20" s="16">
        <f>1/1000*DataSummary40012200!Y$21</f>
        <v>0.10419513</v>
      </c>
      <c r="AA20" s="16">
        <f>1/1000*DataSummary40012200!Z$21</f>
        <v>0</v>
      </c>
      <c r="AB20" s="11"/>
      <c r="AC20" s="47" t="str">
        <f>DataSummaryAll!A$21</f>
        <v>Malaysia</v>
      </c>
    </row>
    <row r="21" spans="2:29" x14ac:dyDescent="0.25">
      <c r="B21" s="19" t="s">
        <v>68</v>
      </c>
      <c r="C21" s="17">
        <f>1/1000*DataSummary40012200!B$32</f>
        <v>2.7014370000000001E-3</v>
      </c>
      <c r="D21" s="17">
        <f>1/1000*DataSummary40012200!C$32</f>
        <v>4.8585579999999998E-3</v>
      </c>
      <c r="E21" s="17">
        <f>1/1000*DataSummary40012200!D$32</f>
        <v>3.7296249999999999E-3</v>
      </c>
      <c r="F21" s="17">
        <f>1/1000*DataSummary40012200!E$32</f>
        <v>4.1826910000000005E-3</v>
      </c>
      <c r="G21" s="17">
        <f>1/1000*DataSummary40012200!F$32</f>
        <v>1.2297499999999999E-3</v>
      </c>
      <c r="H21" s="17">
        <f>1/1000*DataSummary40012200!G$32</f>
        <v>1.6127999999999997E-4</v>
      </c>
      <c r="I21" s="17">
        <f>1/1000*DataSummary40012200!H$32</f>
        <v>7.4593700000000001E-4</v>
      </c>
      <c r="J21" s="17">
        <f>1/1000*DataSummary40012200!I$32</f>
        <v>6.8543999999999994E-4</v>
      </c>
      <c r="K21" s="17">
        <f>1/1000*DataSummary40012200!J$32</f>
        <v>3.7900799999999999E-3</v>
      </c>
      <c r="L21" s="17">
        <f>1/1000*DataSummary40012200!K$32</f>
        <v>2.8425599999999996E-3</v>
      </c>
      <c r="M21" s="17">
        <f>1/1000*DataSummary40012200!L$32</f>
        <v>3.3251399999999999E-3</v>
      </c>
      <c r="N21" s="17">
        <f>1/1000*DataSummary40012200!M$32</f>
        <v>4.3885800000000004E-3</v>
      </c>
      <c r="O21" s="17">
        <f>1/1000*DataSummary40012200!N$32</f>
        <v>6.9942599999999995E-3</v>
      </c>
      <c r="P21" s="17">
        <f>1/1000*DataSummary40012200!O$32</f>
        <v>7.3690799999999992E-3</v>
      </c>
      <c r="Q21" s="17">
        <f>1/1000*DataSummary40012200!P$32</f>
        <v>2.1044400000000001E-2</v>
      </c>
      <c r="R21" s="17">
        <f>1/1000*DataSummary40012200!Q$32</f>
        <v>2.8410939999999999E-2</v>
      </c>
      <c r="S21" s="17">
        <f>1/1000*DataSummary40012200!R$32</f>
        <v>2.5063080000000001E-2</v>
      </c>
      <c r="T21" s="17">
        <f>1/1000*DataSummary40012200!S$32</f>
        <v>3.3694919999999996E-2</v>
      </c>
      <c r="U21" s="17">
        <f>1/1000*DataSummary40012200!T$32</f>
        <v>4.3580380000000002E-2</v>
      </c>
      <c r="V21" s="17">
        <f>1/1000*DataSummary40012200!U$32</f>
        <v>3.5475038999999993E-2</v>
      </c>
      <c r="W21" s="17">
        <f>1/1000*DataSummary40012200!V$32</f>
        <v>5.1295479999999997E-2</v>
      </c>
      <c r="X21" s="17">
        <f>1/1000*DataSummary40012200!W$32</f>
        <v>4.6890159999999993E-2</v>
      </c>
      <c r="Y21" s="17">
        <f>1/1000*DataSummary40012200!X$32</f>
        <v>5.8661119999999997E-2</v>
      </c>
      <c r="Z21" s="16">
        <f>1/1000*DataSummary40012200!Y$32</f>
        <v>5.4940900000000001E-2</v>
      </c>
      <c r="AA21" s="16">
        <f>1/1000*DataSummary40012200!Z$32</f>
        <v>0</v>
      </c>
      <c r="AB21" s="11"/>
      <c r="AC21" s="47" t="str">
        <f>DataSummaryAll!A$32</f>
        <v>USA</v>
      </c>
    </row>
    <row r="22" spans="2:29" ht="13" thickBot="1" x14ac:dyDescent="0.3">
      <c r="B22" s="15" t="s">
        <v>8</v>
      </c>
      <c r="C22" s="14">
        <f t="shared" ref="C22:AA22" si="1">C15-SUM(C16:C21)</f>
        <v>1.0308979999999988E-3</v>
      </c>
      <c r="D22" s="13">
        <f t="shared" si="1"/>
        <v>2.6794750000000075E-3</v>
      </c>
      <c r="E22" s="13">
        <f t="shared" si="1"/>
        <v>4.5228729999999967E-3</v>
      </c>
      <c r="F22" s="13">
        <f t="shared" si="1"/>
        <v>6.085887000000012E-3</v>
      </c>
      <c r="G22" s="13">
        <f t="shared" si="1"/>
        <v>7.097906000000001E-3</v>
      </c>
      <c r="H22" s="13">
        <f t="shared" si="1"/>
        <v>7.0049700000000131E-3</v>
      </c>
      <c r="I22" s="13">
        <f t="shared" si="1"/>
        <v>2.882891999999998E-3</v>
      </c>
      <c r="J22" s="13">
        <f t="shared" si="1"/>
        <v>4.2485299999999865E-3</v>
      </c>
      <c r="K22" s="13">
        <f t="shared" si="1"/>
        <v>6.6691200000000145E-3</v>
      </c>
      <c r="L22" s="13">
        <f t="shared" si="1"/>
        <v>6.8354999999999944E-3</v>
      </c>
      <c r="M22" s="13">
        <f t="shared" si="1"/>
        <v>1.3163700000000028E-2</v>
      </c>
      <c r="N22" s="13">
        <f t="shared" si="1"/>
        <v>1.1905420000000014E-2</v>
      </c>
      <c r="O22" s="13">
        <f t="shared" si="1"/>
        <v>9.7272000000000053E-3</v>
      </c>
      <c r="P22" s="13">
        <f t="shared" si="1"/>
        <v>7.940520000000062E-3</v>
      </c>
      <c r="Q22" s="13">
        <f t="shared" si="1"/>
        <v>2.3156280000000001E-2</v>
      </c>
      <c r="R22" s="13">
        <f t="shared" si="1"/>
        <v>3.746384262815558E-2</v>
      </c>
      <c r="S22" s="13">
        <f t="shared" si="1"/>
        <v>1.5985002000000026E-2</v>
      </c>
      <c r="T22" s="13">
        <f t="shared" si="1"/>
        <v>1.1007912000000009E-2</v>
      </c>
      <c r="U22" s="13">
        <f t="shared" si="1"/>
        <v>1.0770040000000092E-2</v>
      </c>
      <c r="V22" s="13">
        <f t="shared" si="1"/>
        <v>1.645339115189326E-2</v>
      </c>
      <c r="W22" s="13">
        <f t="shared" si="1"/>
        <v>2.4680640000000087E-2</v>
      </c>
      <c r="X22" s="13">
        <f t="shared" si="1"/>
        <v>2.4687824999999997E-2</v>
      </c>
      <c r="Y22" s="13">
        <f t="shared" si="1"/>
        <v>3.0711294999999916E-2</v>
      </c>
      <c r="Z22" s="12">
        <f t="shared" si="1"/>
        <v>3.8353159999999886E-2</v>
      </c>
      <c r="AA22" s="12">
        <f t="shared" si="1"/>
        <v>0</v>
      </c>
      <c r="AB22" s="11"/>
      <c r="AC22" s="48"/>
    </row>
    <row r="23" spans="2:29" ht="13.5" thickTop="1" thickBot="1" x14ac:dyDescent="0.3">
      <c r="AC23" s="48"/>
    </row>
    <row r="24" spans="2:29" ht="14.5" thickTop="1" x14ac:dyDescent="0.3">
      <c r="B24" s="44">
        <v>40012900</v>
      </c>
      <c r="C24" s="51">
        <f>DataSummary40012900!B$2</f>
        <v>1996</v>
      </c>
      <c r="D24" s="49">
        <f>DataSummary40012900!C$2</f>
        <v>1997</v>
      </c>
      <c r="E24" s="49">
        <f>DataSummary40012900!D$2</f>
        <v>1998</v>
      </c>
      <c r="F24" s="49">
        <f>DataSummary40012900!E$2</f>
        <v>1999</v>
      </c>
      <c r="G24" s="49">
        <f>DataSummary40012900!F$2</f>
        <v>2000</v>
      </c>
      <c r="H24" s="49">
        <f>DataSummary40012900!G$2</f>
        <v>2001</v>
      </c>
      <c r="I24" s="49">
        <f>DataSummary40012900!H$2</f>
        <v>2002</v>
      </c>
      <c r="J24" s="49">
        <f>DataSummary40012900!I$2</f>
        <v>2003</v>
      </c>
      <c r="K24" s="49">
        <f>DataSummary40012900!J$2</f>
        <v>2004</v>
      </c>
      <c r="L24" s="49">
        <f>DataSummary40012900!K$2</f>
        <v>2005</v>
      </c>
      <c r="M24" s="49">
        <f>DataSummary40012900!L$2</f>
        <v>2006</v>
      </c>
      <c r="N24" s="49">
        <f>DataSummary40012900!M$2</f>
        <v>2007</v>
      </c>
      <c r="O24" s="49">
        <f>DataSummary40012900!N$2</f>
        <v>2008</v>
      </c>
      <c r="P24" s="49">
        <f>DataSummary40012900!O$2</f>
        <v>2009</v>
      </c>
      <c r="Q24" s="49">
        <f>DataSummary40012900!P$2</f>
        <v>2010</v>
      </c>
      <c r="R24" s="49">
        <f>DataSummary40012900!Q$2</f>
        <v>2011</v>
      </c>
      <c r="S24" s="49">
        <f>DataSummary40012900!R$2</f>
        <v>2012</v>
      </c>
      <c r="T24" s="49">
        <f>DataSummary40012900!S$2</f>
        <v>2013</v>
      </c>
      <c r="U24" s="49">
        <f>DataSummary40012900!T$2</f>
        <v>2014</v>
      </c>
      <c r="V24" s="49">
        <f>DataSummary40012900!U$2</f>
        <v>2015</v>
      </c>
      <c r="W24" s="49">
        <f>DataSummary40012900!V$2</f>
        <v>2016</v>
      </c>
      <c r="X24" s="49">
        <f>DataSummary40012900!W$2</f>
        <v>2017</v>
      </c>
      <c r="Y24" s="49">
        <f>DataSummary40012900!X$2</f>
        <v>2018</v>
      </c>
      <c r="Z24" s="49">
        <f>DataSummary40012900!Y$2</f>
        <v>2019</v>
      </c>
      <c r="AA24" s="49">
        <f>DataSummary40012900!Z$2</f>
        <v>2020</v>
      </c>
      <c r="AB24" s="11"/>
      <c r="AC24" s="48"/>
    </row>
    <row r="25" spans="2:29" ht="14" x14ac:dyDescent="0.3">
      <c r="B25" s="22" t="s">
        <v>9</v>
      </c>
      <c r="C25" s="21">
        <f>1/1000*DataSummary40012900!B$1</f>
        <v>7.5742197999999983E-2</v>
      </c>
      <c r="D25" s="20">
        <f>1/1000*DataSummary40012900!C$1</f>
        <v>4.8324742999999996E-2</v>
      </c>
      <c r="E25" s="20">
        <f>1/1000*DataSummary40012900!D$1</f>
        <v>4.6380325E-2</v>
      </c>
      <c r="F25" s="20">
        <f>1/1000*DataSummary40012900!E$1</f>
        <v>3.6198291E-2</v>
      </c>
      <c r="G25" s="45">
        <f>1/1000*DataSummary40012900!F$1</f>
        <v>3.1649195000000005E-2</v>
      </c>
      <c r="H25" s="45">
        <f>1/1000*DataSummary40012900!G$1</f>
        <v>3.3595209999999993E-2</v>
      </c>
      <c r="I25" s="45">
        <f>1/1000*DataSummary40012900!H$1</f>
        <v>3.7607179999999983E-2</v>
      </c>
      <c r="J25" s="45">
        <f>1/1000*DataSummary40012900!I$1</f>
        <v>3.7125474999999998E-2</v>
      </c>
      <c r="K25" s="45">
        <f>1/1000*DataSummary40012900!J$1</f>
        <v>4.0778584650941495E-2</v>
      </c>
      <c r="L25" s="45">
        <f>1/1000*DataSummary40012900!K$1</f>
        <v>5.6508799999999998E-2</v>
      </c>
      <c r="M25" s="45">
        <f>1/1000*DataSummary40012900!L$1</f>
        <v>6.0217693999999995E-2</v>
      </c>
      <c r="N25" s="45">
        <f>1/1000*DataSummary40012900!M$1</f>
        <v>6.1100569999999993E-2</v>
      </c>
      <c r="O25" s="45">
        <f>1/1000*DataSummary40012900!N$1</f>
        <v>6.8723678000000024E-2</v>
      </c>
      <c r="P25" s="45">
        <f>1/1000*DataSummary40012900!O$1</f>
        <v>6.8056549999999993E-2</v>
      </c>
      <c r="Q25" s="45">
        <f>1/1000*DataSummary40012900!P$1</f>
        <v>7.2887766000000034E-2</v>
      </c>
      <c r="R25" s="45">
        <f>1/1000*DataSummary40012900!Q$1</f>
        <v>3.036198E-2</v>
      </c>
      <c r="S25" s="45">
        <f>1/1000*DataSummary40012900!R$1</f>
        <v>2.3653627999999996E-2</v>
      </c>
      <c r="T25" s="45">
        <f>1/1000*DataSummary40012900!S$1</f>
        <v>3.5190420000000004E-3</v>
      </c>
      <c r="U25" s="45">
        <f>1/1000*DataSummary40012900!T$1</f>
        <v>8.53825E-4</v>
      </c>
      <c r="V25" s="45">
        <f>1/1000*DataSummary40012900!U$1</f>
        <v>4.8404999999999998E-4</v>
      </c>
      <c r="W25" s="45">
        <f>1/1000*DataSummary40012900!V$1</f>
        <v>4.5399384999999993E-2</v>
      </c>
      <c r="X25" s="45">
        <f>1/1000*DataSummary40012900!W$1</f>
        <v>0.16498348999999998</v>
      </c>
      <c r="Y25" s="45">
        <f>1/1000*DataSummary40012900!X$1</f>
        <v>4.5564859999999999E-2</v>
      </c>
      <c r="Z25" s="46">
        <f>1/1000*DataSummary40012900!Y$1</f>
        <v>8.7184007999999993E-2</v>
      </c>
      <c r="AA25" s="46">
        <f>1/1000*DataSummary40012900!Z$1</f>
        <v>0</v>
      </c>
      <c r="AB25" s="11"/>
      <c r="AC25" s="62"/>
    </row>
    <row r="26" spans="2:29" x14ac:dyDescent="0.25">
      <c r="B26" s="19" t="s">
        <v>49</v>
      </c>
      <c r="C26" s="17">
        <f>1/1000*DataSummary40012900!B$21</f>
        <v>2.1526999999999999E-5</v>
      </c>
      <c r="D26" s="17">
        <f>1/1000*DataSummary40012900!C$21</f>
        <v>0</v>
      </c>
      <c r="E26" s="17">
        <f>1/1000*DataSummary40012900!D$21</f>
        <v>0</v>
      </c>
      <c r="F26" s="17">
        <f>1/1000*DataSummary40012900!E$21</f>
        <v>2.7831200000000001E-4</v>
      </c>
      <c r="G26" s="17">
        <f>1/1000*DataSummary40012900!F$21</f>
        <v>0</v>
      </c>
      <c r="H26" s="17">
        <f>1/1000*DataSummary40012900!G$21</f>
        <v>0</v>
      </c>
      <c r="I26" s="17">
        <f>1/1000*DataSummary40012900!H$21</f>
        <v>6.1624999999999994E-4</v>
      </c>
      <c r="J26" s="17">
        <f>1/1000*DataSummary40012900!I$21</f>
        <v>1.3558299999999999E-3</v>
      </c>
      <c r="K26" s="17">
        <f>1/1000*DataSummary40012900!J$21</f>
        <v>3.4064650941497866E-5</v>
      </c>
      <c r="L26" s="17">
        <f>1/1000*DataSummary40012900!K$21</f>
        <v>2.1422099999999999E-3</v>
      </c>
      <c r="M26" s="17">
        <f>1/1000*DataSummary40012900!L$21</f>
        <v>1.51078E-3</v>
      </c>
      <c r="N26" s="17">
        <f>1/1000*DataSummary40012900!M$21</f>
        <v>8.9741499999999993E-4</v>
      </c>
      <c r="O26" s="17">
        <f>1/1000*DataSummary40012900!N$21</f>
        <v>5.2011100000000001E-3</v>
      </c>
      <c r="P26" s="17">
        <f>1/1000*DataSummary40012900!O$21</f>
        <v>1.7026619999999999E-2</v>
      </c>
      <c r="Q26" s="17">
        <f>1/1000*DataSummary40012900!P$21</f>
        <v>1.8038424000000001E-2</v>
      </c>
      <c r="R26" s="17">
        <f>1/1000*DataSummary40012900!Q$21</f>
        <v>8.8872299999999994E-3</v>
      </c>
      <c r="S26" s="17">
        <f>1/1000*DataSummary40012900!R$21</f>
        <v>7.9988250000000011E-3</v>
      </c>
      <c r="T26" s="17">
        <f>1/1000*DataSummary40012900!S$21</f>
        <v>2.5698650000000002E-3</v>
      </c>
      <c r="U26" s="17">
        <f>1/1000*DataSummary40012900!T$21</f>
        <v>1.3999999999999999E-4</v>
      </c>
      <c r="V26" s="17">
        <f>1/1000*DataSummary40012900!U$21</f>
        <v>0</v>
      </c>
      <c r="W26" s="17">
        <f>1/1000*DataSummary40012900!V$21</f>
        <v>4.5029440000000004E-2</v>
      </c>
      <c r="X26" s="17">
        <f>1/1000*DataSummary40012900!W$21</f>
        <v>0.1636736</v>
      </c>
      <c r="Y26" s="17">
        <f>1/1000*DataSummary40012900!X$21</f>
        <v>3.5496859999999998E-2</v>
      </c>
      <c r="Z26" s="16">
        <f>1/1000*DataSummary40012900!Y$21</f>
        <v>8.1450980000000006E-2</v>
      </c>
      <c r="AA26" s="16">
        <f>1/1000*DataSummary40012900!Z$21</f>
        <v>0</v>
      </c>
      <c r="AB26" s="11"/>
      <c r="AC26" s="47" t="str">
        <f>DataSummaryAll!A$21</f>
        <v>Malaysia</v>
      </c>
    </row>
    <row r="27" spans="2:29" ht="13" thickBot="1" x14ac:dyDescent="0.3">
      <c r="B27" s="15" t="s">
        <v>8</v>
      </c>
      <c r="C27" s="14">
        <f t="shared" ref="C27:AA27" si="2">C25-SUM(C26:C26)</f>
        <v>7.5720670999999989E-2</v>
      </c>
      <c r="D27" s="13">
        <f t="shared" si="2"/>
        <v>4.8324742999999996E-2</v>
      </c>
      <c r="E27" s="13">
        <f t="shared" si="2"/>
        <v>4.6380325E-2</v>
      </c>
      <c r="F27" s="13">
        <f t="shared" si="2"/>
        <v>3.5919978999999998E-2</v>
      </c>
      <c r="G27" s="13">
        <f t="shared" si="2"/>
        <v>3.1649195000000005E-2</v>
      </c>
      <c r="H27" s="13">
        <f t="shared" si="2"/>
        <v>3.3595209999999993E-2</v>
      </c>
      <c r="I27" s="13">
        <f t="shared" si="2"/>
        <v>3.6990929999999984E-2</v>
      </c>
      <c r="J27" s="13">
        <f t="shared" si="2"/>
        <v>3.5769644999999996E-2</v>
      </c>
      <c r="K27" s="13">
        <f t="shared" si="2"/>
        <v>4.0744519999999999E-2</v>
      </c>
      <c r="L27" s="13">
        <f t="shared" si="2"/>
        <v>5.4366589999999999E-2</v>
      </c>
      <c r="M27" s="13">
        <f t="shared" si="2"/>
        <v>5.8706913999999992E-2</v>
      </c>
      <c r="N27" s="13">
        <f t="shared" si="2"/>
        <v>6.0203154999999994E-2</v>
      </c>
      <c r="O27" s="13">
        <f t="shared" si="2"/>
        <v>6.3522568000000029E-2</v>
      </c>
      <c r="P27" s="13">
        <f t="shared" si="2"/>
        <v>5.1029929999999994E-2</v>
      </c>
      <c r="Q27" s="13">
        <f t="shared" si="2"/>
        <v>5.4849342000000037E-2</v>
      </c>
      <c r="R27" s="13">
        <f t="shared" si="2"/>
        <v>2.1474750000000001E-2</v>
      </c>
      <c r="S27" s="13">
        <f t="shared" si="2"/>
        <v>1.5654802999999995E-2</v>
      </c>
      <c r="T27" s="13">
        <f t="shared" si="2"/>
        <v>9.4917700000000027E-4</v>
      </c>
      <c r="U27" s="13">
        <f t="shared" si="2"/>
        <v>7.1382499999999996E-4</v>
      </c>
      <c r="V27" s="13">
        <f t="shared" si="2"/>
        <v>4.8404999999999998E-4</v>
      </c>
      <c r="W27" s="13">
        <f t="shared" si="2"/>
        <v>3.6994499999998959E-4</v>
      </c>
      <c r="X27" s="13">
        <f t="shared" si="2"/>
        <v>1.3098899999999802E-3</v>
      </c>
      <c r="Y27" s="13">
        <f t="shared" si="2"/>
        <v>1.0068000000000001E-2</v>
      </c>
      <c r="Z27" s="12">
        <f t="shared" si="2"/>
        <v>5.7330279999999872E-3</v>
      </c>
      <c r="AA27" s="12">
        <f t="shared" si="2"/>
        <v>0</v>
      </c>
      <c r="AB27" s="11"/>
      <c r="AC27" s="53"/>
    </row>
    <row r="28" spans="2:29" ht="13" thickTop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</v>
      </c>
      <c r="C1" s="2">
        <f t="shared" si="0"/>
        <v>3.5316000000000014E-2</v>
      </c>
      <c r="D1" s="2">
        <f t="shared" si="0"/>
        <v>0</v>
      </c>
      <c r="E1" s="2">
        <f t="shared" si="0"/>
        <v>2.2999999999999997E-5</v>
      </c>
      <c r="F1" s="2">
        <f t="shared" si="0"/>
        <v>-5.5511151231257827E-17</v>
      </c>
      <c r="G1" s="2">
        <f t="shared" si="0"/>
        <v>-7.2858385991025898E-16</v>
      </c>
      <c r="H1" s="2">
        <f t="shared" si="0"/>
        <v>-4.163336342344337E-17</v>
      </c>
      <c r="I1" s="2">
        <f t="shared" si="0"/>
        <v>0</v>
      </c>
      <c r="J1" s="2">
        <f t="shared" si="0"/>
        <v>0</v>
      </c>
      <c r="K1" s="2">
        <f t="shared" si="0"/>
        <v>5.6500000000057893E-4</v>
      </c>
      <c r="L1" s="2">
        <f t="shared" si="0"/>
        <v>5.620504062164855E-16</v>
      </c>
      <c r="M1" s="2">
        <f t="shared" si="0"/>
        <v>-8.1878948066105295E-16</v>
      </c>
      <c r="N1" s="2">
        <f t="shared" si="0"/>
        <v>-2.4980018054066022E-16</v>
      </c>
      <c r="O1" s="2">
        <f t="shared" si="0"/>
        <v>0</v>
      </c>
      <c r="P1" s="2">
        <f t="shared" si="0"/>
        <v>0</v>
      </c>
      <c r="Q1" s="2">
        <f t="shared" si="0"/>
        <v>-2.6548208076349056E-14</v>
      </c>
      <c r="R1" s="2">
        <f t="shared" si="0"/>
        <v>-9.7144514654701197E-16</v>
      </c>
      <c r="S1" s="2">
        <f t="shared" si="0"/>
        <v>-6.9666494795228573E-15</v>
      </c>
      <c r="T1" s="2">
        <f t="shared" si="0"/>
        <v>2.8962943154908771E-14</v>
      </c>
      <c r="U1" s="2">
        <f t="shared" si="0"/>
        <v>2.8511915051154801E-14</v>
      </c>
      <c r="V1" s="2">
        <f t="shared" si="0"/>
        <v>-3.1952539165979246E-16</v>
      </c>
      <c r="W1" s="2">
        <f t="shared" si="0"/>
        <v>0</v>
      </c>
      <c r="X1" s="2">
        <f t="shared" si="0"/>
        <v>-5.5982996016723519E-14</v>
      </c>
      <c r="Y1" s="2">
        <f t="shared" si="0"/>
        <v>-4.1907918988900485E-14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0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0</v>
      </c>
      <c r="E3" s="2">
        <f>DataSummaryAll!E3-DataSummary40011000!E3-DataSummary40012100!E3-DataSummary40012200!E3-DataSummary40012900!E3</f>
        <v>0</v>
      </c>
      <c r="F3" s="2">
        <f>DataSummaryAll!F3-DataSummary40011000!F3-DataSummary40012100!F3-DataSummary40012200!F3-DataSummary40012900!F3</f>
        <v>0</v>
      </c>
      <c r="G3" s="2">
        <f>DataSummaryAll!G3-DataSummary40011000!G3-DataSummary40012100!G3-DataSummary40012200!G3-DataSummary40012900!G3</f>
        <v>0</v>
      </c>
      <c r="H3" s="2">
        <f>DataSummaryAll!H3-DataSummary40011000!H3-DataSummary40012100!H3-DataSummary40012200!H3-DataSummary40012900!H3</f>
        <v>0</v>
      </c>
      <c r="I3" s="2">
        <f>DataSummaryAll!I3-DataSummary40011000!I3-DataSummary40012100!I3-DataSummary40012200!I3-DataSummary40012900!I3</f>
        <v>0</v>
      </c>
      <c r="J3" s="2">
        <f>DataSummaryAll!J3-DataSummary40011000!J3-DataSummary40012100!J3-DataSummary40012200!J3-DataSummary40012900!J3</f>
        <v>0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0</v>
      </c>
      <c r="M3" s="2">
        <f>DataSummaryAll!M3-DataSummary40011000!M3-DataSummary40012100!M3-DataSummary40012200!M3-DataSummary40012900!M3</f>
        <v>0</v>
      </c>
      <c r="N3" s="2">
        <f>DataSummaryAll!N3-DataSummary40011000!N3-DataSummary40012100!N3-DataSummary40012200!N3-DataSummary40012900!N3</f>
        <v>0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0</v>
      </c>
      <c r="Q3" s="2">
        <f>DataSummaryAll!Q3-DataSummary40011000!Q3-DataSummary40012100!Q3-DataSummary40012200!Q3-DataSummary40012900!Q3</f>
        <v>-2.1316282072803006E-14</v>
      </c>
      <c r="R3" s="2">
        <f>DataSummaryAll!R3-DataSummary40011000!R3-DataSummary40012100!R3-DataSummary40012200!R3-DataSummary40012900!R3</f>
        <v>0</v>
      </c>
      <c r="S3" s="2">
        <f>DataSummaryAll!S3-DataSummary40011000!S3-DataSummary40012100!S3-DataSummary40012200!S3-DataSummary40012900!S3</f>
        <v>-6.6890937233665682E-15</v>
      </c>
      <c r="T3" s="2">
        <f>DataSummaryAll!T3-DataSummary40011000!T3-DataSummary40012100!T3-DataSummary40012200!T3-DataSummary40012900!T3</f>
        <v>2.8421709430404007E-14</v>
      </c>
      <c r="U3" s="2">
        <f>DataSummaryAll!U3-DataSummary40011000!U3-DataSummary40012100!U3-DataSummary40012200!U3-DataSummary40012900!U3</f>
        <v>2.8421709430404007E-14</v>
      </c>
      <c r="V3" s="2">
        <f>DataSummaryAll!V3-DataSummary40011000!V3-DataSummary40012100!V3-DataSummary40012200!V3-DataSummary40012900!V3</f>
        <v>0</v>
      </c>
      <c r="W3" s="2">
        <f>DataSummaryAll!W3-DataSummary40011000!W3-DataSummary40012100!W3-DataSummary40012200!W3-DataSummary40012900!W3</f>
        <v>0</v>
      </c>
      <c r="X3" s="2">
        <f>DataSummaryAll!X3-DataSummary40011000!X3-DataSummary40012100!X3-DataSummary40012200!X3-DataSummary40012900!X3</f>
        <v>-5.6843418860808015E-14</v>
      </c>
      <c r="Y3" s="2">
        <f>DataSummaryAll!Y3-DataSummary40011000!Y3-DataSummary40012100!Y3-DataSummary40012200!Y3-DataSummary40012900!Y3</f>
        <v>-3.5995981382771526E-14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0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-1.3183898417423734E-16</v>
      </c>
      <c r="M4" s="2">
        <f>DataSummaryAll!M4-DataSummary40011000!M4-DataSummary40012100!M4-DataSummary40012200!M4-DataSummary40012900!M4</f>
        <v>0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0</v>
      </c>
      <c r="Q4" s="2">
        <f>DataSummaryAll!Q4-DataSummary40011000!Q4-DataSummary40012100!Q4-DataSummary40012200!Q4-DataSummary40012900!Q4</f>
        <v>0</v>
      </c>
      <c r="R4" s="2">
        <f>DataSummaryAll!R4-DataSummary40011000!R4-DataSummary40012100!R4-DataSummary40012200!R4-DataSummary40012900!R4</f>
        <v>0</v>
      </c>
      <c r="S4" s="2">
        <f>DataSummaryAll!S4-DataSummary40011000!S4-DataSummary40012100!S4-DataSummary40012200!S4-DataSummary40012900!S4</f>
        <v>0</v>
      </c>
      <c r="T4" s="2">
        <f>DataSummaryAll!T4-DataSummary40011000!T4-DataSummary40012100!T4-DataSummary40012200!T4-DataSummary40012900!T4</f>
        <v>0</v>
      </c>
      <c r="U4" s="2">
        <f>DataSummaryAll!U4-DataSummary40011000!U4-DataSummary40012100!U4-DataSummary40012200!U4-DataSummary40012900!U4</f>
        <v>0</v>
      </c>
      <c r="V4" s="2">
        <f>DataSummaryAll!V4-DataSummary40011000!V4-DataSummary40012100!V4-DataSummary40012200!V4-DataSummary40012900!V4</f>
        <v>0</v>
      </c>
      <c r="W4" s="2">
        <f>DataSummaryAll!W4-DataSummary40011000!W4-DataSummary40012100!W4-DataSummary40012200!W4-DataSummary40012900!W4</f>
        <v>0</v>
      </c>
      <c r="X4" s="2">
        <f>DataSummaryAll!X4-DataSummary40011000!X4-DataSummary40012100!X4-DataSummary40012200!X4-DataSummary40012900!X4</f>
        <v>9.7144514654701197E-16</v>
      </c>
      <c r="Y4" s="2">
        <f>DataSummaryAll!Y4-DataSummary40011000!Y4-DataSummary40012100!Y4-DataSummary40012200!Y4-DataSummary40012900!Y4</f>
        <v>-5.6760152133961128E-15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Areas, nes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2.2999999999999997E-5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Albania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Algeria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0</v>
      </c>
      <c r="X8" s="2">
        <f>DataSummaryAll!X8-DataSummary40011000!X8-DataSummary40012100!X8-DataSummary40012200!X8-DataSummary40012900!X8</f>
        <v>0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Antigua and Barbuda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Argentina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-4.163336342344337E-17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Barbados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Belarus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Bolivia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0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0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0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0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0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Botswana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0</v>
      </c>
      <c r="J14" s="2">
        <f>DataSummaryAll!J14-DataSummary40011000!J14-DataSummary40012100!J14-DataSummary40012200!J14-DataSummary40012900!J14</f>
        <v>0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0</v>
      </c>
      <c r="R14" s="2">
        <f>DataSummaryAll!R14-DataSummary40011000!R14-DataSummary40012100!R14-DataSummary40012200!R14-DataSummary40012900!R14</f>
        <v>0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Brazil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0</v>
      </c>
      <c r="D15" s="2">
        <f>DataSummaryAll!D15-DataSummary40011000!D15-DataSummary40012100!D15-DataSummary40012200!D15-DataSummary40012900!D15</f>
        <v>0</v>
      </c>
      <c r="E15" s="2">
        <f>DataSummaryAll!E15-DataSummary40011000!E15-DataSummary40012100!E15-DataSummary40012200!E15-DataSummary40012900!E15</f>
        <v>0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0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0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0</v>
      </c>
      <c r="P15" s="2">
        <f>DataSummaryAll!P15-DataSummary40011000!P15-DataSummary40012100!P15-DataSummary40012200!P15-DataSummary40012900!P15</f>
        <v>0</v>
      </c>
      <c r="Q15" s="2">
        <f>DataSummaryAll!Q15-DataSummary40011000!Q15-DataSummary40012100!Q15-DataSummary40012200!Q15-DataSummary40012900!Q15</f>
        <v>-4.163336342344337E-17</v>
      </c>
      <c r="R15" s="2">
        <f>DataSummaryAll!R15-DataSummary40011000!R15-DataSummary40012100!R15-DataSummary40012200!R15-DataSummary40012900!R15</f>
        <v>0</v>
      </c>
      <c r="S15" s="2">
        <f>DataSummaryAll!S15-DataSummary40011000!S15-DataSummary40012100!S15-DataSummary40012200!S15-DataSummary40012900!S15</f>
        <v>0</v>
      </c>
      <c r="T15" s="2">
        <f>DataSummaryAll!T15-DataSummary40011000!T15-DataSummary40012100!T15-DataSummary40012200!T15-DataSummary40012900!T15</f>
        <v>0</v>
      </c>
      <c r="U15" s="2">
        <f>DataSummaryAll!U15-DataSummary40011000!U15-DataSummary40012100!U15-DataSummary40012200!U15-DataSummary40012900!U15</f>
        <v>0</v>
      </c>
      <c r="V15" s="2">
        <f>DataSummaryAll!V15-DataSummary40011000!V15-DataSummary40012100!V15-DataSummary40012200!V15-DataSummary40012900!V15</f>
        <v>0</v>
      </c>
      <c r="W15" s="2">
        <f>DataSummaryAll!W15-DataSummary40011000!W15-DataSummary40012100!W15-DataSummary40012200!W15-DataSummary40012900!W15</f>
        <v>0</v>
      </c>
      <c r="X15" s="2">
        <f>DataSummaryAll!X15-DataSummary40011000!X15-DataSummary40012100!X15-DataSummary40012200!X15-DataSummary40012900!X15</f>
        <v>0</v>
      </c>
      <c r="Y15" s="2">
        <f>DataSummaryAll!Y15-DataSummary40011000!Y15-DataSummary40012100!Y15-DataSummary40012200!Y15-DataSummary40012900!Y15</f>
        <v>0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Burkina Faso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3.5316000000000014E-2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Canada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Ghana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0</v>
      </c>
      <c r="D18" s="2">
        <f>DataSummaryAll!D18-DataSummary40011000!D18-DataSummary40012100!D18-DataSummary40012200!D18-DataSummary40012900!D18</f>
        <v>0</v>
      </c>
      <c r="E18" s="2">
        <f>DataSummaryAll!E18-DataSummary40011000!E18-DataSummary40012100!E18-DataSummary40012200!E18-DataSummary40012900!E18</f>
        <v>0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0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0</v>
      </c>
      <c r="L18" s="2">
        <f>DataSummaryAll!L18-DataSummary40011000!L18-DataSummary40012100!L18-DataSummary40012200!L18-DataSummary40012900!L18</f>
        <v>0</v>
      </c>
      <c r="M18" s="2">
        <f>DataSummaryAll!M18-DataSummary40011000!M18-DataSummary40012100!M18-DataSummary40012200!M18-DataSummary40012900!M18</f>
        <v>0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0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India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-8.8817841970012523E-16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Israel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0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0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0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5.8286708792820718E-16</v>
      </c>
      <c r="U21" s="2">
        <f>DataSummaryAll!U21-DataSummary40011000!U21-DataSummary40012100!U21-DataSummary40012200!U21-DataSummary40012900!U21</f>
        <v>0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0</v>
      </c>
      <c r="X21" s="2">
        <f>DataSummaryAll!X21-DataSummary40011000!X21-DataSummary40012100!X21-DataSummary40012200!X21-DataSummary40012900!X21</f>
        <v>0</v>
      </c>
      <c r="Y21" s="2">
        <f>DataSummaryAll!Y21-DataSummary40011000!Y21-DataSummary40012100!Y21-DataSummary40012200!Y21-DataSummary40012900!Y21</f>
        <v>0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Mexico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Morocco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Russian Federation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Singapore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-4.163336342344337E-17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6.9388939039072284E-17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South Africa</v>
      </c>
      <c r="B26" s="2">
        <f>DataSummaryAll!B26-DataSummary40011000!B26-DataSummary40012100!B26-DataSummary40012200!B26-DataSummary40012900!B26</f>
        <v>0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0</v>
      </c>
      <c r="E26" s="2">
        <f>DataSummaryAll!E26-DataSummary40011000!E26-DataSummary40012100!E26-DataSummary40012200!E26-DataSummary40012900!E26</f>
        <v>0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0</v>
      </c>
      <c r="I26" s="2">
        <f>DataSummaryAll!I26-DataSummary40011000!I26-DataSummary40012100!I26-DataSummary40012200!I26-DataSummary40012900!I26</f>
        <v>0</v>
      </c>
      <c r="J26" s="2">
        <f>DataSummaryAll!J26-DataSummary40011000!J26-DataSummary40012100!J26-DataSummary40012200!J26-DataSummary40012900!J26</f>
        <v>0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9.9920072216264089E-16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Southern African Customs Union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Sri Lanka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0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0</v>
      </c>
      <c r="S28" s="2">
        <f>DataSummaryAll!S28-DataSummary40011000!S28-DataSummary40012100!S28-DataSummary40012200!S28-DataSummary40012900!S28</f>
        <v>0</v>
      </c>
      <c r="T28" s="2">
        <f>DataSummaryAll!T28-DataSummary40011000!T28-DataSummary40012100!T28-DataSummary40012200!T28-DataSummary40012900!T28</f>
        <v>0</v>
      </c>
      <c r="U28" s="2">
        <f>DataSummaryAll!U28-DataSummary40011000!U28-DataSummary40012100!U28-DataSummary40012200!U28-DataSummary40012900!U28</f>
        <v>0</v>
      </c>
      <c r="V28" s="2">
        <f>DataSummaryAll!V28-DataSummary40011000!V28-DataSummary40012100!V28-DataSummary40012200!V28-DataSummary40012900!V28</f>
        <v>0</v>
      </c>
      <c r="W28" s="2">
        <f>DataSummaryAll!W28-DataSummary40011000!W28-DataSummary40012100!W28-DataSummary40012200!W28-DataSummary40012900!W28</f>
        <v>0</v>
      </c>
      <c r="X28" s="2">
        <f>DataSummaryAll!X28-DataSummary40011000!X28-DataSummary40012100!X28-DataSummary40012200!X28-DataSummary40012900!X28</f>
        <v>0</v>
      </c>
      <c r="Y28" s="2">
        <f>DataSummaryAll!Y28-DataSummary40011000!Y28-DataSummary40012100!Y28-DataSummary40012200!Y28-DataSummary40012900!Y28</f>
        <v>0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Thailand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Turkey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6.9388939039072284E-17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-4.163336342344337E-17</v>
      </c>
      <c r="U30" s="2">
        <f>DataSummaryAll!U30-DataSummary40011000!U30-DataSummary40012100!U30-DataSummary40012200!U30-DataSummary40012900!U30</f>
        <v>9.0205620750793969E-17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Ukraine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0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3.6082248300317588E-16</v>
      </c>
      <c r="M31" s="2">
        <f>DataSummaryAll!M31-DataSummary40011000!M31-DataSummary40012100!M31-DataSummary40012200!M31-DataSummary40012900!M31</f>
        <v>1.8041124150158794E-16</v>
      </c>
      <c r="N31" s="2">
        <f>DataSummaryAll!N31-DataSummary40011000!N31-DataSummary40012100!N31-DataSummary40012200!N31-DataSummary40012900!N31</f>
        <v>-2.4980018054066022E-16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0</v>
      </c>
      <c r="Y31" s="2">
        <f>DataSummaryAll!Y31-DataSummary40011000!Y31-DataSummary40012100!Y31-DataSummary40012200!Y31-DataSummary40012900!Y31</f>
        <v>0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USA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4.4408920985006262E-16</v>
      </c>
      <c r="L32" s="2">
        <f>DataSummaryAll!L32-DataSummary40011000!L32-DataSummary40012100!L32-DataSummary40012200!L32-DataSummary40012900!L32</f>
        <v>3.3306690738754696E-16</v>
      </c>
      <c r="M32" s="2">
        <f>DataSummaryAll!M32-DataSummary40011000!M32-DataSummary40012100!M32-DataSummary40012200!M32-DataSummary40012900!M32</f>
        <v>-9.9920072216264089E-16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-6.2172489379008766E-15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-2.7755575615628914E-16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-4.3454823073219018E-16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0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0</v>
      </c>
      <c r="U33" s="2">
        <f>DataSummaryAll!U33-DataSummary40011000!U33-DataSummary40012100!U33-DataSummary40012200!U33-DataSummary40012900!U33</f>
        <v>0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0</v>
      </c>
      <c r="X33" s="2">
        <f>DataSummaryAll!X33-DataSummary40011000!X33-DataSummary40012100!X33-DataSummary40012200!X33-DataSummary40012900!X33</f>
        <v>0</v>
      </c>
      <c r="Y33" s="2">
        <f>DataSummaryAll!Y33-DataSummary40011000!Y33-DataSummary40012100!Y33-DataSummary40012200!Y33-DataSummary40012900!Y33</f>
        <v>0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</v>
      </c>
      <c r="C34" s="2">
        <f>DataSummaryAll!C34-DataSummary40011000!C34-DataSummary40012100!C34-DataSummary40012200!C34-DataSummary40012900!C34</f>
        <v>0</v>
      </c>
      <c r="D34" s="2">
        <f>DataSummaryAll!D34-DataSummary40011000!D34-DataSummary40012100!D34-DataSummary40012200!D34-DataSummary40012900!D34</f>
        <v>0</v>
      </c>
      <c r="E34" s="2">
        <f>DataSummaryAll!E34-DataSummary40011000!E34-DataSummary40012100!E34-DataSummary40012200!E34-DataSummary40012900!E34</f>
        <v>0</v>
      </c>
      <c r="F34" s="2">
        <f>DataSummaryAll!F34-DataSummary40011000!F34-DataSummary40012100!F34-DataSummary40012200!F34-DataSummary40012900!F34</f>
        <v>-5.5511151231257827E-17</v>
      </c>
      <c r="G34" s="2">
        <f>DataSummaryAll!G34-DataSummary40011000!G34-DataSummary40012100!G34-DataSummary40012200!G34-DataSummary40012900!G34</f>
        <v>-7.9797279894933126E-16</v>
      </c>
      <c r="H34" s="2">
        <f>DataSummaryAll!H34-DataSummary40011000!H34-DataSummary40012100!H34-DataSummary40012200!H34-DataSummary40012900!H34</f>
        <v>0</v>
      </c>
      <c r="I34" s="2">
        <f>DataSummaryAll!I34-DataSummary40011000!I34-DataSummary40012100!I34-DataSummary40012200!I34-DataSummary40012900!I34</f>
        <v>0</v>
      </c>
      <c r="J34" s="2">
        <f>DataSummaryAll!J34-DataSummary40011000!J34-DataSummary40012100!J34-DataSummary40012200!J34-DataSummary40012900!J34</f>
        <v>0</v>
      </c>
      <c r="K34" s="2">
        <f>DataSummaryAll!K34-DataSummary40011000!K34-DataSummary40012100!K34-DataSummary40012200!K34-DataSummary40012900!K34</f>
        <v>5.6500000000006545E-4</v>
      </c>
      <c r="L34" s="2">
        <f>DataSummaryAll!L34-DataSummary40011000!L34-DataSummary40012100!L34-DataSummary40012200!L34-DataSummary40012900!L34</f>
        <v>0</v>
      </c>
      <c r="M34" s="2">
        <f>DataSummaryAll!M34-DataSummary40011000!M34-DataSummary40012100!M34-DataSummary40012200!M34-DataSummary40012900!M34</f>
        <v>0</v>
      </c>
      <c r="N34" s="2">
        <f>DataSummaryAll!N34-DataSummary40011000!N34-DataSummary40012100!N34-DataSummary40012200!N34-DataSummary40012900!N34</f>
        <v>0</v>
      </c>
      <c r="O34" s="2">
        <f>DataSummaryAll!O34-DataSummary40011000!O34-DataSummary40012100!O34-DataSummary40012200!O34-DataSummary40012900!O34</f>
        <v>0</v>
      </c>
      <c r="P34" s="2">
        <f>DataSummaryAll!P34-DataSummary40011000!P34-DataSummary40012100!P34-DataSummary40012200!P34-DataSummary40012900!P34</f>
        <v>0</v>
      </c>
      <c r="Q34" s="2">
        <f>DataSummaryAll!Q34-DataSummary40011000!Q34-DataSummary40012100!Q34-DataSummary40012200!Q34-DataSummary40012900!Q34</f>
        <v>2.7755575615628914E-17</v>
      </c>
      <c r="R34" s="2">
        <f>DataSummaryAll!R34-DataSummary40011000!R34-DataSummary40012100!R34-DataSummary40012200!R34-DataSummary40012900!R34</f>
        <v>-4.163336342344337E-17</v>
      </c>
      <c r="S34" s="2">
        <f>DataSummaryAll!S34-DataSummary40011000!S34-DataSummary40012100!S34-DataSummary40012200!S34-DataSummary40012900!S34</f>
        <v>0</v>
      </c>
      <c r="T34" s="2">
        <f>DataSummaryAll!T34-DataSummary40011000!T34-DataSummary40012100!T34-DataSummary40012200!T34-DataSummary40012900!T34</f>
        <v>0</v>
      </c>
      <c r="U34" s="2">
        <f>DataSummaryAll!U34-DataSummary40011000!U34-DataSummary40012100!U34-DataSummary40012200!U34-DataSummary40012900!U34</f>
        <v>0</v>
      </c>
      <c r="V34" s="2">
        <f>DataSummaryAll!V34-DataSummary40011000!V34-DataSummary40012100!V34-DataSummary40012200!V34-DataSummary40012900!V34</f>
        <v>1.1502283907239771E-16</v>
      </c>
      <c r="W34" s="2">
        <f>DataSummaryAll!W34-DataSummary40011000!W34-DataSummary40012100!W34-DataSummary40012200!W34-DataSummary40012900!W34</f>
        <v>0</v>
      </c>
      <c r="X34" s="2">
        <f>DataSummaryAll!X34-DataSummary40011000!X34-DataSummary40012100!X34-DataSummary40012200!X34-DataSummary40012900!X34</f>
        <v>-1.1102230246251565E-16</v>
      </c>
      <c r="Y34" s="2">
        <f>DataSummaryAll!Y34-DataSummary40011000!Y34-DataSummary40012100!Y34-DataSummary40012200!Y34-DataSummary40012900!Y34</f>
        <v>-2.3592239273284576E-16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AY5" activePane="bottomRight" state="frozen"/>
      <selection pane="topRight" activeCell="N1" sqref="N1"/>
      <selection pane="bottomLeft" activeCell="A5" sqref="A5"/>
      <selection pane="bottomRight" activeCell="AY5" sqref="AY5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60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3" t="s">
        <v>41</v>
      </c>
      <c r="Q3" s="63"/>
      <c r="R3" s="63"/>
      <c r="S3" s="63"/>
      <c r="T3" s="63"/>
      <c r="U3" s="63" t="s">
        <v>41</v>
      </c>
      <c r="V3" s="63"/>
      <c r="W3" s="63"/>
      <c r="X3" s="63"/>
      <c r="Y3" s="63"/>
      <c r="Z3" s="63" t="s">
        <v>40</v>
      </c>
      <c r="AA3" s="63"/>
      <c r="AB3" s="63"/>
      <c r="AC3" s="63"/>
      <c r="AD3" s="63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39</v>
      </c>
      <c r="B4" t="s">
        <v>30</v>
      </c>
      <c r="C4" t="s">
        <v>38</v>
      </c>
      <c r="D4" t="s">
        <v>29</v>
      </c>
      <c r="E4" t="s">
        <v>37</v>
      </c>
      <c r="F4" t="s">
        <v>36</v>
      </c>
      <c r="G4" t="s">
        <v>35</v>
      </c>
      <c r="H4" s="2" t="s">
        <v>34</v>
      </c>
      <c r="I4" s="2" t="s">
        <v>33</v>
      </c>
      <c r="J4" s="2" t="s">
        <v>32</v>
      </c>
      <c r="K4" t="s">
        <v>31</v>
      </c>
      <c r="L4" t="s">
        <v>30</v>
      </c>
      <c r="M4" t="s">
        <v>29</v>
      </c>
      <c r="O4" s="1"/>
      <c r="P4" s="35">
        <f>Definitions!$A$2</f>
        <v>400110</v>
      </c>
      <c r="Q4" s="35">
        <f>Definitions!$A$3</f>
        <v>400121</v>
      </c>
      <c r="R4" s="35">
        <f>Definitions!$A$4</f>
        <v>400122</v>
      </c>
      <c r="S4" s="35">
        <f>Definitions!$A$5</f>
        <v>400129</v>
      </c>
      <c r="T4" s="35">
        <f>Definitions!$A$6</f>
        <v>400130</v>
      </c>
      <c r="U4" s="35">
        <f>$P4</f>
        <v>400110</v>
      </c>
      <c r="V4" s="35">
        <f>$Q4</f>
        <v>400121</v>
      </c>
      <c r="W4" s="35">
        <f>$R4</f>
        <v>400122</v>
      </c>
      <c r="X4" s="35">
        <f>$S4</f>
        <v>400129</v>
      </c>
      <c r="Y4" s="35">
        <f>$T4</f>
        <v>400130</v>
      </c>
      <c r="Z4" s="35">
        <f>$P4</f>
        <v>400110</v>
      </c>
      <c r="AA4" s="35">
        <f>$Q4</f>
        <v>400121</v>
      </c>
      <c r="AB4" s="35">
        <f>$R4</f>
        <v>400122</v>
      </c>
      <c r="AC4" s="35">
        <f>$S4</f>
        <v>400129</v>
      </c>
      <c r="AD4" s="35">
        <f>$T4</f>
        <v>400130</v>
      </c>
      <c r="AE4" t="s">
        <v>17</v>
      </c>
      <c r="AF4" t="s">
        <v>28</v>
      </c>
      <c r="AG4" t="s">
        <v>27</v>
      </c>
      <c r="AH4" t="s">
        <v>26</v>
      </c>
      <c r="AI4" t="s">
        <v>62</v>
      </c>
      <c r="AJ4" t="s">
        <v>57</v>
      </c>
      <c r="AK4" t="s">
        <v>51</v>
      </c>
      <c r="AL4" t="s">
        <v>55</v>
      </c>
      <c r="AM4" t="s">
        <v>45</v>
      </c>
      <c r="AN4" t="s">
        <v>52</v>
      </c>
      <c r="AO4" t="s">
        <v>66</v>
      </c>
      <c r="AP4" t="s">
        <v>44</v>
      </c>
      <c r="AQ4" t="s">
        <v>56</v>
      </c>
      <c r="AR4" t="s">
        <v>25</v>
      </c>
      <c r="AS4" t="s">
        <v>65</v>
      </c>
      <c r="AT4" t="s">
        <v>46</v>
      </c>
      <c r="AU4" t="s">
        <v>53</v>
      </c>
      <c r="AV4" t="s">
        <v>48</v>
      </c>
      <c r="AW4" t="s">
        <v>61</v>
      </c>
      <c r="AX4" t="s">
        <v>24</v>
      </c>
      <c r="AY4" t="s">
        <v>43</v>
      </c>
      <c r="AZ4" t="s">
        <v>64</v>
      </c>
      <c r="BA4" t="s">
        <v>63</v>
      </c>
      <c r="BB4" t="s">
        <v>23</v>
      </c>
      <c r="BC4" t="s">
        <v>50</v>
      </c>
      <c r="BD4" t="s">
        <v>54</v>
      </c>
      <c r="BE4" t="s">
        <v>12</v>
      </c>
      <c r="BF4" t="s">
        <v>22</v>
      </c>
      <c r="BG4" t="s">
        <v>21</v>
      </c>
      <c r="BH4" t="s">
        <v>20</v>
      </c>
      <c r="BI4" t="s">
        <v>19</v>
      </c>
      <c r="BJ4" t="s">
        <v>18</v>
      </c>
      <c r="BK4" t="s">
        <v>13</v>
      </c>
      <c r="BL4" s="34" t="s">
        <v>1</v>
      </c>
      <c r="BM4" t="s">
        <v>17</v>
      </c>
      <c r="BN4" s="9" t="s">
        <v>16</v>
      </c>
      <c r="BO4" s="33" t="s">
        <v>15</v>
      </c>
      <c r="BP4" s="33" t="s">
        <v>14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Areas, nes</v>
      </c>
      <c r="BU4" s="32" t="str">
        <f>$AJ$4</f>
        <v>Albania</v>
      </c>
      <c r="BV4" s="32" t="str">
        <f>$AK$4</f>
        <v>Algeria</v>
      </c>
      <c r="BW4" s="32" t="str">
        <f>$AL$4</f>
        <v>Antigua and Barbuda</v>
      </c>
      <c r="BX4" s="32" t="str">
        <f>$AM$4</f>
        <v>Argentina</v>
      </c>
      <c r="BY4" s="32" t="str">
        <f>$AN$4</f>
        <v>Barbados</v>
      </c>
      <c r="BZ4" s="32" t="str">
        <f>$AO$4</f>
        <v>Belarus</v>
      </c>
      <c r="CA4" s="32" t="str">
        <f>$AP$4</f>
        <v>Bolivia</v>
      </c>
      <c r="CB4" s="32" t="str">
        <f>$AQ$4</f>
        <v>Botswana</v>
      </c>
      <c r="CC4" s="32" t="str">
        <f>$AR$4</f>
        <v>Brazil</v>
      </c>
      <c r="CD4" s="32" t="str">
        <f>$AS$4</f>
        <v>Burkina Faso</v>
      </c>
      <c r="CE4" s="32" t="str">
        <f>$AT$4</f>
        <v>Canada</v>
      </c>
      <c r="CF4" s="32" t="str">
        <f>$AU$4</f>
        <v>Ghana</v>
      </c>
      <c r="CG4" s="32" t="str">
        <f>$AV$4</f>
        <v>India</v>
      </c>
      <c r="CH4" s="32" t="str">
        <f>$AW$4</f>
        <v>Israel</v>
      </c>
      <c r="CI4" s="32" t="str">
        <f>$AX$4</f>
        <v>Malaysia</v>
      </c>
      <c r="CJ4" s="32" t="str">
        <f>$AY$4</f>
        <v>Mexico</v>
      </c>
      <c r="CK4" s="32" t="str">
        <f>$AZ$4</f>
        <v>Morocco</v>
      </c>
      <c r="CL4" s="32" t="str">
        <f>$BA$4</f>
        <v>Russian Federation</v>
      </c>
      <c r="CM4" s="32" t="str">
        <f>$BB$4</f>
        <v>Singapore</v>
      </c>
      <c r="CN4" s="32" t="str">
        <f>$BC$4</f>
        <v>South Africa</v>
      </c>
      <c r="CO4" s="32" t="str">
        <f>$BD$4</f>
        <v>Southern African Customs Union</v>
      </c>
      <c r="CP4" s="32" t="str">
        <f>$BE$4</f>
        <v>Sri Lanka</v>
      </c>
      <c r="CQ4" s="32" t="str">
        <f>$BF$4</f>
        <v>Thailand</v>
      </c>
      <c r="CR4" s="32" t="str">
        <f>$BG$4</f>
        <v>Turkey</v>
      </c>
      <c r="CS4" s="32" t="str">
        <f>$BH$4</f>
        <v>Ukraine</v>
      </c>
      <c r="CT4" s="32" t="str">
        <f>$BI$4</f>
        <v>USA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Areas, nes</v>
      </c>
      <c r="DB4" s="42" t="str">
        <f>$AJ$4</f>
        <v>Albania</v>
      </c>
      <c r="DC4" s="42" t="str">
        <f>$AK$4</f>
        <v>Algeria</v>
      </c>
      <c r="DD4" s="42" t="str">
        <f>$AL$4</f>
        <v>Antigua and Barbuda</v>
      </c>
      <c r="DE4" s="42" t="str">
        <f>$AM$4</f>
        <v>Argentina</v>
      </c>
      <c r="DF4" s="42" t="str">
        <f>$AN$4</f>
        <v>Barbados</v>
      </c>
      <c r="DG4" s="42" t="str">
        <f>$AO$4</f>
        <v>Belarus</v>
      </c>
      <c r="DH4" s="42" t="str">
        <f>$AP$4</f>
        <v>Bolivia</v>
      </c>
      <c r="DI4" s="42" t="str">
        <f>$AQ$4</f>
        <v>Botswana</v>
      </c>
      <c r="DJ4" s="42" t="str">
        <f>$AR$4</f>
        <v>Brazil</v>
      </c>
      <c r="DK4" s="42" t="str">
        <f>$AS$4</f>
        <v>Burkina Faso</v>
      </c>
      <c r="DL4" s="42" t="str">
        <f>$AT$4</f>
        <v>Canada</v>
      </c>
      <c r="DM4" s="42" t="str">
        <f>$AU$4</f>
        <v>Ghana</v>
      </c>
      <c r="DN4" s="42" t="str">
        <f>$AV$4</f>
        <v>India</v>
      </c>
      <c r="DO4" s="42" t="str">
        <f>$AW$4</f>
        <v>Israel</v>
      </c>
      <c r="DP4" s="42" t="str">
        <f>$AX$4</f>
        <v>Malaysia</v>
      </c>
      <c r="DQ4" s="42" t="str">
        <f>$AY$4</f>
        <v>Mexico</v>
      </c>
      <c r="DR4" s="42" t="str">
        <f>$AZ$4</f>
        <v>Morocco</v>
      </c>
      <c r="DS4" s="42" t="str">
        <f>$BA$4</f>
        <v>Russian Federation</v>
      </c>
      <c r="DT4" s="42" t="str">
        <f>$BB$4</f>
        <v>Singapore</v>
      </c>
      <c r="DU4" s="42" t="str">
        <f>$BC$4</f>
        <v>South Africa</v>
      </c>
      <c r="DV4" s="42" t="str">
        <f>$BD$4</f>
        <v>Southern African Customs Union</v>
      </c>
      <c r="DW4" s="42" t="str">
        <f>$BE$4</f>
        <v>Sri Lanka</v>
      </c>
      <c r="DX4" s="42" t="str">
        <f>$BF$4</f>
        <v>Thailand</v>
      </c>
      <c r="DY4" s="42" t="str">
        <f>$BG$4</f>
        <v>Turkey</v>
      </c>
      <c r="DZ4" s="42" t="str">
        <f>$BH$4</f>
        <v>Ukraine</v>
      </c>
      <c r="EA4" s="42" t="str">
        <f>$BI$4</f>
        <v>USA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Areas, nes</v>
      </c>
      <c r="EI4" s="40" t="str">
        <f>$AJ$4</f>
        <v>Albania</v>
      </c>
      <c r="EJ4" s="40" t="str">
        <f>$AK$4</f>
        <v>Algeria</v>
      </c>
      <c r="EK4" s="40" t="str">
        <f>$AL$4</f>
        <v>Antigua and Barbuda</v>
      </c>
      <c r="EL4" s="40" t="str">
        <f>$AM$4</f>
        <v>Argentina</v>
      </c>
      <c r="EM4" s="40" t="str">
        <f>$AN$4</f>
        <v>Barbados</v>
      </c>
      <c r="EN4" s="40" t="str">
        <f>$AO$4</f>
        <v>Belarus</v>
      </c>
      <c r="EO4" s="40" t="str">
        <f>$AP$4</f>
        <v>Bolivia</v>
      </c>
      <c r="EP4" s="40" t="str">
        <f>$AQ$4</f>
        <v>Botswana</v>
      </c>
      <c r="EQ4" s="40" t="str">
        <f>$AR$4</f>
        <v>Brazil</v>
      </c>
      <c r="ER4" s="40" t="str">
        <f>$AS$4</f>
        <v>Burkina Faso</v>
      </c>
      <c r="ES4" s="40" t="str">
        <f>$AT$4</f>
        <v>Canada</v>
      </c>
      <c r="ET4" s="40" t="str">
        <f>$AU$4</f>
        <v>Ghana</v>
      </c>
      <c r="EU4" s="40" t="str">
        <f>$AV$4</f>
        <v>India</v>
      </c>
      <c r="EV4" s="40" t="str">
        <f>$AW$4</f>
        <v>Israel</v>
      </c>
      <c r="EW4" s="40" t="str">
        <f>$AX$4</f>
        <v>Malaysia</v>
      </c>
      <c r="EX4" s="40" t="str">
        <f>$AY$4</f>
        <v>Mexico</v>
      </c>
      <c r="EY4" s="40" t="str">
        <f>$AZ$4</f>
        <v>Morocco</v>
      </c>
      <c r="EZ4" s="40" t="str">
        <f>$BA$4</f>
        <v>Russian Federation</v>
      </c>
      <c r="FA4" s="40" t="str">
        <f>$BB$4</f>
        <v>Singapore</v>
      </c>
      <c r="FB4" s="40" t="str">
        <f>$BC$4</f>
        <v>South Africa</v>
      </c>
      <c r="FC4" s="40" t="str">
        <f>$BD$4</f>
        <v>Southern African Customs Union</v>
      </c>
      <c r="FD4" s="40" t="str">
        <f>$BE$4</f>
        <v>Sri Lanka</v>
      </c>
      <c r="FE4" s="40" t="str">
        <f>$BF$4</f>
        <v>Thailand</v>
      </c>
      <c r="FF4" s="40" t="str">
        <f>$BG$4</f>
        <v>Turkey</v>
      </c>
      <c r="FG4" s="40" t="str">
        <f>$BH$4</f>
        <v>Ukraine</v>
      </c>
      <c r="FH4" s="40" t="str">
        <f>$BI$4</f>
        <v>USA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Areas, nes</v>
      </c>
      <c r="FP4" s="41" t="str">
        <f>$AJ$4</f>
        <v>Albania</v>
      </c>
      <c r="FQ4" s="41" t="str">
        <f>$AK$4</f>
        <v>Algeria</v>
      </c>
      <c r="FR4" s="41" t="str">
        <f>$AL$4</f>
        <v>Antigua and Barbuda</v>
      </c>
      <c r="FS4" s="41" t="str">
        <f>$AM$4</f>
        <v>Argentina</v>
      </c>
      <c r="FT4" s="41" t="str">
        <f>$AN$4</f>
        <v>Barbados</v>
      </c>
      <c r="FU4" s="41" t="str">
        <f>$AO$4</f>
        <v>Belarus</v>
      </c>
      <c r="FV4" s="41" t="str">
        <f>$AP$4</f>
        <v>Bolivia</v>
      </c>
      <c r="FW4" s="41" t="str">
        <f>$AQ$4</f>
        <v>Botswana</v>
      </c>
      <c r="FX4" s="41" t="str">
        <f>$AR$4</f>
        <v>Brazil</v>
      </c>
      <c r="FY4" s="41" t="str">
        <f>$AS$4</f>
        <v>Burkina Faso</v>
      </c>
      <c r="FZ4" s="41" t="str">
        <f>$AT$4</f>
        <v>Canada</v>
      </c>
      <c r="GA4" s="41" t="str">
        <f>$AU$4</f>
        <v>Ghana</v>
      </c>
      <c r="GB4" s="41" t="str">
        <f>$AV$4</f>
        <v>India</v>
      </c>
      <c r="GC4" s="41" t="str">
        <f>$AW$4</f>
        <v>Israel</v>
      </c>
      <c r="GD4" s="41" t="str">
        <f>$AX$4</f>
        <v>Malaysia</v>
      </c>
      <c r="GE4" s="41" t="str">
        <f>$AY$4</f>
        <v>Mexico</v>
      </c>
      <c r="GF4" s="41" t="str">
        <f>$AZ$4</f>
        <v>Morocco</v>
      </c>
      <c r="GG4" s="41" t="str">
        <f>$BA$4</f>
        <v>Russian Federation</v>
      </c>
      <c r="GH4" s="41" t="str">
        <f>$BB$4</f>
        <v>Singapore</v>
      </c>
      <c r="GI4" s="41" t="str">
        <f>$BC$4</f>
        <v>South Africa</v>
      </c>
      <c r="GJ4" s="41" t="str">
        <f>$BD$4</f>
        <v>Southern African Customs Union</v>
      </c>
      <c r="GK4" s="41" t="str">
        <f>$BE$4</f>
        <v>Sri Lanka</v>
      </c>
      <c r="GL4" s="41" t="str">
        <f>$BF$4</f>
        <v>Thailand</v>
      </c>
      <c r="GM4" s="41" t="str">
        <f>$BG$4</f>
        <v>Turkey</v>
      </c>
      <c r="GN4" s="41" t="str">
        <f>$BH$4</f>
        <v>Ukraine</v>
      </c>
      <c r="GO4" s="41" t="str">
        <f>$BI$4</f>
        <v>USA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sortState xmlns:xlrd2="http://schemas.microsoft.com/office/spreadsheetml/2017/richdata2" columnSort="1" ref="AI4:BJ4">
    <sortCondition ref="AI4:BJ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59</v>
      </c>
      <c r="I2" s="26"/>
    </row>
    <row r="3" spans="2:9" ht="13" x14ac:dyDescent="0.3">
      <c r="B3" s="25" t="s">
        <v>11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M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" sqref="B1:E1"/>
    </sheetView>
  </sheetViews>
  <sheetFormatPr defaultRowHeight="12.5" x14ac:dyDescent="0.25"/>
  <cols>
    <col min="2" max="5" width="8.7265625" hidden="1" customWidth="1"/>
    <col min="6" max="6" width="8.7265625" customWidth="1"/>
    <col min="27" max="28" width="8.7265625" hidden="1" customWidth="1"/>
    <col min="29" max="32" width="8.7265625" customWidth="1"/>
    <col min="33" max="36" width="8.7265625" hidden="1" customWidth="1"/>
    <col min="37" max="56" width="8.7265625" customWidth="1"/>
    <col min="57" max="58" width="8.7265625" hidden="1" customWidth="1"/>
    <col min="59" max="62" width="8.7265625" customWidth="1"/>
    <col min="63" max="66" width="8.7265625" hidden="1" customWidth="1"/>
    <col min="67" max="86" width="8.7265625" customWidth="1"/>
    <col min="87" max="88" width="8.7265625" hidden="1" customWidth="1"/>
    <col min="89" max="92" width="8.7265625" customWidth="1"/>
    <col min="93" max="96" width="8.7265625" hidden="1" customWidth="1"/>
    <col min="97" max="108" width="8.7265625" customWidth="1"/>
    <col min="117" max="117" width="0" hidden="1" customWidth="1"/>
  </cols>
  <sheetData>
    <row r="1" spans="1:117" x14ac:dyDescent="0.25">
      <c r="A1" s="2" t="str">
        <f>SummaryAll!$B$2</f>
        <v>World</v>
      </c>
      <c r="B1" s="1">
        <f>DataSummary40011000!B$1</f>
        <v>4.2739529999999997</v>
      </c>
      <c r="C1" s="1">
        <f>DataSummary40011000!C$1</f>
        <v>3.8477109999999999</v>
      </c>
      <c r="D1" s="1">
        <f>DataSummary40011000!D$1</f>
        <v>4.1633229999999992</v>
      </c>
      <c r="E1" s="1">
        <f>DataSummary40011000!E$1</f>
        <v>2.9559159999999998</v>
      </c>
      <c r="F1" t="s">
        <v>67</v>
      </c>
      <c r="G1" s="1">
        <f>DataSummary40011000!F$1</f>
        <v>4.1316079999999991</v>
      </c>
      <c r="H1" s="1">
        <f>DataSummary40011000!G$1</f>
        <v>4.3119999999999994</v>
      </c>
      <c r="I1" s="1">
        <f>DataSummary40011000!H$1</f>
        <v>2.6372260000000001</v>
      </c>
      <c r="J1" s="1">
        <f>DataSummary40011000!I$1</f>
        <v>2.4839999999999995</v>
      </c>
      <c r="K1" s="1">
        <f>DataSummary40011000!J$1</f>
        <v>2.5391999999999997</v>
      </c>
      <c r="L1" s="1">
        <f>DataSummary40011000!K$1</f>
        <v>2.3726529175755484</v>
      </c>
      <c r="M1" s="1">
        <f>DataSummary40011000!L$1</f>
        <v>2.4361999999999999</v>
      </c>
      <c r="N1" s="1">
        <f>DataSummary40011000!M$1</f>
        <v>3.08</v>
      </c>
      <c r="O1" s="1">
        <f>DataSummary40011000!N$1</f>
        <v>3.2940999999999998</v>
      </c>
      <c r="P1" s="1">
        <f>DataSummary40011000!O$1</f>
        <v>2.4265509999999999</v>
      </c>
      <c r="Q1" s="1">
        <f>DataSummary40011000!P$1</f>
        <v>2.0279050000000001</v>
      </c>
      <c r="R1" s="1">
        <f>DataSummary40011000!Q$1</f>
        <v>2.0944449999999999</v>
      </c>
      <c r="S1" s="1">
        <f>DataSummary40011000!R$1</f>
        <v>0.46843499999999993</v>
      </c>
      <c r="T1" s="1">
        <f>DataSummary40011000!S$1</f>
        <v>3.9899999999999999E-4</v>
      </c>
      <c r="U1" s="1">
        <f>DataSummary40011000!T$1</f>
        <v>8.9999999999999992E-5</v>
      </c>
      <c r="V1" s="1">
        <f>DataSummary40011000!U$1</f>
        <v>0</v>
      </c>
      <c r="W1" s="1">
        <f>DataSummary40011000!V$1</f>
        <v>10.675799999999999</v>
      </c>
      <c r="X1" s="29">
        <f>DataSummary40011000!W$1</f>
        <v>17.16093</v>
      </c>
      <c r="Y1" s="29">
        <f>DataSummary40011000!X$1</f>
        <v>129.16758999999996</v>
      </c>
      <c r="Z1" s="29">
        <f>DataSummary40011000!Y$1</f>
        <v>185.12384399999999</v>
      </c>
      <c r="AA1" s="29">
        <f>DataSummary40011000!Z$1</f>
        <v>0</v>
      </c>
      <c r="AG1" s="1">
        <f>DataSummary40012100!B$1</f>
        <v>1.8E-5</v>
      </c>
      <c r="AH1" s="1">
        <f>DataSummary40012100!C$1</f>
        <v>0</v>
      </c>
      <c r="AI1" s="1">
        <f>DataSummary40012100!D$1</f>
        <v>0</v>
      </c>
      <c r="AJ1" s="1">
        <f>DataSummary40012100!E$1</f>
        <v>0</v>
      </c>
      <c r="AK1" s="1">
        <f>DataSummary40012100!F$1</f>
        <v>0</v>
      </c>
      <c r="AL1" s="1">
        <f>DataSummary40012100!G$1</f>
        <v>0</v>
      </c>
      <c r="AM1" s="1">
        <f>DataSummary40012100!H$1</f>
        <v>0</v>
      </c>
      <c r="AN1" s="1">
        <f>DataSummary40012100!I$1</f>
        <v>0</v>
      </c>
      <c r="AO1" s="1">
        <f>DataSummary40012100!J$1</f>
        <v>0.14112</v>
      </c>
      <c r="AP1" s="1">
        <f>DataSummary40012100!K$1</f>
        <v>0.44351999999999997</v>
      </c>
      <c r="AQ1" s="1">
        <f>DataSummary40012100!L$1</f>
        <v>0.36287999999999998</v>
      </c>
      <c r="AR1" s="1">
        <f>DataSummary40012100!M$1</f>
        <v>7.0319999999999994E-2</v>
      </c>
      <c r="AS1" s="1">
        <f>DataSummary40012100!N$1</f>
        <v>0</v>
      </c>
      <c r="AT1" s="1">
        <f>DataSummary40012100!O$1</f>
        <v>1.45E-4</v>
      </c>
      <c r="AU1" s="1">
        <f>DataSummary40012100!P$1</f>
        <v>0</v>
      </c>
      <c r="AV1" s="1">
        <f>DataSummary40012100!Q$1</f>
        <v>0</v>
      </c>
      <c r="AW1" s="1">
        <f>DataSummary40012100!R$1</f>
        <v>2.0159999999999997E-2</v>
      </c>
      <c r="AX1" s="1">
        <f>DataSummary40012100!S$1</f>
        <v>0.3024</v>
      </c>
      <c r="AY1" s="1">
        <f>DataSummary40012100!T$1</f>
        <v>0.13611499999999999</v>
      </c>
      <c r="AZ1" s="1">
        <f>DataSummary40012100!U$1</f>
        <v>0.1008</v>
      </c>
      <c r="BA1" s="1">
        <f>DataSummary40012100!V$1</f>
        <v>1.1088</v>
      </c>
      <c r="BB1" s="29">
        <f>DataSummary40012100!W$1</f>
        <v>1.2096</v>
      </c>
      <c r="BC1" s="29">
        <f>DataSummary40012100!X$1</f>
        <v>8.0639999999999989E-2</v>
      </c>
      <c r="BD1" s="29">
        <f>DataSummary40012100!Y$1</f>
        <v>0.2016</v>
      </c>
      <c r="BE1" s="29">
        <f>DataSummary40012100!Z$1</f>
        <v>0</v>
      </c>
      <c r="BK1" s="1">
        <f>DataSummary40012200!B$1</f>
        <v>16.499452999999999</v>
      </c>
      <c r="BL1" s="1">
        <f>DataSummary40012200!C$1</f>
        <v>49.880068000000001</v>
      </c>
      <c r="BM1" s="1">
        <f>DataSummary40012200!D$1</f>
        <v>58.752559999999995</v>
      </c>
      <c r="BN1" s="1">
        <f>DataSummary40012200!E$1</f>
        <v>79.208448000000004</v>
      </c>
      <c r="BO1" s="1">
        <f>DataSummary40012200!F$1</f>
        <v>87.881668000000005</v>
      </c>
      <c r="BP1" s="1">
        <f>DataSummary40012200!G$1</f>
        <v>92.333746000000005</v>
      </c>
      <c r="BQ1" s="1">
        <f>DataSummary40012200!H$1</f>
        <v>85.919922000000014</v>
      </c>
      <c r="BR1" s="1">
        <f>DataSummary40012200!I$1</f>
        <v>79.651239999999987</v>
      </c>
      <c r="BS1" s="1">
        <f>DataSummary40012200!J$1</f>
        <v>96.214699999999993</v>
      </c>
      <c r="BT1" s="1">
        <f>DataSummary40012200!K$1</f>
        <v>99.02845499999998</v>
      </c>
      <c r="BU1" s="1">
        <f>DataSummary40012200!L$1</f>
        <v>111.85593000000001</v>
      </c>
      <c r="BV1" s="1">
        <f>DataSummary40012200!M$1</f>
        <v>121.22600000000001</v>
      </c>
      <c r="BW1" s="1">
        <f>DataSummary40012200!N$1</f>
        <v>130.99780200000001</v>
      </c>
      <c r="BX1" s="1">
        <f>DataSummary40012200!O$1</f>
        <v>150.49823100000006</v>
      </c>
      <c r="BY1" s="1">
        <f>DataSummary40012200!P$1</f>
        <v>165.81310999999999</v>
      </c>
      <c r="BZ1" s="1">
        <f>DataSummary40012200!Q$1</f>
        <v>228.21058262815561</v>
      </c>
      <c r="CA1" s="1">
        <f>DataSummary40012200!R$1</f>
        <v>243.69429200000002</v>
      </c>
      <c r="CB1" s="1">
        <f>DataSummary40012200!S$1</f>
        <v>256.03810199999998</v>
      </c>
      <c r="CC1" s="1">
        <f>DataSummary40012200!T$1</f>
        <v>351.55341700000002</v>
      </c>
      <c r="CD1" s="1">
        <f>DataSummary40012200!U$1</f>
        <v>409.22458615189322</v>
      </c>
      <c r="CE1" s="1">
        <f>DataSummary40012200!V$1</f>
        <v>445.81346000000008</v>
      </c>
      <c r="CF1" s="29">
        <f>DataSummary40012200!W$1</f>
        <v>478.25316699999996</v>
      </c>
      <c r="CG1" s="29">
        <f>DataSummary40012200!X$1</f>
        <v>512.11889499999995</v>
      </c>
      <c r="CH1" s="29">
        <f>DataSummary40012200!Y$1</f>
        <v>603.67067999999983</v>
      </c>
      <c r="CI1" s="29">
        <f>DataSummary40012200!Z$1</f>
        <v>0</v>
      </c>
      <c r="CO1" s="1">
        <f>DataSummary40012900!B$1</f>
        <v>75.742197999999988</v>
      </c>
      <c r="CP1" s="1">
        <f>DataSummary40012900!C$1</f>
        <v>48.324742999999998</v>
      </c>
      <c r="CQ1" s="1">
        <f>DataSummary40012900!D$1</f>
        <v>46.380324999999999</v>
      </c>
      <c r="CR1" s="1">
        <f>DataSummary40012900!E$1</f>
        <v>36.198290999999998</v>
      </c>
      <c r="CS1" s="1">
        <f>DataSummary40012900!F$1</f>
        <v>31.649195000000002</v>
      </c>
      <c r="CT1" s="1">
        <f>DataSummary40012900!G$1</f>
        <v>33.595209999999994</v>
      </c>
      <c r="CU1" s="1">
        <f>DataSummary40012900!H$1</f>
        <v>37.607179999999985</v>
      </c>
      <c r="CV1" s="1">
        <f>DataSummary40012900!I$1</f>
        <v>37.125474999999994</v>
      </c>
      <c r="CW1" s="1">
        <f>DataSummary40012900!J$1</f>
        <v>40.778584650941497</v>
      </c>
      <c r="CX1" s="1">
        <f>DataSummary40012900!K$1</f>
        <v>56.508799999999994</v>
      </c>
      <c r="CY1" s="1">
        <f>DataSummary40012900!L$1</f>
        <v>60.217693999999995</v>
      </c>
      <c r="CZ1" s="1">
        <f>DataSummary40012900!M$1</f>
        <v>61.100569999999991</v>
      </c>
      <c r="DA1" s="1">
        <f>DataSummary40012900!N$1</f>
        <v>68.723678000000021</v>
      </c>
      <c r="DB1" s="1">
        <f>DataSummary40012900!O$1</f>
        <v>68.056549999999987</v>
      </c>
      <c r="DC1" s="1">
        <f>DataSummary40012900!P$1</f>
        <v>72.887766000000028</v>
      </c>
      <c r="DD1" s="1">
        <f>DataSummary40012900!Q$1</f>
        <v>30.361979999999999</v>
      </c>
      <c r="DE1" s="1">
        <f>DataSummary40012900!R$1</f>
        <v>23.653627999999994</v>
      </c>
      <c r="DF1" s="1">
        <f>DataSummary40012900!S$1</f>
        <v>3.5190420000000002</v>
      </c>
      <c r="DG1" s="1">
        <f>DataSummary40012900!T$1</f>
        <v>0.85382499999999995</v>
      </c>
      <c r="DH1" s="1">
        <f>DataSummary40012900!U$1</f>
        <v>0.48404999999999998</v>
      </c>
      <c r="DI1" s="1">
        <f>DataSummary40012900!V$1</f>
        <v>45.399384999999995</v>
      </c>
      <c r="DJ1" s="29">
        <f>DataSummary40012900!W$1</f>
        <v>164.98348999999999</v>
      </c>
      <c r="DK1" s="29">
        <f>DataSummary40012900!X$1</f>
        <v>45.564859999999996</v>
      </c>
      <c r="DL1" s="29">
        <f>DataSummary40012900!Y$1</f>
        <v>87.184007999999992</v>
      </c>
      <c r="DM1" s="29">
        <f>DataSummary40012900!Z$1</f>
        <v>0</v>
      </c>
    </row>
    <row r="2" spans="1:117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 t="s">
        <v>67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G2">
        <f>SummaryAll!$A$3</f>
        <v>1996</v>
      </c>
      <c r="AH2">
        <f>SummaryAll!$A$4</f>
        <v>1997</v>
      </c>
      <c r="AI2">
        <f>SummaryAll!$A$5</f>
        <v>1998</v>
      </c>
      <c r="AJ2">
        <f>SummaryAll!$A$6</f>
        <v>1999</v>
      </c>
      <c r="AK2">
        <f>SummaryAll!$A$7</f>
        <v>2000</v>
      </c>
      <c r="AL2">
        <f>SummaryAll!$A$8</f>
        <v>2001</v>
      </c>
      <c r="AM2">
        <f>SummaryAll!$A$9</f>
        <v>2002</v>
      </c>
      <c r="AN2">
        <f>SummaryAll!$A$10</f>
        <v>2003</v>
      </c>
      <c r="AO2">
        <f>SummaryAll!$A$11</f>
        <v>2004</v>
      </c>
      <c r="AP2">
        <f>SummaryAll!$A$12</f>
        <v>2005</v>
      </c>
      <c r="AQ2">
        <f>SummaryAll!$A$13</f>
        <v>2006</v>
      </c>
      <c r="AR2">
        <f>SummaryAll!$A$14</f>
        <v>2007</v>
      </c>
      <c r="AS2">
        <f>SummaryAll!$A$15</f>
        <v>2008</v>
      </c>
      <c r="AT2">
        <f>SummaryAll!$A$16</f>
        <v>2009</v>
      </c>
      <c r="AU2">
        <f>SummaryAll!$A$17</f>
        <v>2010</v>
      </c>
      <c r="AV2">
        <f>SummaryAll!$A$18</f>
        <v>2011</v>
      </c>
      <c r="AW2">
        <f>SummaryAll!$A$19</f>
        <v>2012</v>
      </c>
      <c r="AX2">
        <f>SummaryAll!$A$20</f>
        <v>2013</v>
      </c>
      <c r="AY2">
        <f>SummaryAll!$A$21</f>
        <v>2014</v>
      </c>
      <c r="AZ2">
        <f>SummaryAll!$A$22</f>
        <v>2015</v>
      </c>
      <c r="BA2">
        <f>SummaryAll!$A$23</f>
        <v>2016</v>
      </c>
      <c r="BB2">
        <f>SummaryAll!$A$24</f>
        <v>2017</v>
      </c>
      <c r="BC2">
        <f>SummaryAll!$A$25</f>
        <v>2018</v>
      </c>
      <c r="BD2">
        <f>SummaryAll!$A$26</f>
        <v>2019</v>
      </c>
      <c r="BE2">
        <f>SummaryAll!$A$27</f>
        <v>2020</v>
      </c>
      <c r="BK2">
        <f>SummaryAll!$A$3</f>
        <v>1996</v>
      </c>
      <c r="BL2">
        <f>SummaryAll!$A$4</f>
        <v>1997</v>
      </c>
      <c r="BM2">
        <f>SummaryAll!$A$5</f>
        <v>1998</v>
      </c>
      <c r="BN2">
        <f>SummaryAll!$A$6</f>
        <v>1999</v>
      </c>
      <c r="BO2">
        <f>SummaryAll!$A$7</f>
        <v>2000</v>
      </c>
      <c r="BP2">
        <f>SummaryAll!$A$8</f>
        <v>2001</v>
      </c>
      <c r="BQ2">
        <f>SummaryAll!$A$9</f>
        <v>2002</v>
      </c>
      <c r="BR2">
        <f>SummaryAll!$A$10</f>
        <v>2003</v>
      </c>
      <c r="BS2">
        <f>SummaryAll!$A$11</f>
        <v>2004</v>
      </c>
      <c r="BT2">
        <f>SummaryAll!$A$12</f>
        <v>2005</v>
      </c>
      <c r="BU2">
        <f>SummaryAll!$A$13</f>
        <v>2006</v>
      </c>
      <c r="BV2">
        <f>SummaryAll!$A$14</f>
        <v>2007</v>
      </c>
      <c r="BW2">
        <f>SummaryAll!$A$15</f>
        <v>2008</v>
      </c>
      <c r="BX2">
        <f>SummaryAll!$A$16</f>
        <v>2009</v>
      </c>
      <c r="BY2">
        <f>SummaryAll!$A$17</f>
        <v>2010</v>
      </c>
      <c r="BZ2">
        <f>SummaryAll!$A$18</f>
        <v>2011</v>
      </c>
      <c r="CA2">
        <f>SummaryAll!$A$19</f>
        <v>2012</v>
      </c>
      <c r="CB2">
        <f>SummaryAll!$A$20</f>
        <v>2013</v>
      </c>
      <c r="CC2">
        <f>SummaryAll!$A$21</f>
        <v>2014</v>
      </c>
      <c r="CD2">
        <f>SummaryAll!$A$22</f>
        <v>2015</v>
      </c>
      <c r="CE2">
        <f>SummaryAll!$A$23</f>
        <v>2016</v>
      </c>
      <c r="CF2">
        <f>SummaryAll!$A$24</f>
        <v>2017</v>
      </c>
      <c r="CG2">
        <f>SummaryAll!$A$25</f>
        <v>2018</v>
      </c>
      <c r="CH2">
        <f>SummaryAll!$A$26</f>
        <v>2019</v>
      </c>
      <c r="CI2">
        <f>SummaryAll!$A$27</f>
        <v>2020</v>
      </c>
      <c r="CO2">
        <f>SummaryAll!$A$3</f>
        <v>1996</v>
      </c>
      <c r="CP2">
        <f>SummaryAll!$A$4</f>
        <v>1997</v>
      </c>
      <c r="CQ2">
        <f>SummaryAll!$A$5</f>
        <v>1998</v>
      </c>
      <c r="CR2">
        <f>SummaryAll!$A$6</f>
        <v>1999</v>
      </c>
      <c r="CS2">
        <f>SummaryAll!$A$7</f>
        <v>2000</v>
      </c>
      <c r="CT2">
        <f>SummaryAll!$A$8</f>
        <v>2001</v>
      </c>
      <c r="CU2">
        <f>SummaryAll!$A$9</f>
        <v>2002</v>
      </c>
      <c r="CV2">
        <f>SummaryAll!$A$10</f>
        <v>2003</v>
      </c>
      <c r="CW2">
        <f>SummaryAll!$A$11</f>
        <v>2004</v>
      </c>
      <c r="CX2">
        <f>SummaryAll!$A$12</f>
        <v>2005</v>
      </c>
      <c r="CY2">
        <f>SummaryAll!$A$13</f>
        <v>2006</v>
      </c>
      <c r="CZ2">
        <f>SummaryAll!$A$14</f>
        <v>2007</v>
      </c>
      <c r="DA2">
        <f>SummaryAll!$A$15</f>
        <v>2008</v>
      </c>
      <c r="DB2">
        <f>SummaryAll!$A$16</f>
        <v>2009</v>
      </c>
      <c r="DC2">
        <f>SummaryAll!$A$17</f>
        <v>2010</v>
      </c>
      <c r="DD2">
        <f>SummaryAll!$A$18</f>
        <v>2011</v>
      </c>
      <c r="DE2">
        <f>SummaryAll!$A$19</f>
        <v>2012</v>
      </c>
      <c r="DF2">
        <f>SummaryAll!$A$20</f>
        <v>2013</v>
      </c>
      <c r="DG2">
        <f>SummaryAll!$A$21</f>
        <v>2014</v>
      </c>
      <c r="DH2">
        <f>SummaryAll!$A$22</f>
        <v>2015</v>
      </c>
      <c r="DI2">
        <f>SummaryAll!$A$23</f>
        <v>2016</v>
      </c>
      <c r="DJ2">
        <f>SummaryAll!$A$24</f>
        <v>2017</v>
      </c>
      <c r="DK2">
        <f>SummaryAll!$A$25</f>
        <v>2018</v>
      </c>
      <c r="DL2">
        <f>SummaryAll!$A$26</f>
        <v>2019</v>
      </c>
      <c r="DM2">
        <f>SummaryAll!$A$27</f>
        <v>2020</v>
      </c>
    </row>
    <row r="3" spans="1:117" x14ac:dyDescent="0.25">
      <c r="A3" s="2" t="str">
        <f>DataSummary40011000!A$4</f>
        <v>China</v>
      </c>
      <c r="B3" s="1">
        <f>DataSummary40011000!B$4</f>
        <v>0</v>
      </c>
      <c r="C3" s="1">
        <f>DataSummary40011000!C$4</f>
        <v>0</v>
      </c>
      <c r="D3" s="1">
        <f>DataSummary40011000!D$4</f>
        <v>0</v>
      </c>
      <c r="E3" s="1">
        <f>DataSummary40011000!E$4</f>
        <v>0</v>
      </c>
      <c r="F3" t="s">
        <v>67</v>
      </c>
      <c r="G3" s="1">
        <f>DataSummary40011000!F$4</f>
        <v>0</v>
      </c>
      <c r="H3" s="1">
        <f>DataSummary40011000!G$4</f>
        <v>0</v>
      </c>
      <c r="I3" s="1">
        <f>DataSummary40011000!H$4</f>
        <v>0</v>
      </c>
      <c r="J3" s="1">
        <f>DataSummary40011000!I$4</f>
        <v>0</v>
      </c>
      <c r="K3" s="1">
        <f>DataSummary40011000!J$4</f>
        <v>0</v>
      </c>
      <c r="L3" s="1">
        <f>DataSummary40011000!K$4</f>
        <v>0</v>
      </c>
      <c r="M3" s="1">
        <f>DataSummary40011000!L$4</f>
        <v>0</v>
      </c>
      <c r="N3" s="1">
        <f>DataSummary40011000!M$4</f>
        <v>0</v>
      </c>
      <c r="O3" s="1">
        <f>DataSummary40011000!N$4</f>
        <v>0</v>
      </c>
      <c r="P3" s="1">
        <f>DataSummary40011000!O$4</f>
        <v>0</v>
      </c>
      <c r="Q3" s="1">
        <f>DataSummary40011000!P$4</f>
        <v>0</v>
      </c>
      <c r="R3" s="1">
        <f>DataSummary40011000!Q$4</f>
        <v>0</v>
      </c>
      <c r="S3" s="1">
        <f>DataSummary40011000!R$4</f>
        <v>0</v>
      </c>
      <c r="T3" s="1">
        <f>DataSummary40011000!S$4</f>
        <v>0</v>
      </c>
      <c r="U3" s="1">
        <f>DataSummary40011000!T$4</f>
        <v>0</v>
      </c>
      <c r="V3" s="1">
        <f>DataSummary40011000!U$4</f>
        <v>0</v>
      </c>
      <c r="W3" s="1">
        <f>DataSummary40011000!V$4</f>
        <v>0</v>
      </c>
      <c r="X3" s="29">
        <f>DataSummary40011000!W$4</f>
        <v>0</v>
      </c>
      <c r="Y3" s="29">
        <f>DataSummary40011000!X$4</f>
        <v>0</v>
      </c>
      <c r="Z3" s="29">
        <f>DataSummary40011000!Y$4</f>
        <v>0</v>
      </c>
      <c r="AA3" s="29">
        <f>DataSummary40011000!Z$4</f>
        <v>0</v>
      </c>
      <c r="AG3" s="1">
        <f>DataSummary40012100!B$4</f>
        <v>0</v>
      </c>
      <c r="AH3" s="1">
        <f>DataSummary40012100!C$4</f>
        <v>0</v>
      </c>
      <c r="AI3" s="1">
        <f>DataSummary40012100!D$4</f>
        <v>0</v>
      </c>
      <c r="AJ3" s="1">
        <f>DataSummary40012100!E$4</f>
        <v>0</v>
      </c>
      <c r="AK3" s="1">
        <f>DataSummary40012100!F$4</f>
        <v>0</v>
      </c>
      <c r="AL3" s="1">
        <f>DataSummary40012100!G$4</f>
        <v>0</v>
      </c>
      <c r="AM3" s="1">
        <f>DataSummary40012100!H$4</f>
        <v>0</v>
      </c>
      <c r="AN3" s="1">
        <f>DataSummary40012100!I$4</f>
        <v>0</v>
      </c>
      <c r="AO3" s="1">
        <f>DataSummary40012100!J$4</f>
        <v>0</v>
      </c>
      <c r="AP3" s="1">
        <f>DataSummary40012100!K$4</f>
        <v>0</v>
      </c>
      <c r="AQ3" s="1">
        <f>DataSummary40012100!L$4</f>
        <v>0</v>
      </c>
      <c r="AR3" s="1">
        <f>DataSummary40012100!M$4</f>
        <v>0</v>
      </c>
      <c r="AS3" s="1">
        <f>DataSummary40012100!N$4</f>
        <v>0</v>
      </c>
      <c r="AT3" s="1">
        <f>DataSummary40012100!O$4</f>
        <v>0</v>
      </c>
      <c r="AU3" s="1">
        <f>DataSummary40012100!P$4</f>
        <v>0</v>
      </c>
      <c r="AV3" s="1">
        <f>DataSummary40012100!Q$4</f>
        <v>0</v>
      </c>
      <c r="AW3" s="1">
        <f>DataSummary40012100!R$4</f>
        <v>0</v>
      </c>
      <c r="AX3" s="1">
        <f>DataSummary40012100!S$4</f>
        <v>0</v>
      </c>
      <c r="AY3" s="1">
        <f>DataSummary40012100!T$4</f>
        <v>0</v>
      </c>
      <c r="AZ3" s="1">
        <f>DataSummary40012100!U$4</f>
        <v>0</v>
      </c>
      <c r="BA3" s="1">
        <f>DataSummary40012100!V$4</f>
        <v>1.008</v>
      </c>
      <c r="BB3" s="29">
        <f>DataSummary40012100!W$4</f>
        <v>0</v>
      </c>
      <c r="BC3" s="29">
        <f>DataSummary40012100!X$4</f>
        <v>0</v>
      </c>
      <c r="BD3" s="29">
        <f>DataSummary40012100!Y$4</f>
        <v>0</v>
      </c>
      <c r="BE3" s="29">
        <f>DataSummary40012100!Z$4</f>
        <v>0</v>
      </c>
      <c r="BK3" s="1">
        <f>DataSummary40012200!B$4</f>
        <v>0</v>
      </c>
      <c r="BL3" s="1">
        <f>DataSummary40012200!C$4</f>
        <v>0</v>
      </c>
      <c r="BM3" s="1">
        <f>DataSummary40012200!D$4</f>
        <v>0</v>
      </c>
      <c r="BN3" s="1">
        <f>DataSummary40012200!E$4</f>
        <v>0</v>
      </c>
      <c r="BO3" s="1">
        <f>DataSummary40012200!F$4</f>
        <v>0</v>
      </c>
      <c r="BP3" s="1">
        <f>DataSummary40012200!G$4</f>
        <v>0</v>
      </c>
      <c r="BQ3" s="1">
        <f>DataSummary40012200!H$4</f>
        <v>0</v>
      </c>
      <c r="BR3" s="1">
        <f>DataSummary40012200!I$4</f>
        <v>0</v>
      </c>
      <c r="BS3" s="1">
        <f>DataSummary40012200!J$4</f>
        <v>0</v>
      </c>
      <c r="BT3" s="1">
        <f>DataSummary40012200!K$4</f>
        <v>1.7236799999999999</v>
      </c>
      <c r="BU3" s="1">
        <f>DataSummary40012200!L$4</f>
        <v>1.1390400000000001</v>
      </c>
      <c r="BV3" s="1">
        <f>DataSummary40012200!M$4</f>
        <v>0.2016</v>
      </c>
      <c r="BW3" s="1">
        <f>DataSummary40012200!N$4</f>
        <v>0.7056</v>
      </c>
      <c r="BX3" s="1">
        <f>DataSummary40012200!O$4</f>
        <v>4.4150399999999994</v>
      </c>
      <c r="BY3" s="1">
        <f>DataSummary40012200!P$4</f>
        <v>4.8182399999999994</v>
      </c>
      <c r="BZ3" s="1">
        <f>DataSummary40012200!Q$4</f>
        <v>12.075839999999999</v>
      </c>
      <c r="CA3" s="1">
        <f>DataSummary40012200!R$4</f>
        <v>5.3818799999999998</v>
      </c>
      <c r="CB3" s="1">
        <f>DataSummary40012200!S$4</f>
        <v>5.1407999999999996</v>
      </c>
      <c r="CC3" s="1">
        <f>DataSummary40012200!T$4</f>
        <v>17.64</v>
      </c>
      <c r="CD3" s="1">
        <f>DataSummary40012200!U$4</f>
        <v>35.082180000000001</v>
      </c>
      <c r="CE3" s="1">
        <f>DataSummary40012200!V$4</f>
        <v>26.267319999999998</v>
      </c>
      <c r="CF3" s="29">
        <f>DataSummary40012200!W$4</f>
        <v>17.964701999999999</v>
      </c>
      <c r="CG3" s="29">
        <f>DataSummary40012200!X$4</f>
        <v>42.02478</v>
      </c>
      <c r="CH3" s="29">
        <f>DataSummary40012200!Y$4</f>
        <v>111.54680999999999</v>
      </c>
      <c r="CI3" s="29">
        <f>DataSummary40012200!Z$4</f>
        <v>0</v>
      </c>
      <c r="CO3" s="1">
        <f>DataSummary40012900!B$4</f>
        <v>0</v>
      </c>
      <c r="CP3" s="1">
        <f>DataSummary40012900!C$4</f>
        <v>0</v>
      </c>
      <c r="CQ3" s="1">
        <f>DataSummary40012900!D$4</f>
        <v>0</v>
      </c>
      <c r="CR3" s="1">
        <f>DataSummary40012900!E$4</f>
        <v>0</v>
      </c>
      <c r="CS3" s="1">
        <f>DataSummary40012900!F$4</f>
        <v>0</v>
      </c>
      <c r="CT3" s="1">
        <f>DataSummary40012900!G$4</f>
        <v>0</v>
      </c>
      <c r="CU3" s="1">
        <f>DataSummary40012900!H$4</f>
        <v>0</v>
      </c>
      <c r="CV3" s="1">
        <f>DataSummary40012900!I$4</f>
        <v>0</v>
      </c>
      <c r="CW3" s="1">
        <f>DataSummary40012900!J$4</f>
        <v>0</v>
      </c>
      <c r="CX3" s="1">
        <f>DataSummary40012900!K$4</f>
        <v>0.1008</v>
      </c>
      <c r="CY3" s="1">
        <f>DataSummary40012900!L$4</f>
        <v>6.0479999999999999E-2</v>
      </c>
      <c r="CZ3" s="1">
        <f>DataSummary40012900!M$4</f>
        <v>0.4032</v>
      </c>
      <c r="DA3" s="1">
        <f>DataSummary40012900!N$4</f>
        <v>0.77077999999999991</v>
      </c>
      <c r="DB3" s="1">
        <f>DataSummary40012900!O$4</f>
        <v>1.6732799999999999</v>
      </c>
      <c r="DC3" s="1">
        <f>DataSummary40012900!P$4</f>
        <v>5.9327039999999993</v>
      </c>
      <c r="DD3" s="1">
        <f>DataSummary40012900!Q$4</f>
        <v>3.4876799999999997</v>
      </c>
      <c r="DE3" s="1">
        <f>DataSummary40012900!R$4</f>
        <v>0.25536999999999999</v>
      </c>
      <c r="DF3" s="1">
        <f>DataSummary40012900!S$4</f>
        <v>0</v>
      </c>
      <c r="DG3" s="1">
        <f>DataSummary40012900!T$4</f>
        <v>0</v>
      </c>
      <c r="DH3" s="1">
        <f>DataSummary40012900!U$4</f>
        <v>0</v>
      </c>
      <c r="DI3" s="1">
        <f>DataSummary40012900!V$4</f>
        <v>0</v>
      </c>
      <c r="DJ3" s="29">
        <f>DataSummary40012900!W$4</f>
        <v>0.32300000000000001</v>
      </c>
      <c r="DK3" s="29">
        <f>DataSummary40012900!X$4</f>
        <v>8.7999999999999995E-2</v>
      </c>
      <c r="DL3" s="29">
        <f>DataSummary40012900!Y$4</f>
        <v>9.9999999999999992E-2</v>
      </c>
      <c r="DM3" s="29">
        <f>DataSummary40012900!Z$4</f>
        <v>0</v>
      </c>
    </row>
    <row r="4" spans="1:117" x14ac:dyDescent="0.25">
      <c r="A4" s="2" t="str">
        <f>DataSummary40011000!A$3</f>
        <v>EU-28</v>
      </c>
      <c r="B4" s="1">
        <f>DataSummary40011000!B$3</f>
        <v>4.273701</v>
      </c>
      <c r="C4" s="1">
        <f>DataSummary40011000!C$3</f>
        <v>3.8476889999999999</v>
      </c>
      <c r="D4" s="1">
        <f>DataSummary40011000!D$3</f>
        <v>4.1632359999999995</v>
      </c>
      <c r="E4" s="1">
        <f>DataSummary40011000!E$3</f>
        <v>2.9558819999999999</v>
      </c>
      <c r="F4" t="s">
        <v>67</v>
      </c>
      <c r="G4" s="1">
        <f>DataSummary40011000!F$3</f>
        <v>4.0414189999999994</v>
      </c>
      <c r="H4" s="1">
        <f>DataSummary40011000!G$3</f>
        <v>4.3119999999999994</v>
      </c>
      <c r="I4" s="1">
        <f>DataSummary40011000!H$3</f>
        <v>2.6372260000000001</v>
      </c>
      <c r="J4" s="1">
        <f>DataSummary40011000!I$3</f>
        <v>2.2631999999999999</v>
      </c>
      <c r="K4" s="1">
        <f>DataSummary40011000!J$3</f>
        <v>2.4287999999999998</v>
      </c>
      <c r="L4" s="1">
        <f>DataSummary40011000!K$3</f>
        <v>2.3689999999999998</v>
      </c>
      <c r="M4" s="1">
        <f>DataSummary40011000!L$3</f>
        <v>2.4361999999999999</v>
      </c>
      <c r="N4" s="1">
        <f>DataSummary40011000!M$3</f>
        <v>3.08</v>
      </c>
      <c r="O4" s="1">
        <f>DataSummary40011000!N$3</f>
        <v>2.3803999999999998</v>
      </c>
      <c r="P4" s="1">
        <f>DataSummary40011000!O$3</f>
        <v>1.652191</v>
      </c>
      <c r="Q4" s="1">
        <f>DataSummary40011000!P$3</f>
        <v>1.4786249999999999</v>
      </c>
      <c r="R4" s="1">
        <f>DataSummary40011000!Q$3</f>
        <v>1.3024</v>
      </c>
      <c r="S4" s="1">
        <f>DataSummary40011000!R$3</f>
        <v>0.157635</v>
      </c>
      <c r="T4" s="1">
        <f>DataSummary40011000!S$3</f>
        <v>3.9899999999999999E-4</v>
      </c>
      <c r="U4" s="1">
        <f>DataSummary40011000!T$3</f>
        <v>0</v>
      </c>
      <c r="V4" s="1">
        <f>DataSummary40011000!U$3</f>
        <v>0</v>
      </c>
      <c r="W4" s="1">
        <f>DataSummary40011000!V$3</f>
        <v>0</v>
      </c>
      <c r="X4" s="29">
        <f>DataSummary40011000!W$3</f>
        <v>0</v>
      </c>
      <c r="Y4" s="29">
        <f>DataSummary40011000!X$3</f>
        <v>0.12096</v>
      </c>
      <c r="Z4" s="29">
        <f>DataSummary40011000!Y$3</f>
        <v>6.7999999999999991E-2</v>
      </c>
      <c r="AA4" s="29">
        <f>DataSummary40011000!Z$3</f>
        <v>0</v>
      </c>
      <c r="AG4" s="1">
        <f>DataSummary40012100!B$3</f>
        <v>0</v>
      </c>
      <c r="AH4" s="1">
        <f>DataSummary40012100!C$3</f>
        <v>0</v>
      </c>
      <c r="AI4" s="1">
        <f>DataSummary40012100!D$3</f>
        <v>0</v>
      </c>
      <c r="AJ4" s="1">
        <f>DataSummary40012100!E$3</f>
        <v>0</v>
      </c>
      <c r="AK4" s="1">
        <f>DataSummary40012100!F$3</f>
        <v>0</v>
      </c>
      <c r="AL4" s="1">
        <f>DataSummary40012100!G$3</f>
        <v>0</v>
      </c>
      <c r="AM4" s="1">
        <f>DataSummary40012100!H$3</f>
        <v>0</v>
      </c>
      <c r="AN4" s="1">
        <f>DataSummary40012100!I$3</f>
        <v>0</v>
      </c>
      <c r="AO4" s="1">
        <f>DataSummary40012100!J$3</f>
        <v>0.14112</v>
      </c>
      <c r="AP4" s="1">
        <f>DataSummary40012100!K$3</f>
        <v>0.24192</v>
      </c>
      <c r="AQ4" s="1">
        <f>DataSummary40012100!L$3</f>
        <v>0.16127999999999998</v>
      </c>
      <c r="AR4" s="1">
        <f>DataSummary40012100!M$3</f>
        <v>0</v>
      </c>
      <c r="AS4" s="1">
        <f>DataSummary40012100!N$3</f>
        <v>0</v>
      </c>
      <c r="AT4" s="1">
        <f>DataSummary40012100!O$3</f>
        <v>1.45E-4</v>
      </c>
      <c r="AU4" s="1">
        <f>DataSummary40012100!P$3</f>
        <v>0</v>
      </c>
      <c r="AV4" s="1">
        <f>DataSummary40012100!Q$3</f>
        <v>0</v>
      </c>
      <c r="AW4" s="1">
        <f>DataSummary40012100!R$3</f>
        <v>2.0159999999999997E-2</v>
      </c>
      <c r="AX4" s="1">
        <f>DataSummary40012100!S$3</f>
        <v>0.3024</v>
      </c>
      <c r="AY4" s="1">
        <f>DataSummary40012100!T$3</f>
        <v>0.1008</v>
      </c>
      <c r="AZ4" s="1">
        <f>DataSummary40012100!U$3</f>
        <v>0.1008</v>
      </c>
      <c r="BA4" s="1">
        <f>DataSummary40012100!V$3</f>
        <v>0.1008</v>
      </c>
      <c r="BB4" s="29">
        <f>DataSummary40012100!W$3</f>
        <v>1.2096</v>
      </c>
      <c r="BC4" s="29">
        <f>DataSummary40012100!X$3</f>
        <v>8.0639999999999989E-2</v>
      </c>
      <c r="BD4" s="29">
        <f>DataSummary40012100!Y$3</f>
        <v>0.2016</v>
      </c>
      <c r="BE4" s="29">
        <f>DataSummary40012100!Z$3</f>
        <v>0</v>
      </c>
      <c r="BK4" s="1">
        <f>DataSummary40012200!B$3</f>
        <v>12.767118</v>
      </c>
      <c r="BL4" s="1">
        <f>DataSummary40012200!C$3</f>
        <v>42.342034999999996</v>
      </c>
      <c r="BM4" s="1">
        <f>DataSummary40012200!D$3</f>
        <v>50.500062</v>
      </c>
      <c r="BN4" s="1">
        <f>DataSummary40012200!E$3</f>
        <v>68.899869999999993</v>
      </c>
      <c r="BO4" s="1">
        <f>DataSummary40012200!F$3</f>
        <v>79.554012</v>
      </c>
      <c r="BP4" s="1">
        <f>DataSummary40012200!G$3</f>
        <v>85.167496</v>
      </c>
      <c r="BQ4" s="1">
        <f>DataSummary40012200!H$3</f>
        <v>82.005718000000002</v>
      </c>
      <c r="BR4" s="1">
        <f>DataSummary40012200!I$3</f>
        <v>74.717269999999999</v>
      </c>
      <c r="BS4" s="1">
        <f>DataSummary40012200!J$3</f>
        <v>85.51357999999999</v>
      </c>
      <c r="BT4" s="1">
        <f>DataSummary40012200!K$3</f>
        <v>86.618714999999995</v>
      </c>
      <c r="BU4" s="1">
        <f>DataSummary40012200!L$3</f>
        <v>93.42228999999999</v>
      </c>
      <c r="BV4" s="1">
        <f>DataSummary40012200!M$3</f>
        <v>102.7144</v>
      </c>
      <c r="BW4" s="1">
        <f>DataSummary40012200!N$3</f>
        <v>107.54350199999999</v>
      </c>
      <c r="BX4" s="1">
        <f>DataSummary40012200!O$3</f>
        <v>88.144440000000003</v>
      </c>
      <c r="BY4" s="1">
        <f>DataSummary40012200!P$3</f>
        <v>95.850639999999999</v>
      </c>
      <c r="BZ4" s="1">
        <f>DataSummary40012200!Q$3</f>
        <v>116.64448</v>
      </c>
      <c r="CA4" s="1">
        <f>DataSummary40012200!R$3</f>
        <v>139.63412</v>
      </c>
      <c r="CB4" s="1">
        <f>DataSummary40012200!S$3</f>
        <v>138.63244</v>
      </c>
      <c r="CC4" s="1">
        <f>DataSummary40012200!T$3</f>
        <v>194.59493999999998</v>
      </c>
      <c r="CD4" s="1">
        <f>DataSummary40012200!U$3</f>
        <v>201.94397999999998</v>
      </c>
      <c r="CE4" s="1">
        <f>DataSummary40012200!V$3</f>
        <v>222.84065999999999</v>
      </c>
      <c r="CF4" s="29">
        <f>DataSummary40012200!W$3</f>
        <v>262.45963999999998</v>
      </c>
      <c r="CG4" s="29">
        <f>DataSummary40012200!X$3</f>
        <v>257.09796</v>
      </c>
      <c r="CH4" s="29">
        <f>DataSummary40012200!Y$3</f>
        <v>247.68783999999999</v>
      </c>
      <c r="CI4" s="29">
        <f>DataSummary40012200!Z$3</f>
        <v>0</v>
      </c>
      <c r="CO4" s="1">
        <f>DataSummary40012900!B$3</f>
        <v>45.936895</v>
      </c>
      <c r="CP4" s="1">
        <f>DataSummary40012900!C$3</f>
        <v>35.834080999999998</v>
      </c>
      <c r="CQ4" s="1">
        <f>DataSummary40012900!D$3</f>
        <v>35.631422999999998</v>
      </c>
      <c r="CR4" s="1">
        <f>DataSummary40012900!E$3</f>
        <v>29.209595</v>
      </c>
      <c r="CS4" s="1">
        <f>DataSummary40012900!F$3</f>
        <v>28.420451999999997</v>
      </c>
      <c r="CT4" s="1">
        <f>DataSummary40012900!G$3</f>
        <v>31.689639999999997</v>
      </c>
      <c r="CU4" s="1">
        <f>DataSummary40012900!H$3</f>
        <v>35.133795999999997</v>
      </c>
      <c r="CV4" s="1">
        <f>DataSummary40012900!I$3</f>
        <v>33.012630000000001</v>
      </c>
      <c r="CW4" s="1">
        <f>DataSummary40012900!J$3</f>
        <v>33.814029999999995</v>
      </c>
      <c r="CX4" s="1">
        <f>DataSummary40012900!K$3</f>
        <v>50.533559999999994</v>
      </c>
      <c r="CY4" s="1">
        <f>DataSummary40012900!L$3</f>
        <v>52.675559999999997</v>
      </c>
      <c r="CZ4" s="1">
        <f>DataSummary40012900!M$3</f>
        <v>53.396319999999996</v>
      </c>
      <c r="DA4" s="1">
        <f>DataSummary40012900!N$3</f>
        <v>53.998567999999999</v>
      </c>
      <c r="DB4" s="1">
        <f>DataSummary40012900!O$3</f>
        <v>39.248649999999998</v>
      </c>
      <c r="DC4" s="1">
        <f>DataSummary40012900!P$3</f>
        <v>33.207968999999999</v>
      </c>
      <c r="DD4" s="1">
        <f>DataSummary40012900!Q$3</f>
        <v>11.96604</v>
      </c>
      <c r="DE4" s="1">
        <f>DataSummary40012900!R$3</f>
        <v>9.1957599999999999</v>
      </c>
      <c r="DF4" s="1">
        <f>DataSummary40012900!S$3</f>
        <v>0.20406199999999999</v>
      </c>
      <c r="DG4" s="1">
        <f>DataSummary40012900!T$3</f>
        <v>0</v>
      </c>
      <c r="DH4" s="1">
        <f>DataSummary40012900!U$3</f>
        <v>0</v>
      </c>
      <c r="DI4" s="1">
        <f>DataSummary40012900!V$3</f>
        <v>0</v>
      </c>
      <c r="DJ4" s="29">
        <f>DataSummary40012900!W$3</f>
        <v>0</v>
      </c>
      <c r="DK4" s="29">
        <f>DataSummary40012900!X$3</f>
        <v>0</v>
      </c>
      <c r="DL4" s="29">
        <f>DataSummary40012900!Y$3</f>
        <v>3.0000000000000001E-6</v>
      </c>
      <c r="DM4" s="29">
        <f>DataSummary40012900!Z$3</f>
        <v>0</v>
      </c>
    </row>
    <row r="5" spans="1:117" x14ac:dyDescent="0.25">
      <c r="A5" s="2" t="str">
        <f>DataSummary40011000!A$21</f>
        <v>Malaysia</v>
      </c>
      <c r="B5" s="1">
        <f>DataSummary40011000!B$21</f>
        <v>0</v>
      </c>
      <c r="C5" s="1">
        <f>DataSummary40011000!C$21</f>
        <v>0</v>
      </c>
      <c r="D5" s="1">
        <f>DataSummary40011000!D$21</f>
        <v>0</v>
      </c>
      <c r="E5" s="1">
        <f>DataSummary40011000!E$21</f>
        <v>0</v>
      </c>
      <c r="F5" t="s">
        <v>67</v>
      </c>
      <c r="G5" s="1">
        <f>DataSummary40011000!F$21</f>
        <v>0</v>
      </c>
      <c r="H5" s="1">
        <f>DataSummary40011000!G$21</f>
        <v>0</v>
      </c>
      <c r="I5" s="1">
        <f>DataSummary40011000!H$21</f>
        <v>0</v>
      </c>
      <c r="J5" s="1">
        <f>DataSummary40011000!I$21</f>
        <v>0</v>
      </c>
      <c r="K5" s="1">
        <f>DataSummary40011000!J$21</f>
        <v>0</v>
      </c>
      <c r="L5" s="1">
        <f>DataSummary40011000!K$21</f>
        <v>3.6529175755485523E-3</v>
      </c>
      <c r="M5" s="1">
        <f>DataSummary40011000!L$21</f>
        <v>0</v>
      </c>
      <c r="N5" s="1">
        <f>DataSummary40011000!M$21</f>
        <v>0</v>
      </c>
      <c r="O5" s="1">
        <f>DataSummary40011000!N$21</f>
        <v>0.38569999999999999</v>
      </c>
      <c r="P5" s="1">
        <f>DataSummary40011000!O$21</f>
        <v>0.14076</v>
      </c>
      <c r="Q5" s="1">
        <f>DataSummary40011000!P$21</f>
        <v>0</v>
      </c>
      <c r="R5" s="1">
        <f>DataSummary40011000!Q$21</f>
        <v>0</v>
      </c>
      <c r="S5" s="1">
        <f>DataSummary40011000!R$21</f>
        <v>0</v>
      </c>
      <c r="T5" s="1">
        <f>DataSummary40011000!S$21</f>
        <v>0</v>
      </c>
      <c r="U5" s="1">
        <f>DataSummary40011000!T$21</f>
        <v>0</v>
      </c>
      <c r="V5" s="1">
        <f>DataSummary40011000!U$21</f>
        <v>0</v>
      </c>
      <c r="W5" s="1">
        <f>DataSummary40011000!V$21</f>
        <v>10.675799999999999</v>
      </c>
      <c r="X5" s="29">
        <f>DataSummary40011000!W$21</f>
        <v>17.14141</v>
      </c>
      <c r="Y5" s="29">
        <f>DataSummary40011000!X$21</f>
        <v>124.59058999999999</v>
      </c>
      <c r="Z5" s="29">
        <f>DataSummary40011000!Y$21</f>
        <v>183.90858</v>
      </c>
      <c r="AA5" s="29">
        <f>DataSummary40011000!Z$21</f>
        <v>0</v>
      </c>
      <c r="AG5" s="1">
        <f>DataSummary40012100!B$21</f>
        <v>0</v>
      </c>
      <c r="AH5" s="1">
        <f>DataSummary40012100!C$21</f>
        <v>0</v>
      </c>
      <c r="AI5" s="1">
        <f>DataSummary40012100!D$21</f>
        <v>0</v>
      </c>
      <c r="AJ5" s="1">
        <f>DataSummary40012100!E$21</f>
        <v>0</v>
      </c>
      <c r="AK5" s="1">
        <f>DataSummary40012100!F$21</f>
        <v>0</v>
      </c>
      <c r="AL5" s="1">
        <f>DataSummary40012100!G$21</f>
        <v>0</v>
      </c>
      <c r="AM5" s="1">
        <f>DataSummary40012100!H$21</f>
        <v>0</v>
      </c>
      <c r="AN5" s="1">
        <f>DataSummary40012100!I$21</f>
        <v>0</v>
      </c>
      <c r="AO5" s="1">
        <f>DataSummary40012100!J$21</f>
        <v>0</v>
      </c>
      <c r="AP5" s="1">
        <f>DataSummary40012100!K$21</f>
        <v>0</v>
      </c>
      <c r="AQ5" s="1">
        <f>DataSummary40012100!L$21</f>
        <v>0</v>
      </c>
      <c r="AR5" s="1">
        <f>DataSummary40012100!M$21</f>
        <v>0</v>
      </c>
      <c r="AS5" s="1">
        <f>DataSummary40012100!N$21</f>
        <v>0</v>
      </c>
      <c r="AT5" s="1">
        <f>DataSummary40012100!O$21</f>
        <v>0</v>
      </c>
      <c r="AU5" s="1">
        <f>DataSummary40012100!P$21</f>
        <v>0</v>
      </c>
      <c r="AV5" s="1">
        <f>DataSummary40012100!Q$21</f>
        <v>0</v>
      </c>
      <c r="AW5" s="1">
        <f>DataSummary40012100!R$21</f>
        <v>0</v>
      </c>
      <c r="AX5" s="1">
        <f>DataSummary40012100!S$21</f>
        <v>0</v>
      </c>
      <c r="AY5" s="1">
        <f>DataSummary40012100!T$21</f>
        <v>0</v>
      </c>
      <c r="AZ5" s="1">
        <f>DataSummary40012100!U$21</f>
        <v>0</v>
      </c>
      <c r="BA5" s="1">
        <f>DataSummary40012100!V$21</f>
        <v>0</v>
      </c>
      <c r="BB5" s="29">
        <f>DataSummary40012100!W$21</f>
        <v>0</v>
      </c>
      <c r="BC5" s="29">
        <f>DataSummary40012100!X$21</f>
        <v>0</v>
      </c>
      <c r="BD5" s="29">
        <f>DataSummary40012100!Y$21</f>
        <v>0</v>
      </c>
      <c r="BE5" s="29">
        <f>DataSummary40012100!Z$21</f>
        <v>0</v>
      </c>
      <c r="BK5" s="1">
        <f>DataSummary40012200!B$21</f>
        <v>0</v>
      </c>
      <c r="BL5" s="1">
        <f>DataSummary40012200!C$21</f>
        <v>0</v>
      </c>
      <c r="BM5" s="1">
        <f>DataSummary40012200!D$21</f>
        <v>0</v>
      </c>
      <c r="BN5" s="1">
        <f>DataSummary40012200!E$21</f>
        <v>0.04</v>
      </c>
      <c r="BO5" s="1">
        <f>DataSummary40012200!F$21</f>
        <v>0</v>
      </c>
      <c r="BP5" s="1">
        <f>DataSummary40012200!G$21</f>
        <v>0</v>
      </c>
      <c r="BQ5" s="1">
        <f>DataSummary40012200!H$21</f>
        <v>0.28537499999999999</v>
      </c>
      <c r="BR5" s="1">
        <f>DataSummary40012200!I$21</f>
        <v>0</v>
      </c>
      <c r="BS5" s="1">
        <f>DataSummary40012200!J$21</f>
        <v>0.14112</v>
      </c>
      <c r="BT5" s="1">
        <f>DataSummary40012200!K$21</f>
        <v>1.008</v>
      </c>
      <c r="BU5" s="1">
        <f>DataSummary40012200!L$21</f>
        <v>0.80575999999999992</v>
      </c>
      <c r="BV5" s="1">
        <f>DataSummary40012200!M$21</f>
        <v>0.28223999999999999</v>
      </c>
      <c r="BW5" s="1">
        <f>DataSummary40012200!N$21</f>
        <v>3.528</v>
      </c>
      <c r="BX5" s="1">
        <f>DataSummary40012200!O$21</f>
        <v>38.415711000000002</v>
      </c>
      <c r="BY5" s="1">
        <f>DataSummary40012200!P$21</f>
        <v>14.08915</v>
      </c>
      <c r="BZ5" s="1">
        <f>DataSummary40012200!Q$21</f>
        <v>27.88982</v>
      </c>
      <c r="CA5" s="1">
        <f>DataSummary40012200!R$21</f>
        <v>45.619889999999998</v>
      </c>
      <c r="CB5" s="1">
        <f>DataSummary40012200!S$21</f>
        <v>55.08173</v>
      </c>
      <c r="CC5" s="1">
        <f>DataSummary40012200!T$21</f>
        <v>59.712696999999999</v>
      </c>
      <c r="CD5" s="1">
        <f>DataSummary40012200!U$21</f>
        <v>95.190956</v>
      </c>
      <c r="CE5" s="1">
        <f>DataSummary40012200!V$21</f>
        <v>86.356560000000002</v>
      </c>
      <c r="CF5" s="29">
        <f>DataSummary40012200!W$21</f>
        <v>89.821719999999999</v>
      </c>
      <c r="CG5" s="29">
        <f>DataSummary40012200!X$21</f>
        <v>70.641999999999996</v>
      </c>
      <c r="CH5" s="29">
        <f>DataSummary40012200!Y$21</f>
        <v>104.19512999999999</v>
      </c>
      <c r="CI5" s="29">
        <f>DataSummary40012200!Z$21</f>
        <v>0</v>
      </c>
      <c r="CO5" s="1">
        <f>DataSummary40012900!B$21</f>
        <v>2.1526999999999998E-2</v>
      </c>
      <c r="CP5" s="1">
        <f>DataSummary40012900!C$21</f>
        <v>0</v>
      </c>
      <c r="CQ5" s="1">
        <f>DataSummary40012900!D$21</f>
        <v>0</v>
      </c>
      <c r="CR5" s="1">
        <f>DataSummary40012900!E$21</f>
        <v>0.278312</v>
      </c>
      <c r="CS5" s="1">
        <f>DataSummary40012900!F$21</f>
        <v>0</v>
      </c>
      <c r="CT5" s="1">
        <f>DataSummary40012900!G$21</f>
        <v>0</v>
      </c>
      <c r="CU5" s="1">
        <f>DataSummary40012900!H$21</f>
        <v>0.61624999999999996</v>
      </c>
      <c r="CV5" s="1">
        <f>DataSummary40012900!I$21</f>
        <v>1.3558299999999999</v>
      </c>
      <c r="CW5" s="1">
        <f>DataSummary40012900!J$21</f>
        <v>3.4064650941497868E-2</v>
      </c>
      <c r="CX5" s="1">
        <f>DataSummary40012900!K$21</f>
        <v>2.1422099999999999</v>
      </c>
      <c r="CY5" s="1">
        <f>DataSummary40012900!L$21</f>
        <v>1.51078</v>
      </c>
      <c r="CZ5" s="1">
        <f>DataSummary40012900!M$21</f>
        <v>0.89741499999999996</v>
      </c>
      <c r="DA5" s="1">
        <f>DataSummary40012900!N$21</f>
        <v>5.2011099999999999</v>
      </c>
      <c r="DB5" s="1">
        <f>DataSummary40012900!O$21</f>
        <v>17.026619999999998</v>
      </c>
      <c r="DC5" s="1">
        <f>DataSummary40012900!P$21</f>
        <v>18.038423999999999</v>
      </c>
      <c r="DD5" s="1">
        <f>DataSummary40012900!Q$21</f>
        <v>8.8872299999999989</v>
      </c>
      <c r="DE5" s="1">
        <f>DataSummary40012900!R$21</f>
        <v>7.9988250000000001</v>
      </c>
      <c r="DF5" s="1">
        <f>DataSummary40012900!S$21</f>
        <v>2.5698650000000001</v>
      </c>
      <c r="DG5" s="1">
        <f>DataSummary40012900!T$21</f>
        <v>0.13999999999999999</v>
      </c>
      <c r="DH5" s="1">
        <f>DataSummary40012900!U$21</f>
        <v>0</v>
      </c>
      <c r="DI5" s="1">
        <f>DataSummary40012900!V$21</f>
        <v>45.029440000000001</v>
      </c>
      <c r="DJ5" s="29">
        <f>DataSummary40012900!W$21</f>
        <v>163.67359999999999</v>
      </c>
      <c r="DK5" s="29">
        <f>DataSummary40012900!X$21</f>
        <v>35.496859999999998</v>
      </c>
      <c r="DL5" s="29">
        <f>DataSummary40012900!Y$21</f>
        <v>81.450980000000001</v>
      </c>
      <c r="DM5" s="29">
        <f>DataSummary40012900!Z$21</f>
        <v>0</v>
      </c>
    </row>
    <row r="6" spans="1:117" x14ac:dyDescent="0.25">
      <c r="A6" s="2" t="str">
        <f>DataSummary40011000!A$32</f>
        <v>USA</v>
      </c>
      <c r="B6" s="1">
        <f>DataSummary40011000!B$32</f>
        <v>0</v>
      </c>
      <c r="C6" s="1">
        <f>DataSummary40011000!C$32</f>
        <v>0</v>
      </c>
      <c r="D6" s="1">
        <f>DataSummary40011000!D$32</f>
        <v>0</v>
      </c>
      <c r="E6" s="1">
        <f>DataSummary40011000!E$32</f>
        <v>0</v>
      </c>
      <c r="F6" t="s">
        <v>67</v>
      </c>
      <c r="G6" s="1">
        <f>DataSummary40011000!F$32</f>
        <v>0</v>
      </c>
      <c r="H6" s="1">
        <f>DataSummary40011000!G$32</f>
        <v>0</v>
      </c>
      <c r="I6" s="1">
        <f>DataSummary40011000!H$32</f>
        <v>0</v>
      </c>
      <c r="J6" s="1">
        <f>DataSummary40011000!I$32</f>
        <v>0.1104</v>
      </c>
      <c r="K6" s="1">
        <f>DataSummary40011000!J$32</f>
        <v>0</v>
      </c>
      <c r="L6" s="1">
        <f>DataSummary40011000!K$32</f>
        <v>0</v>
      </c>
      <c r="M6" s="1">
        <f>DataSummary40011000!L$32</f>
        <v>0</v>
      </c>
      <c r="N6" s="1">
        <f>DataSummary40011000!M$32</f>
        <v>0</v>
      </c>
      <c r="O6" s="1">
        <f>DataSummary40011000!N$32</f>
        <v>0.52800000000000002</v>
      </c>
      <c r="P6" s="1">
        <f>DataSummary40011000!O$32</f>
        <v>0.63359999999999994</v>
      </c>
      <c r="Q6" s="1">
        <f>DataSummary40011000!P$32</f>
        <v>0.39088000000000001</v>
      </c>
      <c r="R6" s="1">
        <f>DataSummary40011000!Q$32</f>
        <v>0.79199999999999993</v>
      </c>
      <c r="S6" s="1">
        <f>DataSummary40011000!R$32</f>
        <v>0.31079999999999997</v>
      </c>
      <c r="T6" s="1">
        <f>DataSummary40011000!S$32</f>
        <v>0</v>
      </c>
      <c r="U6" s="1">
        <f>DataSummary40011000!T$32</f>
        <v>0</v>
      </c>
      <c r="V6" s="1">
        <f>DataSummary40011000!U$32</f>
        <v>0</v>
      </c>
      <c r="W6" s="1">
        <f>DataSummary40011000!V$32</f>
        <v>0</v>
      </c>
      <c r="X6" s="29">
        <f>DataSummary40011000!W$32</f>
        <v>0</v>
      </c>
      <c r="Y6" s="29">
        <f>DataSummary40011000!X$32</f>
        <v>0</v>
      </c>
      <c r="Z6" s="29">
        <f>DataSummary40011000!Y$32</f>
        <v>0</v>
      </c>
      <c r="AA6" s="29">
        <f>DataSummary40011000!Z$32</f>
        <v>0</v>
      </c>
      <c r="AG6" s="1">
        <f>DataSummary40012100!B$32</f>
        <v>0</v>
      </c>
      <c r="AH6" s="1">
        <f>DataSummary40012100!C$32</f>
        <v>0</v>
      </c>
      <c r="AI6" s="1">
        <f>DataSummary40012100!D$32</f>
        <v>0</v>
      </c>
      <c r="AJ6" s="1">
        <f>DataSummary40012100!E$32</f>
        <v>0</v>
      </c>
      <c r="AK6" s="1">
        <f>DataSummary40012100!F$32</f>
        <v>0</v>
      </c>
      <c r="AL6" s="1">
        <f>DataSummary40012100!G$32</f>
        <v>0</v>
      </c>
      <c r="AM6" s="1">
        <f>DataSummary40012100!H$32</f>
        <v>0</v>
      </c>
      <c r="AN6" s="1">
        <f>DataSummary40012100!I$32</f>
        <v>0</v>
      </c>
      <c r="AO6" s="1">
        <f>DataSummary40012100!J$32</f>
        <v>0</v>
      </c>
      <c r="AP6" s="1">
        <f>DataSummary40012100!K$32</f>
        <v>0.18143999999999999</v>
      </c>
      <c r="AQ6" s="1">
        <f>DataSummary40012100!L$32</f>
        <v>8.0639999999999989E-2</v>
      </c>
      <c r="AR6" s="1">
        <f>DataSummary40012100!M$32</f>
        <v>4.0319999999999995E-2</v>
      </c>
      <c r="AS6" s="1">
        <f>DataSummary40012100!N$32</f>
        <v>0</v>
      </c>
      <c r="AT6" s="1">
        <f>DataSummary40012100!O$32</f>
        <v>0</v>
      </c>
      <c r="AU6" s="1">
        <f>DataSummary40012100!P$32</f>
        <v>0</v>
      </c>
      <c r="AV6" s="1">
        <f>DataSummary40012100!Q$32</f>
        <v>0</v>
      </c>
      <c r="AW6" s="1">
        <f>DataSummary40012100!R$32</f>
        <v>0</v>
      </c>
      <c r="AX6" s="1">
        <f>DataSummary40012100!S$32</f>
        <v>0</v>
      </c>
      <c r="AY6" s="1">
        <f>DataSummary40012100!T$32</f>
        <v>0</v>
      </c>
      <c r="AZ6" s="1">
        <f>DataSummary40012100!U$32</f>
        <v>0</v>
      </c>
      <c r="BA6" s="1">
        <f>DataSummary40012100!V$32</f>
        <v>0</v>
      </c>
      <c r="BB6" s="29">
        <f>DataSummary40012100!W$32</f>
        <v>0</v>
      </c>
      <c r="BC6" s="29">
        <f>DataSummary40012100!X$32</f>
        <v>0</v>
      </c>
      <c r="BD6" s="29">
        <f>DataSummary40012100!Y$32</f>
        <v>0</v>
      </c>
      <c r="BE6" s="29">
        <f>DataSummary40012100!Z$32</f>
        <v>0</v>
      </c>
      <c r="BK6" s="1">
        <f>DataSummary40012200!B$32</f>
        <v>2.7014369999999999</v>
      </c>
      <c r="BL6" s="1">
        <f>DataSummary40012200!C$32</f>
        <v>4.8585579999999995</v>
      </c>
      <c r="BM6" s="1">
        <f>DataSummary40012200!D$32</f>
        <v>3.729625</v>
      </c>
      <c r="BN6" s="1">
        <f>DataSummary40012200!E$32</f>
        <v>4.1826910000000002</v>
      </c>
      <c r="BO6" s="1">
        <f>DataSummary40012200!F$32</f>
        <v>1.2297499999999999</v>
      </c>
      <c r="BP6" s="1">
        <f>DataSummary40012200!G$32</f>
        <v>0.16127999999999998</v>
      </c>
      <c r="BQ6" s="1">
        <f>DataSummary40012200!H$32</f>
        <v>0.74593699999999996</v>
      </c>
      <c r="BR6" s="1">
        <f>DataSummary40012200!I$32</f>
        <v>0.68543999999999994</v>
      </c>
      <c r="BS6" s="1">
        <f>DataSummary40012200!J$32</f>
        <v>3.7900799999999997</v>
      </c>
      <c r="BT6" s="1">
        <f>DataSummary40012200!K$32</f>
        <v>2.8425599999999998</v>
      </c>
      <c r="BU6" s="1">
        <f>DataSummary40012200!L$32</f>
        <v>3.3251399999999998</v>
      </c>
      <c r="BV6" s="1">
        <f>DataSummary40012200!M$32</f>
        <v>4.3885800000000001</v>
      </c>
      <c r="BW6" s="1">
        <f>DataSummary40012200!N$32</f>
        <v>6.9942599999999997</v>
      </c>
      <c r="BX6" s="1">
        <f>DataSummary40012200!O$32</f>
        <v>7.3690799999999994</v>
      </c>
      <c r="BY6" s="1">
        <f>DataSummary40012200!P$32</f>
        <v>21.0444</v>
      </c>
      <c r="BZ6" s="1">
        <f>DataSummary40012200!Q$32</f>
        <v>28.41094</v>
      </c>
      <c r="CA6" s="1">
        <f>DataSummary40012200!R$32</f>
        <v>25.063079999999999</v>
      </c>
      <c r="CB6" s="1">
        <f>DataSummary40012200!S$32</f>
        <v>33.694919999999996</v>
      </c>
      <c r="CC6" s="1">
        <f>DataSummary40012200!T$32</f>
        <v>43.580379999999998</v>
      </c>
      <c r="CD6" s="1">
        <f>DataSummary40012200!U$32</f>
        <v>35.475038999999995</v>
      </c>
      <c r="CE6" s="1">
        <f>DataSummary40012200!V$32</f>
        <v>51.295479999999998</v>
      </c>
      <c r="CF6" s="29">
        <f>DataSummary40012200!W$32</f>
        <v>46.890159999999995</v>
      </c>
      <c r="CG6" s="29">
        <f>DataSummary40012200!X$32</f>
        <v>58.661119999999997</v>
      </c>
      <c r="CH6" s="29">
        <f>DataSummary40012200!Y$32</f>
        <v>54.940899999999999</v>
      </c>
      <c r="CI6" s="29">
        <f>DataSummary40012200!Z$32</f>
        <v>0</v>
      </c>
      <c r="CO6" s="1">
        <f>DataSummary40012900!B$32</f>
        <v>14.185022999999999</v>
      </c>
      <c r="CP6" s="1">
        <f>DataSummary40012900!C$32</f>
        <v>6.1699599999999997</v>
      </c>
      <c r="CQ6" s="1">
        <f>DataSummary40012900!D$32</f>
        <v>3.9110619999999998</v>
      </c>
      <c r="CR6" s="1">
        <f>DataSummary40012900!E$32</f>
        <v>2.3183750000000001</v>
      </c>
      <c r="CS6" s="1">
        <f>DataSummary40012900!F$32</f>
        <v>0.76606200000000002</v>
      </c>
      <c r="CT6" s="1">
        <f>DataSummary40012900!G$32</f>
        <v>0.28223999999999999</v>
      </c>
      <c r="CU6" s="1">
        <f>DataSummary40012900!H$32</f>
        <v>0.32256199999999996</v>
      </c>
      <c r="CV6" s="1">
        <f>DataSummary40012900!I$32</f>
        <v>0.24192</v>
      </c>
      <c r="CW6" s="1">
        <f>DataSummary40012900!J$32</f>
        <v>1.83456</v>
      </c>
      <c r="CX6" s="1">
        <f>DataSummary40012900!K$32</f>
        <v>0.2016</v>
      </c>
      <c r="CY6" s="1">
        <f>DataSummary40012900!L$32</f>
        <v>0.20163399999999998</v>
      </c>
      <c r="CZ6" s="1">
        <f>DataSummary40012900!M$32</f>
        <v>0.88703999999999994</v>
      </c>
      <c r="DA6" s="1">
        <f>DataSummary40012900!N$32</f>
        <v>2.3385599999999998</v>
      </c>
      <c r="DB6" s="1">
        <f>DataSummary40012900!O$32</f>
        <v>5.7500799999999996</v>
      </c>
      <c r="DC6" s="1">
        <f>DataSummary40012900!P$32</f>
        <v>5.7780800000000001</v>
      </c>
      <c r="DD6" s="1">
        <f>DataSummary40012900!Q$32</f>
        <v>3.2816000000000001</v>
      </c>
      <c r="DE6" s="1">
        <f>DataSummary40012900!R$32</f>
        <v>2.0185200000000001</v>
      </c>
      <c r="DF6" s="1">
        <f>DataSummary40012900!S$32</f>
        <v>0.12725999999999998</v>
      </c>
      <c r="DG6" s="1">
        <f>DataSummary40012900!T$32</f>
        <v>0</v>
      </c>
      <c r="DH6" s="1">
        <f>DataSummary40012900!U$32</f>
        <v>0</v>
      </c>
      <c r="DI6" s="1">
        <f>DataSummary40012900!V$32</f>
        <v>7.6409999999999994E-3</v>
      </c>
      <c r="DJ6" s="29">
        <f>DataSummary40012900!W$32</f>
        <v>0</v>
      </c>
      <c r="DK6" s="29">
        <f>DataSummary40012900!X$32</f>
        <v>0</v>
      </c>
      <c r="DL6" s="29">
        <f>DataSummary40012900!Y$32</f>
        <v>0</v>
      </c>
      <c r="DM6" s="29">
        <f>DataSummary40012900!Z$32</f>
        <v>0</v>
      </c>
    </row>
    <row r="7" spans="1:117" x14ac:dyDescent="0.25">
      <c r="A7" s="2" t="s">
        <v>0</v>
      </c>
      <c r="B7" s="1">
        <f>B1-SUM(B3:B6)</f>
        <v>2.5199999999969691E-4</v>
      </c>
      <c r="C7" s="1">
        <f>C1-SUM(C3:C6)</f>
        <v>2.1999999999966491E-5</v>
      </c>
      <c r="D7" s="1">
        <f>D1-SUM(D3:D6)</f>
        <v>8.6999999999726185E-5</v>
      </c>
      <c r="E7" s="1">
        <f>E1-SUM(E3:E6)</f>
        <v>3.399999999986747E-5</v>
      </c>
      <c r="F7" t="s">
        <v>67</v>
      </c>
      <c r="G7" s="1">
        <f t="shared" ref="G7:AA7" si="0">G1-SUM(G3:G6)</f>
        <v>9.0188999999999631E-2</v>
      </c>
      <c r="H7" s="1">
        <f t="shared" si="0"/>
        <v>0</v>
      </c>
      <c r="I7" s="1">
        <f t="shared" si="0"/>
        <v>0</v>
      </c>
      <c r="J7" s="1">
        <f t="shared" si="0"/>
        <v>0.11039999999999983</v>
      </c>
      <c r="K7" s="1">
        <f t="shared" si="0"/>
        <v>0.11039999999999983</v>
      </c>
      <c r="L7" s="1">
        <f t="shared" si="0"/>
        <v>0</v>
      </c>
      <c r="M7" s="1">
        <f t="shared" si="0"/>
        <v>0</v>
      </c>
      <c r="N7" s="1">
        <f t="shared" si="0"/>
        <v>0</v>
      </c>
      <c r="O7" s="1">
        <f t="shared" si="0"/>
        <v>0</v>
      </c>
      <c r="P7" s="1">
        <f t="shared" si="0"/>
        <v>0</v>
      </c>
      <c r="Q7" s="1">
        <f t="shared" si="0"/>
        <v>0.15840000000000032</v>
      </c>
      <c r="R7" s="1">
        <f t="shared" si="0"/>
        <v>4.500000000007276E-5</v>
      </c>
      <c r="S7" s="1">
        <f t="shared" si="0"/>
        <v>0</v>
      </c>
      <c r="T7" s="1">
        <f t="shared" si="0"/>
        <v>0</v>
      </c>
      <c r="U7" s="1">
        <f t="shared" si="0"/>
        <v>8.9999999999999992E-5</v>
      </c>
      <c r="V7" s="1">
        <f t="shared" si="0"/>
        <v>0</v>
      </c>
      <c r="W7" s="1">
        <f t="shared" si="0"/>
        <v>0</v>
      </c>
      <c r="X7" s="29">
        <f t="shared" si="0"/>
        <v>1.9519999999999982E-2</v>
      </c>
      <c r="Y7" s="29">
        <f t="shared" si="0"/>
        <v>4.4560399999999731</v>
      </c>
      <c r="Z7" s="29">
        <f t="shared" si="0"/>
        <v>1.1472639999999785</v>
      </c>
      <c r="AA7" s="29">
        <f t="shared" si="0"/>
        <v>0</v>
      </c>
      <c r="AG7" s="1">
        <f t="shared" ref="AG7:BE7" si="1">AG1-SUM(AG3:AG6)</f>
        <v>1.8E-5</v>
      </c>
      <c r="AH7" s="1">
        <f t="shared" si="1"/>
        <v>0</v>
      </c>
      <c r="AI7" s="1">
        <f t="shared" si="1"/>
        <v>0</v>
      </c>
      <c r="AJ7" s="1">
        <f t="shared" si="1"/>
        <v>0</v>
      </c>
      <c r="AK7" s="1">
        <f t="shared" si="1"/>
        <v>0</v>
      </c>
      <c r="AL7" s="1">
        <f t="shared" si="1"/>
        <v>0</v>
      </c>
      <c r="AM7" s="1">
        <f t="shared" si="1"/>
        <v>0</v>
      </c>
      <c r="AN7" s="1">
        <f t="shared" si="1"/>
        <v>0</v>
      </c>
      <c r="AO7" s="1">
        <f t="shared" si="1"/>
        <v>0</v>
      </c>
      <c r="AP7" s="1">
        <f t="shared" si="1"/>
        <v>2.0160000000000011E-2</v>
      </c>
      <c r="AQ7" s="1">
        <f t="shared" si="1"/>
        <v>0.12096000000000001</v>
      </c>
      <c r="AR7" s="1">
        <f t="shared" si="1"/>
        <v>0.03</v>
      </c>
      <c r="AS7" s="1">
        <f t="shared" si="1"/>
        <v>0</v>
      </c>
      <c r="AT7" s="1">
        <f t="shared" si="1"/>
        <v>0</v>
      </c>
      <c r="AU7" s="1">
        <f t="shared" si="1"/>
        <v>0</v>
      </c>
      <c r="AV7" s="1">
        <f t="shared" si="1"/>
        <v>0</v>
      </c>
      <c r="AW7" s="1">
        <f t="shared" si="1"/>
        <v>0</v>
      </c>
      <c r="AX7" s="1">
        <f t="shared" si="1"/>
        <v>0</v>
      </c>
      <c r="AY7" s="1">
        <f t="shared" si="1"/>
        <v>3.5314999999999985E-2</v>
      </c>
      <c r="AZ7" s="1">
        <f t="shared" si="1"/>
        <v>0</v>
      </c>
      <c r="BA7" s="1">
        <f t="shared" si="1"/>
        <v>0</v>
      </c>
      <c r="BB7" s="29">
        <f t="shared" si="1"/>
        <v>0</v>
      </c>
      <c r="BC7" s="29">
        <f t="shared" si="1"/>
        <v>0</v>
      </c>
      <c r="BD7" s="29">
        <f t="shared" si="1"/>
        <v>0</v>
      </c>
      <c r="BE7" s="29">
        <f t="shared" si="1"/>
        <v>0</v>
      </c>
      <c r="BK7" s="1">
        <f t="shared" ref="BK7:CI7" si="2">BK1-SUM(BK3:BK6)</f>
        <v>1.0308979999999988</v>
      </c>
      <c r="BL7" s="1">
        <f t="shared" si="2"/>
        <v>2.6794750000000036</v>
      </c>
      <c r="BM7" s="1">
        <f t="shared" si="2"/>
        <v>4.522872999999997</v>
      </c>
      <c r="BN7" s="1">
        <f t="shared" si="2"/>
        <v>6.0858869999999996</v>
      </c>
      <c r="BO7" s="1">
        <f t="shared" si="2"/>
        <v>7.0979060000000089</v>
      </c>
      <c r="BP7" s="1">
        <f t="shared" si="2"/>
        <v>7.0049700000000001</v>
      </c>
      <c r="BQ7" s="1">
        <f t="shared" si="2"/>
        <v>2.8828920000000124</v>
      </c>
      <c r="BR7" s="1">
        <f t="shared" si="2"/>
        <v>4.2485299999999881</v>
      </c>
      <c r="BS7" s="1">
        <f t="shared" si="2"/>
        <v>6.769919999999999</v>
      </c>
      <c r="BT7" s="1">
        <f t="shared" si="2"/>
        <v>6.8354999999999819</v>
      </c>
      <c r="BU7" s="1">
        <f t="shared" si="2"/>
        <v>13.16370000000002</v>
      </c>
      <c r="BV7" s="1">
        <f t="shared" si="2"/>
        <v>13.63918000000001</v>
      </c>
      <c r="BW7" s="1">
        <f t="shared" si="2"/>
        <v>12.226440000000011</v>
      </c>
      <c r="BX7" s="1">
        <f t="shared" si="2"/>
        <v>12.153960000000069</v>
      </c>
      <c r="BY7" s="1">
        <f t="shared" si="2"/>
        <v>30.010679999999979</v>
      </c>
      <c r="BZ7" s="1">
        <f t="shared" si="2"/>
        <v>43.189502628155594</v>
      </c>
      <c r="CA7" s="1">
        <f t="shared" si="2"/>
        <v>27.995322000000044</v>
      </c>
      <c r="CB7" s="1">
        <f t="shared" si="2"/>
        <v>23.488211999999976</v>
      </c>
      <c r="CC7" s="1">
        <f t="shared" si="2"/>
        <v>36.025400000000047</v>
      </c>
      <c r="CD7" s="1">
        <f t="shared" si="2"/>
        <v>41.532431151893263</v>
      </c>
      <c r="CE7" s="1">
        <f t="shared" si="2"/>
        <v>59.05344000000008</v>
      </c>
      <c r="CF7" s="29">
        <f t="shared" si="2"/>
        <v>61.116945000000044</v>
      </c>
      <c r="CG7" s="29">
        <f t="shared" si="2"/>
        <v>83.693034999999952</v>
      </c>
      <c r="CH7" s="29">
        <f t="shared" si="2"/>
        <v>85.299999999999841</v>
      </c>
      <c r="CI7" s="29">
        <f t="shared" si="2"/>
        <v>0</v>
      </c>
      <c r="CO7" s="1">
        <f t="shared" ref="CO7:DM7" si="3">CO1-SUM(CO3:CO6)</f>
        <v>15.598752999999988</v>
      </c>
      <c r="CP7" s="1">
        <f t="shared" si="3"/>
        <v>6.3207019999999972</v>
      </c>
      <c r="CQ7" s="1">
        <f t="shared" si="3"/>
        <v>6.8378399999999999</v>
      </c>
      <c r="CR7" s="1">
        <f t="shared" si="3"/>
        <v>4.3920089999999981</v>
      </c>
      <c r="CS7" s="1">
        <f t="shared" si="3"/>
        <v>2.4626810000000035</v>
      </c>
      <c r="CT7" s="1">
        <f t="shared" si="3"/>
        <v>1.6233299999999957</v>
      </c>
      <c r="CU7" s="1">
        <f t="shared" si="3"/>
        <v>1.5345719999999901</v>
      </c>
      <c r="CV7" s="1">
        <f t="shared" si="3"/>
        <v>2.5150949999999952</v>
      </c>
      <c r="CW7" s="1">
        <f t="shared" si="3"/>
        <v>5.0959300000000027</v>
      </c>
      <c r="CX7" s="1">
        <f t="shared" si="3"/>
        <v>3.5306300000000022</v>
      </c>
      <c r="CY7" s="1">
        <f t="shared" si="3"/>
        <v>5.7692400000000035</v>
      </c>
      <c r="CZ7" s="1">
        <f t="shared" si="3"/>
        <v>5.5165949999999953</v>
      </c>
      <c r="DA7" s="1">
        <f t="shared" si="3"/>
        <v>6.4146600000000191</v>
      </c>
      <c r="DB7" s="1">
        <f t="shared" si="3"/>
        <v>4.3579199999999929</v>
      </c>
      <c r="DC7" s="1">
        <f t="shared" si="3"/>
        <v>9.9305890000000261</v>
      </c>
      <c r="DD7" s="1">
        <f t="shared" si="3"/>
        <v>2.7394299999999987</v>
      </c>
      <c r="DE7" s="1">
        <f t="shared" si="3"/>
        <v>4.1851529999999961</v>
      </c>
      <c r="DF7" s="1">
        <f t="shared" si="3"/>
        <v>0.61785500000000004</v>
      </c>
      <c r="DG7" s="1">
        <f t="shared" si="3"/>
        <v>0.71382499999999993</v>
      </c>
      <c r="DH7" s="1">
        <f t="shared" si="3"/>
        <v>0.48404999999999998</v>
      </c>
      <c r="DI7" s="1">
        <f t="shared" si="3"/>
        <v>0.36230399999999463</v>
      </c>
      <c r="DJ7" s="29">
        <f t="shared" si="3"/>
        <v>0.98688999999998828</v>
      </c>
      <c r="DK7" s="29">
        <f t="shared" si="3"/>
        <v>9.9799999999999969</v>
      </c>
      <c r="DL7" s="29">
        <f t="shared" si="3"/>
        <v>5.6330249999999893</v>
      </c>
      <c r="DM7" s="29">
        <f t="shared" si="3"/>
        <v>0</v>
      </c>
    </row>
  </sheetData>
  <sortState xmlns:xlrd2="http://schemas.microsoft.com/office/spreadsheetml/2017/richdata2" ref="A3:DM3">
    <sortCondition ref="A3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2021-03-29T14:21:53Z</dcterms:modified>
</cp:coreProperties>
</file>