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B7615994-63CF-4739-B3F0-30ACCB8C92BF}" xr6:coauthVersionLast="46" xr6:coauthVersionMax="46" xr10:uidLastSave="{00000000-0000-0000-0000-000000000000}"/>
  <bookViews>
    <workbookView xWindow="-110" yWindow="-110" windowWidth="19420" windowHeight="10420" tabRatio="291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4" i="8" l="1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AC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AC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AC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AC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AC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AC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AC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AC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AC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F22" i="8"/>
  <c r="E22" i="8"/>
  <c r="D22" i="8"/>
  <c r="C22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AC23" i="8"/>
  <c r="AC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B38" i="3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5"/>
  <c r="E39" i="15"/>
  <c r="D39" i="15"/>
  <c r="C39" i="15"/>
  <c r="B39" i="15"/>
  <c r="Z38" i="15"/>
  <c r="Y38" i="15"/>
  <c r="X38" i="15"/>
  <c r="W38" i="15"/>
  <c r="V38" i="15"/>
  <c r="U38" i="15"/>
  <c r="T38" i="15"/>
  <c r="S38" i="15"/>
  <c r="R38" i="15"/>
  <c r="Q38" i="15"/>
  <c r="P38" i="15"/>
  <c r="O38" i="15"/>
  <c r="N38" i="15"/>
  <c r="M38" i="15"/>
  <c r="L38" i="15"/>
  <c r="K38" i="15"/>
  <c r="J38" i="15"/>
  <c r="I38" i="15"/>
  <c r="H38" i="15"/>
  <c r="G38" i="15"/>
  <c r="F38" i="15"/>
  <c r="E38" i="15"/>
  <c r="D38" i="15"/>
  <c r="C38" i="15"/>
  <c r="B38" i="15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C39" i="16"/>
  <c r="B39" i="16"/>
  <c r="Z38" i="16"/>
  <c r="Y38" i="16"/>
  <c r="X38" i="16"/>
  <c r="W38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C38" i="16"/>
  <c r="B38" i="16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Z38" i="17"/>
  <c r="Y38" i="17"/>
  <c r="X38" i="17"/>
  <c r="W38" i="17"/>
  <c r="V38" i="17"/>
  <c r="U38" i="17"/>
  <c r="T38" i="17"/>
  <c r="S38" i="17"/>
  <c r="R38" i="17"/>
  <c r="Q38" i="17"/>
  <c r="P38" i="17"/>
  <c r="O38" i="17"/>
  <c r="N38" i="17"/>
  <c r="M38" i="17"/>
  <c r="L38" i="17"/>
  <c r="K38" i="17"/>
  <c r="J38" i="17"/>
  <c r="I38" i="17"/>
  <c r="H38" i="17"/>
  <c r="G38" i="17"/>
  <c r="F38" i="17"/>
  <c r="E38" i="17"/>
  <c r="D38" i="17"/>
  <c r="C38" i="17"/>
  <c r="B38" i="17"/>
  <c r="AC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9" i="8"/>
  <c r="E9" i="8"/>
  <c r="D9" i="8"/>
  <c r="C9" i="8"/>
  <c r="AC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C2" i="7"/>
  <c r="C8" i="7"/>
  <c r="C7" i="7"/>
  <c r="C6" i="7"/>
  <c r="C5" i="7"/>
  <c r="C4" i="7"/>
  <c r="C3" i="7"/>
  <c r="C1" i="7"/>
  <c r="C9" i="7" s="1"/>
  <c r="DJ3" i="7"/>
  <c r="DI3" i="7"/>
  <c r="DH3" i="7"/>
  <c r="DG3" i="7"/>
  <c r="DF3" i="7"/>
  <c r="DE3" i="7"/>
  <c r="DD3" i="7"/>
  <c r="DC3" i="7"/>
  <c r="DB3" i="7"/>
  <c r="DA3" i="7"/>
  <c r="CZ3" i="7"/>
  <c r="CY3" i="7"/>
  <c r="CX3" i="7"/>
  <c r="CW3" i="7"/>
  <c r="CV3" i="7"/>
  <c r="CU3" i="7"/>
  <c r="CT3" i="7"/>
  <c r="CS3" i="7"/>
  <c r="CR3" i="7"/>
  <c r="CQ3" i="7"/>
  <c r="CP3" i="7"/>
  <c r="CO3" i="7"/>
  <c r="CN3" i="7"/>
  <c r="CM3" i="7"/>
  <c r="CL3" i="7"/>
  <c r="CG3" i="7"/>
  <c r="CF3" i="7"/>
  <c r="CE3" i="7"/>
  <c r="CD3" i="7"/>
  <c r="CC3" i="7"/>
  <c r="CB3" i="7"/>
  <c r="CA3" i="7"/>
  <c r="BZ3" i="7"/>
  <c r="BY3" i="7"/>
  <c r="BX3" i="7"/>
  <c r="BW3" i="7"/>
  <c r="BV3" i="7"/>
  <c r="BU3" i="7"/>
  <c r="BT3" i="7"/>
  <c r="BS3" i="7"/>
  <c r="BR3" i="7"/>
  <c r="BQ3" i="7"/>
  <c r="BP3" i="7"/>
  <c r="BO3" i="7"/>
  <c r="BN3" i="7"/>
  <c r="BM3" i="7"/>
  <c r="BL3" i="7"/>
  <c r="BK3" i="7"/>
  <c r="BJ3" i="7"/>
  <c r="BI3" i="7"/>
  <c r="BD3" i="7"/>
  <c r="BC3" i="7"/>
  <c r="BB3" i="7"/>
  <c r="BA3" i="7"/>
  <c r="AZ3" i="7"/>
  <c r="AY3" i="7"/>
  <c r="AX3" i="7"/>
  <c r="AW3" i="7"/>
  <c r="AV3" i="7"/>
  <c r="AU3" i="7"/>
  <c r="AT3" i="7"/>
  <c r="AS3" i="7"/>
  <c r="AR3" i="7"/>
  <c r="AQ3" i="7"/>
  <c r="AP3" i="7"/>
  <c r="AO3" i="7"/>
  <c r="AN3" i="7"/>
  <c r="AM3" i="7"/>
  <c r="AL3" i="7"/>
  <c r="AK3" i="7"/>
  <c r="AJ3" i="7"/>
  <c r="AI3" i="7"/>
  <c r="AH3" i="7"/>
  <c r="AG3" i="7"/>
  <c r="AF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A3" i="7"/>
  <c r="DJ7" i="7"/>
  <c r="DI7" i="7"/>
  <c r="DH7" i="7"/>
  <c r="DG7" i="7"/>
  <c r="DF7" i="7"/>
  <c r="DE7" i="7"/>
  <c r="DD7" i="7"/>
  <c r="DC7" i="7"/>
  <c r="DB7" i="7"/>
  <c r="DA7" i="7"/>
  <c r="CZ7" i="7"/>
  <c r="CY7" i="7"/>
  <c r="CX7" i="7"/>
  <c r="CW7" i="7"/>
  <c r="CV7" i="7"/>
  <c r="CU7" i="7"/>
  <c r="CT7" i="7"/>
  <c r="CS7" i="7"/>
  <c r="CR7" i="7"/>
  <c r="CQ7" i="7"/>
  <c r="CP7" i="7"/>
  <c r="CO7" i="7"/>
  <c r="CN7" i="7"/>
  <c r="CM7" i="7"/>
  <c r="CL7" i="7"/>
  <c r="CG7" i="7"/>
  <c r="CF7" i="7"/>
  <c r="CE7" i="7"/>
  <c r="CD7" i="7"/>
  <c r="CC7" i="7"/>
  <c r="CB7" i="7"/>
  <c r="CA7" i="7"/>
  <c r="BZ7" i="7"/>
  <c r="BY7" i="7"/>
  <c r="BX7" i="7"/>
  <c r="BW7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A7" i="7"/>
  <c r="DJ6" i="7"/>
  <c r="DI6" i="7"/>
  <c r="DH6" i="7"/>
  <c r="DG6" i="7"/>
  <c r="DF6" i="7"/>
  <c r="DE6" i="7"/>
  <c r="DD6" i="7"/>
  <c r="DC6" i="7"/>
  <c r="DB6" i="7"/>
  <c r="DA6" i="7"/>
  <c r="CZ6" i="7"/>
  <c r="CY6" i="7"/>
  <c r="CX6" i="7"/>
  <c r="CW6" i="7"/>
  <c r="CV6" i="7"/>
  <c r="CU6" i="7"/>
  <c r="CT6" i="7"/>
  <c r="CS6" i="7"/>
  <c r="CR6" i="7"/>
  <c r="CQ6" i="7"/>
  <c r="CP6" i="7"/>
  <c r="CO6" i="7"/>
  <c r="CN6" i="7"/>
  <c r="CM6" i="7"/>
  <c r="CL6" i="7"/>
  <c r="CG6" i="7"/>
  <c r="CF6" i="7"/>
  <c r="CE6" i="7"/>
  <c r="CD6" i="7"/>
  <c r="CC6" i="7"/>
  <c r="CB6" i="7"/>
  <c r="CA6" i="7"/>
  <c r="BZ6" i="7"/>
  <c r="BY6" i="7"/>
  <c r="BX6" i="7"/>
  <c r="BW6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A6" i="7"/>
  <c r="DJ8" i="7"/>
  <c r="DI8" i="7"/>
  <c r="DH8" i="7"/>
  <c r="DG8" i="7"/>
  <c r="DF8" i="7"/>
  <c r="DE8" i="7"/>
  <c r="DD8" i="7"/>
  <c r="DC8" i="7"/>
  <c r="DB8" i="7"/>
  <c r="DA8" i="7"/>
  <c r="CZ8" i="7"/>
  <c r="CY8" i="7"/>
  <c r="CX8" i="7"/>
  <c r="CW8" i="7"/>
  <c r="CV8" i="7"/>
  <c r="CU8" i="7"/>
  <c r="CT8" i="7"/>
  <c r="CS8" i="7"/>
  <c r="CR8" i="7"/>
  <c r="CQ8" i="7"/>
  <c r="CP8" i="7"/>
  <c r="CO8" i="7"/>
  <c r="CN8" i="7"/>
  <c r="CM8" i="7"/>
  <c r="CL8" i="7"/>
  <c r="CG8" i="7"/>
  <c r="CF8" i="7"/>
  <c r="CE8" i="7"/>
  <c r="CD8" i="7"/>
  <c r="CC8" i="7"/>
  <c r="CB8" i="7"/>
  <c r="CA8" i="7"/>
  <c r="BZ8" i="7"/>
  <c r="BY8" i="7"/>
  <c r="BX8" i="7"/>
  <c r="BW8" i="7"/>
  <c r="BV8" i="7"/>
  <c r="BU8" i="7"/>
  <c r="BT8" i="7"/>
  <c r="BS8" i="7"/>
  <c r="BR8" i="7"/>
  <c r="BQ8" i="7"/>
  <c r="BP8" i="7"/>
  <c r="BO8" i="7"/>
  <c r="BN8" i="7"/>
  <c r="BM8" i="7"/>
  <c r="BL8" i="7"/>
  <c r="BK8" i="7"/>
  <c r="BJ8" i="7"/>
  <c r="BI8" i="7"/>
  <c r="BD8" i="7"/>
  <c r="BC8" i="7"/>
  <c r="BB8" i="7"/>
  <c r="BA8" i="7"/>
  <c r="AZ8" i="7"/>
  <c r="AY8" i="7"/>
  <c r="AX8" i="7"/>
  <c r="AW8" i="7"/>
  <c r="AV8" i="7"/>
  <c r="AU8" i="7"/>
  <c r="AT8" i="7"/>
  <c r="AS8" i="7"/>
  <c r="AR8" i="7"/>
  <c r="AQ8" i="7"/>
  <c r="AP8" i="7"/>
  <c r="AO8" i="7"/>
  <c r="AN8" i="7"/>
  <c r="AM8" i="7"/>
  <c r="AL8" i="7"/>
  <c r="AK8" i="7"/>
  <c r="AJ8" i="7"/>
  <c r="AI8" i="7"/>
  <c r="AH8" i="7"/>
  <c r="AG8" i="7"/>
  <c r="AF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A8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  <c r="A4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CM5" i="7"/>
  <c r="CL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A5" i="7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B39" i="6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B38" i="6"/>
  <c r="AH27" i="5" l="1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AH27" i="14"/>
  <c r="AG27" i="14"/>
  <c r="AF27" i="14"/>
  <c r="AE27" i="14"/>
  <c r="AD27" i="14"/>
  <c r="AC27" i="14"/>
  <c r="AB27" i="14"/>
  <c r="AA27" i="14"/>
  <c r="Z27" i="14"/>
  <c r="Y27" i="14"/>
  <c r="X27" i="14"/>
  <c r="W27" i="14"/>
  <c r="V27" i="14"/>
  <c r="U27" i="14"/>
  <c r="T27" i="14"/>
  <c r="S27" i="14"/>
  <c r="R27" i="14"/>
  <c r="Q27" i="14"/>
  <c r="P27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C27" i="14"/>
  <c r="B27" i="14"/>
  <c r="AH26" i="14"/>
  <c r="AG26" i="14"/>
  <c r="AF26" i="14"/>
  <c r="AE26" i="14"/>
  <c r="AD26" i="14"/>
  <c r="AC26" i="14"/>
  <c r="AB26" i="14"/>
  <c r="AA26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C26" i="14"/>
  <c r="B26" i="14"/>
  <c r="AH25" i="14"/>
  <c r="AG25" i="14"/>
  <c r="AF25" i="14"/>
  <c r="AE25" i="14"/>
  <c r="AD25" i="14"/>
  <c r="AC25" i="14"/>
  <c r="AB25" i="14"/>
  <c r="AA25" i="14"/>
  <c r="Z25" i="14"/>
  <c r="Y25" i="14"/>
  <c r="X25" i="14"/>
  <c r="W25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C25" i="14"/>
  <c r="B25" i="14"/>
  <c r="AH24" i="14"/>
  <c r="AG24" i="14"/>
  <c r="AF24" i="14"/>
  <c r="AE24" i="14"/>
  <c r="AD24" i="14"/>
  <c r="AC24" i="14"/>
  <c r="AB24" i="14"/>
  <c r="AA24" i="14"/>
  <c r="Z24" i="14"/>
  <c r="Y24" i="14"/>
  <c r="X24" i="14"/>
  <c r="W24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C24" i="14"/>
  <c r="B24" i="14"/>
  <c r="AH23" i="14"/>
  <c r="AG23" i="14"/>
  <c r="AF23" i="14"/>
  <c r="AE23" i="14"/>
  <c r="AD23" i="14"/>
  <c r="AC23" i="14"/>
  <c r="AB23" i="14"/>
  <c r="AA23" i="14"/>
  <c r="Z23" i="14"/>
  <c r="Y23" i="14"/>
  <c r="X23" i="14"/>
  <c r="W23" i="14"/>
  <c r="V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C23" i="14"/>
  <c r="B23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C22" i="14"/>
  <c r="B22" i="14"/>
  <c r="AH21" i="14"/>
  <c r="AG21" i="14"/>
  <c r="AF21" i="14"/>
  <c r="AE21" i="14"/>
  <c r="AD21" i="14"/>
  <c r="AC21" i="14"/>
  <c r="AB21" i="14"/>
  <c r="AA21" i="14"/>
  <c r="Z21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C21" i="14"/>
  <c r="B21" i="14"/>
  <c r="AH20" i="14"/>
  <c r="AG20" i="14"/>
  <c r="AF20" i="14"/>
  <c r="AE20" i="14"/>
  <c r="AD20" i="14"/>
  <c r="AC20" i="14"/>
  <c r="AB20" i="14"/>
  <c r="AA20" i="14"/>
  <c r="Z20" i="14"/>
  <c r="Y20" i="14"/>
  <c r="X20" i="14"/>
  <c r="W20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F20" i="14"/>
  <c r="E20" i="14"/>
  <c r="D20" i="14"/>
  <c r="C20" i="14"/>
  <c r="B20" i="14"/>
  <c r="AH19" i="14"/>
  <c r="AG19" i="14"/>
  <c r="AF19" i="14"/>
  <c r="AE19" i="14"/>
  <c r="AD19" i="14"/>
  <c r="AC19" i="14"/>
  <c r="AB19" i="14"/>
  <c r="AA19" i="14"/>
  <c r="Z19" i="14"/>
  <c r="Y19" i="14"/>
  <c r="X19" i="14"/>
  <c r="W19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C19" i="14"/>
  <c r="B19" i="14"/>
  <c r="AH18" i="14"/>
  <c r="AG18" i="14"/>
  <c r="AF18" i="14"/>
  <c r="AE18" i="14"/>
  <c r="AD18" i="14"/>
  <c r="AC18" i="14"/>
  <c r="AB18" i="14"/>
  <c r="AA18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C18" i="14"/>
  <c r="B18" i="14"/>
  <c r="AH17" i="14"/>
  <c r="AG17" i="14"/>
  <c r="AF17" i="14"/>
  <c r="AE17" i="14"/>
  <c r="AD17" i="14"/>
  <c r="AC17" i="14"/>
  <c r="AB17" i="14"/>
  <c r="AA17" i="14"/>
  <c r="Z17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C17" i="14"/>
  <c r="B17" i="14"/>
  <c r="AH16" i="14"/>
  <c r="AG16" i="14"/>
  <c r="AF16" i="14"/>
  <c r="AE16" i="14"/>
  <c r="AD16" i="14"/>
  <c r="AC16" i="14"/>
  <c r="AB16" i="14"/>
  <c r="AA16" i="14"/>
  <c r="Z16" i="14"/>
  <c r="Y16" i="14"/>
  <c r="X16" i="14"/>
  <c r="W16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F16" i="14"/>
  <c r="E16" i="14"/>
  <c r="D16" i="14"/>
  <c r="C16" i="14"/>
  <c r="B16" i="14"/>
  <c r="AH15" i="14"/>
  <c r="AG15" i="14"/>
  <c r="AF15" i="14"/>
  <c r="AE15" i="14"/>
  <c r="AD15" i="14"/>
  <c r="AC15" i="14"/>
  <c r="AB15" i="14"/>
  <c r="AA15" i="14"/>
  <c r="Z15" i="14"/>
  <c r="Y15" i="14"/>
  <c r="X15" i="14"/>
  <c r="W15" i="14"/>
  <c r="V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D15" i="14"/>
  <c r="C15" i="14"/>
  <c r="B15" i="14"/>
  <c r="AH14" i="14"/>
  <c r="AG14" i="14"/>
  <c r="AF14" i="14"/>
  <c r="AE14" i="14"/>
  <c r="AD14" i="14"/>
  <c r="AC14" i="14"/>
  <c r="AB14" i="14"/>
  <c r="AA14" i="14"/>
  <c r="Z14" i="14"/>
  <c r="Y14" i="14"/>
  <c r="X14" i="14"/>
  <c r="W14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F14" i="14"/>
  <c r="E14" i="14"/>
  <c r="D14" i="14"/>
  <c r="C14" i="14"/>
  <c r="B14" i="14"/>
  <c r="AH13" i="14"/>
  <c r="AG13" i="14"/>
  <c r="AF13" i="14"/>
  <c r="AE13" i="14"/>
  <c r="AD13" i="14"/>
  <c r="AC13" i="14"/>
  <c r="AB13" i="14"/>
  <c r="AA13" i="14"/>
  <c r="Z13" i="14"/>
  <c r="Y13" i="14"/>
  <c r="X13" i="14"/>
  <c r="W13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C13" i="14"/>
  <c r="B13" i="14"/>
  <c r="AH12" i="14"/>
  <c r="AG12" i="14"/>
  <c r="AF12" i="14"/>
  <c r="AE12" i="14"/>
  <c r="AD12" i="14"/>
  <c r="AC12" i="14"/>
  <c r="AB12" i="14"/>
  <c r="AA12" i="14"/>
  <c r="Z12" i="14"/>
  <c r="Y12" i="14"/>
  <c r="X12" i="14"/>
  <c r="W12" i="14"/>
  <c r="V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C12" i="14"/>
  <c r="B12" i="14"/>
  <c r="AH11" i="14"/>
  <c r="AG11" i="14"/>
  <c r="AF11" i="14"/>
  <c r="AE11" i="14"/>
  <c r="AD11" i="14"/>
  <c r="AC11" i="14"/>
  <c r="AB11" i="14"/>
  <c r="AA11" i="14"/>
  <c r="Z11" i="14"/>
  <c r="Y11" i="14"/>
  <c r="X11" i="14"/>
  <c r="W11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E11" i="14"/>
  <c r="D11" i="14"/>
  <c r="C11" i="14"/>
  <c r="B11" i="14"/>
  <c r="AH10" i="14"/>
  <c r="AG10" i="14"/>
  <c r="AF10" i="14"/>
  <c r="AE10" i="14"/>
  <c r="AD10" i="14"/>
  <c r="AC10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C10" i="14"/>
  <c r="B10" i="14"/>
  <c r="AH9" i="14"/>
  <c r="AG9" i="14"/>
  <c r="AF9" i="14"/>
  <c r="AE9" i="14"/>
  <c r="AD9" i="14"/>
  <c r="AC9" i="14"/>
  <c r="AB9" i="14"/>
  <c r="AA9" i="14"/>
  <c r="Z9" i="14"/>
  <c r="Y9" i="14"/>
  <c r="X9" i="14"/>
  <c r="W9" i="14"/>
  <c r="V9" i="14"/>
  <c r="U9" i="14"/>
  <c r="T9" i="14"/>
  <c r="S9" i="14"/>
  <c r="R9" i="14"/>
  <c r="Q9" i="14"/>
  <c r="P9" i="14"/>
  <c r="O9" i="14"/>
  <c r="N9" i="14"/>
  <c r="M9" i="14"/>
  <c r="L9" i="14"/>
  <c r="K9" i="14"/>
  <c r="J9" i="14"/>
  <c r="I9" i="14"/>
  <c r="H9" i="14"/>
  <c r="G9" i="14"/>
  <c r="F9" i="14"/>
  <c r="E9" i="14"/>
  <c r="D9" i="14"/>
  <c r="C9" i="14"/>
  <c r="B9" i="14"/>
  <c r="AH8" i="14"/>
  <c r="AG8" i="14"/>
  <c r="AF8" i="14"/>
  <c r="AE8" i="14"/>
  <c r="AD8" i="14"/>
  <c r="AC8" i="14"/>
  <c r="AB8" i="14"/>
  <c r="AA8" i="14"/>
  <c r="Z8" i="14"/>
  <c r="Y8" i="14"/>
  <c r="X8" i="14"/>
  <c r="W8" i="14"/>
  <c r="V8" i="14"/>
  <c r="U8" i="14"/>
  <c r="T8" i="14"/>
  <c r="S8" i="14"/>
  <c r="R8" i="14"/>
  <c r="Q8" i="14"/>
  <c r="P8" i="14"/>
  <c r="O8" i="14"/>
  <c r="N8" i="14"/>
  <c r="M8" i="14"/>
  <c r="L8" i="14"/>
  <c r="K8" i="14"/>
  <c r="J8" i="14"/>
  <c r="I8" i="14"/>
  <c r="H8" i="14"/>
  <c r="G8" i="14"/>
  <c r="F8" i="14"/>
  <c r="E8" i="14"/>
  <c r="D8" i="14"/>
  <c r="C8" i="14"/>
  <c r="B8" i="14"/>
  <c r="AH7" i="14"/>
  <c r="AG7" i="14"/>
  <c r="AF7" i="14"/>
  <c r="AE7" i="14"/>
  <c r="AD7" i="14"/>
  <c r="AC7" i="14"/>
  <c r="AB7" i="14"/>
  <c r="AA7" i="14"/>
  <c r="Z7" i="14"/>
  <c r="Y7" i="14"/>
  <c r="X7" i="14"/>
  <c r="W7" i="14"/>
  <c r="V7" i="14"/>
  <c r="U7" i="14"/>
  <c r="T7" i="14"/>
  <c r="S7" i="14"/>
  <c r="R7" i="14"/>
  <c r="Q7" i="14"/>
  <c r="P7" i="14"/>
  <c r="O7" i="14"/>
  <c r="N7" i="14"/>
  <c r="M7" i="14"/>
  <c r="L7" i="14"/>
  <c r="K7" i="14"/>
  <c r="J7" i="14"/>
  <c r="I7" i="14"/>
  <c r="H7" i="14"/>
  <c r="G7" i="14"/>
  <c r="F7" i="14"/>
  <c r="E7" i="14"/>
  <c r="D7" i="14"/>
  <c r="C7" i="14"/>
  <c r="B7" i="14"/>
  <c r="AH27" i="13"/>
  <c r="AG27" i="13"/>
  <c r="AF27" i="13"/>
  <c r="AE27" i="13"/>
  <c r="AD27" i="13"/>
  <c r="AC27" i="13"/>
  <c r="AB27" i="13"/>
  <c r="AA27" i="13"/>
  <c r="Z27" i="13"/>
  <c r="Y27" i="13"/>
  <c r="X27" i="13"/>
  <c r="W27" i="13"/>
  <c r="V27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C27" i="13"/>
  <c r="B27" i="13"/>
  <c r="AH26" i="13"/>
  <c r="AG26" i="13"/>
  <c r="AF26" i="13"/>
  <c r="AE26" i="13"/>
  <c r="AD26" i="13"/>
  <c r="AC26" i="13"/>
  <c r="AB26" i="13"/>
  <c r="AA26" i="13"/>
  <c r="Z26" i="13"/>
  <c r="Y26" i="13"/>
  <c r="X26" i="13"/>
  <c r="W26" i="13"/>
  <c r="V26" i="13"/>
  <c r="U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H26" i="13"/>
  <c r="G26" i="13"/>
  <c r="F26" i="13"/>
  <c r="E26" i="13"/>
  <c r="D26" i="13"/>
  <c r="C26" i="13"/>
  <c r="B26" i="13"/>
  <c r="AH25" i="13"/>
  <c r="AG25" i="13"/>
  <c r="AF25" i="13"/>
  <c r="AE25" i="13"/>
  <c r="AD25" i="13"/>
  <c r="AC25" i="13"/>
  <c r="AB25" i="13"/>
  <c r="AA25" i="13"/>
  <c r="Z25" i="13"/>
  <c r="Y25" i="13"/>
  <c r="X25" i="13"/>
  <c r="W25" i="13"/>
  <c r="V25" i="13"/>
  <c r="U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G25" i="13"/>
  <c r="F25" i="13"/>
  <c r="E25" i="13"/>
  <c r="D25" i="13"/>
  <c r="C25" i="13"/>
  <c r="B25" i="13"/>
  <c r="AH24" i="13"/>
  <c r="AG24" i="13"/>
  <c r="AF24" i="13"/>
  <c r="AE24" i="13"/>
  <c r="AD24" i="13"/>
  <c r="AC24" i="13"/>
  <c r="AB24" i="13"/>
  <c r="AA24" i="13"/>
  <c r="Z24" i="13"/>
  <c r="Y24" i="13"/>
  <c r="X24" i="13"/>
  <c r="W24" i="13"/>
  <c r="V24" i="13"/>
  <c r="U24" i="13"/>
  <c r="T24" i="13"/>
  <c r="S24" i="13"/>
  <c r="R24" i="13"/>
  <c r="Q24" i="13"/>
  <c r="P24" i="13"/>
  <c r="O24" i="13"/>
  <c r="N24" i="13"/>
  <c r="M24" i="13"/>
  <c r="L24" i="13"/>
  <c r="K24" i="13"/>
  <c r="J24" i="13"/>
  <c r="I24" i="13"/>
  <c r="H24" i="13"/>
  <c r="G24" i="13"/>
  <c r="F24" i="13"/>
  <c r="E24" i="13"/>
  <c r="D24" i="13"/>
  <c r="C24" i="13"/>
  <c r="B24" i="13"/>
  <c r="AH23" i="13"/>
  <c r="AG23" i="13"/>
  <c r="AF23" i="13"/>
  <c r="AE23" i="13"/>
  <c r="AD23" i="13"/>
  <c r="AC23" i="13"/>
  <c r="AB23" i="13"/>
  <c r="AA23" i="13"/>
  <c r="Z23" i="13"/>
  <c r="Y23" i="13"/>
  <c r="X23" i="13"/>
  <c r="W23" i="13"/>
  <c r="V23" i="13"/>
  <c r="U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C23" i="13"/>
  <c r="B23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C22" i="13"/>
  <c r="B22" i="13"/>
  <c r="AH21" i="13"/>
  <c r="AG21" i="13"/>
  <c r="AF21" i="13"/>
  <c r="AE21" i="13"/>
  <c r="AD21" i="13"/>
  <c r="AC21" i="13"/>
  <c r="AB21" i="13"/>
  <c r="AA21" i="13"/>
  <c r="Z21" i="13"/>
  <c r="Y21" i="13"/>
  <c r="X21" i="13"/>
  <c r="W21" i="13"/>
  <c r="V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C21" i="13"/>
  <c r="B21" i="13"/>
  <c r="AH20" i="13"/>
  <c r="AG20" i="13"/>
  <c r="AF20" i="13"/>
  <c r="AE20" i="13"/>
  <c r="AD20" i="13"/>
  <c r="AC20" i="13"/>
  <c r="AB20" i="13"/>
  <c r="AA20" i="13"/>
  <c r="Z20" i="13"/>
  <c r="Y20" i="13"/>
  <c r="X20" i="13"/>
  <c r="W20" i="13"/>
  <c r="V20" i="13"/>
  <c r="U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H20" i="13"/>
  <c r="G20" i="13"/>
  <c r="F20" i="13"/>
  <c r="E20" i="13"/>
  <c r="D20" i="13"/>
  <c r="C20" i="13"/>
  <c r="B20" i="13"/>
  <c r="AH19" i="13"/>
  <c r="AG19" i="13"/>
  <c r="AF19" i="13"/>
  <c r="AE19" i="13"/>
  <c r="AD19" i="13"/>
  <c r="AC19" i="13"/>
  <c r="AB19" i="13"/>
  <c r="AA19" i="13"/>
  <c r="Z19" i="13"/>
  <c r="Y19" i="13"/>
  <c r="X19" i="13"/>
  <c r="W19" i="13"/>
  <c r="V19" i="13"/>
  <c r="U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G19" i="13"/>
  <c r="F19" i="13"/>
  <c r="E19" i="13"/>
  <c r="D19" i="13"/>
  <c r="C19" i="13"/>
  <c r="B19" i="13"/>
  <c r="AH18" i="13"/>
  <c r="AG18" i="13"/>
  <c r="AF18" i="13"/>
  <c r="AE18" i="13"/>
  <c r="AD18" i="13"/>
  <c r="AC18" i="13"/>
  <c r="AB18" i="13"/>
  <c r="AA18" i="13"/>
  <c r="Z18" i="13"/>
  <c r="Y18" i="13"/>
  <c r="X18" i="13"/>
  <c r="W18" i="13"/>
  <c r="V18" i="13"/>
  <c r="U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C18" i="13"/>
  <c r="B18" i="13"/>
  <c r="AH17" i="13"/>
  <c r="AG17" i="13"/>
  <c r="AF17" i="13"/>
  <c r="AE17" i="13"/>
  <c r="AD17" i="13"/>
  <c r="AC17" i="13"/>
  <c r="AB17" i="13"/>
  <c r="AA17" i="13"/>
  <c r="Z17" i="13"/>
  <c r="Y17" i="13"/>
  <c r="X17" i="13"/>
  <c r="W17" i="13"/>
  <c r="V17" i="13"/>
  <c r="U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B17" i="13"/>
  <c r="AH16" i="13"/>
  <c r="AG16" i="13"/>
  <c r="AF16" i="13"/>
  <c r="AE16" i="13"/>
  <c r="AD16" i="13"/>
  <c r="AC16" i="13"/>
  <c r="AB16" i="13"/>
  <c r="AA16" i="13"/>
  <c r="Z16" i="13"/>
  <c r="Y16" i="13"/>
  <c r="X16" i="13"/>
  <c r="W16" i="13"/>
  <c r="V16" i="13"/>
  <c r="U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H16" i="13"/>
  <c r="G16" i="13"/>
  <c r="F16" i="13"/>
  <c r="E16" i="13"/>
  <c r="D16" i="13"/>
  <c r="C16" i="13"/>
  <c r="B16" i="13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V15" i="13"/>
  <c r="U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B15" i="13"/>
  <c r="AH14" i="13"/>
  <c r="AG14" i="13"/>
  <c r="AF14" i="13"/>
  <c r="AE14" i="13"/>
  <c r="AD14" i="13"/>
  <c r="AC14" i="13"/>
  <c r="AB14" i="13"/>
  <c r="AA14" i="13"/>
  <c r="Z14" i="13"/>
  <c r="Y14" i="13"/>
  <c r="X14" i="13"/>
  <c r="W14" i="13"/>
  <c r="V14" i="13"/>
  <c r="U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B14" i="13"/>
  <c r="AH13" i="13"/>
  <c r="AG13" i="13"/>
  <c r="AF13" i="13"/>
  <c r="AE13" i="13"/>
  <c r="AD13" i="13"/>
  <c r="AC13" i="13"/>
  <c r="AB13" i="13"/>
  <c r="AA13" i="13"/>
  <c r="Z13" i="13"/>
  <c r="Y13" i="13"/>
  <c r="X13" i="13"/>
  <c r="W13" i="13"/>
  <c r="V13" i="13"/>
  <c r="U13" i="13"/>
  <c r="T13" i="13"/>
  <c r="S13" i="13"/>
  <c r="R13" i="13"/>
  <c r="Q13" i="13"/>
  <c r="P13" i="13"/>
  <c r="O13" i="13"/>
  <c r="N13" i="13"/>
  <c r="M13" i="13"/>
  <c r="L13" i="13"/>
  <c r="K13" i="13"/>
  <c r="J13" i="13"/>
  <c r="I13" i="13"/>
  <c r="H13" i="13"/>
  <c r="G13" i="13"/>
  <c r="F13" i="13"/>
  <c r="E13" i="13"/>
  <c r="D13" i="13"/>
  <c r="C13" i="13"/>
  <c r="B13" i="13"/>
  <c r="AH12" i="13"/>
  <c r="AG12" i="13"/>
  <c r="AF12" i="13"/>
  <c r="AE12" i="13"/>
  <c r="AD12" i="13"/>
  <c r="AC12" i="13"/>
  <c r="AB12" i="13"/>
  <c r="AA12" i="13"/>
  <c r="Z12" i="13"/>
  <c r="Y12" i="13"/>
  <c r="X12" i="13"/>
  <c r="W12" i="13"/>
  <c r="V12" i="13"/>
  <c r="U12" i="13"/>
  <c r="T12" i="13"/>
  <c r="S12" i="13"/>
  <c r="R12" i="13"/>
  <c r="Q12" i="13"/>
  <c r="P12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C12" i="13"/>
  <c r="B12" i="13"/>
  <c r="AH11" i="13"/>
  <c r="AG11" i="13"/>
  <c r="AF11" i="13"/>
  <c r="AE11" i="13"/>
  <c r="AD11" i="13"/>
  <c r="AC11" i="13"/>
  <c r="AB11" i="13"/>
  <c r="AA11" i="13"/>
  <c r="Z11" i="13"/>
  <c r="Y11" i="13"/>
  <c r="X11" i="13"/>
  <c r="W11" i="13"/>
  <c r="V11" i="13"/>
  <c r="U11" i="13"/>
  <c r="T11" i="13"/>
  <c r="S11" i="13"/>
  <c r="R11" i="13"/>
  <c r="Q11" i="13"/>
  <c r="P11" i="13"/>
  <c r="O11" i="13"/>
  <c r="N11" i="13"/>
  <c r="M11" i="13"/>
  <c r="L11" i="13"/>
  <c r="K11" i="13"/>
  <c r="J11" i="13"/>
  <c r="I11" i="13"/>
  <c r="H11" i="13"/>
  <c r="G11" i="13"/>
  <c r="F11" i="13"/>
  <c r="E11" i="13"/>
  <c r="D11" i="13"/>
  <c r="C11" i="13"/>
  <c r="B11" i="13"/>
  <c r="AH10" i="13"/>
  <c r="AG10" i="13"/>
  <c r="AF10" i="13"/>
  <c r="AE10" i="13"/>
  <c r="AD10" i="13"/>
  <c r="AC10" i="13"/>
  <c r="AB10" i="13"/>
  <c r="AA10" i="13"/>
  <c r="Z10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E10" i="13"/>
  <c r="D10" i="13"/>
  <c r="C10" i="13"/>
  <c r="B10" i="13"/>
  <c r="AH9" i="13"/>
  <c r="AG9" i="13"/>
  <c r="AF9" i="13"/>
  <c r="AE9" i="13"/>
  <c r="AD9" i="13"/>
  <c r="AC9" i="13"/>
  <c r="AB9" i="13"/>
  <c r="AA9" i="13"/>
  <c r="Z9" i="13"/>
  <c r="Y9" i="13"/>
  <c r="X9" i="13"/>
  <c r="W9" i="13"/>
  <c r="V9" i="13"/>
  <c r="U9" i="13"/>
  <c r="T9" i="13"/>
  <c r="S9" i="13"/>
  <c r="R9" i="13"/>
  <c r="Q9" i="13"/>
  <c r="P9" i="13"/>
  <c r="O9" i="13"/>
  <c r="N9" i="13"/>
  <c r="M9" i="13"/>
  <c r="L9" i="13"/>
  <c r="K9" i="13"/>
  <c r="J9" i="13"/>
  <c r="I9" i="13"/>
  <c r="H9" i="13"/>
  <c r="G9" i="13"/>
  <c r="F9" i="13"/>
  <c r="E9" i="13"/>
  <c r="D9" i="13"/>
  <c r="C9" i="13"/>
  <c r="B9" i="13"/>
  <c r="AH8" i="13"/>
  <c r="AG8" i="13"/>
  <c r="AF8" i="13"/>
  <c r="AE8" i="13"/>
  <c r="AD8" i="13"/>
  <c r="AC8" i="13"/>
  <c r="AB8" i="13"/>
  <c r="AA8" i="13"/>
  <c r="Z8" i="13"/>
  <c r="Y8" i="13"/>
  <c r="X8" i="13"/>
  <c r="W8" i="13"/>
  <c r="V8" i="13"/>
  <c r="U8" i="13"/>
  <c r="T8" i="13"/>
  <c r="S8" i="13"/>
  <c r="R8" i="13"/>
  <c r="Q8" i="13"/>
  <c r="P8" i="13"/>
  <c r="O8" i="13"/>
  <c r="N8" i="13"/>
  <c r="M8" i="13"/>
  <c r="L8" i="13"/>
  <c r="K8" i="13"/>
  <c r="J8" i="13"/>
  <c r="I8" i="13"/>
  <c r="H8" i="13"/>
  <c r="G8" i="13"/>
  <c r="F8" i="13"/>
  <c r="E8" i="13"/>
  <c r="D8" i="13"/>
  <c r="C8" i="13"/>
  <c r="B8" i="13"/>
  <c r="AH7" i="13"/>
  <c r="AG7" i="13"/>
  <c r="AF7" i="13"/>
  <c r="AE7" i="13"/>
  <c r="AD7" i="13"/>
  <c r="AC7" i="13"/>
  <c r="AB7" i="13"/>
  <c r="AA7" i="13"/>
  <c r="Z7" i="13"/>
  <c r="Y7" i="13"/>
  <c r="X7" i="13"/>
  <c r="W7" i="13"/>
  <c r="V7" i="13"/>
  <c r="U7" i="13"/>
  <c r="T7" i="13"/>
  <c r="S7" i="13"/>
  <c r="R7" i="13"/>
  <c r="Q7" i="13"/>
  <c r="P7" i="13"/>
  <c r="O7" i="13"/>
  <c r="N7" i="13"/>
  <c r="M7" i="13"/>
  <c r="L7" i="13"/>
  <c r="K7" i="13"/>
  <c r="J7" i="13"/>
  <c r="I7" i="13"/>
  <c r="H7" i="13"/>
  <c r="G7" i="13"/>
  <c r="F7" i="13"/>
  <c r="E7" i="13"/>
  <c r="D7" i="13"/>
  <c r="C7" i="13"/>
  <c r="B7" i="13"/>
  <c r="AH27" i="12"/>
  <c r="AG27" i="12"/>
  <c r="AF27" i="12"/>
  <c r="AE27" i="12"/>
  <c r="AD27" i="12"/>
  <c r="AC27" i="12"/>
  <c r="AB27" i="12"/>
  <c r="AA27" i="12"/>
  <c r="Z27" i="12"/>
  <c r="Y27" i="12"/>
  <c r="X27" i="12"/>
  <c r="W27" i="12"/>
  <c r="V27" i="12"/>
  <c r="U27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C27" i="12"/>
  <c r="B27" i="12"/>
  <c r="AH26" i="12"/>
  <c r="AG26" i="12"/>
  <c r="AF26" i="12"/>
  <c r="AE26" i="12"/>
  <c r="AD26" i="12"/>
  <c r="AC26" i="12"/>
  <c r="AB26" i="12"/>
  <c r="AA26" i="12"/>
  <c r="Z26" i="12"/>
  <c r="Y26" i="12"/>
  <c r="X26" i="12"/>
  <c r="W26" i="12"/>
  <c r="V26" i="12"/>
  <c r="U26" i="12"/>
  <c r="T26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C26" i="12"/>
  <c r="B26" i="12"/>
  <c r="AH25" i="12"/>
  <c r="AG25" i="12"/>
  <c r="AF25" i="12"/>
  <c r="AE25" i="12"/>
  <c r="AD25" i="12"/>
  <c r="AC25" i="12"/>
  <c r="AB25" i="12"/>
  <c r="AA25" i="12"/>
  <c r="Z25" i="12"/>
  <c r="Y25" i="12"/>
  <c r="X25" i="12"/>
  <c r="W25" i="12"/>
  <c r="V25" i="12"/>
  <c r="U25" i="12"/>
  <c r="T25" i="12"/>
  <c r="S25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C25" i="12"/>
  <c r="B25" i="12"/>
  <c r="AH24" i="12"/>
  <c r="AG24" i="12"/>
  <c r="AF24" i="12"/>
  <c r="AE24" i="12"/>
  <c r="AD24" i="12"/>
  <c r="AC24" i="12"/>
  <c r="AB24" i="12"/>
  <c r="AA24" i="12"/>
  <c r="Z24" i="12"/>
  <c r="Y24" i="12"/>
  <c r="X24" i="12"/>
  <c r="W24" i="12"/>
  <c r="V24" i="12"/>
  <c r="U24" i="12"/>
  <c r="T24" i="12"/>
  <c r="S24" i="12"/>
  <c r="R24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C24" i="12"/>
  <c r="B24" i="12"/>
  <c r="AH23" i="12"/>
  <c r="AG23" i="12"/>
  <c r="AF23" i="12"/>
  <c r="AE23" i="12"/>
  <c r="AD23" i="12"/>
  <c r="AC23" i="12"/>
  <c r="AB23" i="12"/>
  <c r="AA23" i="12"/>
  <c r="Z23" i="12"/>
  <c r="Y23" i="12"/>
  <c r="X23" i="12"/>
  <c r="W23" i="12"/>
  <c r="V23" i="12"/>
  <c r="U23" i="12"/>
  <c r="T23" i="12"/>
  <c r="S23" i="12"/>
  <c r="R23" i="12"/>
  <c r="Q23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C23" i="12"/>
  <c r="B23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C22" i="12"/>
  <c r="B22" i="12"/>
  <c r="AH21" i="12"/>
  <c r="AG21" i="12"/>
  <c r="AF21" i="12"/>
  <c r="AE21" i="12"/>
  <c r="AD21" i="12"/>
  <c r="AC21" i="12"/>
  <c r="AB21" i="12"/>
  <c r="AA21" i="12"/>
  <c r="Z21" i="12"/>
  <c r="Y21" i="12"/>
  <c r="X21" i="12"/>
  <c r="W21" i="12"/>
  <c r="V21" i="12"/>
  <c r="U21" i="12"/>
  <c r="T21" i="12"/>
  <c r="S21" i="12"/>
  <c r="R21" i="12"/>
  <c r="Q21" i="12"/>
  <c r="P21" i="12"/>
  <c r="O21" i="12"/>
  <c r="N21" i="12"/>
  <c r="M21" i="12"/>
  <c r="L21" i="12"/>
  <c r="K21" i="12"/>
  <c r="J21" i="12"/>
  <c r="I21" i="12"/>
  <c r="H21" i="12"/>
  <c r="G21" i="12"/>
  <c r="F21" i="12"/>
  <c r="E21" i="12"/>
  <c r="D21" i="12"/>
  <c r="C21" i="12"/>
  <c r="B21" i="12"/>
  <c r="AH20" i="12"/>
  <c r="AG20" i="12"/>
  <c r="AF20" i="12"/>
  <c r="AE20" i="12"/>
  <c r="AD20" i="12"/>
  <c r="AC20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P20" i="12"/>
  <c r="O20" i="12"/>
  <c r="N20" i="12"/>
  <c r="M20" i="12"/>
  <c r="L20" i="12"/>
  <c r="K20" i="12"/>
  <c r="J20" i="12"/>
  <c r="I20" i="12"/>
  <c r="H20" i="12"/>
  <c r="G20" i="12"/>
  <c r="F20" i="12"/>
  <c r="E20" i="12"/>
  <c r="D20" i="12"/>
  <c r="C20" i="12"/>
  <c r="B20" i="12"/>
  <c r="AH19" i="12"/>
  <c r="AG19" i="12"/>
  <c r="AF19" i="12"/>
  <c r="AE19" i="12"/>
  <c r="AD19" i="12"/>
  <c r="AC19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P19" i="12"/>
  <c r="O19" i="12"/>
  <c r="N19" i="12"/>
  <c r="M19" i="12"/>
  <c r="L19" i="12"/>
  <c r="K19" i="12"/>
  <c r="J19" i="12"/>
  <c r="I19" i="12"/>
  <c r="H19" i="12"/>
  <c r="G19" i="12"/>
  <c r="F19" i="12"/>
  <c r="E19" i="12"/>
  <c r="D19" i="12"/>
  <c r="C19" i="12"/>
  <c r="B19" i="12"/>
  <c r="AH18" i="12"/>
  <c r="AG18" i="12"/>
  <c r="AF18" i="12"/>
  <c r="AE18" i="12"/>
  <c r="AD18" i="12"/>
  <c r="AC18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P18" i="12"/>
  <c r="O18" i="12"/>
  <c r="N18" i="12"/>
  <c r="M18" i="12"/>
  <c r="L18" i="12"/>
  <c r="K18" i="12"/>
  <c r="J18" i="12"/>
  <c r="I18" i="12"/>
  <c r="H18" i="12"/>
  <c r="G18" i="12"/>
  <c r="F18" i="12"/>
  <c r="E18" i="12"/>
  <c r="D18" i="12"/>
  <c r="C18" i="12"/>
  <c r="B18" i="12"/>
  <c r="AH17" i="12"/>
  <c r="AG17" i="12"/>
  <c r="AF17" i="12"/>
  <c r="AE17" i="12"/>
  <c r="AD17" i="12"/>
  <c r="AC17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P17" i="12"/>
  <c r="O17" i="12"/>
  <c r="N17" i="12"/>
  <c r="M17" i="12"/>
  <c r="L17" i="12"/>
  <c r="K17" i="12"/>
  <c r="J17" i="12"/>
  <c r="I17" i="12"/>
  <c r="H17" i="12"/>
  <c r="G17" i="12"/>
  <c r="F17" i="12"/>
  <c r="E17" i="12"/>
  <c r="D17" i="12"/>
  <c r="C17" i="12"/>
  <c r="B17" i="12"/>
  <c r="AH16" i="12"/>
  <c r="AG16" i="12"/>
  <c r="AF16" i="12"/>
  <c r="AE16" i="12"/>
  <c r="AD16" i="12"/>
  <c r="AC16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C16" i="12"/>
  <c r="B16" i="12"/>
  <c r="AH15" i="12"/>
  <c r="AG15" i="12"/>
  <c r="AF15" i="12"/>
  <c r="AE15" i="12"/>
  <c r="AD15" i="12"/>
  <c r="AC15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C15" i="12"/>
  <c r="B15" i="12"/>
  <c r="AH14" i="12"/>
  <c r="AG14" i="12"/>
  <c r="AF14" i="12"/>
  <c r="AE14" i="12"/>
  <c r="AD14" i="12"/>
  <c r="AC14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P14" i="12"/>
  <c r="O14" i="12"/>
  <c r="N14" i="12"/>
  <c r="M14" i="12"/>
  <c r="L14" i="12"/>
  <c r="K14" i="12"/>
  <c r="J14" i="12"/>
  <c r="I14" i="12"/>
  <c r="H14" i="12"/>
  <c r="G14" i="12"/>
  <c r="F14" i="12"/>
  <c r="E14" i="12"/>
  <c r="D14" i="12"/>
  <c r="C14" i="12"/>
  <c r="B14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C13" i="12"/>
  <c r="B13" i="12"/>
  <c r="AH12" i="12"/>
  <c r="AG12" i="12"/>
  <c r="AF12" i="12"/>
  <c r="AE12" i="12"/>
  <c r="AD12" i="12"/>
  <c r="AC12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P12" i="12"/>
  <c r="O12" i="12"/>
  <c r="N12" i="12"/>
  <c r="M12" i="12"/>
  <c r="L12" i="12"/>
  <c r="K12" i="12"/>
  <c r="J12" i="12"/>
  <c r="I12" i="12"/>
  <c r="H12" i="12"/>
  <c r="G12" i="12"/>
  <c r="F12" i="12"/>
  <c r="E12" i="12"/>
  <c r="D12" i="12"/>
  <c r="C12" i="12"/>
  <c r="B12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E11" i="12"/>
  <c r="D11" i="12"/>
  <c r="C11" i="12"/>
  <c r="B11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E10" i="12"/>
  <c r="D10" i="12"/>
  <c r="C10" i="12"/>
  <c r="B10" i="12"/>
  <c r="AH9" i="12"/>
  <c r="AG9" i="12"/>
  <c r="AF9" i="12"/>
  <c r="AE9" i="12"/>
  <c r="AD9" i="12"/>
  <c r="AC9" i="12"/>
  <c r="AB9" i="12"/>
  <c r="AA9" i="12"/>
  <c r="Z9" i="12"/>
  <c r="Y9" i="12"/>
  <c r="X9" i="12"/>
  <c r="W9" i="12"/>
  <c r="V9" i="12"/>
  <c r="U9" i="12"/>
  <c r="T9" i="12"/>
  <c r="S9" i="12"/>
  <c r="R9" i="12"/>
  <c r="Q9" i="12"/>
  <c r="P9" i="12"/>
  <c r="O9" i="12"/>
  <c r="N9" i="12"/>
  <c r="M9" i="12"/>
  <c r="L9" i="12"/>
  <c r="K9" i="12"/>
  <c r="J9" i="12"/>
  <c r="I9" i="12"/>
  <c r="H9" i="12"/>
  <c r="G9" i="12"/>
  <c r="F9" i="12"/>
  <c r="E9" i="12"/>
  <c r="D9" i="12"/>
  <c r="C9" i="12"/>
  <c r="B9" i="12"/>
  <c r="AH8" i="12"/>
  <c r="AG8" i="12"/>
  <c r="AF8" i="12"/>
  <c r="AE8" i="12"/>
  <c r="AD8" i="12"/>
  <c r="AC8" i="12"/>
  <c r="AB8" i="12"/>
  <c r="AA8" i="12"/>
  <c r="Z8" i="12"/>
  <c r="Y8" i="12"/>
  <c r="X8" i="12"/>
  <c r="W8" i="12"/>
  <c r="V8" i="12"/>
  <c r="U8" i="12"/>
  <c r="T8" i="12"/>
  <c r="S8" i="12"/>
  <c r="R8" i="12"/>
  <c r="Q8" i="12"/>
  <c r="P8" i="12"/>
  <c r="O8" i="12"/>
  <c r="N8" i="12"/>
  <c r="M8" i="12"/>
  <c r="L8" i="12"/>
  <c r="K8" i="12"/>
  <c r="J8" i="12"/>
  <c r="I8" i="12"/>
  <c r="H8" i="12"/>
  <c r="G8" i="12"/>
  <c r="F8" i="12"/>
  <c r="E8" i="12"/>
  <c r="D8" i="12"/>
  <c r="C8" i="12"/>
  <c r="B8" i="12"/>
  <c r="AH7" i="12"/>
  <c r="AG7" i="12"/>
  <c r="AF7" i="12"/>
  <c r="AE7" i="12"/>
  <c r="AD7" i="12"/>
  <c r="AC7" i="12"/>
  <c r="AB7" i="12"/>
  <c r="AA7" i="12"/>
  <c r="Z7" i="12"/>
  <c r="Y7" i="12"/>
  <c r="X7" i="12"/>
  <c r="W7" i="12"/>
  <c r="V7" i="12"/>
  <c r="U7" i="12"/>
  <c r="T7" i="12"/>
  <c r="S7" i="12"/>
  <c r="R7" i="12"/>
  <c r="Q7" i="12"/>
  <c r="P7" i="12"/>
  <c r="O7" i="12"/>
  <c r="N7" i="12"/>
  <c r="M7" i="12"/>
  <c r="L7" i="12"/>
  <c r="K7" i="12"/>
  <c r="J7" i="12"/>
  <c r="I7" i="12"/>
  <c r="H7" i="12"/>
  <c r="G7" i="12"/>
  <c r="F7" i="12"/>
  <c r="E7" i="12"/>
  <c r="D7" i="12"/>
  <c r="C7" i="12"/>
  <c r="B7" i="1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Q4" i="12" l="1"/>
  <c r="B6" i="5"/>
  <c r="C6" i="14"/>
  <c r="B6" i="14"/>
  <c r="C6" i="13"/>
  <c r="B6" i="13"/>
  <c r="C6" i="12"/>
  <c r="B6" i="12"/>
  <c r="L4" i="12" l="1"/>
  <c r="E5" i="12"/>
  <c r="B5" i="12"/>
  <c r="AB5" i="12"/>
  <c r="AA5" i="12"/>
  <c r="C5" i="13"/>
  <c r="T5" i="12"/>
  <c r="S5" i="12"/>
  <c r="R5" i="13"/>
  <c r="L5" i="12"/>
  <c r="K5" i="12"/>
  <c r="J5" i="13"/>
  <c r="AC5" i="12"/>
  <c r="D5" i="12"/>
  <c r="C5" i="12"/>
  <c r="J5" i="12"/>
  <c r="U5" i="12"/>
  <c r="B5" i="13"/>
  <c r="M5" i="12"/>
  <c r="X6" i="13"/>
  <c r="P6" i="13"/>
  <c r="H6" i="13"/>
  <c r="J6" i="12"/>
  <c r="G6" i="12"/>
  <c r="AD3" i="13"/>
  <c r="AB3" i="12"/>
  <c r="AD3" i="14"/>
  <c r="N3" i="13"/>
  <c r="E3" i="12"/>
  <c r="L3" i="12"/>
  <c r="N3" i="14"/>
  <c r="K4" i="14"/>
  <c r="AC3" i="13"/>
  <c r="F3" i="13"/>
  <c r="AF3" i="13"/>
  <c r="Z3" i="12"/>
  <c r="R3" i="12"/>
  <c r="U3" i="13"/>
  <c r="S4" i="14"/>
  <c r="B4" i="14"/>
  <c r="AG4" i="12"/>
  <c r="M3" i="12"/>
  <c r="M3" i="13"/>
  <c r="B4" i="12"/>
  <c r="D4" i="13"/>
  <c r="Y4" i="12"/>
  <c r="AC3" i="12"/>
  <c r="E3" i="13"/>
  <c r="AA4" i="14"/>
  <c r="U3" i="12"/>
  <c r="W3" i="14"/>
  <c r="V3" i="13"/>
  <c r="D3" i="12"/>
  <c r="F3" i="14"/>
  <c r="T3" i="12"/>
  <c r="V3" i="14"/>
  <c r="C4" i="14"/>
  <c r="AG5" i="14"/>
  <c r="AE5" i="12"/>
  <c r="AD5" i="12"/>
  <c r="I5" i="14"/>
  <c r="Y5" i="13"/>
  <c r="Q5" i="14"/>
  <c r="O5" i="12"/>
  <c r="W5" i="12"/>
  <c r="AA4" i="13"/>
  <c r="Y5" i="14"/>
  <c r="X3" i="13"/>
  <c r="Q5" i="13"/>
  <c r="AF4" i="12"/>
  <c r="E6" i="12"/>
  <c r="Y3" i="12"/>
  <c r="D4" i="12"/>
  <c r="AE4" i="12"/>
  <c r="AC4" i="12"/>
  <c r="AE3" i="12"/>
  <c r="AG5" i="12"/>
  <c r="B5" i="14"/>
  <c r="S4" i="12"/>
  <c r="Q4" i="13"/>
  <c r="P3" i="13"/>
  <c r="I5" i="13"/>
  <c r="K4" i="13"/>
  <c r="AG3" i="12"/>
  <c r="B3" i="14"/>
  <c r="X4" i="12"/>
  <c r="C3" i="12"/>
  <c r="E3" i="14"/>
  <c r="O3" i="13"/>
  <c r="W4" i="12"/>
  <c r="U4" i="12"/>
  <c r="V3" i="12"/>
  <c r="AA3" i="12"/>
  <c r="AC3" i="14"/>
  <c r="AF3" i="12"/>
  <c r="U4" i="13"/>
  <c r="Y5" i="12"/>
  <c r="K4" i="12"/>
  <c r="M4" i="14"/>
  <c r="AF5" i="12"/>
  <c r="F6" i="12"/>
  <c r="C4" i="13"/>
  <c r="V5" i="12"/>
  <c r="P4" i="12"/>
  <c r="AD3" i="12"/>
  <c r="AA4" i="12"/>
  <c r="W3" i="12"/>
  <c r="AD4" i="12"/>
  <c r="M4" i="13"/>
  <c r="O3" i="12"/>
  <c r="J3" i="12"/>
  <c r="Q5" i="12"/>
  <c r="C4" i="12"/>
  <c r="X5" i="12"/>
  <c r="Z5" i="14"/>
  <c r="Z4" i="12"/>
  <c r="AB4" i="14"/>
  <c r="Q3" i="12"/>
  <c r="N5" i="12"/>
  <c r="H4" i="12"/>
  <c r="C3" i="13"/>
  <c r="V4" i="12"/>
  <c r="O4" i="12"/>
  <c r="M4" i="12"/>
  <c r="G4" i="12"/>
  <c r="E4" i="12"/>
  <c r="F3" i="12"/>
  <c r="K3" i="12"/>
  <c r="M3" i="14"/>
  <c r="P3" i="12"/>
  <c r="Z5" i="12"/>
  <c r="E4" i="13"/>
  <c r="G3" i="12"/>
  <c r="I5" i="12"/>
  <c r="AB4" i="13"/>
  <c r="S4" i="13"/>
  <c r="P5" i="12"/>
  <c r="R5" i="14"/>
  <c r="R4" i="12"/>
  <c r="T4" i="14"/>
  <c r="F5" i="12"/>
  <c r="B4" i="5"/>
  <c r="G3" i="13"/>
  <c r="B3" i="13"/>
  <c r="I3" i="12"/>
  <c r="N3" i="12"/>
  <c r="P3" i="14"/>
  <c r="S3" i="12"/>
  <c r="U3" i="14"/>
  <c r="X3" i="12"/>
  <c r="N4" i="12"/>
  <c r="H3" i="12"/>
  <c r="R5" i="12"/>
  <c r="AB4" i="12"/>
  <c r="C5" i="14"/>
  <c r="T4" i="13"/>
  <c r="H5" i="12"/>
  <c r="J5" i="14"/>
  <c r="O6" i="13"/>
  <c r="J4" i="12"/>
  <c r="L4" i="14"/>
  <c r="G5" i="12"/>
  <c r="C3" i="14"/>
  <c r="T6" i="12"/>
  <c r="B3" i="12"/>
  <c r="F4" i="12"/>
  <c r="W3" i="13"/>
  <c r="B3" i="5"/>
  <c r="T4" i="12"/>
  <c r="Z5" i="13"/>
  <c r="L4" i="13"/>
  <c r="I4" i="12"/>
  <c r="AG5" i="13"/>
  <c r="B5" i="5"/>
  <c r="G6" i="13"/>
  <c r="B4" i="13"/>
  <c r="D4" i="14"/>
  <c r="AG3" i="13" l="1"/>
  <c r="X3" i="14"/>
  <c r="Q3" i="13"/>
  <c r="G3" i="14"/>
  <c r="AB3" i="13"/>
  <c r="O3" i="14"/>
  <c r="AE4" i="13"/>
  <c r="H4" i="14"/>
  <c r="E4" i="14"/>
  <c r="J4" i="14"/>
  <c r="N5" i="13"/>
  <c r="F5" i="14"/>
  <c r="P6" i="12"/>
  <c r="N6" i="12"/>
  <c r="P6" i="14"/>
  <c r="L6" i="12"/>
  <c r="O6" i="14"/>
  <c r="O6" i="12"/>
  <c r="M6" i="12"/>
  <c r="Q6" i="12"/>
  <c r="I6" i="12"/>
  <c r="D6" i="12"/>
  <c r="H6" i="14"/>
  <c r="R6" i="12"/>
  <c r="S6" i="14"/>
  <c r="S6" i="12"/>
  <c r="G6" i="14"/>
  <c r="H6" i="12"/>
  <c r="E6" i="13"/>
  <c r="L6" i="14"/>
  <c r="J6" i="13"/>
  <c r="L6" i="13"/>
  <c r="F6" i="14"/>
  <c r="Z6" i="14"/>
  <c r="AC5" i="13"/>
  <c r="F6" i="13"/>
  <c r="E6" i="14"/>
  <c r="D6" i="13"/>
  <c r="AE4" i="14"/>
  <c r="J4" i="13"/>
  <c r="AE3" i="14"/>
  <c r="S3" i="13"/>
  <c r="L3" i="14"/>
  <c r="S6" i="13"/>
  <c r="AG4" i="13"/>
  <c r="K3" i="14"/>
  <c r="I4" i="14"/>
  <c r="D3" i="13"/>
  <c r="L3" i="13"/>
  <c r="AE3" i="13"/>
  <c r="R3" i="14"/>
  <c r="X4" i="14"/>
  <c r="AD4" i="13"/>
  <c r="W5" i="13"/>
  <c r="T5" i="14"/>
  <c r="D3" i="14"/>
  <c r="AE5" i="13"/>
  <c r="M6" i="14"/>
  <c r="AC4" i="13"/>
  <c r="AB5" i="14"/>
  <c r="I4" i="13"/>
  <c r="Q3" i="14"/>
  <c r="AC5" i="14"/>
  <c r="AD5" i="14"/>
  <c r="N4" i="13"/>
  <c r="AB5" i="13"/>
  <c r="H5" i="14"/>
  <c r="W5" i="14"/>
  <c r="H4" i="13"/>
  <c r="R4" i="13"/>
  <c r="Y3" i="13"/>
  <c r="AF4" i="13"/>
  <c r="AE5" i="14"/>
  <c r="D5" i="14"/>
  <c r="V5" i="13"/>
  <c r="Y4" i="14"/>
  <c r="V4" i="14"/>
  <c r="AD5" i="13"/>
  <c r="V5" i="14"/>
  <c r="I3" i="13"/>
  <c r="Z4" i="14"/>
  <c r="Z4" i="13"/>
  <c r="O5" i="14"/>
  <c r="T5" i="13"/>
  <c r="H5" i="13"/>
  <c r="AF3" i="14"/>
  <c r="H3" i="14"/>
  <c r="T3" i="13"/>
  <c r="Q4" i="14"/>
  <c r="K3" i="13"/>
  <c r="N5" i="14"/>
  <c r="I3" i="14"/>
  <c r="U5" i="13"/>
  <c r="K5" i="13"/>
  <c r="O4" i="13"/>
  <c r="P5" i="14"/>
  <c r="AA3" i="14"/>
  <c r="K5" i="14"/>
  <c r="AF5" i="14"/>
  <c r="V4" i="13"/>
  <c r="X5" i="14"/>
  <c r="AA5" i="13"/>
  <c r="AF5" i="13"/>
  <c r="U5" i="14"/>
  <c r="P5" i="13"/>
  <c r="O4" i="14"/>
  <c r="P4" i="14"/>
  <c r="S5" i="14"/>
  <c r="M5" i="14"/>
  <c r="X4" i="13"/>
  <c r="E5" i="13"/>
  <c r="U4" i="14"/>
  <c r="W4" i="13"/>
  <c r="D5" i="13"/>
  <c r="Y3" i="14"/>
  <c r="J3" i="14"/>
  <c r="Z3" i="13"/>
  <c r="R3" i="13"/>
  <c r="AB3" i="14"/>
  <c r="E5" i="14"/>
  <c r="AH4" i="12"/>
  <c r="M5" i="13"/>
  <c r="AF4" i="14"/>
  <c r="G4" i="14"/>
  <c r="S3" i="14"/>
  <c r="AA3" i="13"/>
  <c r="Z3" i="14"/>
  <c r="AG3" i="14"/>
  <c r="AA5" i="14"/>
  <c r="AH5" i="12"/>
  <c r="AG4" i="14"/>
  <c r="AC4" i="14"/>
  <c r="H3" i="13"/>
  <c r="L5" i="13"/>
  <c r="G5" i="14"/>
  <c r="G4" i="13"/>
  <c r="G5" i="13"/>
  <c r="AD4" i="14"/>
  <c r="P4" i="13"/>
  <c r="W4" i="14"/>
  <c r="T3" i="14"/>
  <c r="Y4" i="13"/>
  <c r="AH3" i="12"/>
  <c r="R4" i="14"/>
  <c r="O5" i="13"/>
  <c r="L5" i="14"/>
  <c r="N4" i="14"/>
  <c r="J3" i="13"/>
  <c r="S5" i="13"/>
  <c r="F5" i="13"/>
  <c r="X5" i="13"/>
  <c r="M6" i="13"/>
  <c r="K6" i="13"/>
  <c r="AA6" i="13"/>
  <c r="AC6" i="14"/>
  <c r="T6" i="14"/>
  <c r="AG6" i="14"/>
  <c r="R6" i="14"/>
  <c r="K6" i="14"/>
  <c r="R6" i="13"/>
  <c r="Y6" i="13"/>
  <c r="Q6" i="14"/>
  <c r="AD6" i="13"/>
  <c r="AA6" i="14"/>
  <c r="V6" i="14"/>
  <c r="AD6" i="14"/>
  <c r="I6" i="14"/>
  <c r="Y6" i="14"/>
  <c r="U6" i="13"/>
  <c r="N6" i="13"/>
  <c r="Q6" i="13"/>
  <c r="J6" i="14"/>
  <c r="N6" i="14"/>
  <c r="T6" i="13"/>
  <c r="I6" i="13"/>
  <c r="F4" i="13"/>
  <c r="D6" i="14"/>
  <c r="F4" i="14"/>
  <c r="I5" i="5"/>
  <c r="I4" i="5"/>
  <c r="P4" i="5"/>
  <c r="AE3" i="2" l="1"/>
  <c r="W3" i="2"/>
  <c r="O3" i="2"/>
  <c r="AD3" i="2"/>
  <c r="G3" i="2"/>
  <c r="V3" i="2"/>
  <c r="N3" i="2"/>
  <c r="F3" i="2"/>
  <c r="S3" i="2"/>
  <c r="AG6" i="13"/>
  <c r="V6" i="13"/>
  <c r="Z6" i="13"/>
  <c r="AC6" i="13"/>
  <c r="X6" i="14"/>
  <c r="U6" i="12"/>
  <c r="AD6" i="12"/>
  <c r="Y6" i="12"/>
  <c r="AF6" i="12"/>
  <c r="W6" i="12"/>
  <c r="V6" i="12"/>
  <c r="AE6" i="12"/>
  <c r="AE6" i="14"/>
  <c r="AG6" i="12"/>
  <c r="AF6" i="14"/>
  <c r="U6" i="14"/>
  <c r="X6" i="12"/>
  <c r="W6" i="13"/>
  <c r="Z6" i="12"/>
  <c r="AC6" i="12"/>
  <c r="AF6" i="13"/>
  <c r="K6" i="12"/>
  <c r="AE6" i="13"/>
  <c r="W6" i="14"/>
  <c r="AA6" i="12"/>
  <c r="AH4" i="14"/>
  <c r="AC3" i="2"/>
  <c r="U3" i="2"/>
  <c r="M3" i="2"/>
  <c r="E3" i="2"/>
  <c r="C3" i="2"/>
  <c r="AH5" i="13"/>
  <c r="AB3" i="2"/>
  <c r="R3" i="2"/>
  <c r="T3" i="2"/>
  <c r="AH5" i="14"/>
  <c r="L3" i="2"/>
  <c r="AH3" i="14"/>
  <c r="D3" i="2"/>
  <c r="AH4" i="13"/>
  <c r="AA3" i="2"/>
  <c r="AH3" i="13"/>
  <c r="X4" i="5"/>
  <c r="Z4" i="5"/>
  <c r="T4" i="5"/>
  <c r="Y4" i="5"/>
  <c r="F4" i="5"/>
  <c r="AE4" i="5"/>
  <c r="AG4" i="5"/>
  <c r="N4" i="5"/>
  <c r="M4" i="5"/>
  <c r="AD4" i="5"/>
  <c r="R5" i="5"/>
  <c r="T5" i="5"/>
  <c r="AC5" i="5"/>
  <c r="N5" i="5"/>
  <c r="O6" i="5"/>
  <c r="J6" i="5"/>
  <c r="T6" i="5"/>
  <c r="S4" i="5"/>
  <c r="J4" i="5"/>
  <c r="C4" i="5"/>
  <c r="D4" i="5"/>
  <c r="U4" i="5"/>
  <c r="Z5" i="5"/>
  <c r="AB5" i="5"/>
  <c r="V5" i="5"/>
  <c r="S6" i="5"/>
  <c r="K6" i="5"/>
  <c r="W6" i="5"/>
  <c r="H6" i="5"/>
  <c r="R6" i="5"/>
  <c r="H4" i="5"/>
  <c r="R4" i="5"/>
  <c r="K4" i="5"/>
  <c r="L4" i="5"/>
  <c r="AC4" i="5"/>
  <c r="AD5" i="5"/>
  <c r="H5" i="5"/>
  <c r="P6" i="5"/>
  <c r="Z6" i="5"/>
  <c r="E6" i="5"/>
  <c r="F6" i="5"/>
  <c r="G4" i="5"/>
  <c r="P5" i="5"/>
  <c r="X6" i="5"/>
  <c r="M6" i="5"/>
  <c r="N6" i="5"/>
  <c r="G5" i="5"/>
  <c r="O4" i="5"/>
  <c r="Q4" i="5"/>
  <c r="AA4" i="5"/>
  <c r="AB4" i="5"/>
  <c r="Q5" i="5"/>
  <c r="C5" i="5"/>
  <c r="O5" i="5"/>
  <c r="X5" i="5"/>
  <c r="I6" i="5"/>
  <c r="U6" i="5"/>
  <c r="V6" i="5"/>
  <c r="Y5" i="5"/>
  <c r="K5" i="5"/>
  <c r="E5" i="5"/>
  <c r="W5" i="5"/>
  <c r="AF5" i="5"/>
  <c r="AA6" i="5"/>
  <c r="Q6" i="5"/>
  <c r="AC6" i="5"/>
  <c r="AG5" i="5"/>
  <c r="S5" i="5"/>
  <c r="D5" i="5"/>
  <c r="M5" i="5"/>
  <c r="AE5" i="5"/>
  <c r="C6" i="5"/>
  <c r="Y6" i="5"/>
  <c r="D6" i="5"/>
  <c r="W4" i="5"/>
  <c r="AF4" i="5"/>
  <c r="E4" i="5"/>
  <c r="V4" i="5"/>
  <c r="J5" i="5"/>
  <c r="AA5" i="5"/>
  <c r="L5" i="5"/>
  <c r="U5" i="5"/>
  <c r="F5" i="5"/>
  <c r="G6" i="5"/>
  <c r="L6" i="5"/>
  <c r="W3" i="5"/>
  <c r="F3" i="5"/>
  <c r="Y3" i="5"/>
  <c r="C3" i="5"/>
  <c r="E3" i="5"/>
  <c r="N3" i="5"/>
  <c r="AG3" i="5"/>
  <c r="M3" i="5"/>
  <c r="V3" i="5"/>
  <c r="H3" i="5"/>
  <c r="AE3" i="5"/>
  <c r="S3" i="5"/>
  <c r="L3" i="5"/>
  <c r="AD3" i="5"/>
  <c r="P3" i="5"/>
  <c r="AA3" i="5"/>
  <c r="T3" i="5"/>
  <c r="AC3" i="5"/>
  <c r="AF3" i="5"/>
  <c r="J3" i="5"/>
  <c r="AH5" i="5"/>
  <c r="H6" i="2"/>
  <c r="W6" i="2"/>
  <c r="J3" i="2"/>
  <c r="AG3" i="2"/>
  <c r="Y3" i="2"/>
  <c r="AF6" i="2"/>
  <c r="X6" i="2"/>
  <c r="P6" i="2"/>
  <c r="B3" i="2"/>
  <c r="Q3" i="2"/>
  <c r="I3" i="2"/>
  <c r="K3" i="2"/>
  <c r="Z3" i="2"/>
  <c r="AF3" i="2"/>
  <c r="AH4" i="5"/>
  <c r="T5" i="2"/>
  <c r="V6" i="2"/>
  <c r="I3" i="5"/>
  <c r="R3" i="5"/>
  <c r="AG4" i="2"/>
  <c r="AB5" i="2"/>
  <c r="AE6" i="2"/>
  <c r="AF4" i="2"/>
  <c r="AA5" i="2"/>
  <c r="AD6" i="2"/>
  <c r="AD4" i="2"/>
  <c r="AG5" i="2"/>
  <c r="AB6" i="2"/>
  <c r="M4" i="2"/>
  <c r="P5" i="2"/>
  <c r="S6" i="2"/>
  <c r="X4" i="2"/>
  <c r="S5" i="2"/>
  <c r="V4" i="2"/>
  <c r="Y5" i="2"/>
  <c r="T6" i="2"/>
  <c r="E4" i="2"/>
  <c r="H5" i="2"/>
  <c r="K6" i="2"/>
  <c r="B4" i="2"/>
  <c r="AC5" i="2"/>
  <c r="Q4" i="2"/>
  <c r="L5" i="2"/>
  <c r="O6" i="2"/>
  <c r="P4" i="2"/>
  <c r="K5" i="2"/>
  <c r="N6" i="2"/>
  <c r="N4" i="2"/>
  <c r="Q5" i="2"/>
  <c r="L6" i="2"/>
  <c r="C6" i="2"/>
  <c r="X3" i="2"/>
  <c r="AA4" i="2"/>
  <c r="AD5" i="2"/>
  <c r="AG6" i="2"/>
  <c r="Y4" i="2"/>
  <c r="Z4" i="2"/>
  <c r="U5" i="2"/>
  <c r="I4" i="2"/>
  <c r="D5" i="2"/>
  <c r="G6" i="2"/>
  <c r="H4" i="2"/>
  <c r="C5" i="2"/>
  <c r="F6" i="2"/>
  <c r="AC6" i="2"/>
  <c r="F4" i="2"/>
  <c r="I5" i="2"/>
  <c r="D6" i="2"/>
  <c r="P3" i="2"/>
  <c r="S4" i="2"/>
  <c r="V5" i="2"/>
  <c r="Y6" i="2"/>
  <c r="O3" i="5"/>
  <c r="R4" i="2"/>
  <c r="M5" i="2"/>
  <c r="AE4" i="2"/>
  <c r="U6" i="2"/>
  <c r="AB4" i="2"/>
  <c r="AE5" i="2"/>
  <c r="H3" i="2"/>
  <c r="K4" i="2"/>
  <c r="N5" i="2"/>
  <c r="Q6" i="2"/>
  <c r="G3" i="5"/>
  <c r="W4" i="2"/>
  <c r="Z5" i="2"/>
  <c r="M6" i="2"/>
  <c r="T4" i="2"/>
  <c r="W5" i="2"/>
  <c r="Z6" i="2"/>
  <c r="C4" i="2"/>
  <c r="F5" i="2"/>
  <c r="I6" i="2"/>
  <c r="Q3" i="5"/>
  <c r="D3" i="5"/>
  <c r="J4" i="2"/>
  <c r="E5" i="2"/>
  <c r="O4" i="2"/>
  <c r="R5" i="2"/>
  <c r="E6" i="2"/>
  <c r="AC4" i="2"/>
  <c r="AF5" i="2"/>
  <c r="B6" i="2"/>
  <c r="L4" i="2"/>
  <c r="O5" i="2"/>
  <c r="R6" i="2"/>
  <c r="B5" i="2"/>
  <c r="G4" i="2"/>
  <c r="J5" i="2"/>
  <c r="U4" i="2"/>
  <c r="X5" i="2"/>
  <c r="AA6" i="2"/>
  <c r="D4" i="2"/>
  <c r="G5" i="2"/>
  <c r="J6" i="2"/>
  <c r="AH3" i="2" l="1"/>
  <c r="AH6" i="12"/>
  <c r="AH6" i="14"/>
  <c r="AH6" i="13"/>
  <c r="AB6" i="13"/>
  <c r="AB6" i="14"/>
  <c r="AB6" i="5"/>
  <c r="AB6" i="12"/>
  <c r="AH5" i="2"/>
  <c r="AH6" i="2"/>
  <c r="X3" i="5"/>
  <c r="AH4" i="2"/>
  <c r="Z3" i="5"/>
  <c r="AG6" i="5" l="1"/>
  <c r="AF6" i="5"/>
  <c r="AD6" i="5"/>
  <c r="AE6" i="5"/>
  <c r="K3" i="5"/>
  <c r="U3" i="5"/>
  <c r="AH6" i="5"/>
  <c r="AB3" i="5" l="1"/>
  <c r="AH3" i="5"/>
  <c r="AA32" i="8"/>
  <c r="AA18" i="8"/>
  <c r="AA13" i="8"/>
  <c r="AA6" i="8"/>
  <c r="AA2" i="7"/>
  <c r="BD2" i="7"/>
  <c r="DJ2" i="7"/>
  <c r="CG2" i="7"/>
  <c r="Z32" i="8" l="1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I2" i="7" l="1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M2" i="7"/>
  <c r="CL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I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Z3" i="15"/>
  <c r="S3" i="15"/>
  <c r="K3" i="15"/>
  <c r="C3" i="15"/>
  <c r="Z34" i="15"/>
  <c r="Z28" i="15"/>
  <c r="Z27" i="15"/>
  <c r="Z25" i="15"/>
  <c r="Z20" i="15"/>
  <c r="Z19" i="15"/>
  <c r="Z17" i="15"/>
  <c r="Z12" i="15"/>
  <c r="Z11" i="15"/>
  <c r="Z10" i="15"/>
  <c r="Z9" i="15"/>
  <c r="Y34" i="15"/>
  <c r="Y33" i="15"/>
  <c r="Y26" i="15"/>
  <c r="Y25" i="15"/>
  <c r="Y18" i="15"/>
  <c r="Y17" i="15"/>
  <c r="Y9" i="15"/>
  <c r="X32" i="15"/>
  <c r="X31" i="15"/>
  <c r="X24" i="15"/>
  <c r="X23" i="15"/>
  <c r="X16" i="15"/>
  <c r="X15" i="15"/>
  <c r="X8" i="15"/>
  <c r="X7" i="15"/>
  <c r="W30" i="15"/>
  <c r="W22" i="15"/>
  <c r="W14" i="15"/>
  <c r="W6" i="15"/>
  <c r="V28" i="15"/>
  <c r="V27" i="15"/>
  <c r="V20" i="15"/>
  <c r="V19" i="15"/>
  <c r="V12" i="15"/>
  <c r="V11" i="15"/>
  <c r="U33" i="15"/>
  <c r="U25" i="15"/>
  <c r="U17" i="15"/>
  <c r="U9" i="15"/>
  <c r="T32" i="15"/>
  <c r="T31" i="15"/>
  <c r="T24" i="15"/>
  <c r="T23" i="15"/>
  <c r="T16" i="15"/>
  <c r="T15" i="15"/>
  <c r="T8" i="15"/>
  <c r="T7" i="15"/>
  <c r="S30" i="15"/>
  <c r="S29" i="15"/>
  <c r="S22" i="15"/>
  <c r="S21" i="15"/>
  <c r="S14" i="15"/>
  <c r="S13" i="15"/>
  <c r="S6" i="15"/>
  <c r="S5" i="15"/>
  <c r="R27" i="15"/>
  <c r="R19" i="15"/>
  <c r="R11" i="15"/>
  <c r="Q34" i="15"/>
  <c r="Q33" i="15"/>
  <c r="Q26" i="15"/>
  <c r="Q25" i="15"/>
  <c r="Q18" i="15"/>
  <c r="Q17" i="15"/>
  <c r="Q10" i="15"/>
  <c r="Q9" i="15"/>
  <c r="P32" i="15"/>
  <c r="P31" i="15"/>
  <c r="P24" i="15"/>
  <c r="P23" i="15"/>
  <c r="P16" i="15"/>
  <c r="P15" i="15"/>
  <c r="P8" i="15"/>
  <c r="P7" i="15"/>
  <c r="O30" i="15"/>
  <c r="O22" i="15"/>
  <c r="O14" i="15"/>
  <c r="O6" i="15"/>
  <c r="N28" i="15"/>
  <c r="N27" i="15"/>
  <c r="N20" i="15"/>
  <c r="N19" i="15"/>
  <c r="N12" i="15"/>
  <c r="N11" i="15"/>
  <c r="M33" i="15"/>
  <c r="M25" i="15"/>
  <c r="M17" i="15"/>
  <c r="M9" i="15"/>
  <c r="L32" i="15"/>
  <c r="L31" i="15"/>
  <c r="L24" i="15"/>
  <c r="L23" i="15"/>
  <c r="L16" i="15"/>
  <c r="L15" i="15"/>
  <c r="L8" i="15"/>
  <c r="L7" i="15"/>
  <c r="K30" i="15"/>
  <c r="K29" i="15"/>
  <c r="K22" i="15"/>
  <c r="K21" i="15"/>
  <c r="K14" i="15"/>
  <c r="K13" i="15"/>
  <c r="K6" i="15"/>
  <c r="K5" i="15"/>
  <c r="J27" i="15"/>
  <c r="J19" i="15"/>
  <c r="J11" i="15"/>
  <c r="I34" i="15"/>
  <c r="I33" i="15"/>
  <c r="I26" i="15"/>
  <c r="I25" i="15"/>
  <c r="I18" i="15"/>
  <c r="I17" i="15"/>
  <c r="I10" i="15"/>
  <c r="I9" i="15"/>
  <c r="H32" i="15"/>
  <c r="H31" i="15"/>
  <c r="H24" i="15"/>
  <c r="H23" i="15"/>
  <c r="H16" i="15"/>
  <c r="H15" i="15"/>
  <c r="H8" i="15"/>
  <c r="H7" i="15"/>
  <c r="G30" i="15"/>
  <c r="G22" i="15"/>
  <c r="G14" i="15"/>
  <c r="G6" i="15"/>
  <c r="F28" i="15"/>
  <c r="F27" i="15"/>
  <c r="F20" i="15"/>
  <c r="F19" i="15"/>
  <c r="F12" i="15"/>
  <c r="F11" i="15"/>
  <c r="E33" i="15"/>
  <c r="E25" i="15"/>
  <c r="E17" i="15"/>
  <c r="E9" i="15"/>
  <c r="D32" i="15"/>
  <c r="D31" i="15"/>
  <c r="D24" i="15"/>
  <c r="D23" i="15"/>
  <c r="D16" i="15"/>
  <c r="D15" i="15"/>
  <c r="D8" i="15"/>
  <c r="D7" i="15"/>
  <c r="C30" i="15"/>
  <c r="C29" i="15"/>
  <c r="C22" i="15"/>
  <c r="C21" i="15"/>
  <c r="C14" i="15"/>
  <c r="C13" i="15"/>
  <c r="C6" i="15"/>
  <c r="C5" i="15"/>
  <c r="B27" i="15"/>
  <c r="B19" i="15"/>
  <c r="B11" i="15"/>
  <c r="S3" i="16"/>
  <c r="K3" i="16"/>
  <c r="C3" i="16"/>
  <c r="Z36" i="16"/>
  <c r="S36" i="16"/>
  <c r="K36" i="16"/>
  <c r="C36" i="16"/>
  <c r="Z30" i="16"/>
  <c r="Z27" i="16"/>
  <c r="Z22" i="16"/>
  <c r="Z20" i="16"/>
  <c r="Z19" i="16"/>
  <c r="Z14" i="16"/>
  <c r="Z11" i="16"/>
  <c r="Z6" i="16"/>
  <c r="Y34" i="16"/>
  <c r="Y33" i="16"/>
  <c r="Y26" i="16"/>
  <c r="Y25" i="16"/>
  <c r="Y18" i="16"/>
  <c r="Y17" i="16"/>
  <c r="Y10" i="16"/>
  <c r="Y9" i="16"/>
  <c r="X32" i="16"/>
  <c r="X31" i="16"/>
  <c r="X24" i="16"/>
  <c r="X23" i="16"/>
  <c r="X16" i="16"/>
  <c r="X15" i="16"/>
  <c r="X8" i="16"/>
  <c r="X7" i="16"/>
  <c r="W30" i="16"/>
  <c r="W22" i="16"/>
  <c r="W14" i="16"/>
  <c r="W6" i="16"/>
  <c r="V28" i="16"/>
  <c r="V27" i="16"/>
  <c r="V20" i="16"/>
  <c r="V19" i="16"/>
  <c r="V12" i="16"/>
  <c r="V11" i="16"/>
  <c r="U33" i="16"/>
  <c r="U25" i="16"/>
  <c r="U17" i="16"/>
  <c r="U9" i="16"/>
  <c r="T32" i="16"/>
  <c r="T31" i="16"/>
  <c r="T24" i="16"/>
  <c r="T23" i="16"/>
  <c r="T16" i="16"/>
  <c r="T15" i="16"/>
  <c r="T8" i="16"/>
  <c r="T7" i="16"/>
  <c r="S30" i="16"/>
  <c r="S29" i="16"/>
  <c r="S22" i="16"/>
  <c r="S21" i="16"/>
  <c r="S14" i="16"/>
  <c r="S13" i="16"/>
  <c r="S6" i="16"/>
  <c r="S5" i="16"/>
  <c r="R27" i="16"/>
  <c r="R19" i="16"/>
  <c r="R11" i="16"/>
  <c r="Q34" i="16"/>
  <c r="Q33" i="16"/>
  <c r="Q26" i="16"/>
  <c r="Q25" i="16"/>
  <c r="Q18" i="16"/>
  <c r="Q17" i="16"/>
  <c r="Q10" i="16"/>
  <c r="Q9" i="16"/>
  <c r="P32" i="16"/>
  <c r="P31" i="16"/>
  <c r="P24" i="16"/>
  <c r="P23" i="16"/>
  <c r="P16" i="16"/>
  <c r="P15" i="16"/>
  <c r="P8" i="16"/>
  <c r="P7" i="16"/>
  <c r="O30" i="16"/>
  <c r="O22" i="16"/>
  <c r="O14" i="16"/>
  <c r="O6" i="16"/>
  <c r="N28" i="16"/>
  <c r="N27" i="16"/>
  <c r="N20" i="16"/>
  <c r="N19" i="16"/>
  <c r="N12" i="16"/>
  <c r="N11" i="16"/>
  <c r="M33" i="16"/>
  <c r="M25" i="16"/>
  <c r="M17" i="16"/>
  <c r="M9" i="16"/>
  <c r="L32" i="16"/>
  <c r="L31" i="16"/>
  <c r="L24" i="16"/>
  <c r="L23" i="16"/>
  <c r="L16" i="16"/>
  <c r="L15" i="16"/>
  <c r="L8" i="16"/>
  <c r="L7" i="16"/>
  <c r="K30" i="16"/>
  <c r="K29" i="16"/>
  <c r="K22" i="16"/>
  <c r="K21" i="16"/>
  <c r="K14" i="16"/>
  <c r="K13" i="16"/>
  <c r="K6" i="16"/>
  <c r="K5" i="16"/>
  <c r="J27" i="16"/>
  <c r="J19" i="16"/>
  <c r="J11" i="16"/>
  <c r="I34" i="16"/>
  <c r="I33" i="16"/>
  <c r="I26" i="16"/>
  <c r="I25" i="16"/>
  <c r="I18" i="16"/>
  <c r="I17" i="16"/>
  <c r="I10" i="16"/>
  <c r="I9" i="16"/>
  <c r="H32" i="16"/>
  <c r="H31" i="16"/>
  <c r="H24" i="16"/>
  <c r="H23" i="16"/>
  <c r="H16" i="16"/>
  <c r="H15" i="16"/>
  <c r="H8" i="16"/>
  <c r="H7" i="16"/>
  <c r="G30" i="16"/>
  <c r="G22" i="16"/>
  <c r="G14" i="16"/>
  <c r="G6" i="16"/>
  <c r="F28" i="16"/>
  <c r="F27" i="16"/>
  <c r="F20" i="16"/>
  <c r="F19" i="16"/>
  <c r="F12" i="16"/>
  <c r="F11" i="16"/>
  <c r="E33" i="16"/>
  <c r="E25" i="16"/>
  <c r="E17" i="16"/>
  <c r="E9" i="16"/>
  <c r="D32" i="16"/>
  <c r="D31" i="16"/>
  <c r="D24" i="16"/>
  <c r="D23" i="16"/>
  <c r="D16" i="16"/>
  <c r="D15" i="16"/>
  <c r="D8" i="16"/>
  <c r="D7" i="16"/>
  <c r="C30" i="16"/>
  <c r="C29" i="16"/>
  <c r="C22" i="16"/>
  <c r="C21" i="16"/>
  <c r="C14" i="16"/>
  <c r="C13" i="16"/>
  <c r="C6" i="16"/>
  <c r="C5" i="16"/>
  <c r="B27" i="16"/>
  <c r="B19" i="16"/>
  <c r="B11" i="16"/>
  <c r="Z4" i="16"/>
  <c r="Z36" i="17"/>
  <c r="T36" i="17"/>
  <c r="L36" i="17"/>
  <c r="D36" i="17"/>
  <c r="Z30" i="17"/>
  <c r="Z28" i="17"/>
  <c r="Z27" i="17"/>
  <c r="Z22" i="17"/>
  <c r="Z20" i="17"/>
  <c r="Z19" i="17"/>
  <c r="Z14" i="17"/>
  <c r="Z11" i="17"/>
  <c r="X31" i="17"/>
  <c r="X23" i="17"/>
  <c r="X15" i="17"/>
  <c r="X7" i="17"/>
  <c r="W29" i="17"/>
  <c r="W21" i="17"/>
  <c r="W13" i="17"/>
  <c r="V27" i="17"/>
  <c r="V19" i="17"/>
  <c r="V11" i="17"/>
  <c r="U33" i="17"/>
  <c r="U25" i="17"/>
  <c r="U17" i="17"/>
  <c r="U9" i="17"/>
  <c r="T31" i="17"/>
  <c r="T23" i="17"/>
  <c r="T15" i="17"/>
  <c r="T7" i="17"/>
  <c r="S29" i="17"/>
  <c r="S21" i="17"/>
  <c r="S13" i="17"/>
  <c r="S5" i="17"/>
  <c r="R27" i="17"/>
  <c r="R19" i="17"/>
  <c r="R11" i="17"/>
  <c r="P31" i="17"/>
  <c r="P23" i="17"/>
  <c r="P15" i="17"/>
  <c r="P7" i="17"/>
  <c r="O29" i="17"/>
  <c r="O21" i="17"/>
  <c r="O13" i="17"/>
  <c r="O5" i="17"/>
  <c r="N27" i="17"/>
  <c r="N19" i="17"/>
  <c r="N11" i="17"/>
  <c r="M33" i="17"/>
  <c r="M25" i="17"/>
  <c r="M17" i="17"/>
  <c r="M9" i="17"/>
  <c r="L31" i="17"/>
  <c r="L23" i="17"/>
  <c r="L15" i="17"/>
  <c r="L7" i="17"/>
  <c r="K29" i="17"/>
  <c r="K21" i="17"/>
  <c r="K13" i="17"/>
  <c r="K5" i="17"/>
  <c r="J27" i="17"/>
  <c r="J19" i="17"/>
  <c r="J11" i="17"/>
  <c r="H31" i="17"/>
  <c r="H23" i="17"/>
  <c r="H15" i="17"/>
  <c r="H7" i="17"/>
  <c r="G29" i="17"/>
  <c r="G21" i="17"/>
  <c r="G13" i="17"/>
  <c r="G5" i="17"/>
  <c r="F27" i="17"/>
  <c r="F19" i="17"/>
  <c r="F11" i="17"/>
  <c r="E33" i="17"/>
  <c r="E32" i="17"/>
  <c r="E25" i="17"/>
  <c r="E17" i="17"/>
  <c r="E9" i="17"/>
  <c r="D31" i="17"/>
  <c r="D30" i="17"/>
  <c r="D23" i="17"/>
  <c r="D15" i="17"/>
  <c r="D7" i="17"/>
  <c r="C29" i="17"/>
  <c r="C21" i="17"/>
  <c r="C13" i="17"/>
  <c r="C5" i="17"/>
  <c r="B34" i="17"/>
  <c r="B27" i="17"/>
  <c r="B19" i="17"/>
  <c r="B11" i="17"/>
  <c r="Z4" i="17"/>
  <c r="S4" i="17"/>
  <c r="K4" i="17"/>
  <c r="C4" i="17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X34" i="15"/>
  <c r="W34" i="15"/>
  <c r="V34" i="15"/>
  <c r="U34" i="15"/>
  <c r="T34" i="15"/>
  <c r="S34" i="15"/>
  <c r="R34" i="15"/>
  <c r="P34" i="15"/>
  <c r="O34" i="15"/>
  <c r="N34" i="15"/>
  <c r="M34" i="15"/>
  <c r="L34" i="15"/>
  <c r="K34" i="15"/>
  <c r="J34" i="15"/>
  <c r="H34" i="15"/>
  <c r="G34" i="15"/>
  <c r="F34" i="15"/>
  <c r="E34" i="15"/>
  <c r="D34" i="15"/>
  <c r="C34" i="15"/>
  <c r="B34" i="15"/>
  <c r="A34" i="15"/>
  <c r="Z33" i="15"/>
  <c r="X33" i="15"/>
  <c r="W33" i="15"/>
  <c r="V33" i="15"/>
  <c r="T33" i="15"/>
  <c r="S33" i="15"/>
  <c r="R33" i="15"/>
  <c r="P33" i="15"/>
  <c r="O33" i="15"/>
  <c r="N33" i="15"/>
  <c r="L33" i="15"/>
  <c r="K33" i="15"/>
  <c r="J33" i="15"/>
  <c r="H33" i="15"/>
  <c r="G33" i="15"/>
  <c r="F33" i="15"/>
  <c r="D33" i="15"/>
  <c r="C33" i="15"/>
  <c r="B33" i="15"/>
  <c r="A33" i="15"/>
  <c r="Z32" i="15"/>
  <c r="Y32" i="15"/>
  <c r="W32" i="15"/>
  <c r="V32" i="15"/>
  <c r="U32" i="15"/>
  <c r="S32" i="15"/>
  <c r="R32" i="15"/>
  <c r="Q32" i="15"/>
  <c r="O32" i="15"/>
  <c r="N32" i="15"/>
  <c r="M32" i="15"/>
  <c r="K32" i="15"/>
  <c r="J32" i="15"/>
  <c r="I32" i="15"/>
  <c r="G32" i="15"/>
  <c r="F32" i="15"/>
  <c r="E32" i="15"/>
  <c r="C32" i="15"/>
  <c r="B32" i="15"/>
  <c r="Z31" i="15"/>
  <c r="Y31" i="15"/>
  <c r="W31" i="15"/>
  <c r="V31" i="15"/>
  <c r="U31" i="15"/>
  <c r="S31" i="15"/>
  <c r="R31" i="15"/>
  <c r="Q31" i="15"/>
  <c r="O31" i="15"/>
  <c r="N31" i="15"/>
  <c r="M31" i="15"/>
  <c r="K31" i="15"/>
  <c r="J31" i="15"/>
  <c r="I31" i="15"/>
  <c r="G31" i="15"/>
  <c r="F31" i="15"/>
  <c r="E31" i="15"/>
  <c r="C31" i="15"/>
  <c r="B31" i="15"/>
  <c r="Z30" i="15"/>
  <c r="Y30" i="15"/>
  <c r="X30" i="15"/>
  <c r="V30" i="15"/>
  <c r="U30" i="15"/>
  <c r="T30" i="15"/>
  <c r="R30" i="15"/>
  <c r="Q30" i="15"/>
  <c r="P30" i="15"/>
  <c r="N30" i="15"/>
  <c r="M30" i="15"/>
  <c r="L30" i="15"/>
  <c r="J30" i="15"/>
  <c r="I30" i="15"/>
  <c r="H30" i="15"/>
  <c r="F30" i="15"/>
  <c r="E30" i="15"/>
  <c r="D30" i="15"/>
  <c r="B30" i="15"/>
  <c r="Z29" i="15"/>
  <c r="Y29" i="15"/>
  <c r="X29" i="15"/>
  <c r="W29" i="15"/>
  <c r="V29" i="15"/>
  <c r="U29" i="15"/>
  <c r="T29" i="15"/>
  <c r="R29" i="15"/>
  <c r="Q29" i="15"/>
  <c r="P29" i="15"/>
  <c r="O29" i="15"/>
  <c r="N29" i="15"/>
  <c r="M29" i="15"/>
  <c r="L29" i="15"/>
  <c r="J29" i="15"/>
  <c r="I29" i="15"/>
  <c r="H29" i="15"/>
  <c r="G29" i="15"/>
  <c r="F29" i="15"/>
  <c r="E29" i="15"/>
  <c r="D29" i="15"/>
  <c r="B29" i="15"/>
  <c r="Y28" i="15"/>
  <c r="X28" i="15"/>
  <c r="W28" i="15"/>
  <c r="U28" i="15"/>
  <c r="T28" i="15"/>
  <c r="S28" i="15"/>
  <c r="R28" i="15"/>
  <c r="Q28" i="15"/>
  <c r="P28" i="15"/>
  <c r="O28" i="15"/>
  <c r="M28" i="15"/>
  <c r="L28" i="15"/>
  <c r="K28" i="15"/>
  <c r="J28" i="15"/>
  <c r="I28" i="15"/>
  <c r="H28" i="15"/>
  <c r="G28" i="15"/>
  <c r="E28" i="15"/>
  <c r="D28" i="15"/>
  <c r="C28" i="15"/>
  <c r="B28" i="15"/>
  <c r="Y27" i="15"/>
  <c r="X27" i="15"/>
  <c r="W27" i="15"/>
  <c r="U27" i="15"/>
  <c r="T27" i="15"/>
  <c r="S27" i="15"/>
  <c r="Q27" i="15"/>
  <c r="P27" i="15"/>
  <c r="O27" i="15"/>
  <c r="M27" i="15"/>
  <c r="L27" i="15"/>
  <c r="K27" i="15"/>
  <c r="I27" i="15"/>
  <c r="H27" i="15"/>
  <c r="G27" i="15"/>
  <c r="E27" i="15"/>
  <c r="D27" i="15"/>
  <c r="C27" i="15"/>
  <c r="Z26" i="15"/>
  <c r="X26" i="15"/>
  <c r="W26" i="15"/>
  <c r="V26" i="15"/>
  <c r="U26" i="15"/>
  <c r="T26" i="15"/>
  <c r="S26" i="15"/>
  <c r="R26" i="15"/>
  <c r="P26" i="15"/>
  <c r="O26" i="15"/>
  <c r="N26" i="15"/>
  <c r="M26" i="15"/>
  <c r="L26" i="15"/>
  <c r="K26" i="15"/>
  <c r="J26" i="15"/>
  <c r="H26" i="15"/>
  <c r="G26" i="15"/>
  <c r="F26" i="15"/>
  <c r="E26" i="15"/>
  <c r="D26" i="15"/>
  <c r="C26" i="15"/>
  <c r="B26" i="15"/>
  <c r="X25" i="15"/>
  <c r="W25" i="15"/>
  <c r="V25" i="15"/>
  <c r="T25" i="15"/>
  <c r="S25" i="15"/>
  <c r="R25" i="15"/>
  <c r="P25" i="15"/>
  <c r="O25" i="15"/>
  <c r="N25" i="15"/>
  <c r="L25" i="15"/>
  <c r="K25" i="15"/>
  <c r="J25" i="15"/>
  <c r="H25" i="15"/>
  <c r="G25" i="15"/>
  <c r="F25" i="15"/>
  <c r="D25" i="15"/>
  <c r="C25" i="15"/>
  <c r="B25" i="15"/>
  <c r="Z24" i="15"/>
  <c r="Y24" i="15"/>
  <c r="W24" i="15"/>
  <c r="V24" i="15"/>
  <c r="U24" i="15"/>
  <c r="S24" i="15"/>
  <c r="R24" i="15"/>
  <c r="Q24" i="15"/>
  <c r="O24" i="15"/>
  <c r="N24" i="15"/>
  <c r="M24" i="15"/>
  <c r="K24" i="15"/>
  <c r="J24" i="15"/>
  <c r="I24" i="15"/>
  <c r="G24" i="15"/>
  <c r="F24" i="15"/>
  <c r="E24" i="15"/>
  <c r="C24" i="15"/>
  <c r="B24" i="15"/>
  <c r="Z23" i="15"/>
  <c r="Y23" i="15"/>
  <c r="W23" i="15"/>
  <c r="V23" i="15"/>
  <c r="U23" i="15"/>
  <c r="S23" i="15"/>
  <c r="R23" i="15"/>
  <c r="Q23" i="15"/>
  <c r="O23" i="15"/>
  <c r="N23" i="15"/>
  <c r="M23" i="15"/>
  <c r="K23" i="15"/>
  <c r="J23" i="15"/>
  <c r="I23" i="15"/>
  <c r="G23" i="15"/>
  <c r="F23" i="15"/>
  <c r="E23" i="15"/>
  <c r="C23" i="15"/>
  <c r="B23" i="15"/>
  <c r="Z22" i="15"/>
  <c r="Y22" i="15"/>
  <c r="X22" i="15"/>
  <c r="V22" i="15"/>
  <c r="U22" i="15"/>
  <c r="T22" i="15"/>
  <c r="R22" i="15"/>
  <c r="Q22" i="15"/>
  <c r="P22" i="15"/>
  <c r="N22" i="15"/>
  <c r="M22" i="15"/>
  <c r="L22" i="15"/>
  <c r="J22" i="15"/>
  <c r="I22" i="15"/>
  <c r="H22" i="15"/>
  <c r="F22" i="15"/>
  <c r="E22" i="15"/>
  <c r="D22" i="15"/>
  <c r="B22" i="15"/>
  <c r="Z21" i="15"/>
  <c r="Y21" i="15"/>
  <c r="X21" i="15"/>
  <c r="W21" i="15"/>
  <c r="V21" i="15"/>
  <c r="U21" i="15"/>
  <c r="T21" i="15"/>
  <c r="R21" i="15"/>
  <c r="Q21" i="15"/>
  <c r="P21" i="15"/>
  <c r="O21" i="15"/>
  <c r="N21" i="15"/>
  <c r="M21" i="15"/>
  <c r="L21" i="15"/>
  <c r="J21" i="15"/>
  <c r="I21" i="15"/>
  <c r="H21" i="15"/>
  <c r="G21" i="15"/>
  <c r="F21" i="15"/>
  <c r="E21" i="15"/>
  <c r="D21" i="15"/>
  <c r="B21" i="15"/>
  <c r="Y20" i="15"/>
  <c r="X20" i="15"/>
  <c r="W20" i="15"/>
  <c r="U20" i="15"/>
  <c r="T20" i="15"/>
  <c r="S20" i="15"/>
  <c r="R20" i="15"/>
  <c r="Q20" i="15"/>
  <c r="P20" i="15"/>
  <c r="O20" i="15"/>
  <c r="M20" i="15"/>
  <c r="L20" i="15"/>
  <c r="K20" i="15"/>
  <c r="J20" i="15"/>
  <c r="I20" i="15"/>
  <c r="H20" i="15"/>
  <c r="G20" i="15"/>
  <c r="E20" i="15"/>
  <c r="D20" i="15"/>
  <c r="C20" i="15"/>
  <c r="B20" i="15"/>
  <c r="Y19" i="15"/>
  <c r="X19" i="15"/>
  <c r="W19" i="15"/>
  <c r="U19" i="15"/>
  <c r="T19" i="15"/>
  <c r="S19" i="15"/>
  <c r="Q19" i="15"/>
  <c r="P19" i="15"/>
  <c r="O19" i="15"/>
  <c r="M19" i="15"/>
  <c r="L19" i="15"/>
  <c r="K19" i="15"/>
  <c r="I19" i="15"/>
  <c r="H19" i="15"/>
  <c r="G19" i="15"/>
  <c r="E19" i="15"/>
  <c r="D19" i="15"/>
  <c r="C19" i="15"/>
  <c r="Z18" i="15"/>
  <c r="X18" i="15"/>
  <c r="W18" i="15"/>
  <c r="V18" i="15"/>
  <c r="U18" i="15"/>
  <c r="T18" i="15"/>
  <c r="S18" i="15"/>
  <c r="R18" i="15"/>
  <c r="P18" i="15"/>
  <c r="O18" i="15"/>
  <c r="N18" i="15"/>
  <c r="M18" i="15"/>
  <c r="L18" i="15"/>
  <c r="K18" i="15"/>
  <c r="J18" i="15"/>
  <c r="H18" i="15"/>
  <c r="G18" i="15"/>
  <c r="F18" i="15"/>
  <c r="E18" i="15"/>
  <c r="D18" i="15"/>
  <c r="C18" i="15"/>
  <c r="B18" i="15"/>
  <c r="X17" i="15"/>
  <c r="W17" i="15"/>
  <c r="V17" i="15"/>
  <c r="T17" i="15"/>
  <c r="S17" i="15"/>
  <c r="R17" i="15"/>
  <c r="P17" i="15"/>
  <c r="O17" i="15"/>
  <c r="N17" i="15"/>
  <c r="L17" i="15"/>
  <c r="K17" i="15"/>
  <c r="J17" i="15"/>
  <c r="H17" i="15"/>
  <c r="G17" i="15"/>
  <c r="F17" i="15"/>
  <c r="D17" i="15"/>
  <c r="C17" i="15"/>
  <c r="B17" i="15"/>
  <c r="Z16" i="15"/>
  <c r="Y16" i="15"/>
  <c r="W16" i="15"/>
  <c r="V16" i="15"/>
  <c r="U16" i="15"/>
  <c r="S16" i="15"/>
  <c r="R16" i="15"/>
  <c r="Q16" i="15"/>
  <c r="O16" i="15"/>
  <c r="N16" i="15"/>
  <c r="M16" i="15"/>
  <c r="K16" i="15"/>
  <c r="J16" i="15"/>
  <c r="I16" i="15"/>
  <c r="G16" i="15"/>
  <c r="F16" i="15"/>
  <c r="E16" i="15"/>
  <c r="C16" i="15"/>
  <c r="B16" i="15"/>
  <c r="Z15" i="15"/>
  <c r="Y15" i="15"/>
  <c r="W15" i="15"/>
  <c r="V15" i="15"/>
  <c r="U15" i="15"/>
  <c r="S15" i="15"/>
  <c r="R15" i="15"/>
  <c r="Q15" i="15"/>
  <c r="O15" i="15"/>
  <c r="N15" i="15"/>
  <c r="M15" i="15"/>
  <c r="K15" i="15"/>
  <c r="J15" i="15"/>
  <c r="I15" i="15"/>
  <c r="G15" i="15"/>
  <c r="F15" i="15"/>
  <c r="E15" i="15"/>
  <c r="C15" i="15"/>
  <c r="B15" i="15"/>
  <c r="Z14" i="15"/>
  <c r="Y14" i="15"/>
  <c r="X14" i="15"/>
  <c r="V14" i="15"/>
  <c r="U14" i="15"/>
  <c r="T14" i="15"/>
  <c r="R14" i="15"/>
  <c r="Q14" i="15"/>
  <c r="P14" i="15"/>
  <c r="N14" i="15"/>
  <c r="M14" i="15"/>
  <c r="L14" i="15"/>
  <c r="J14" i="15"/>
  <c r="I14" i="15"/>
  <c r="H14" i="15"/>
  <c r="F14" i="15"/>
  <c r="E14" i="15"/>
  <c r="D14" i="15"/>
  <c r="B14" i="15"/>
  <c r="Z13" i="15"/>
  <c r="Y13" i="15"/>
  <c r="X13" i="15"/>
  <c r="W13" i="15"/>
  <c r="V13" i="15"/>
  <c r="U13" i="15"/>
  <c r="T13" i="15"/>
  <c r="R13" i="15"/>
  <c r="Q13" i="15"/>
  <c r="P13" i="15"/>
  <c r="O13" i="15"/>
  <c r="N13" i="15"/>
  <c r="M13" i="15"/>
  <c r="L13" i="15"/>
  <c r="J13" i="15"/>
  <c r="I13" i="15"/>
  <c r="H13" i="15"/>
  <c r="G13" i="15"/>
  <c r="F13" i="15"/>
  <c r="E13" i="15"/>
  <c r="D13" i="15"/>
  <c r="B13" i="15"/>
  <c r="Y12" i="15"/>
  <c r="X12" i="15"/>
  <c r="W12" i="15"/>
  <c r="U12" i="15"/>
  <c r="T12" i="15"/>
  <c r="S12" i="15"/>
  <c r="R12" i="15"/>
  <c r="Q12" i="15"/>
  <c r="P12" i="15"/>
  <c r="O12" i="15"/>
  <c r="M12" i="15"/>
  <c r="L12" i="15"/>
  <c r="K12" i="15"/>
  <c r="J12" i="15"/>
  <c r="I12" i="15"/>
  <c r="H12" i="15"/>
  <c r="G12" i="15"/>
  <c r="E12" i="15"/>
  <c r="D12" i="15"/>
  <c r="C12" i="15"/>
  <c r="B12" i="15"/>
  <c r="Y11" i="15"/>
  <c r="X11" i="15"/>
  <c r="W11" i="15"/>
  <c r="U11" i="15"/>
  <c r="T11" i="15"/>
  <c r="S11" i="15"/>
  <c r="Q11" i="15"/>
  <c r="P11" i="15"/>
  <c r="O11" i="15"/>
  <c r="M11" i="15"/>
  <c r="L11" i="15"/>
  <c r="K11" i="15"/>
  <c r="I11" i="15"/>
  <c r="H11" i="15"/>
  <c r="G11" i="15"/>
  <c r="E11" i="15"/>
  <c r="D11" i="15"/>
  <c r="C11" i="15"/>
  <c r="Y10" i="15"/>
  <c r="X10" i="15"/>
  <c r="W10" i="15"/>
  <c r="V10" i="15"/>
  <c r="U10" i="15"/>
  <c r="T10" i="15"/>
  <c r="S10" i="15"/>
  <c r="R10" i="15"/>
  <c r="P10" i="15"/>
  <c r="O10" i="15"/>
  <c r="N10" i="15"/>
  <c r="M10" i="15"/>
  <c r="L10" i="15"/>
  <c r="K10" i="15"/>
  <c r="J10" i="15"/>
  <c r="H10" i="15"/>
  <c r="G10" i="15"/>
  <c r="F10" i="15"/>
  <c r="E10" i="15"/>
  <c r="D10" i="15"/>
  <c r="C10" i="15"/>
  <c r="B10" i="15"/>
  <c r="X9" i="15"/>
  <c r="W9" i="15"/>
  <c r="V9" i="15"/>
  <c r="T9" i="15"/>
  <c r="S9" i="15"/>
  <c r="R9" i="15"/>
  <c r="P9" i="15"/>
  <c r="O9" i="15"/>
  <c r="N9" i="15"/>
  <c r="L9" i="15"/>
  <c r="K9" i="15"/>
  <c r="J9" i="15"/>
  <c r="H9" i="15"/>
  <c r="G9" i="15"/>
  <c r="F9" i="15"/>
  <c r="D9" i="15"/>
  <c r="C9" i="15"/>
  <c r="B9" i="15"/>
  <c r="Z8" i="15"/>
  <c r="Y8" i="15"/>
  <c r="W8" i="15"/>
  <c r="V8" i="15"/>
  <c r="U8" i="15"/>
  <c r="S8" i="15"/>
  <c r="R8" i="15"/>
  <c r="Q8" i="15"/>
  <c r="O8" i="15"/>
  <c r="N8" i="15"/>
  <c r="M8" i="15"/>
  <c r="K8" i="15"/>
  <c r="J8" i="15"/>
  <c r="I8" i="15"/>
  <c r="G8" i="15"/>
  <c r="F8" i="15"/>
  <c r="E8" i="15"/>
  <c r="C8" i="15"/>
  <c r="B8" i="15"/>
  <c r="Z7" i="15"/>
  <c r="Y7" i="15"/>
  <c r="W7" i="15"/>
  <c r="V7" i="15"/>
  <c r="U7" i="15"/>
  <c r="S7" i="15"/>
  <c r="R7" i="15"/>
  <c r="Q7" i="15"/>
  <c r="O7" i="15"/>
  <c r="N7" i="15"/>
  <c r="M7" i="15"/>
  <c r="K7" i="15"/>
  <c r="J7" i="15"/>
  <c r="I7" i="15"/>
  <c r="G7" i="15"/>
  <c r="F7" i="15"/>
  <c r="E7" i="15"/>
  <c r="C7" i="15"/>
  <c r="B7" i="15"/>
  <c r="Z6" i="15"/>
  <c r="Y6" i="15"/>
  <c r="X6" i="15"/>
  <c r="V6" i="15"/>
  <c r="U6" i="15"/>
  <c r="T6" i="15"/>
  <c r="R6" i="15"/>
  <c r="Q6" i="15"/>
  <c r="P6" i="15"/>
  <c r="N6" i="15"/>
  <c r="M6" i="15"/>
  <c r="L6" i="15"/>
  <c r="J6" i="15"/>
  <c r="I6" i="15"/>
  <c r="H6" i="15"/>
  <c r="F6" i="15"/>
  <c r="E6" i="15"/>
  <c r="D6" i="15"/>
  <c r="B6" i="15"/>
  <c r="Z5" i="15"/>
  <c r="Y5" i="15"/>
  <c r="X5" i="15"/>
  <c r="W5" i="15"/>
  <c r="V5" i="15"/>
  <c r="U5" i="15"/>
  <c r="T5" i="15"/>
  <c r="R5" i="15"/>
  <c r="Q5" i="15"/>
  <c r="P5" i="15"/>
  <c r="O5" i="15"/>
  <c r="N5" i="15"/>
  <c r="M5" i="15"/>
  <c r="L5" i="15"/>
  <c r="J5" i="15"/>
  <c r="I5" i="15"/>
  <c r="H5" i="15"/>
  <c r="G5" i="15"/>
  <c r="F5" i="15"/>
  <c r="E5" i="15"/>
  <c r="D5" i="15"/>
  <c r="B5" i="15"/>
  <c r="A5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B4" i="15"/>
  <c r="A4" i="15"/>
  <c r="Y3" i="15"/>
  <c r="X3" i="15"/>
  <c r="W3" i="15"/>
  <c r="V3" i="15"/>
  <c r="U3" i="15"/>
  <c r="T3" i="15"/>
  <c r="R3" i="15"/>
  <c r="Q3" i="15"/>
  <c r="P3" i="15"/>
  <c r="O3" i="15"/>
  <c r="N3" i="15"/>
  <c r="M3" i="15"/>
  <c r="L3" i="15"/>
  <c r="J3" i="15"/>
  <c r="I3" i="15"/>
  <c r="H3" i="15"/>
  <c r="G3" i="15"/>
  <c r="F3" i="15"/>
  <c r="E3" i="15"/>
  <c r="D3" i="15"/>
  <c r="B3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Y36" i="16"/>
  <c r="X36" i="16"/>
  <c r="W36" i="16"/>
  <c r="V36" i="16"/>
  <c r="U36" i="16"/>
  <c r="T36" i="16"/>
  <c r="R36" i="16"/>
  <c r="Q36" i="16"/>
  <c r="P36" i="16"/>
  <c r="O36" i="16"/>
  <c r="N36" i="16"/>
  <c r="M36" i="16"/>
  <c r="L36" i="16"/>
  <c r="J36" i="16"/>
  <c r="I36" i="16"/>
  <c r="H36" i="16"/>
  <c r="G36" i="16"/>
  <c r="F36" i="16"/>
  <c r="E36" i="16"/>
  <c r="D36" i="16"/>
  <c r="B36" i="16"/>
  <c r="Z34" i="16"/>
  <c r="X34" i="16"/>
  <c r="W34" i="16"/>
  <c r="V34" i="16"/>
  <c r="U34" i="16"/>
  <c r="T34" i="16"/>
  <c r="S34" i="16"/>
  <c r="R34" i="16"/>
  <c r="P34" i="16"/>
  <c r="O34" i="16"/>
  <c r="N34" i="16"/>
  <c r="M34" i="16"/>
  <c r="L34" i="16"/>
  <c r="K34" i="16"/>
  <c r="J34" i="16"/>
  <c r="H34" i="16"/>
  <c r="G34" i="16"/>
  <c r="F34" i="16"/>
  <c r="E34" i="16"/>
  <c r="D34" i="16"/>
  <c r="C34" i="16"/>
  <c r="B34" i="16"/>
  <c r="A34" i="16"/>
  <c r="Z33" i="16"/>
  <c r="X33" i="16"/>
  <c r="W33" i="16"/>
  <c r="V33" i="16"/>
  <c r="T33" i="16"/>
  <c r="S33" i="16"/>
  <c r="R33" i="16"/>
  <c r="P33" i="16"/>
  <c r="O33" i="16"/>
  <c r="N33" i="16"/>
  <c r="L33" i="16"/>
  <c r="K33" i="16"/>
  <c r="J33" i="16"/>
  <c r="H33" i="16"/>
  <c r="G33" i="16"/>
  <c r="F33" i="16"/>
  <c r="D33" i="16"/>
  <c r="C33" i="16"/>
  <c r="B33" i="16"/>
  <c r="A33" i="16"/>
  <c r="Z32" i="16"/>
  <c r="Y32" i="16"/>
  <c r="W32" i="16"/>
  <c r="V32" i="16"/>
  <c r="U32" i="16"/>
  <c r="S32" i="16"/>
  <c r="R32" i="16"/>
  <c r="Q32" i="16"/>
  <c r="O32" i="16"/>
  <c r="N32" i="16"/>
  <c r="M32" i="16"/>
  <c r="K32" i="16"/>
  <c r="J32" i="16"/>
  <c r="I32" i="16"/>
  <c r="G32" i="16"/>
  <c r="F32" i="16"/>
  <c r="E32" i="16"/>
  <c r="C32" i="16"/>
  <c r="B32" i="16"/>
  <c r="Z31" i="16"/>
  <c r="Y31" i="16"/>
  <c r="W31" i="16"/>
  <c r="V31" i="16"/>
  <c r="U31" i="16"/>
  <c r="S31" i="16"/>
  <c r="R31" i="16"/>
  <c r="Q31" i="16"/>
  <c r="O31" i="16"/>
  <c r="N31" i="16"/>
  <c r="M31" i="16"/>
  <c r="K31" i="16"/>
  <c r="J31" i="16"/>
  <c r="I31" i="16"/>
  <c r="G31" i="16"/>
  <c r="F31" i="16"/>
  <c r="E31" i="16"/>
  <c r="C31" i="16"/>
  <c r="B31" i="16"/>
  <c r="Y30" i="16"/>
  <c r="X30" i="16"/>
  <c r="V30" i="16"/>
  <c r="U30" i="16"/>
  <c r="T30" i="16"/>
  <c r="R30" i="16"/>
  <c r="Q30" i="16"/>
  <c r="P30" i="16"/>
  <c r="N30" i="16"/>
  <c r="M30" i="16"/>
  <c r="L30" i="16"/>
  <c r="J30" i="16"/>
  <c r="I30" i="16"/>
  <c r="H30" i="16"/>
  <c r="F30" i="16"/>
  <c r="E30" i="16"/>
  <c r="D30" i="16"/>
  <c r="B30" i="16"/>
  <c r="Z29" i="16"/>
  <c r="Y29" i="16"/>
  <c r="X29" i="16"/>
  <c r="W29" i="16"/>
  <c r="V29" i="16"/>
  <c r="U29" i="16"/>
  <c r="T29" i="16"/>
  <c r="R29" i="16"/>
  <c r="Q29" i="16"/>
  <c r="P29" i="16"/>
  <c r="O29" i="16"/>
  <c r="N29" i="16"/>
  <c r="M29" i="16"/>
  <c r="L29" i="16"/>
  <c r="J29" i="16"/>
  <c r="I29" i="16"/>
  <c r="H29" i="16"/>
  <c r="G29" i="16"/>
  <c r="F29" i="16"/>
  <c r="E29" i="16"/>
  <c r="D29" i="16"/>
  <c r="B29" i="16"/>
  <c r="Z28" i="16"/>
  <c r="Y28" i="16"/>
  <c r="X28" i="16"/>
  <c r="W28" i="16"/>
  <c r="U28" i="16"/>
  <c r="T28" i="16"/>
  <c r="S28" i="16"/>
  <c r="R28" i="16"/>
  <c r="Q28" i="16"/>
  <c r="P28" i="16"/>
  <c r="O28" i="16"/>
  <c r="M28" i="16"/>
  <c r="L28" i="16"/>
  <c r="K28" i="16"/>
  <c r="J28" i="16"/>
  <c r="I28" i="16"/>
  <c r="H28" i="16"/>
  <c r="G28" i="16"/>
  <c r="E28" i="16"/>
  <c r="D28" i="16"/>
  <c r="C28" i="16"/>
  <c r="B28" i="16"/>
  <c r="Y27" i="16"/>
  <c r="X27" i="16"/>
  <c r="W27" i="16"/>
  <c r="U27" i="16"/>
  <c r="T27" i="16"/>
  <c r="S27" i="16"/>
  <c r="Q27" i="16"/>
  <c r="P27" i="16"/>
  <c r="O27" i="16"/>
  <c r="M27" i="16"/>
  <c r="L27" i="16"/>
  <c r="K27" i="16"/>
  <c r="I27" i="16"/>
  <c r="H27" i="16"/>
  <c r="G27" i="16"/>
  <c r="E27" i="16"/>
  <c r="D27" i="16"/>
  <c r="C27" i="16"/>
  <c r="Z26" i="16"/>
  <c r="X26" i="16"/>
  <c r="W26" i="16"/>
  <c r="V26" i="16"/>
  <c r="U26" i="16"/>
  <c r="T26" i="16"/>
  <c r="S26" i="16"/>
  <c r="R26" i="16"/>
  <c r="P26" i="16"/>
  <c r="O26" i="16"/>
  <c r="N26" i="16"/>
  <c r="M26" i="16"/>
  <c r="L26" i="16"/>
  <c r="K26" i="16"/>
  <c r="J26" i="16"/>
  <c r="H26" i="16"/>
  <c r="G26" i="16"/>
  <c r="F26" i="16"/>
  <c r="E26" i="16"/>
  <c r="D26" i="16"/>
  <c r="C26" i="16"/>
  <c r="B26" i="16"/>
  <c r="Z25" i="16"/>
  <c r="X25" i="16"/>
  <c r="W25" i="16"/>
  <c r="V25" i="16"/>
  <c r="T25" i="16"/>
  <c r="S25" i="16"/>
  <c r="R25" i="16"/>
  <c r="P25" i="16"/>
  <c r="O25" i="16"/>
  <c r="N25" i="16"/>
  <c r="L25" i="16"/>
  <c r="K25" i="16"/>
  <c r="J25" i="16"/>
  <c r="H25" i="16"/>
  <c r="G25" i="16"/>
  <c r="F25" i="16"/>
  <c r="D25" i="16"/>
  <c r="C25" i="16"/>
  <c r="B25" i="16"/>
  <c r="Z24" i="16"/>
  <c r="Y24" i="16"/>
  <c r="W24" i="16"/>
  <c r="V24" i="16"/>
  <c r="U24" i="16"/>
  <c r="S24" i="16"/>
  <c r="R24" i="16"/>
  <c r="Q24" i="16"/>
  <c r="O24" i="16"/>
  <c r="N24" i="16"/>
  <c r="M24" i="16"/>
  <c r="K24" i="16"/>
  <c r="J24" i="16"/>
  <c r="I24" i="16"/>
  <c r="G24" i="16"/>
  <c r="F24" i="16"/>
  <c r="E24" i="16"/>
  <c r="C24" i="16"/>
  <c r="B24" i="16"/>
  <c r="Z23" i="16"/>
  <c r="Y23" i="16"/>
  <c r="W23" i="16"/>
  <c r="V23" i="16"/>
  <c r="U23" i="16"/>
  <c r="S23" i="16"/>
  <c r="R23" i="16"/>
  <c r="Q23" i="16"/>
  <c r="O23" i="16"/>
  <c r="N23" i="16"/>
  <c r="M23" i="16"/>
  <c r="K23" i="16"/>
  <c r="J23" i="16"/>
  <c r="I23" i="16"/>
  <c r="G23" i="16"/>
  <c r="F23" i="16"/>
  <c r="E23" i="16"/>
  <c r="C23" i="16"/>
  <c r="B23" i="16"/>
  <c r="Y22" i="16"/>
  <c r="X22" i="16"/>
  <c r="V22" i="16"/>
  <c r="U22" i="16"/>
  <c r="T22" i="16"/>
  <c r="R22" i="16"/>
  <c r="Q22" i="16"/>
  <c r="P22" i="16"/>
  <c r="N22" i="16"/>
  <c r="M22" i="16"/>
  <c r="L22" i="16"/>
  <c r="J22" i="16"/>
  <c r="I22" i="16"/>
  <c r="H22" i="16"/>
  <c r="F22" i="16"/>
  <c r="E22" i="16"/>
  <c r="D22" i="16"/>
  <c r="B22" i="16"/>
  <c r="Z21" i="16"/>
  <c r="Y21" i="16"/>
  <c r="X21" i="16"/>
  <c r="W21" i="16"/>
  <c r="V21" i="16"/>
  <c r="U21" i="16"/>
  <c r="T21" i="16"/>
  <c r="R21" i="16"/>
  <c r="Q21" i="16"/>
  <c r="P21" i="16"/>
  <c r="O21" i="16"/>
  <c r="N21" i="16"/>
  <c r="M21" i="16"/>
  <c r="L21" i="16"/>
  <c r="J21" i="16"/>
  <c r="I21" i="16"/>
  <c r="H21" i="16"/>
  <c r="G21" i="16"/>
  <c r="F21" i="16"/>
  <c r="E21" i="16"/>
  <c r="D21" i="16"/>
  <c r="B21" i="16"/>
  <c r="Y20" i="16"/>
  <c r="X20" i="16"/>
  <c r="W20" i="16"/>
  <c r="U20" i="16"/>
  <c r="T20" i="16"/>
  <c r="S20" i="16"/>
  <c r="R20" i="16"/>
  <c r="Q20" i="16"/>
  <c r="P20" i="16"/>
  <c r="O20" i="16"/>
  <c r="M20" i="16"/>
  <c r="L20" i="16"/>
  <c r="K20" i="16"/>
  <c r="J20" i="16"/>
  <c r="I20" i="16"/>
  <c r="H20" i="16"/>
  <c r="G20" i="16"/>
  <c r="E20" i="16"/>
  <c r="D20" i="16"/>
  <c r="C20" i="16"/>
  <c r="B20" i="16"/>
  <c r="Y19" i="16"/>
  <c r="X19" i="16"/>
  <c r="W19" i="16"/>
  <c r="U19" i="16"/>
  <c r="T19" i="16"/>
  <c r="S19" i="16"/>
  <c r="Q19" i="16"/>
  <c r="P19" i="16"/>
  <c r="O19" i="16"/>
  <c r="M19" i="16"/>
  <c r="L19" i="16"/>
  <c r="K19" i="16"/>
  <c r="I19" i="16"/>
  <c r="H19" i="16"/>
  <c r="G19" i="16"/>
  <c r="E19" i="16"/>
  <c r="D19" i="16"/>
  <c r="C19" i="16"/>
  <c r="Z18" i="16"/>
  <c r="X18" i="16"/>
  <c r="W18" i="16"/>
  <c r="V18" i="16"/>
  <c r="U18" i="16"/>
  <c r="T18" i="16"/>
  <c r="S18" i="16"/>
  <c r="R18" i="16"/>
  <c r="P18" i="16"/>
  <c r="O18" i="16"/>
  <c r="N18" i="16"/>
  <c r="M18" i="16"/>
  <c r="L18" i="16"/>
  <c r="K18" i="16"/>
  <c r="J18" i="16"/>
  <c r="H18" i="16"/>
  <c r="G18" i="16"/>
  <c r="F18" i="16"/>
  <c r="E18" i="16"/>
  <c r="D18" i="16"/>
  <c r="C18" i="16"/>
  <c r="B18" i="16"/>
  <c r="Z17" i="16"/>
  <c r="X17" i="16"/>
  <c r="W17" i="16"/>
  <c r="V17" i="16"/>
  <c r="T17" i="16"/>
  <c r="S17" i="16"/>
  <c r="R17" i="16"/>
  <c r="P17" i="16"/>
  <c r="O17" i="16"/>
  <c r="N17" i="16"/>
  <c r="L17" i="16"/>
  <c r="K17" i="16"/>
  <c r="J17" i="16"/>
  <c r="H17" i="16"/>
  <c r="G17" i="16"/>
  <c r="F17" i="16"/>
  <c r="D17" i="16"/>
  <c r="C17" i="16"/>
  <c r="B17" i="16"/>
  <c r="Z16" i="16"/>
  <c r="Y16" i="16"/>
  <c r="W16" i="16"/>
  <c r="V16" i="16"/>
  <c r="U16" i="16"/>
  <c r="S16" i="16"/>
  <c r="R16" i="16"/>
  <c r="Q16" i="16"/>
  <c r="O16" i="16"/>
  <c r="N16" i="16"/>
  <c r="M16" i="16"/>
  <c r="K16" i="16"/>
  <c r="J16" i="16"/>
  <c r="I16" i="16"/>
  <c r="G16" i="16"/>
  <c r="F16" i="16"/>
  <c r="E16" i="16"/>
  <c r="C16" i="16"/>
  <c r="B16" i="16"/>
  <c r="Z15" i="16"/>
  <c r="Y15" i="16"/>
  <c r="W15" i="16"/>
  <c r="V15" i="16"/>
  <c r="U15" i="16"/>
  <c r="S15" i="16"/>
  <c r="R15" i="16"/>
  <c r="Q15" i="16"/>
  <c r="O15" i="16"/>
  <c r="N15" i="16"/>
  <c r="M15" i="16"/>
  <c r="K15" i="16"/>
  <c r="J15" i="16"/>
  <c r="I15" i="16"/>
  <c r="G15" i="16"/>
  <c r="F15" i="16"/>
  <c r="E15" i="16"/>
  <c r="C15" i="16"/>
  <c r="B15" i="16"/>
  <c r="Y14" i="16"/>
  <c r="X14" i="16"/>
  <c r="V14" i="16"/>
  <c r="U14" i="16"/>
  <c r="T14" i="16"/>
  <c r="R14" i="16"/>
  <c r="Q14" i="16"/>
  <c r="P14" i="16"/>
  <c r="N14" i="16"/>
  <c r="M14" i="16"/>
  <c r="L14" i="16"/>
  <c r="J14" i="16"/>
  <c r="I14" i="16"/>
  <c r="H14" i="16"/>
  <c r="F14" i="16"/>
  <c r="E14" i="16"/>
  <c r="D14" i="16"/>
  <c r="B14" i="16"/>
  <c r="Z13" i="16"/>
  <c r="Y13" i="16"/>
  <c r="X13" i="16"/>
  <c r="W13" i="16"/>
  <c r="V13" i="16"/>
  <c r="U13" i="16"/>
  <c r="T13" i="16"/>
  <c r="R13" i="16"/>
  <c r="Q13" i="16"/>
  <c r="P13" i="16"/>
  <c r="O13" i="16"/>
  <c r="N13" i="16"/>
  <c r="M13" i="16"/>
  <c r="L13" i="16"/>
  <c r="J13" i="16"/>
  <c r="I13" i="16"/>
  <c r="H13" i="16"/>
  <c r="G13" i="16"/>
  <c r="F13" i="16"/>
  <c r="E13" i="16"/>
  <c r="D13" i="16"/>
  <c r="B13" i="16"/>
  <c r="Z12" i="16"/>
  <c r="Y12" i="16"/>
  <c r="X12" i="16"/>
  <c r="W12" i="16"/>
  <c r="U12" i="16"/>
  <c r="T12" i="16"/>
  <c r="S12" i="16"/>
  <c r="R12" i="16"/>
  <c r="Q12" i="16"/>
  <c r="P12" i="16"/>
  <c r="O12" i="16"/>
  <c r="M12" i="16"/>
  <c r="L12" i="16"/>
  <c r="K12" i="16"/>
  <c r="J12" i="16"/>
  <c r="I12" i="16"/>
  <c r="H12" i="16"/>
  <c r="G12" i="16"/>
  <c r="E12" i="16"/>
  <c r="D12" i="16"/>
  <c r="C12" i="16"/>
  <c r="B12" i="16"/>
  <c r="Y11" i="16"/>
  <c r="X11" i="16"/>
  <c r="W11" i="16"/>
  <c r="U11" i="16"/>
  <c r="T11" i="16"/>
  <c r="S11" i="16"/>
  <c r="Q11" i="16"/>
  <c r="P11" i="16"/>
  <c r="O11" i="16"/>
  <c r="M11" i="16"/>
  <c r="L11" i="16"/>
  <c r="K11" i="16"/>
  <c r="I11" i="16"/>
  <c r="H11" i="16"/>
  <c r="G11" i="16"/>
  <c r="E11" i="16"/>
  <c r="D11" i="16"/>
  <c r="C11" i="16"/>
  <c r="Z10" i="16"/>
  <c r="X10" i="16"/>
  <c r="W10" i="16"/>
  <c r="V10" i="16"/>
  <c r="U10" i="16"/>
  <c r="T10" i="16"/>
  <c r="S10" i="16"/>
  <c r="R10" i="16"/>
  <c r="P10" i="16"/>
  <c r="O10" i="16"/>
  <c r="N10" i="16"/>
  <c r="M10" i="16"/>
  <c r="L10" i="16"/>
  <c r="K10" i="16"/>
  <c r="J10" i="16"/>
  <c r="H10" i="16"/>
  <c r="G10" i="16"/>
  <c r="F10" i="16"/>
  <c r="E10" i="16"/>
  <c r="D10" i="16"/>
  <c r="C10" i="16"/>
  <c r="B10" i="16"/>
  <c r="Z9" i="16"/>
  <c r="X9" i="16"/>
  <c r="W9" i="16"/>
  <c r="V9" i="16"/>
  <c r="T9" i="16"/>
  <c r="S9" i="16"/>
  <c r="R9" i="16"/>
  <c r="P9" i="16"/>
  <c r="O9" i="16"/>
  <c r="N9" i="16"/>
  <c r="L9" i="16"/>
  <c r="K9" i="16"/>
  <c r="J9" i="16"/>
  <c r="H9" i="16"/>
  <c r="G9" i="16"/>
  <c r="F9" i="16"/>
  <c r="D9" i="16"/>
  <c r="C9" i="16"/>
  <c r="B9" i="16"/>
  <c r="Z8" i="16"/>
  <c r="Y8" i="16"/>
  <c r="W8" i="16"/>
  <c r="V8" i="16"/>
  <c r="U8" i="16"/>
  <c r="S8" i="16"/>
  <c r="R8" i="16"/>
  <c r="Q8" i="16"/>
  <c r="O8" i="16"/>
  <c r="N8" i="16"/>
  <c r="M8" i="16"/>
  <c r="K8" i="16"/>
  <c r="J8" i="16"/>
  <c r="I8" i="16"/>
  <c r="G8" i="16"/>
  <c r="F8" i="16"/>
  <c r="E8" i="16"/>
  <c r="C8" i="16"/>
  <c r="B8" i="16"/>
  <c r="Z7" i="16"/>
  <c r="Y7" i="16"/>
  <c r="W7" i="16"/>
  <c r="V7" i="16"/>
  <c r="U7" i="16"/>
  <c r="S7" i="16"/>
  <c r="R7" i="16"/>
  <c r="Q7" i="16"/>
  <c r="O7" i="16"/>
  <c r="N7" i="16"/>
  <c r="M7" i="16"/>
  <c r="K7" i="16"/>
  <c r="J7" i="16"/>
  <c r="I7" i="16"/>
  <c r="G7" i="16"/>
  <c r="F7" i="16"/>
  <c r="E7" i="16"/>
  <c r="C7" i="16"/>
  <c r="B7" i="16"/>
  <c r="Y6" i="16"/>
  <c r="X6" i="16"/>
  <c r="V6" i="16"/>
  <c r="U6" i="16"/>
  <c r="T6" i="16"/>
  <c r="R6" i="16"/>
  <c r="Q6" i="16"/>
  <c r="P6" i="16"/>
  <c r="N6" i="16"/>
  <c r="M6" i="16"/>
  <c r="L6" i="16"/>
  <c r="J6" i="16"/>
  <c r="I6" i="16"/>
  <c r="H6" i="16"/>
  <c r="F6" i="16"/>
  <c r="E6" i="16"/>
  <c r="D6" i="16"/>
  <c r="B6" i="16"/>
  <c r="Z5" i="16"/>
  <c r="Y5" i="16"/>
  <c r="X5" i="16"/>
  <c r="W5" i="16"/>
  <c r="V5" i="16"/>
  <c r="U5" i="16"/>
  <c r="T5" i="16"/>
  <c r="R5" i="16"/>
  <c r="Q5" i="16"/>
  <c r="P5" i="16"/>
  <c r="O5" i="16"/>
  <c r="N5" i="16"/>
  <c r="M5" i="16"/>
  <c r="L5" i="16"/>
  <c r="J5" i="16"/>
  <c r="I5" i="16"/>
  <c r="H5" i="16"/>
  <c r="G5" i="16"/>
  <c r="F5" i="16"/>
  <c r="E5" i="16"/>
  <c r="D5" i="16"/>
  <c r="B5" i="16"/>
  <c r="A5" i="16"/>
  <c r="Y4" i="16"/>
  <c r="X4" i="16"/>
  <c r="W4" i="16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4" i="16"/>
  <c r="C4" i="16"/>
  <c r="B4" i="16"/>
  <c r="A4" i="16"/>
  <c r="Z3" i="16"/>
  <c r="Y3" i="16"/>
  <c r="X3" i="16"/>
  <c r="W3" i="16"/>
  <c r="V3" i="16"/>
  <c r="U3" i="16"/>
  <c r="T3" i="16"/>
  <c r="R3" i="16"/>
  <c r="Q3" i="16"/>
  <c r="P3" i="16"/>
  <c r="O3" i="16"/>
  <c r="N3" i="16"/>
  <c r="M3" i="16"/>
  <c r="L3" i="16"/>
  <c r="J3" i="16"/>
  <c r="I3" i="16"/>
  <c r="H3" i="16"/>
  <c r="G3" i="16"/>
  <c r="F3" i="16"/>
  <c r="E3" i="16"/>
  <c r="D3" i="16"/>
  <c r="B3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Y36" i="17"/>
  <c r="X36" i="17"/>
  <c r="W36" i="17"/>
  <c r="V36" i="17"/>
  <c r="U36" i="17"/>
  <c r="S36" i="17"/>
  <c r="R36" i="17"/>
  <c r="Q36" i="17"/>
  <c r="P36" i="17"/>
  <c r="O36" i="17"/>
  <c r="N36" i="17"/>
  <c r="M36" i="17"/>
  <c r="K36" i="17"/>
  <c r="J36" i="17"/>
  <c r="I36" i="17"/>
  <c r="H36" i="17"/>
  <c r="G36" i="17"/>
  <c r="F36" i="17"/>
  <c r="E36" i="17"/>
  <c r="C36" i="17"/>
  <c r="B36" i="17"/>
  <c r="Z34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C34" i="17"/>
  <c r="A34" i="17"/>
  <c r="Z33" i="17"/>
  <c r="Y33" i="17"/>
  <c r="X33" i="17"/>
  <c r="W33" i="17"/>
  <c r="V33" i="17"/>
  <c r="T33" i="17"/>
  <c r="S33" i="17"/>
  <c r="R33" i="17"/>
  <c r="Q33" i="17"/>
  <c r="P33" i="17"/>
  <c r="O33" i="17"/>
  <c r="N33" i="17"/>
  <c r="L33" i="17"/>
  <c r="K33" i="17"/>
  <c r="J33" i="17"/>
  <c r="I33" i="17"/>
  <c r="H33" i="17"/>
  <c r="G33" i="17"/>
  <c r="F33" i="17"/>
  <c r="D33" i="17"/>
  <c r="C33" i="17"/>
  <c r="B33" i="17"/>
  <c r="A33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D32" i="17"/>
  <c r="C32" i="17"/>
  <c r="B32" i="17"/>
  <c r="Z31" i="17"/>
  <c r="Y31" i="17"/>
  <c r="W31" i="17"/>
  <c r="V31" i="17"/>
  <c r="U31" i="17"/>
  <c r="S31" i="17"/>
  <c r="R31" i="17"/>
  <c r="Q31" i="17"/>
  <c r="O31" i="17"/>
  <c r="N31" i="17"/>
  <c r="M31" i="17"/>
  <c r="K31" i="17"/>
  <c r="J31" i="17"/>
  <c r="I31" i="17"/>
  <c r="G31" i="17"/>
  <c r="F31" i="17"/>
  <c r="E31" i="17"/>
  <c r="C31" i="17"/>
  <c r="B31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K30" i="17"/>
  <c r="J30" i="17"/>
  <c r="I30" i="17"/>
  <c r="H30" i="17"/>
  <c r="G30" i="17"/>
  <c r="F30" i="17"/>
  <c r="E30" i="17"/>
  <c r="C30" i="17"/>
  <c r="B30" i="17"/>
  <c r="Z29" i="17"/>
  <c r="Y29" i="17"/>
  <c r="X29" i="17"/>
  <c r="V29" i="17"/>
  <c r="U29" i="17"/>
  <c r="T29" i="17"/>
  <c r="R29" i="17"/>
  <c r="Q29" i="17"/>
  <c r="P29" i="17"/>
  <c r="N29" i="17"/>
  <c r="M29" i="17"/>
  <c r="L29" i="17"/>
  <c r="J29" i="17"/>
  <c r="I29" i="17"/>
  <c r="H29" i="17"/>
  <c r="F29" i="17"/>
  <c r="E29" i="17"/>
  <c r="D29" i="17"/>
  <c r="B29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K28" i="17"/>
  <c r="J28" i="17"/>
  <c r="I28" i="17"/>
  <c r="H28" i="17"/>
  <c r="G28" i="17"/>
  <c r="F28" i="17"/>
  <c r="E28" i="17"/>
  <c r="D28" i="17"/>
  <c r="C28" i="17"/>
  <c r="B28" i="17"/>
  <c r="Y27" i="17"/>
  <c r="X27" i="17"/>
  <c r="W27" i="17"/>
  <c r="U27" i="17"/>
  <c r="T27" i="17"/>
  <c r="S27" i="17"/>
  <c r="Q27" i="17"/>
  <c r="P27" i="17"/>
  <c r="O27" i="17"/>
  <c r="M27" i="17"/>
  <c r="L27" i="17"/>
  <c r="K27" i="17"/>
  <c r="I27" i="17"/>
  <c r="H27" i="17"/>
  <c r="G27" i="17"/>
  <c r="E27" i="17"/>
  <c r="D27" i="17"/>
  <c r="C27" i="17"/>
  <c r="Z26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C26" i="17"/>
  <c r="B26" i="17"/>
  <c r="Z25" i="17"/>
  <c r="Y25" i="17"/>
  <c r="X25" i="17"/>
  <c r="W25" i="17"/>
  <c r="V25" i="17"/>
  <c r="T25" i="17"/>
  <c r="S25" i="17"/>
  <c r="R25" i="17"/>
  <c r="Q25" i="17"/>
  <c r="P25" i="17"/>
  <c r="O25" i="17"/>
  <c r="N25" i="17"/>
  <c r="L25" i="17"/>
  <c r="K25" i="17"/>
  <c r="J25" i="17"/>
  <c r="I25" i="17"/>
  <c r="H25" i="17"/>
  <c r="G25" i="17"/>
  <c r="F25" i="17"/>
  <c r="D25" i="17"/>
  <c r="C25" i="17"/>
  <c r="B25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C24" i="17"/>
  <c r="B24" i="17"/>
  <c r="Z23" i="17"/>
  <c r="Y23" i="17"/>
  <c r="W23" i="17"/>
  <c r="V23" i="17"/>
  <c r="U23" i="17"/>
  <c r="S23" i="17"/>
  <c r="R23" i="17"/>
  <c r="Q23" i="17"/>
  <c r="O23" i="17"/>
  <c r="N23" i="17"/>
  <c r="M23" i="17"/>
  <c r="K23" i="17"/>
  <c r="J23" i="17"/>
  <c r="I23" i="17"/>
  <c r="G23" i="17"/>
  <c r="F23" i="17"/>
  <c r="E23" i="17"/>
  <c r="C23" i="17"/>
  <c r="B23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Z21" i="17"/>
  <c r="Y21" i="17"/>
  <c r="X21" i="17"/>
  <c r="V21" i="17"/>
  <c r="U21" i="17"/>
  <c r="T21" i="17"/>
  <c r="R21" i="17"/>
  <c r="Q21" i="17"/>
  <c r="P21" i="17"/>
  <c r="N21" i="17"/>
  <c r="M21" i="17"/>
  <c r="L21" i="17"/>
  <c r="J21" i="17"/>
  <c r="I21" i="17"/>
  <c r="H21" i="17"/>
  <c r="F21" i="17"/>
  <c r="E21" i="17"/>
  <c r="D21" i="17"/>
  <c r="B21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I20" i="17"/>
  <c r="H20" i="17"/>
  <c r="G20" i="17"/>
  <c r="F20" i="17"/>
  <c r="E20" i="17"/>
  <c r="D20" i="17"/>
  <c r="C20" i="17"/>
  <c r="B20" i="17"/>
  <c r="Y19" i="17"/>
  <c r="X19" i="17"/>
  <c r="W19" i="17"/>
  <c r="U19" i="17"/>
  <c r="T19" i="17"/>
  <c r="S19" i="17"/>
  <c r="Q19" i="17"/>
  <c r="P19" i="17"/>
  <c r="O19" i="17"/>
  <c r="M19" i="17"/>
  <c r="L19" i="17"/>
  <c r="K19" i="17"/>
  <c r="I19" i="17"/>
  <c r="H19" i="17"/>
  <c r="G19" i="17"/>
  <c r="E19" i="17"/>
  <c r="D19" i="17"/>
  <c r="C19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Z17" i="17"/>
  <c r="Y17" i="17"/>
  <c r="X17" i="17"/>
  <c r="W17" i="17"/>
  <c r="V17" i="17"/>
  <c r="T17" i="17"/>
  <c r="S17" i="17"/>
  <c r="R17" i="17"/>
  <c r="Q17" i="17"/>
  <c r="P17" i="17"/>
  <c r="O17" i="17"/>
  <c r="N17" i="17"/>
  <c r="L17" i="17"/>
  <c r="K17" i="17"/>
  <c r="J17" i="17"/>
  <c r="I17" i="17"/>
  <c r="H17" i="17"/>
  <c r="G17" i="17"/>
  <c r="F17" i="17"/>
  <c r="D17" i="17"/>
  <c r="C17" i="17"/>
  <c r="B17" i="17"/>
  <c r="Z16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F16" i="17"/>
  <c r="E16" i="17"/>
  <c r="D16" i="17"/>
  <c r="C16" i="17"/>
  <c r="B16" i="17"/>
  <c r="Z15" i="17"/>
  <c r="Y15" i="17"/>
  <c r="W15" i="17"/>
  <c r="V15" i="17"/>
  <c r="U15" i="17"/>
  <c r="S15" i="17"/>
  <c r="R15" i="17"/>
  <c r="Q15" i="17"/>
  <c r="O15" i="17"/>
  <c r="N15" i="17"/>
  <c r="M15" i="17"/>
  <c r="K15" i="17"/>
  <c r="J15" i="17"/>
  <c r="I15" i="17"/>
  <c r="G15" i="17"/>
  <c r="F15" i="17"/>
  <c r="E15" i="17"/>
  <c r="C15" i="17"/>
  <c r="B15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Z13" i="17"/>
  <c r="Y13" i="17"/>
  <c r="X13" i="17"/>
  <c r="V13" i="17"/>
  <c r="U13" i="17"/>
  <c r="T13" i="17"/>
  <c r="R13" i="17"/>
  <c r="Q13" i="17"/>
  <c r="P13" i="17"/>
  <c r="N13" i="17"/>
  <c r="M13" i="17"/>
  <c r="L13" i="17"/>
  <c r="J13" i="17"/>
  <c r="I13" i="17"/>
  <c r="H13" i="17"/>
  <c r="F13" i="17"/>
  <c r="E13" i="17"/>
  <c r="D13" i="17"/>
  <c r="B13" i="17"/>
  <c r="Z12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C12" i="17"/>
  <c r="B12" i="17"/>
  <c r="Y11" i="17"/>
  <c r="X11" i="17"/>
  <c r="W11" i="17"/>
  <c r="U11" i="17"/>
  <c r="T11" i="17"/>
  <c r="S11" i="17"/>
  <c r="Q11" i="17"/>
  <c r="P11" i="17"/>
  <c r="O11" i="17"/>
  <c r="M11" i="17"/>
  <c r="L11" i="17"/>
  <c r="K11" i="17"/>
  <c r="I11" i="17"/>
  <c r="H11" i="17"/>
  <c r="G11" i="17"/>
  <c r="E11" i="17"/>
  <c r="D11" i="17"/>
  <c r="C11" i="17"/>
  <c r="Z10" i="17"/>
  <c r="Y10" i="17"/>
  <c r="X10" i="17"/>
  <c r="W10" i="17"/>
  <c r="V10" i="17"/>
  <c r="U10" i="17"/>
  <c r="T10" i="17"/>
  <c r="S10" i="17"/>
  <c r="R10" i="17"/>
  <c r="Q10" i="17"/>
  <c r="P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C10" i="17"/>
  <c r="B10" i="17"/>
  <c r="Z9" i="17"/>
  <c r="Y9" i="17"/>
  <c r="X9" i="17"/>
  <c r="W9" i="17"/>
  <c r="V9" i="17"/>
  <c r="T9" i="17"/>
  <c r="S9" i="17"/>
  <c r="R9" i="17"/>
  <c r="Q9" i="17"/>
  <c r="P9" i="17"/>
  <c r="O9" i="17"/>
  <c r="N9" i="17"/>
  <c r="L9" i="17"/>
  <c r="K9" i="17"/>
  <c r="J9" i="17"/>
  <c r="I9" i="17"/>
  <c r="H9" i="17"/>
  <c r="G9" i="17"/>
  <c r="F9" i="17"/>
  <c r="D9" i="17"/>
  <c r="C9" i="17"/>
  <c r="B9" i="17"/>
  <c r="Z8" i="17"/>
  <c r="Y8" i="17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K8" i="17"/>
  <c r="J8" i="17"/>
  <c r="I8" i="17"/>
  <c r="H8" i="17"/>
  <c r="G8" i="17"/>
  <c r="F8" i="17"/>
  <c r="E8" i="17"/>
  <c r="D8" i="17"/>
  <c r="C8" i="17"/>
  <c r="B8" i="17"/>
  <c r="Z7" i="17"/>
  <c r="Y7" i="17"/>
  <c r="W7" i="17"/>
  <c r="V7" i="17"/>
  <c r="U7" i="17"/>
  <c r="S7" i="17"/>
  <c r="R7" i="17"/>
  <c r="Q7" i="17"/>
  <c r="O7" i="17"/>
  <c r="N7" i="17"/>
  <c r="M7" i="17"/>
  <c r="K7" i="17"/>
  <c r="J7" i="17"/>
  <c r="I7" i="17"/>
  <c r="G7" i="17"/>
  <c r="F7" i="17"/>
  <c r="E7" i="17"/>
  <c r="C7" i="17"/>
  <c r="B7" i="17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C6" i="17"/>
  <c r="B6" i="17"/>
  <c r="Z5" i="17"/>
  <c r="Y5" i="17"/>
  <c r="X5" i="17"/>
  <c r="W5" i="17"/>
  <c r="V5" i="17"/>
  <c r="U5" i="17"/>
  <c r="T5" i="17"/>
  <c r="R5" i="17"/>
  <c r="Q5" i="17"/>
  <c r="P5" i="17"/>
  <c r="N5" i="17"/>
  <c r="M5" i="17"/>
  <c r="L5" i="17"/>
  <c r="J5" i="17"/>
  <c r="I5" i="17"/>
  <c r="H5" i="17"/>
  <c r="F5" i="17"/>
  <c r="E5" i="17"/>
  <c r="D5" i="17"/>
  <c r="B5" i="17"/>
  <c r="A5" i="17"/>
  <c r="Y4" i="17"/>
  <c r="X4" i="17"/>
  <c r="W4" i="17"/>
  <c r="V4" i="17"/>
  <c r="U4" i="17"/>
  <c r="T4" i="17"/>
  <c r="R4" i="17"/>
  <c r="Q4" i="17"/>
  <c r="P4" i="17"/>
  <c r="O4" i="17"/>
  <c r="N4" i="17"/>
  <c r="M4" i="17"/>
  <c r="L4" i="17"/>
  <c r="J4" i="17"/>
  <c r="I4" i="17"/>
  <c r="H4" i="17"/>
  <c r="G4" i="17"/>
  <c r="F4" i="17"/>
  <c r="E4" i="17"/>
  <c r="D4" i="17"/>
  <c r="B4" i="17"/>
  <c r="A4" i="17"/>
  <c r="Z3" i="17"/>
  <c r="Y3" i="17"/>
  <c r="X3" i="17"/>
  <c r="W3" i="17"/>
  <c r="V3" i="17"/>
  <c r="U3" i="17"/>
  <c r="T3" i="17"/>
  <c r="S3" i="17"/>
  <c r="R3" i="17"/>
  <c r="Q3" i="17"/>
  <c r="P3" i="17"/>
  <c r="O3" i="17"/>
  <c r="N3" i="17"/>
  <c r="M3" i="17"/>
  <c r="L3" i="17"/>
  <c r="K3" i="17"/>
  <c r="J3" i="17"/>
  <c r="I3" i="17"/>
  <c r="H3" i="17"/>
  <c r="G3" i="17"/>
  <c r="F3" i="17"/>
  <c r="E3" i="17"/>
  <c r="D3" i="17"/>
  <c r="C3" i="17"/>
  <c r="B3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AG2" i="12"/>
  <c r="AD2" i="12"/>
  <c r="A30" i="15" s="1"/>
  <c r="E2" i="12"/>
  <c r="D2" i="12"/>
  <c r="C2" i="12"/>
  <c r="A1" i="12"/>
  <c r="AH2" i="13"/>
  <c r="AG2" i="13"/>
  <c r="AD2" i="13"/>
  <c r="A30" i="16" s="1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AG2" i="14"/>
  <c r="AF2" i="14"/>
  <c r="A32" i="17" s="1"/>
  <c r="O2" i="14"/>
  <c r="A15" i="17" s="1"/>
  <c r="E2" i="14"/>
  <c r="D2" i="14"/>
  <c r="C2" i="14"/>
  <c r="A1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1" i="5"/>
  <c r="AH2" i="5"/>
  <c r="AG2" i="5"/>
  <c r="E2" i="5"/>
  <c r="D2" i="5"/>
  <c r="C2" i="5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FL1" i="11"/>
  <c r="GA1" i="11" s="1"/>
  <c r="GQ4" i="11"/>
  <c r="GP4" i="11"/>
  <c r="GO4" i="11"/>
  <c r="AF2" i="12" s="1"/>
  <c r="A32" i="15" s="1"/>
  <c r="GN4" i="11"/>
  <c r="AE2" i="12" s="1"/>
  <c r="A31" i="15" s="1"/>
  <c r="GM4" i="11"/>
  <c r="GL4" i="11"/>
  <c r="AC2" i="12" s="1"/>
  <c r="A29" i="15" s="1"/>
  <c r="GK4" i="11"/>
  <c r="AB2" i="12" s="1"/>
  <c r="A28" i="15" s="1"/>
  <c r="GJ4" i="11"/>
  <c r="AA2" i="12" s="1"/>
  <c r="A27" i="15" s="1"/>
  <c r="GI4" i="11"/>
  <c r="Z2" i="12" s="1"/>
  <c r="A26" i="15" s="1"/>
  <c r="GH4" i="11"/>
  <c r="Y2" i="12" s="1"/>
  <c r="A25" i="15" s="1"/>
  <c r="GG4" i="11"/>
  <c r="X2" i="12" s="1"/>
  <c r="A24" i="15" s="1"/>
  <c r="GF4" i="11"/>
  <c r="W2" i="12" s="1"/>
  <c r="A23" i="15" s="1"/>
  <c r="GE4" i="11"/>
  <c r="V2" i="12" s="1"/>
  <c r="A22" i="15" s="1"/>
  <c r="GD4" i="11"/>
  <c r="U2" i="12" s="1"/>
  <c r="A21" i="15" s="1"/>
  <c r="GC4" i="11"/>
  <c r="T2" i="12" s="1"/>
  <c r="A20" i="15" s="1"/>
  <c r="GB4" i="11"/>
  <c r="S2" i="12" s="1"/>
  <c r="A19" i="15" s="1"/>
  <c r="GA4" i="11"/>
  <c r="R2" i="12" s="1"/>
  <c r="A18" i="15" s="1"/>
  <c r="FZ4" i="11"/>
  <c r="Q2" i="12" s="1"/>
  <c r="A17" i="15" s="1"/>
  <c r="FY4" i="11"/>
  <c r="P2" i="12" s="1"/>
  <c r="A16" i="15" s="1"/>
  <c r="FX4" i="11"/>
  <c r="O2" i="12" s="1"/>
  <c r="A15" i="15" s="1"/>
  <c r="FW4" i="11"/>
  <c r="N2" i="12" s="1"/>
  <c r="A14" i="15" s="1"/>
  <c r="FV4" i="11"/>
  <c r="M2" i="12" s="1"/>
  <c r="A13" i="15" s="1"/>
  <c r="FU4" i="11"/>
  <c r="L2" i="12" s="1"/>
  <c r="A12" i="15" s="1"/>
  <c r="FT4" i="11"/>
  <c r="K2" i="12" s="1"/>
  <c r="A11" i="15" s="1"/>
  <c r="FS4" i="11"/>
  <c r="J2" i="12" s="1"/>
  <c r="A10" i="15" s="1"/>
  <c r="FR4" i="11"/>
  <c r="I2" i="12" s="1"/>
  <c r="A9" i="15" s="1"/>
  <c r="FQ4" i="11"/>
  <c r="H2" i="12" s="1"/>
  <c r="A8" i="15" s="1"/>
  <c r="FP4" i="11"/>
  <c r="G2" i="12" s="1"/>
  <c r="A7" i="15" s="1"/>
  <c r="FO4" i="11"/>
  <c r="F2" i="12" s="1"/>
  <c r="A6" i="15" s="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FI4" i="11"/>
  <c r="FH4" i="11"/>
  <c r="AF2" i="13" s="1"/>
  <c r="A32" i="16" s="1"/>
  <c r="FG4" i="11"/>
  <c r="AE2" i="13" s="1"/>
  <c r="A31" i="16" s="1"/>
  <c r="FF4" i="11"/>
  <c r="FE4" i="11"/>
  <c r="AC2" i="13" s="1"/>
  <c r="A29" i="16" s="1"/>
  <c r="FD4" i="11"/>
  <c r="AB2" i="13" s="1"/>
  <c r="A28" i="16" s="1"/>
  <c r="FC4" i="11"/>
  <c r="AA2" i="13" s="1"/>
  <c r="A27" i="16" s="1"/>
  <c r="FB4" i="11"/>
  <c r="Z2" i="13" s="1"/>
  <c r="A26" i="16" s="1"/>
  <c r="FA4" i="11"/>
  <c r="Y2" i="13" s="1"/>
  <c r="A25" i="16" s="1"/>
  <c r="EZ4" i="11"/>
  <c r="X2" i="13" s="1"/>
  <c r="A24" i="16" s="1"/>
  <c r="EY4" i="11"/>
  <c r="W2" i="13" s="1"/>
  <c r="A23" i="16" s="1"/>
  <c r="EX4" i="11"/>
  <c r="V2" i="13" s="1"/>
  <c r="A22" i="16" s="1"/>
  <c r="EW4" i="11"/>
  <c r="U2" i="13" s="1"/>
  <c r="A21" i="16" s="1"/>
  <c r="EV4" i="11"/>
  <c r="T2" i="13" s="1"/>
  <c r="A20" i="16" s="1"/>
  <c r="EU4" i="11"/>
  <c r="S2" i="13" s="1"/>
  <c r="A19" i="16" s="1"/>
  <c r="ET4" i="11"/>
  <c r="R2" i="13" s="1"/>
  <c r="A18" i="16" s="1"/>
  <c r="ES4" i="11"/>
  <c r="Q2" i="13" s="1"/>
  <c r="A17" i="16" s="1"/>
  <c r="ER4" i="11"/>
  <c r="P2" i="13" s="1"/>
  <c r="A16" i="16" s="1"/>
  <c r="EQ4" i="11"/>
  <c r="O2" i="13" s="1"/>
  <c r="A15" i="16" s="1"/>
  <c r="EP4" i="11"/>
  <c r="N2" i="13" s="1"/>
  <c r="A14" i="16" s="1"/>
  <c r="EO4" i="11"/>
  <c r="M2" i="13" s="1"/>
  <c r="A13" i="16" s="1"/>
  <c r="EN4" i="11"/>
  <c r="L2" i="13" s="1"/>
  <c r="A12" i="16" s="1"/>
  <c r="EM4" i="11"/>
  <c r="K2" i="13" s="1"/>
  <c r="A11" i="16" s="1"/>
  <c r="EL4" i="11"/>
  <c r="J2" i="13" s="1"/>
  <c r="A10" i="16" s="1"/>
  <c r="AC21" i="8" s="1"/>
  <c r="EK4" i="11"/>
  <c r="I2" i="13" s="1"/>
  <c r="A9" i="16" s="1"/>
  <c r="EJ4" i="11"/>
  <c r="H2" i="13" s="1"/>
  <c r="A8" i="16" s="1"/>
  <c r="EI4" i="11"/>
  <c r="G2" i="13" s="1"/>
  <c r="A7" i="16" s="1"/>
  <c r="EH4" i="11"/>
  <c r="F2" i="13" s="1"/>
  <c r="A6" i="16" s="1"/>
  <c r="EG4" i="11"/>
  <c r="EF4" i="11"/>
  <c r="EE4" i="11"/>
  <c r="EC4" i="11"/>
  <c r="CV4" i="11"/>
  <c r="EB4" i="11"/>
  <c r="EA4" i="11"/>
  <c r="DZ4" i="11"/>
  <c r="AE2" i="14" s="1"/>
  <c r="A31" i="17" s="1"/>
  <c r="DY4" i="11"/>
  <c r="AD2" i="14" s="1"/>
  <c r="A30" i="17" s="1"/>
  <c r="DX4" i="11"/>
  <c r="AC2" i="14" s="1"/>
  <c r="A29" i="17" s="1"/>
  <c r="DW4" i="11"/>
  <c r="AB2" i="14" s="1"/>
  <c r="A28" i="17" s="1"/>
  <c r="DV4" i="11"/>
  <c r="AA2" i="14" s="1"/>
  <c r="A27" i="17" s="1"/>
  <c r="DU4" i="11"/>
  <c r="Z2" i="14" s="1"/>
  <c r="A26" i="17" s="1"/>
  <c r="DT4" i="11"/>
  <c r="Y2" i="14" s="1"/>
  <c r="A25" i="17" s="1"/>
  <c r="DS4" i="11"/>
  <c r="X2" i="14" s="1"/>
  <c r="A24" i="17" s="1"/>
  <c r="DR4" i="11"/>
  <c r="W2" i="14" s="1"/>
  <c r="A23" i="17" s="1"/>
  <c r="DQ4" i="11"/>
  <c r="V2" i="14" s="1"/>
  <c r="A22" i="17" s="1"/>
  <c r="DP4" i="11"/>
  <c r="U2" i="14" s="1"/>
  <c r="A21" i="17" s="1"/>
  <c r="DO4" i="11"/>
  <c r="T2" i="14" s="1"/>
  <c r="A20" i="17" s="1"/>
  <c r="DN4" i="11"/>
  <c r="S2" i="14" s="1"/>
  <c r="A19" i="17" s="1"/>
  <c r="DM4" i="11"/>
  <c r="R2" i="14" s="1"/>
  <c r="A18" i="17" s="1"/>
  <c r="DL4" i="11"/>
  <c r="Q2" i="14" s="1"/>
  <c r="A17" i="17" s="1"/>
  <c r="DK4" i="11"/>
  <c r="P2" i="14" s="1"/>
  <c r="A16" i="17" s="1"/>
  <c r="DJ4" i="11"/>
  <c r="DI4" i="11"/>
  <c r="N2" i="14" s="1"/>
  <c r="A14" i="17" s="1"/>
  <c r="DH4" i="11"/>
  <c r="M2" i="14" s="1"/>
  <c r="A13" i="17" s="1"/>
  <c r="DG4" i="11"/>
  <c r="L2" i="14" s="1"/>
  <c r="A12" i="17" s="1"/>
  <c r="DF4" i="11"/>
  <c r="K2" i="14" s="1"/>
  <c r="A11" i="17" s="1"/>
  <c r="DE4" i="11"/>
  <c r="J2" i="14" s="1"/>
  <c r="A10" i="17" s="1"/>
  <c r="DD4" i="11"/>
  <c r="I2" i="14" s="1"/>
  <c r="A9" i="17" s="1"/>
  <c r="DC4" i="11"/>
  <c r="H2" i="14" s="1"/>
  <c r="A8" i="17" s="1"/>
  <c r="DB4" i="11"/>
  <c r="G2" i="14" s="1"/>
  <c r="A7" i="17" s="1"/>
  <c r="DA4" i="11"/>
  <c r="F2" i="14" s="1"/>
  <c r="A6" i="17" s="1"/>
  <c r="CZ4" i="11"/>
  <c r="CY4" i="11"/>
  <c r="CX4" i="11"/>
  <c r="CU4" i="11"/>
  <c r="CT4" i="11"/>
  <c r="AF2" i="5" s="1"/>
  <c r="CS4" i="11"/>
  <c r="AE2" i="5" s="1"/>
  <c r="CR4" i="11"/>
  <c r="AD2" i="5" s="1"/>
  <c r="CQ4" i="11"/>
  <c r="AC2" i="5" s="1"/>
  <c r="CP4" i="11"/>
  <c r="AB2" i="5" s="1"/>
  <c r="CO4" i="11"/>
  <c r="AA2" i="5" s="1"/>
  <c r="CN4" i="11"/>
  <c r="Z2" i="5" s="1"/>
  <c r="CM4" i="11"/>
  <c r="Y2" i="5" s="1"/>
  <c r="CL4" i="11"/>
  <c r="X2" i="5" s="1"/>
  <c r="CK4" i="11"/>
  <c r="W2" i="5" s="1"/>
  <c r="CJ4" i="11"/>
  <c r="V2" i="5" s="1"/>
  <c r="CI4" i="11"/>
  <c r="U2" i="5" s="1"/>
  <c r="CH4" i="11"/>
  <c r="T2" i="5" s="1"/>
  <c r="CG4" i="11"/>
  <c r="S2" i="5" s="1"/>
  <c r="CF4" i="11"/>
  <c r="R2" i="5" s="1"/>
  <c r="CE4" i="11"/>
  <c r="Q2" i="5" s="1"/>
  <c r="CD4" i="11"/>
  <c r="P2" i="5" s="1"/>
  <c r="CC4" i="11"/>
  <c r="O2" i="5" s="1"/>
  <c r="CB4" i="11"/>
  <c r="N2" i="5" s="1"/>
  <c r="CA4" i="11"/>
  <c r="M2" i="5" s="1"/>
  <c r="BZ4" i="11"/>
  <c r="L2" i="5" s="1"/>
  <c r="BY4" i="11"/>
  <c r="K2" i="5" s="1"/>
  <c r="BX4" i="11"/>
  <c r="J2" i="5" s="1"/>
  <c r="BW4" i="11"/>
  <c r="I2" i="5" s="1"/>
  <c r="BV4" i="11"/>
  <c r="H2" i="5" s="1"/>
  <c r="BU4" i="11"/>
  <c r="G2" i="5" s="1"/>
  <c r="BT4" i="11"/>
  <c r="F2" i="5" s="1"/>
  <c r="BS4" i="11"/>
  <c r="BR4" i="11"/>
  <c r="BQ4" i="11"/>
  <c r="EE1" i="1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T1" i="11"/>
  <c r="ED3" i="11"/>
  <c r="CX1" i="11"/>
  <c r="DO1" i="11" s="1"/>
  <c r="BQ1" i="1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DE1" i="11"/>
  <c r="DV1" i="11" s="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BR1" i="11"/>
  <c r="BY1" i="11" s="1"/>
  <c r="CP1" i="11" s="1"/>
  <c r="BS1" i="11"/>
  <c r="CJ1" i="11" s="1"/>
  <c r="BT1" i="11"/>
  <c r="BU1" i="11"/>
  <c r="BV1" i="11"/>
  <c r="CM1" i="11" s="1"/>
  <c r="BW1" i="11"/>
  <c r="CN1" i="11" s="1"/>
  <c r="BX1" i="11"/>
  <c r="CO1" i="11" s="1"/>
  <c r="BZ1" i="11"/>
  <c r="CQ1" i="11" s="1"/>
  <c r="CA1" i="11"/>
  <c r="CT1" i="11" s="1"/>
  <c r="CB1" i="11"/>
  <c r="CV1" i="11" s="1"/>
  <c r="CC1" i="11"/>
  <c r="CD1" i="11"/>
  <c r="CE1" i="11"/>
  <c r="CF1" i="11"/>
  <c r="CG1" i="11"/>
  <c r="CH1" i="11"/>
  <c r="CK1" i="11"/>
  <c r="CL1" i="11"/>
  <c r="CS1" i="11"/>
  <c r="G21" i="8" l="1"/>
  <c r="P21" i="8"/>
  <c r="Y21" i="8"/>
  <c r="R21" i="8"/>
  <c r="H21" i="8"/>
  <c r="Q21" i="8"/>
  <c r="AA21" i="8"/>
  <c r="Z21" i="8"/>
  <c r="I21" i="8"/>
  <c r="S21" i="8"/>
  <c r="F26" i="8"/>
  <c r="K21" i="8"/>
  <c r="T21" i="8"/>
  <c r="C21" i="8"/>
  <c r="L21" i="8"/>
  <c r="U21" i="8"/>
  <c r="D21" i="8"/>
  <c r="M21" i="8"/>
  <c r="V21" i="8"/>
  <c r="C26" i="8"/>
  <c r="E21" i="8"/>
  <c r="N21" i="8"/>
  <c r="W21" i="8"/>
  <c r="D26" i="8"/>
  <c r="F21" i="8"/>
  <c r="O21" i="8"/>
  <c r="X21" i="8"/>
  <c r="E26" i="8"/>
  <c r="J21" i="8"/>
  <c r="U1" i="16"/>
  <c r="F1" i="15"/>
  <c r="S1" i="15"/>
  <c r="Y1" i="15"/>
  <c r="E1" i="15"/>
  <c r="M1" i="15"/>
  <c r="U1" i="15"/>
  <c r="W1" i="15"/>
  <c r="O1" i="15"/>
  <c r="G1" i="15"/>
  <c r="I1" i="15"/>
  <c r="Q1" i="15"/>
  <c r="J1" i="15"/>
  <c r="C1" i="15"/>
  <c r="K1" i="15"/>
  <c r="B1" i="15"/>
  <c r="R1" i="15"/>
  <c r="Z1" i="15"/>
  <c r="H1" i="15"/>
  <c r="P1" i="15"/>
  <c r="X1" i="15"/>
  <c r="N1" i="15"/>
  <c r="V1" i="15"/>
  <c r="D1" i="15"/>
  <c r="L1" i="15"/>
  <c r="T1" i="15"/>
  <c r="X1" i="17"/>
  <c r="G1" i="17"/>
  <c r="O1" i="17"/>
  <c r="Q1" i="17"/>
  <c r="I1" i="17"/>
  <c r="M1" i="16"/>
  <c r="E1" i="16"/>
  <c r="G1" i="16"/>
  <c r="W1" i="16"/>
  <c r="F1" i="16"/>
  <c r="O1" i="16"/>
  <c r="I1" i="16"/>
  <c r="C1" i="16"/>
  <c r="K1" i="16"/>
  <c r="S1" i="16"/>
  <c r="Q1" i="16"/>
  <c r="Y1" i="16"/>
  <c r="B1" i="16"/>
  <c r="J1" i="16"/>
  <c r="R1" i="16"/>
  <c r="Z1" i="16"/>
  <c r="H1" i="16"/>
  <c r="P1" i="16"/>
  <c r="X1" i="16"/>
  <c r="N1" i="16"/>
  <c r="D1" i="16"/>
  <c r="L1" i="16"/>
  <c r="T1" i="16"/>
  <c r="V1" i="16"/>
  <c r="R1" i="17"/>
  <c r="B1" i="17"/>
  <c r="C1" i="17"/>
  <c r="K1" i="17"/>
  <c r="Z1" i="17"/>
  <c r="J1" i="17"/>
  <c r="W1" i="17"/>
  <c r="F1" i="17"/>
  <c r="N1" i="17"/>
  <c r="V1" i="17"/>
  <c r="D1" i="17"/>
  <c r="L1" i="17"/>
  <c r="T1" i="17"/>
  <c r="P1" i="17"/>
  <c r="Y1" i="17"/>
  <c r="H1" i="17"/>
  <c r="S1" i="17"/>
  <c r="E1" i="17"/>
  <c r="M1" i="17"/>
  <c r="U1" i="17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/>
  <c r="CG1" i="7" l="1"/>
  <c r="CG9" i="7" s="1"/>
  <c r="AA19" i="8"/>
  <c r="AA30" i="8" s="1"/>
  <c r="AA14" i="8"/>
  <c r="AA16" i="8" s="1"/>
  <c r="BD1" i="7"/>
  <c r="BD9" i="7" s="1"/>
  <c r="DJ1" i="7"/>
  <c r="DJ9" i="7" s="1"/>
  <c r="AA33" i="8"/>
  <c r="AA35" i="8" s="1"/>
  <c r="Z14" i="8"/>
  <c r="Z16" i="8" s="1"/>
  <c r="BC1" i="7"/>
  <c r="BC9" i="7" s="1"/>
  <c r="X14" i="8"/>
  <c r="X16" i="8" s="1"/>
  <c r="BA1" i="7"/>
  <c r="BA9" i="7" s="1"/>
  <c r="U19" i="8"/>
  <c r="U30" i="8" s="1"/>
  <c r="CA1" i="7"/>
  <c r="CA9" i="7" s="1"/>
  <c r="S19" i="8"/>
  <c r="S30" i="8" s="1"/>
  <c r="BY1" i="7"/>
  <c r="BY9" i="7" s="1"/>
  <c r="R14" i="8"/>
  <c r="R16" i="8" s="1"/>
  <c r="AU1" i="7"/>
  <c r="AU9" i="7" s="1"/>
  <c r="Q14" i="8"/>
  <c r="Q16" i="8" s="1"/>
  <c r="AT1" i="7"/>
  <c r="AT9" i="7" s="1"/>
  <c r="Y33" i="8"/>
  <c r="Y35" i="8" s="1"/>
  <c r="DH1" i="7"/>
  <c r="DH9" i="7" s="1"/>
  <c r="V19" i="8"/>
  <c r="V30" i="8" s="1"/>
  <c r="CB1" i="7"/>
  <c r="CB9" i="7" s="1"/>
  <c r="U14" i="8"/>
  <c r="U16" i="8" s="1"/>
  <c r="AX1" i="7"/>
  <c r="AX9" i="7" s="1"/>
  <c r="Q33" i="8"/>
  <c r="Q35" i="8" s="1"/>
  <c r="CZ1" i="7"/>
  <c r="CZ9" i="7" s="1"/>
  <c r="R33" i="8"/>
  <c r="R35" i="8" s="1"/>
  <c r="DA1" i="7"/>
  <c r="DA9" i="7" s="1"/>
  <c r="Z33" i="8"/>
  <c r="Z35" i="8" s="1"/>
  <c r="DI1" i="7"/>
  <c r="DI9" i="7" s="1"/>
  <c r="V14" i="8"/>
  <c r="V16" i="8" s="1"/>
  <c r="AY1" i="7"/>
  <c r="AY9" i="7" s="1"/>
  <c r="Z19" i="8"/>
  <c r="Z30" i="8" s="1"/>
  <c r="CF1" i="7"/>
  <c r="CF9" i="7" s="1"/>
  <c r="X19" i="8"/>
  <c r="X30" i="8" s="1"/>
  <c r="CD1" i="7"/>
  <c r="CD9" i="7" s="1"/>
  <c r="Y14" i="8"/>
  <c r="Y16" i="8" s="1"/>
  <c r="BB1" i="7"/>
  <c r="BB9" i="7" s="1"/>
  <c r="T33" i="8"/>
  <c r="T35" i="8" s="1"/>
  <c r="DC1" i="7"/>
  <c r="DC9" i="7" s="1"/>
  <c r="Y19" i="8"/>
  <c r="Y30" i="8" s="1"/>
  <c r="CE1" i="7"/>
  <c r="CE9" i="7" s="1"/>
  <c r="R19" i="8"/>
  <c r="R30" i="8" s="1"/>
  <c r="BX1" i="7"/>
  <c r="BX9" i="7" s="1"/>
  <c r="U33" i="8"/>
  <c r="U35" i="8" s="1"/>
  <c r="DD1" i="7"/>
  <c r="DD9" i="7" s="1"/>
  <c r="W14" i="8"/>
  <c r="W16" i="8" s="1"/>
  <c r="AZ1" i="7"/>
  <c r="AZ9" i="7" s="1"/>
  <c r="Q19" i="8"/>
  <c r="Q30" i="8" s="1"/>
  <c r="BW1" i="7"/>
  <c r="BW9" i="7" s="1"/>
  <c r="T19" i="8"/>
  <c r="T30" i="8" s="1"/>
  <c r="BZ1" i="7"/>
  <c r="BZ9" i="7" s="1"/>
  <c r="S33" i="8"/>
  <c r="S35" i="8" s="1"/>
  <c r="DB1" i="7"/>
  <c r="DB9" i="7" s="1"/>
  <c r="T14" i="8"/>
  <c r="T16" i="8" s="1"/>
  <c r="AW1" i="7"/>
  <c r="AW9" i="7" s="1"/>
  <c r="S14" i="8"/>
  <c r="S16" i="8" s="1"/>
  <c r="AV1" i="7"/>
  <c r="AV9" i="7" s="1"/>
  <c r="X33" i="8"/>
  <c r="X35" i="8" s="1"/>
  <c r="DG1" i="7"/>
  <c r="DG9" i="7" s="1"/>
  <c r="W19" i="8"/>
  <c r="W30" i="8" s="1"/>
  <c r="CC1" i="7"/>
  <c r="CC9" i="7" s="1"/>
  <c r="W33" i="8"/>
  <c r="W35" i="8" s="1"/>
  <c r="DF1" i="7"/>
  <c r="DF9" i="7" s="1"/>
  <c r="V33" i="8"/>
  <c r="V35" i="8" s="1"/>
  <c r="DE1" i="7"/>
  <c r="DE9" i="7" s="1"/>
  <c r="I14" i="8"/>
  <c r="I16" i="8" s="1"/>
  <c r="AL1" i="7"/>
  <c r="AL9" i="7" s="1"/>
  <c r="G14" i="8"/>
  <c r="G16" i="8" s="1"/>
  <c r="AJ1" i="7"/>
  <c r="AJ9" i="7" s="1"/>
  <c r="J14" i="8"/>
  <c r="J16" i="8" s="1"/>
  <c r="AM1" i="7"/>
  <c r="AM9" i="7" s="1"/>
  <c r="L33" i="8"/>
  <c r="L35" i="8" s="1"/>
  <c r="CU1" i="7"/>
  <c r="CU9" i="7" s="1"/>
  <c r="J19" i="8"/>
  <c r="J30" i="8" s="1"/>
  <c r="BP1" i="7"/>
  <c r="BP9" i="7" s="1"/>
  <c r="O33" i="8"/>
  <c r="O35" i="8" s="1"/>
  <c r="CX1" i="7"/>
  <c r="CX9" i="7" s="1"/>
  <c r="N33" i="8"/>
  <c r="N35" i="8" s="1"/>
  <c r="CW1" i="7"/>
  <c r="CW9" i="7" s="1"/>
  <c r="M19" i="8"/>
  <c r="M30" i="8" s="1"/>
  <c r="BS1" i="7"/>
  <c r="BS9" i="7" s="1"/>
  <c r="K19" i="8"/>
  <c r="K30" i="8" s="1"/>
  <c r="BQ1" i="7"/>
  <c r="BQ9" i="7" s="1"/>
  <c r="P19" i="8"/>
  <c r="P30" i="8" s="1"/>
  <c r="BV1" i="7"/>
  <c r="BV9" i="7" s="1"/>
  <c r="P14" i="8"/>
  <c r="P16" i="8" s="1"/>
  <c r="AS1" i="7"/>
  <c r="AS9" i="7" s="1"/>
  <c r="K33" i="8"/>
  <c r="K35" i="8" s="1"/>
  <c r="CT1" i="7"/>
  <c r="CT9" i="7" s="1"/>
  <c r="K14" i="8"/>
  <c r="K16" i="8" s="1"/>
  <c r="AN1" i="7"/>
  <c r="AN9" i="7" s="1"/>
  <c r="G19" i="8"/>
  <c r="G30" i="8" s="1"/>
  <c r="BM1" i="7"/>
  <c r="BM9" i="7" s="1"/>
  <c r="H14" i="8"/>
  <c r="H16" i="8" s="1"/>
  <c r="AK1" i="7"/>
  <c r="AK9" i="7" s="1"/>
  <c r="M14" i="8"/>
  <c r="M16" i="8" s="1"/>
  <c r="AP1" i="7"/>
  <c r="AP9" i="7" s="1"/>
  <c r="L14" i="8"/>
  <c r="L16" i="8" s="1"/>
  <c r="AO1" i="7"/>
  <c r="AO9" i="7" s="1"/>
  <c r="O19" i="8"/>
  <c r="O30" i="8" s="1"/>
  <c r="BU1" i="7"/>
  <c r="BU9" i="7" s="1"/>
  <c r="I33" i="8"/>
  <c r="I35" i="8" s="1"/>
  <c r="CR1" i="7"/>
  <c r="CR9" i="7" s="1"/>
  <c r="J33" i="8"/>
  <c r="J35" i="8" s="1"/>
  <c r="CS1" i="7"/>
  <c r="CS9" i="7" s="1"/>
  <c r="N14" i="8"/>
  <c r="N16" i="8" s="1"/>
  <c r="AQ1" i="7"/>
  <c r="AQ9" i="7" s="1"/>
  <c r="H19" i="8"/>
  <c r="H30" i="8" s="1"/>
  <c r="BN1" i="7"/>
  <c r="BN9" i="7" s="1"/>
  <c r="H33" i="8"/>
  <c r="H35" i="8" s="1"/>
  <c r="CQ1" i="7"/>
  <c r="CQ9" i="7" s="1"/>
  <c r="G33" i="8"/>
  <c r="G35" i="8" s="1"/>
  <c r="CP1" i="7"/>
  <c r="CP9" i="7" s="1"/>
  <c r="M33" i="8"/>
  <c r="M35" i="8" s="1"/>
  <c r="CV1" i="7"/>
  <c r="CV9" i="7" s="1"/>
  <c r="P33" i="8"/>
  <c r="P35" i="8" s="1"/>
  <c r="CY1" i="7"/>
  <c r="CY9" i="7" s="1"/>
  <c r="O14" i="8"/>
  <c r="O16" i="8" s="1"/>
  <c r="AR1" i="7"/>
  <c r="AR9" i="7" s="1"/>
  <c r="I19" i="8"/>
  <c r="I30" i="8" s="1"/>
  <c r="BO1" i="7"/>
  <c r="BO9" i="7" s="1"/>
  <c r="L19" i="8"/>
  <c r="L30" i="8" s="1"/>
  <c r="BR1" i="7"/>
  <c r="BR9" i="7" s="1"/>
  <c r="N19" i="8"/>
  <c r="N30" i="8" s="1"/>
  <c r="BT1" i="7"/>
  <c r="BT9" i="7" s="1"/>
  <c r="D33" i="8"/>
  <c r="D35" i="8" s="1"/>
  <c r="CM1" i="7"/>
  <c r="CM9" i="7" s="1"/>
  <c r="F33" i="8"/>
  <c r="F35" i="8" s="1"/>
  <c r="CO1" i="7"/>
  <c r="CO9" i="7" s="1"/>
  <c r="E19" i="8"/>
  <c r="E30" i="8" s="1"/>
  <c r="BK1" i="7"/>
  <c r="BK9" i="7" s="1"/>
  <c r="C19" i="8"/>
  <c r="C30" i="8" s="1"/>
  <c r="BI1" i="7"/>
  <c r="BI9" i="7" s="1"/>
  <c r="E14" i="8"/>
  <c r="E16" i="8" s="1"/>
  <c r="AH1" i="7"/>
  <c r="AH9" i="7" s="1"/>
  <c r="D14" i="8"/>
  <c r="D16" i="8" s="1"/>
  <c r="AG1" i="7"/>
  <c r="AG9" i="7" s="1"/>
  <c r="F14" i="8"/>
  <c r="F16" i="8" s="1"/>
  <c r="AI1" i="7"/>
  <c r="AI9" i="7" s="1"/>
  <c r="C14" i="8"/>
  <c r="C16" i="8" s="1"/>
  <c r="AF1" i="7"/>
  <c r="AF9" i="7" s="1"/>
  <c r="F19" i="8"/>
  <c r="F30" i="8" s="1"/>
  <c r="BL1" i="7"/>
  <c r="BL9" i="7" s="1"/>
  <c r="E33" i="8"/>
  <c r="E35" i="8" s="1"/>
  <c r="CN1" i="7"/>
  <c r="CN9" i="7" s="1"/>
  <c r="C33" i="8"/>
  <c r="C35" i="8" s="1"/>
  <c r="CL1" i="7"/>
  <c r="CL9" i="7" s="1"/>
  <c r="D19" i="8"/>
  <c r="D30" i="8" s="1"/>
  <c r="BJ1" i="7"/>
  <c r="BJ9" i="7" s="1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D2" i="7"/>
  <c r="E2" i="7"/>
  <c r="E2" i="4" l="1"/>
  <c r="E2" i="3"/>
  <c r="A7" i="2"/>
  <c r="F2" i="7"/>
  <c r="C2" i="4"/>
  <c r="C2" i="3"/>
  <c r="C2" i="6"/>
  <c r="A5" i="5"/>
  <c r="D2" i="6" l="1"/>
  <c r="A6" i="5"/>
  <c r="F2" i="4"/>
  <c r="F2" i="3"/>
  <c r="A8" i="2"/>
  <c r="G2" i="7"/>
  <c r="G2" i="4" l="1"/>
  <c r="G2" i="3"/>
  <c r="A9" i="2"/>
  <c r="H2" i="7"/>
  <c r="E2" i="6"/>
  <c r="A7" i="5"/>
  <c r="F2" i="6" l="1"/>
  <c r="A8" i="5"/>
  <c r="H2" i="4"/>
  <c r="H2" i="3"/>
  <c r="A10" i="2"/>
  <c r="I2" i="7"/>
  <c r="I2" i="4" l="1"/>
  <c r="I2" i="3"/>
  <c r="A11" i="2"/>
  <c r="J2" i="7"/>
  <c r="G2" i="6"/>
  <c r="A9" i="5"/>
  <c r="J2" i="4" l="1"/>
  <c r="J2" i="3"/>
  <c r="A12" i="2"/>
  <c r="K2" i="7"/>
  <c r="A10" i="5"/>
  <c r="H2" i="6"/>
  <c r="I2" i="6" l="1"/>
  <c r="A11" i="5"/>
  <c r="K2" i="4"/>
  <c r="K2" i="3"/>
  <c r="A13" i="2"/>
  <c r="L2" i="7"/>
  <c r="L2" i="4" l="1"/>
  <c r="L2" i="3"/>
  <c r="A14" i="2"/>
  <c r="M2" i="7"/>
  <c r="J2" i="6"/>
  <c r="A12" i="5"/>
  <c r="K2" i="6" l="1"/>
  <c r="A13" i="5"/>
  <c r="M2" i="4"/>
  <c r="M2" i="3"/>
  <c r="A15" i="2"/>
  <c r="N2" i="7"/>
  <c r="Y5" i="3"/>
  <c r="Y6" i="3"/>
  <c r="Y26" i="3"/>
  <c r="Y14" i="3"/>
  <c r="Y29" i="3"/>
  <c r="Y30" i="3"/>
  <c r="Y13" i="3"/>
  <c r="Y11" i="3"/>
  <c r="Y7" i="3"/>
  <c r="Y16" i="3"/>
  <c r="Y32" i="3"/>
  <c r="Y17" i="3"/>
  <c r="Y25" i="3"/>
  <c r="Y4" i="3"/>
  <c r="Y21" i="3"/>
  <c r="Y28" i="3"/>
  <c r="Y27" i="3"/>
  <c r="Y23" i="3"/>
  <c r="Y20" i="3"/>
  <c r="Y24" i="3"/>
  <c r="Y12" i="3"/>
  <c r="Y15" i="3"/>
  <c r="Y10" i="3"/>
  <c r="X19" i="6" l="1"/>
  <c r="W27" i="6"/>
  <c r="N2" i="4"/>
  <c r="N2" i="3"/>
  <c r="O2" i="7"/>
  <c r="A16" i="2"/>
  <c r="L2" i="6"/>
  <c r="A14" i="5"/>
  <c r="Y11" i="6"/>
  <c r="Y11" i="4" s="1"/>
  <c r="Y19" i="3"/>
  <c r="Y9" i="6"/>
  <c r="Y21" i="6"/>
  <c r="Y13" i="6"/>
  <c r="X24" i="3"/>
  <c r="X9" i="3"/>
  <c r="X31" i="3"/>
  <c r="X16" i="3"/>
  <c r="X23" i="3"/>
  <c r="X8" i="3"/>
  <c r="X30" i="3"/>
  <c r="X15" i="3"/>
  <c r="X22" i="3"/>
  <c r="X26" i="3"/>
  <c r="X7" i="3"/>
  <c r="X14" i="3"/>
  <c r="X18" i="3"/>
  <c r="X14" i="6"/>
  <c r="X6" i="3"/>
  <c r="X10" i="3"/>
  <c r="X33" i="3"/>
  <c r="X6" i="6"/>
  <c r="X25" i="3"/>
  <c r="X13" i="6"/>
  <c r="X32" i="3"/>
  <c r="X20" i="6"/>
  <c r="X17" i="3"/>
  <c r="X5" i="6"/>
  <c r="V4" i="3"/>
  <c r="V26" i="3"/>
  <c r="V29" i="3"/>
  <c r="V6" i="3"/>
  <c r="V7" i="3"/>
  <c r="V16" i="3"/>
  <c r="V32" i="3"/>
  <c r="X15" i="6"/>
  <c r="X7" i="6"/>
  <c r="X17" i="6"/>
  <c r="X18" i="6"/>
  <c r="X9" i="6"/>
  <c r="X10" i="6"/>
  <c r="X29" i="3"/>
  <c r="X28" i="3"/>
  <c r="X21" i="3"/>
  <c r="X27" i="3"/>
  <c r="X20" i="3"/>
  <c r="X20" i="4" s="1"/>
  <c r="X16" i="6"/>
  <c r="X13" i="3"/>
  <c r="X13" i="4" s="1"/>
  <c r="X19" i="3"/>
  <c r="X12" i="3"/>
  <c r="X8" i="6"/>
  <c r="X5" i="3"/>
  <c r="X5" i="4" s="1"/>
  <c r="X11" i="3"/>
  <c r="X4" i="3"/>
  <c r="X23" i="6"/>
  <c r="X33" i="6"/>
  <c r="W5" i="3"/>
  <c r="W16" i="6"/>
  <c r="W21" i="3"/>
  <c r="W10" i="3"/>
  <c r="W29" i="3"/>
  <c r="W14" i="6"/>
  <c r="W26" i="3"/>
  <c r="W24" i="3"/>
  <c r="W28" i="3"/>
  <c r="W4" i="3"/>
  <c r="W4" i="6"/>
  <c r="W19" i="3"/>
  <c r="W33" i="3"/>
  <c r="W16" i="3"/>
  <c r="W16" i="4" s="1"/>
  <c r="W17" i="3"/>
  <c r="W12" i="6"/>
  <c r="W27" i="3"/>
  <c r="W27" i="4" s="1"/>
  <c r="W8" i="3"/>
  <c r="W23" i="3"/>
  <c r="W29" i="6"/>
  <c r="W7" i="3"/>
  <c r="W20" i="6"/>
  <c r="W32" i="6"/>
  <c r="W30" i="6"/>
  <c r="W32" i="3"/>
  <c r="W12" i="3"/>
  <c r="W18" i="6"/>
  <c r="W7" i="6"/>
  <c r="W13" i="3"/>
  <c r="W23" i="6"/>
  <c r="W6" i="3"/>
  <c r="W31" i="3"/>
  <c r="W13" i="6"/>
  <c r="W31" i="6"/>
  <c r="W20" i="3"/>
  <c r="W15" i="6"/>
  <c r="W25" i="3"/>
  <c r="W22" i="3"/>
  <c r="W33" i="6"/>
  <c r="W21" i="6"/>
  <c r="W6" i="6"/>
  <c r="W9" i="3"/>
  <c r="W15" i="3"/>
  <c r="W30" i="3"/>
  <c r="W11" i="3"/>
  <c r="W10" i="6"/>
  <c r="V5" i="3"/>
  <c r="V13" i="3"/>
  <c r="V30" i="3"/>
  <c r="V23" i="3"/>
  <c r="V24" i="3"/>
  <c r="V9" i="3"/>
  <c r="V17" i="3"/>
  <c r="V11" i="3"/>
  <c r="V12" i="3"/>
  <c r="Y20" i="6"/>
  <c r="Y19" i="6"/>
  <c r="Y32" i="6"/>
  <c r="Y32" i="4" s="1"/>
  <c r="Y33" i="3"/>
  <c r="Y14" i="6"/>
  <c r="Y14" i="4" s="1"/>
  <c r="Y8" i="6"/>
  <c r="Y16" i="6"/>
  <c r="Y16" i="4" s="1"/>
  <c r="Y12" i="6"/>
  <c r="Y12" i="4" s="1"/>
  <c r="Y18" i="6"/>
  <c r="Y17" i="6"/>
  <c r="Y17" i="4" s="1"/>
  <c r="Y29" i="6"/>
  <c r="Y29" i="4" s="1"/>
  <c r="Y24" i="6"/>
  <c r="Y24" i="4" s="1"/>
  <c r="Y5" i="6"/>
  <c r="Y5" i="4" s="1"/>
  <c r="Y10" i="6"/>
  <c r="Y7" i="6"/>
  <c r="Y7" i="4" s="1"/>
  <c r="Y15" i="6"/>
  <c r="Y8" i="3"/>
  <c r="Y27" i="6"/>
  <c r="Y27" i="4" s="1"/>
  <c r="Y9" i="3"/>
  <c r="Y9" i="4" s="1"/>
  <c r="Y31" i="3"/>
  <c r="Y22" i="3"/>
  <c r="Y4" i="6"/>
  <c r="Y4" i="4" s="1"/>
  <c r="Y6" i="6"/>
  <c r="Y6" i="4" s="1"/>
  <c r="R16" i="3"/>
  <c r="R24" i="3"/>
  <c r="R9" i="3"/>
  <c r="R17" i="3"/>
  <c r="R25" i="3"/>
  <c r="R33" i="3"/>
  <c r="R7" i="6"/>
  <c r="R15" i="6"/>
  <c r="R23" i="6"/>
  <c r="R10" i="3"/>
  <c r="R18" i="3"/>
  <c r="R26" i="3"/>
  <c r="R8" i="6"/>
  <c r="R16" i="6"/>
  <c r="R24" i="6"/>
  <c r="R3" i="3"/>
  <c r="R11" i="3"/>
  <c r="R19" i="3"/>
  <c r="R27" i="3"/>
  <c r="R36" i="3"/>
  <c r="R9" i="6"/>
  <c r="R17" i="6"/>
  <c r="R25" i="6"/>
  <c r="Q24" i="3"/>
  <c r="R4" i="3"/>
  <c r="R12" i="3"/>
  <c r="R20" i="3"/>
  <c r="R28" i="3"/>
  <c r="R18" i="6"/>
  <c r="R26" i="6"/>
  <c r="Q9" i="3"/>
  <c r="R5" i="3"/>
  <c r="R13" i="3"/>
  <c r="R21" i="3"/>
  <c r="R29" i="3"/>
  <c r="R3" i="6"/>
  <c r="R11" i="6"/>
  <c r="R19" i="6"/>
  <c r="R27" i="6"/>
  <c r="Q10" i="3"/>
  <c r="Q18" i="3"/>
  <c r="Q26" i="3"/>
  <c r="Q8" i="6"/>
  <c r="Q16" i="6"/>
  <c r="Q24" i="6"/>
  <c r="Q32" i="6"/>
  <c r="P7" i="3"/>
  <c r="P15" i="3"/>
  <c r="P5" i="6"/>
  <c r="R6" i="3"/>
  <c r="R14" i="3"/>
  <c r="R22" i="3"/>
  <c r="R30" i="3"/>
  <c r="R4" i="6"/>
  <c r="R12" i="6"/>
  <c r="R20" i="6"/>
  <c r="R28" i="6"/>
  <c r="Q3" i="3"/>
  <c r="Q11" i="3"/>
  <c r="Q19" i="3"/>
  <c r="Q27" i="3"/>
  <c r="Q9" i="6"/>
  <c r="Q17" i="6"/>
  <c r="Q25" i="6"/>
  <c r="Q33" i="6"/>
  <c r="P8" i="3"/>
  <c r="P16" i="3"/>
  <c r="P24" i="3"/>
  <c r="P32" i="3"/>
  <c r="P6" i="6"/>
  <c r="P14" i="6"/>
  <c r="P22" i="6"/>
  <c r="R7" i="3"/>
  <c r="R7" i="4" s="1"/>
  <c r="R15" i="3"/>
  <c r="R23" i="3"/>
  <c r="R31" i="3"/>
  <c r="R5" i="6"/>
  <c r="R13" i="6"/>
  <c r="R21" i="6"/>
  <c r="R29" i="6"/>
  <c r="Q4" i="3"/>
  <c r="Q12" i="3"/>
  <c r="Q20" i="3"/>
  <c r="Q28" i="3"/>
  <c r="Q10" i="6"/>
  <c r="Q18" i="6"/>
  <c r="Q26" i="6"/>
  <c r="P9" i="3"/>
  <c r="P17" i="3"/>
  <c r="P25" i="3"/>
  <c r="P33" i="3"/>
  <c r="P7" i="6"/>
  <c r="P15" i="6"/>
  <c r="P23" i="6"/>
  <c r="W31" i="4" l="1"/>
  <c r="X19" i="4"/>
  <c r="R23" i="4"/>
  <c r="R24" i="4"/>
  <c r="Y8" i="4"/>
  <c r="Y13" i="4"/>
  <c r="R15" i="4"/>
  <c r="Q26" i="4"/>
  <c r="Y20" i="4"/>
  <c r="R21" i="4"/>
  <c r="R12" i="4"/>
  <c r="R19" i="4"/>
  <c r="R25" i="4"/>
  <c r="W15" i="4"/>
  <c r="W20" i="4"/>
  <c r="X14" i="4"/>
  <c r="Q18" i="4"/>
  <c r="R13" i="4"/>
  <c r="R4" i="4"/>
  <c r="R11" i="4"/>
  <c r="R16" i="4"/>
  <c r="W6" i="4"/>
  <c r="X7" i="4"/>
  <c r="Y21" i="4"/>
  <c r="X16" i="4"/>
  <c r="Y15" i="4"/>
  <c r="P15" i="4"/>
  <c r="Q10" i="4"/>
  <c r="R5" i="4"/>
  <c r="Q24" i="4"/>
  <c r="R3" i="4"/>
  <c r="X9" i="4"/>
  <c r="Y10" i="4"/>
  <c r="P7" i="4"/>
  <c r="Q9" i="4"/>
  <c r="W13" i="4"/>
  <c r="W7" i="4"/>
  <c r="W33" i="4"/>
  <c r="W29" i="4"/>
  <c r="X33" i="4"/>
  <c r="W30" i="4"/>
  <c r="W10" i="4"/>
  <c r="X10" i="4"/>
  <c r="X15" i="4"/>
  <c r="W23" i="4"/>
  <c r="W21" i="4"/>
  <c r="X17" i="4"/>
  <c r="X6" i="4"/>
  <c r="R28" i="4"/>
  <c r="R26" i="4"/>
  <c r="R17" i="4"/>
  <c r="W12" i="4"/>
  <c r="W4" i="4"/>
  <c r="X8" i="4"/>
  <c r="R29" i="4"/>
  <c r="R20" i="4"/>
  <c r="R27" i="4"/>
  <c r="R18" i="4"/>
  <c r="R9" i="4"/>
  <c r="W32" i="4"/>
  <c r="X18" i="4"/>
  <c r="X23" i="4"/>
  <c r="Y19" i="4"/>
  <c r="X12" i="6"/>
  <c r="X12" i="4" s="1"/>
  <c r="X4" i="6"/>
  <c r="X4" i="4" s="1"/>
  <c r="W18" i="3"/>
  <c r="W18" i="4" s="1"/>
  <c r="W3" i="6"/>
  <c r="W14" i="3"/>
  <c r="W14" i="4" s="1"/>
  <c r="Y3" i="6"/>
  <c r="W26" i="6"/>
  <c r="W26" i="4" s="1"/>
  <c r="W8" i="6"/>
  <c r="W8" i="4" s="1"/>
  <c r="R10" i="6"/>
  <c r="M2" i="6"/>
  <c r="A15" i="5"/>
  <c r="O2" i="4"/>
  <c r="O2" i="3"/>
  <c r="P2" i="7"/>
  <c r="A17" i="2"/>
  <c r="Q31" i="6"/>
  <c r="Q30" i="6"/>
  <c r="Q15" i="6"/>
  <c r="Q7" i="6"/>
  <c r="Q33" i="3"/>
  <c r="Q33" i="4" s="1"/>
  <c r="P6" i="3"/>
  <c r="P6" i="4" s="1"/>
  <c r="R8" i="3"/>
  <c r="R8" i="4" s="1"/>
  <c r="T20" i="3"/>
  <c r="P13" i="6"/>
  <c r="P12" i="6"/>
  <c r="V3" i="6"/>
  <c r="R6" i="6"/>
  <c r="R6" i="4" s="1"/>
  <c r="R32" i="3"/>
  <c r="V7" i="6"/>
  <c r="V7" i="4" s="1"/>
  <c r="W19" i="6"/>
  <c r="W9" i="6"/>
  <c r="W9" i="4" s="1"/>
  <c r="W17" i="6"/>
  <c r="W17" i="4" s="1"/>
  <c r="W11" i="6"/>
  <c r="W11" i="4" s="1"/>
  <c r="W5" i="6"/>
  <c r="W5" i="4" s="1"/>
  <c r="P4" i="6"/>
  <c r="Q22" i="6"/>
  <c r="P4" i="3"/>
  <c r="Q7" i="3"/>
  <c r="T19" i="6"/>
  <c r="P30" i="3"/>
  <c r="Q14" i="6"/>
  <c r="Q29" i="6"/>
  <c r="P22" i="3"/>
  <c r="P22" i="4" s="1"/>
  <c r="Q25" i="3"/>
  <c r="Q25" i="4" s="1"/>
  <c r="P3" i="6"/>
  <c r="Q6" i="6"/>
  <c r="Q21" i="6"/>
  <c r="P23" i="3"/>
  <c r="P23" i="4" s="1"/>
  <c r="P14" i="3"/>
  <c r="P14" i="4" s="1"/>
  <c r="Q17" i="3"/>
  <c r="Q17" i="4" s="1"/>
  <c r="P29" i="3"/>
  <c r="Q32" i="3"/>
  <c r="Q32" i="4" s="1"/>
  <c r="Q13" i="6"/>
  <c r="Q5" i="6"/>
  <c r="T21" i="3"/>
  <c r="T13" i="3"/>
  <c r="P13" i="3"/>
  <c r="Q16" i="3"/>
  <c r="Q16" i="4" s="1"/>
  <c r="Q31" i="3"/>
  <c r="T5" i="3"/>
  <c r="P29" i="6"/>
  <c r="P20" i="6"/>
  <c r="Q23" i="6"/>
  <c r="Q8" i="3"/>
  <c r="Q8" i="4" s="1"/>
  <c r="Q23" i="3"/>
  <c r="V10" i="6"/>
  <c r="V15" i="6"/>
  <c r="V18" i="6"/>
  <c r="S24" i="6"/>
  <c r="V22" i="3"/>
  <c r="V19" i="6"/>
  <c r="S31" i="6"/>
  <c r="T33" i="6"/>
  <c r="V20" i="6"/>
  <c r="V5" i="6"/>
  <c r="V5" i="4" s="1"/>
  <c r="V21" i="6"/>
  <c r="V4" i="6"/>
  <c r="V4" i="4" s="1"/>
  <c r="V12" i="6"/>
  <c r="V12" i="4" s="1"/>
  <c r="V27" i="3"/>
  <c r="V13" i="6"/>
  <c r="V6" i="6"/>
  <c r="V6" i="4" s="1"/>
  <c r="V14" i="6"/>
  <c r="V19" i="3"/>
  <c r="V28" i="3"/>
  <c r="V30" i="6"/>
  <c r="V30" i="4" s="1"/>
  <c r="V20" i="3"/>
  <c r="V31" i="3"/>
  <c r="V10" i="3"/>
  <c r="V8" i="6"/>
  <c r="V16" i="6"/>
  <c r="V16" i="4" s="1"/>
  <c r="V25" i="3"/>
  <c r="Q20" i="6"/>
  <c r="Q27" i="6"/>
  <c r="Q27" i="4" s="1"/>
  <c r="V18" i="3"/>
  <c r="V21" i="3"/>
  <c r="V8" i="3"/>
  <c r="V9" i="6"/>
  <c r="V9" i="4" s="1"/>
  <c r="V15" i="3"/>
  <c r="V14" i="3"/>
  <c r="V17" i="6"/>
  <c r="V17" i="4" s="1"/>
  <c r="V33" i="3"/>
  <c r="Y25" i="6"/>
  <c r="Y28" i="6"/>
  <c r="Y23" i="6"/>
  <c r="Y23" i="4" s="1"/>
  <c r="Y22" i="6"/>
  <c r="Y22" i="4" s="1"/>
  <c r="Y26" i="6"/>
  <c r="Y26" i="4" s="1"/>
  <c r="Y33" i="6"/>
  <c r="Y31" i="6"/>
  <c r="Y31" i="4" s="1"/>
  <c r="Y30" i="6"/>
  <c r="Y30" i="4" s="1"/>
  <c r="U30" i="3"/>
  <c r="S10" i="3"/>
  <c r="S32" i="6"/>
  <c r="T27" i="6"/>
  <c r="U7" i="3"/>
  <c r="S33" i="3"/>
  <c r="T28" i="3"/>
  <c r="U8" i="3"/>
  <c r="S32" i="3"/>
  <c r="T27" i="3"/>
  <c r="S29" i="6"/>
  <c r="T32" i="6"/>
  <c r="U10" i="6"/>
  <c r="U18" i="3"/>
  <c r="P21" i="3"/>
  <c r="S30" i="3"/>
  <c r="T33" i="3"/>
  <c r="U19" i="3"/>
  <c r="P12" i="3"/>
  <c r="P12" i="4" s="1"/>
  <c r="S13" i="3"/>
  <c r="T16" i="3"/>
  <c r="P36" i="6"/>
  <c r="P25" i="6"/>
  <c r="Q28" i="6"/>
  <c r="T29" i="6"/>
  <c r="P16" i="6"/>
  <c r="P16" i="4" s="1"/>
  <c r="Q3" i="6"/>
  <c r="Q3" i="4" s="1"/>
  <c r="S9" i="6"/>
  <c r="T12" i="6"/>
  <c r="U16" i="3"/>
  <c r="S24" i="3"/>
  <c r="T19" i="3"/>
  <c r="S21" i="6"/>
  <c r="T24" i="6"/>
  <c r="U26" i="3"/>
  <c r="S22" i="3"/>
  <c r="T25" i="3"/>
  <c r="U27" i="3"/>
  <c r="S5" i="3"/>
  <c r="T8" i="3"/>
  <c r="P17" i="6"/>
  <c r="P17" i="4" s="1"/>
  <c r="S26" i="6"/>
  <c r="T21" i="6"/>
  <c r="U5" i="3"/>
  <c r="P8" i="6"/>
  <c r="P8" i="4" s="1"/>
  <c r="Q29" i="3"/>
  <c r="Q29" i="4" s="1"/>
  <c r="T4" i="6"/>
  <c r="U23" i="3"/>
  <c r="S17" i="3"/>
  <c r="T12" i="3"/>
  <c r="U24" i="3"/>
  <c r="S16" i="3"/>
  <c r="T11" i="3"/>
  <c r="S13" i="6"/>
  <c r="T16" i="6"/>
  <c r="U26" i="6"/>
  <c r="P5" i="3"/>
  <c r="P5" i="4" s="1"/>
  <c r="S14" i="3"/>
  <c r="T17" i="3"/>
  <c r="S27" i="6"/>
  <c r="T30" i="6"/>
  <c r="U4" i="6"/>
  <c r="P9" i="6"/>
  <c r="P9" i="4" s="1"/>
  <c r="Q12" i="6"/>
  <c r="Q12" i="4" s="1"/>
  <c r="S18" i="6"/>
  <c r="T13" i="6"/>
  <c r="Q36" i="6"/>
  <c r="U13" i="3"/>
  <c r="Q21" i="3"/>
  <c r="S27" i="3"/>
  <c r="T30" i="3"/>
  <c r="U6" i="3"/>
  <c r="T11" i="6"/>
  <c r="U14" i="3"/>
  <c r="S8" i="6"/>
  <c r="T3" i="6"/>
  <c r="S36" i="6"/>
  <c r="U31" i="3"/>
  <c r="S9" i="3"/>
  <c r="S9" i="4" s="1"/>
  <c r="T4" i="3"/>
  <c r="T36" i="6"/>
  <c r="U32" i="3"/>
  <c r="S8" i="3"/>
  <c r="S8" i="4" s="1"/>
  <c r="T3" i="3"/>
  <c r="T3" i="4" s="1"/>
  <c r="S5" i="6"/>
  <c r="T8" i="6"/>
  <c r="P27" i="6"/>
  <c r="S6" i="3"/>
  <c r="T9" i="3"/>
  <c r="P26" i="6"/>
  <c r="S19" i="6"/>
  <c r="T22" i="6"/>
  <c r="U4" i="3"/>
  <c r="Q4" i="6"/>
  <c r="Q4" i="4" s="1"/>
  <c r="S10" i="6"/>
  <c r="T5" i="6"/>
  <c r="U21" i="3"/>
  <c r="P26" i="3"/>
  <c r="P26" i="4" s="1"/>
  <c r="Q13" i="3"/>
  <c r="Q13" i="4" s="1"/>
  <c r="S19" i="3"/>
  <c r="T22" i="3"/>
  <c r="U15" i="3"/>
  <c r="S25" i="3"/>
  <c r="S16" i="6"/>
  <c r="U22" i="3"/>
  <c r="T29" i="3"/>
  <c r="T29" i="4" s="1"/>
  <c r="S30" i="6"/>
  <c r="T25" i="6"/>
  <c r="U9" i="6"/>
  <c r="U9" i="3"/>
  <c r="S31" i="3"/>
  <c r="P19" i="6"/>
  <c r="S28" i="6"/>
  <c r="T31" i="6"/>
  <c r="U3" i="6"/>
  <c r="P18" i="6"/>
  <c r="S11" i="6"/>
  <c r="T14" i="6"/>
  <c r="U12" i="3"/>
  <c r="P27" i="3"/>
  <c r="Q30" i="3"/>
  <c r="Q30" i="4" s="1"/>
  <c r="S28" i="3"/>
  <c r="T31" i="3"/>
  <c r="U29" i="3"/>
  <c r="P18" i="3"/>
  <c r="Q5" i="3"/>
  <c r="S11" i="3"/>
  <c r="T14" i="3"/>
  <c r="S26" i="3"/>
  <c r="S23" i="6"/>
  <c r="T26" i="6"/>
  <c r="S22" i="6"/>
  <c r="T17" i="6"/>
  <c r="U17" i="6"/>
  <c r="U36" i="6"/>
  <c r="U17" i="3"/>
  <c r="S23" i="3"/>
  <c r="T26" i="3"/>
  <c r="S20" i="6"/>
  <c r="T23" i="6"/>
  <c r="U11" i="6"/>
  <c r="P10" i="6"/>
  <c r="S3" i="6"/>
  <c r="T6" i="6"/>
  <c r="U28" i="6"/>
  <c r="U20" i="3"/>
  <c r="P19" i="3"/>
  <c r="Q22" i="3"/>
  <c r="S20" i="3"/>
  <c r="T23" i="3"/>
  <c r="S33" i="6"/>
  <c r="T6" i="3"/>
  <c r="T6" i="4" s="1"/>
  <c r="S18" i="3"/>
  <c r="S18" i="4" s="1"/>
  <c r="S15" i="6"/>
  <c r="T18" i="6"/>
  <c r="S14" i="6"/>
  <c r="T9" i="6"/>
  <c r="U25" i="3"/>
  <c r="S15" i="3"/>
  <c r="T18" i="3"/>
  <c r="U36" i="3"/>
  <c r="S12" i="6"/>
  <c r="T15" i="6"/>
  <c r="U19" i="6"/>
  <c r="U3" i="3"/>
  <c r="P28" i="3"/>
  <c r="R34" i="3"/>
  <c r="S29" i="3"/>
  <c r="T32" i="3"/>
  <c r="T32" i="4" s="1"/>
  <c r="U28" i="3"/>
  <c r="P11" i="3"/>
  <c r="Q14" i="3"/>
  <c r="Q14" i="4" s="1"/>
  <c r="S12" i="3"/>
  <c r="T15" i="3"/>
  <c r="U8" i="6"/>
  <c r="Q19" i="6"/>
  <c r="R22" i="6"/>
  <c r="R22" i="4" s="1"/>
  <c r="S25" i="6"/>
  <c r="T28" i="6"/>
  <c r="S7" i="6"/>
  <c r="T10" i="6"/>
  <c r="S6" i="6"/>
  <c r="T36" i="3"/>
  <c r="U33" i="3"/>
  <c r="S7" i="3"/>
  <c r="T10" i="3"/>
  <c r="U10" i="3"/>
  <c r="U10" i="4" s="1"/>
  <c r="S4" i="6"/>
  <c r="T7" i="6"/>
  <c r="U27" i="6"/>
  <c r="U11" i="3"/>
  <c r="U11" i="4" s="1"/>
  <c r="P20" i="3"/>
  <c r="S21" i="3"/>
  <c r="S21" i="4" s="1"/>
  <c r="T24" i="3"/>
  <c r="T24" i="4" s="1"/>
  <c r="P3" i="3"/>
  <c r="P3" i="4" s="1"/>
  <c r="Q6" i="3"/>
  <c r="S4" i="3"/>
  <c r="T7" i="3"/>
  <c r="P24" i="6"/>
  <c r="P24" i="4" s="1"/>
  <c r="Q11" i="6"/>
  <c r="Q11" i="4" s="1"/>
  <c r="R14" i="6"/>
  <c r="R14" i="4" s="1"/>
  <c r="S17" i="6"/>
  <c r="T20" i="6"/>
  <c r="R36" i="6"/>
  <c r="S24" i="4" l="1"/>
  <c r="T19" i="4"/>
  <c r="Q5" i="4"/>
  <c r="P20" i="4"/>
  <c r="Q21" i="4"/>
  <c r="S26" i="4"/>
  <c r="Q6" i="4"/>
  <c r="S31" i="4"/>
  <c r="Q22" i="4"/>
  <c r="Y25" i="4"/>
  <c r="S29" i="4"/>
  <c r="Q31" i="4"/>
  <c r="P25" i="4"/>
  <c r="S15" i="4"/>
  <c r="P19" i="4"/>
  <c r="T31" i="4"/>
  <c r="V10" i="4"/>
  <c r="T10" i="4"/>
  <c r="S11" i="4"/>
  <c r="T30" i="4"/>
  <c r="T7" i="4"/>
  <c r="U9" i="4"/>
  <c r="V14" i="4"/>
  <c r="P13" i="4"/>
  <c r="V13" i="4"/>
  <c r="Q20" i="4"/>
  <c r="V19" i="4"/>
  <c r="Q23" i="4"/>
  <c r="U26" i="4"/>
  <c r="U28" i="4"/>
  <c r="S28" i="4"/>
  <c r="V8" i="4"/>
  <c r="T27" i="4"/>
  <c r="S7" i="4"/>
  <c r="S23" i="4"/>
  <c r="T33" i="4"/>
  <c r="T15" i="4"/>
  <c r="T23" i="4"/>
  <c r="S27" i="4"/>
  <c r="P29" i="4"/>
  <c r="S4" i="4"/>
  <c r="S12" i="4"/>
  <c r="U3" i="4"/>
  <c r="P18" i="4"/>
  <c r="T22" i="4"/>
  <c r="T11" i="4"/>
  <c r="S25" i="4"/>
  <c r="S5" i="4"/>
  <c r="T28" i="4"/>
  <c r="T5" i="4"/>
  <c r="Y33" i="4"/>
  <c r="U27" i="4"/>
  <c r="S33" i="4"/>
  <c r="S20" i="4"/>
  <c r="U4" i="4"/>
  <c r="T25" i="4"/>
  <c r="T16" i="4"/>
  <c r="V15" i="4"/>
  <c r="Q19" i="4"/>
  <c r="W19" i="4"/>
  <c r="S19" i="4"/>
  <c r="S16" i="4"/>
  <c r="S22" i="4"/>
  <c r="S13" i="4"/>
  <c r="T17" i="4"/>
  <c r="T13" i="4"/>
  <c r="T26" i="4"/>
  <c r="S14" i="4"/>
  <c r="T12" i="4"/>
  <c r="U19" i="4"/>
  <c r="S10" i="4"/>
  <c r="Y28" i="4"/>
  <c r="V21" i="4"/>
  <c r="T21" i="4"/>
  <c r="T20" i="4"/>
  <c r="Q28" i="4"/>
  <c r="T9" i="4"/>
  <c r="S17" i="4"/>
  <c r="S32" i="4"/>
  <c r="V18" i="4"/>
  <c r="V20" i="4"/>
  <c r="Q7" i="4"/>
  <c r="T18" i="4"/>
  <c r="U17" i="4"/>
  <c r="T14" i="4"/>
  <c r="P27" i="4"/>
  <c r="S6" i="4"/>
  <c r="T4" i="4"/>
  <c r="T8" i="4"/>
  <c r="S30" i="4"/>
  <c r="U8" i="4"/>
  <c r="P4" i="4"/>
  <c r="R10" i="4"/>
  <c r="W36" i="3"/>
  <c r="X3" i="3"/>
  <c r="X3" i="6"/>
  <c r="X36" i="3"/>
  <c r="R1" i="3"/>
  <c r="X21" i="6"/>
  <c r="X22" i="6"/>
  <c r="X22" i="4" s="1"/>
  <c r="X29" i="6"/>
  <c r="X29" i="4" s="1"/>
  <c r="X30" i="6"/>
  <c r="X30" i="4" s="1"/>
  <c r="X26" i="6"/>
  <c r="X26" i="4" s="1"/>
  <c r="X25" i="6"/>
  <c r="X27" i="6"/>
  <c r="X27" i="4" s="1"/>
  <c r="X32" i="6"/>
  <c r="X32" i="4" s="1"/>
  <c r="X24" i="6"/>
  <c r="X24" i="4" s="1"/>
  <c r="T34" i="6"/>
  <c r="T1" i="6" s="1"/>
  <c r="U7" i="8" s="1"/>
  <c r="U11" i="8" s="1"/>
  <c r="T34" i="3"/>
  <c r="X31" i="6"/>
  <c r="X31" i="4" s="1"/>
  <c r="W24" i="6"/>
  <c r="W24" i="4" s="1"/>
  <c r="X11" i="6"/>
  <c r="X11" i="4" s="1"/>
  <c r="P2" i="4"/>
  <c r="P2" i="3"/>
  <c r="Q2" i="7"/>
  <c r="A18" i="2"/>
  <c r="N2" i="6"/>
  <c r="A16" i="5"/>
  <c r="Y18" i="3"/>
  <c r="Y18" i="4" s="1"/>
  <c r="V32" i="6"/>
  <c r="V32" i="4" s="1"/>
  <c r="S34" i="6"/>
  <c r="S1" i="6" s="1"/>
  <c r="T7" i="8" s="1"/>
  <c r="T11" i="8" s="1"/>
  <c r="U34" i="3"/>
  <c r="U25" i="6"/>
  <c r="W3" i="3"/>
  <c r="W3" i="4" s="1"/>
  <c r="W36" i="6"/>
  <c r="V31" i="6"/>
  <c r="V31" i="4" s="1"/>
  <c r="V33" i="6"/>
  <c r="W25" i="6"/>
  <c r="W34" i="3"/>
  <c r="W22" i="6"/>
  <c r="W22" i="4" s="1"/>
  <c r="W28" i="6"/>
  <c r="Q34" i="6"/>
  <c r="Q1" i="6" s="1"/>
  <c r="R7" i="8" s="1"/>
  <c r="R11" i="8" s="1"/>
  <c r="V22" i="6"/>
  <c r="V22" i="4" s="1"/>
  <c r="V23" i="6"/>
  <c r="V23" i="4" s="1"/>
  <c r="V26" i="6"/>
  <c r="V26" i="4" s="1"/>
  <c r="V24" i="6"/>
  <c r="V24" i="4" s="1"/>
  <c r="V11" i="6"/>
  <c r="V11" i="4" s="1"/>
  <c r="V25" i="6"/>
  <c r="V36" i="6"/>
  <c r="V29" i="6"/>
  <c r="V29" i="4" s="1"/>
  <c r="V27" i="6"/>
  <c r="V27" i="4" s="1"/>
  <c r="U13" i="6"/>
  <c r="U20" i="6"/>
  <c r="U16" i="6"/>
  <c r="U16" i="4" s="1"/>
  <c r="U21" i="6"/>
  <c r="U15" i="6"/>
  <c r="U18" i="6"/>
  <c r="U18" i="4" s="1"/>
  <c r="Y36" i="3"/>
  <c r="Y3" i="3"/>
  <c r="Y3" i="4" s="1"/>
  <c r="Y34" i="6"/>
  <c r="Y1" i="6" s="1"/>
  <c r="Z7" i="8" s="1"/>
  <c r="R31" i="6"/>
  <c r="R31" i="4" s="1"/>
  <c r="U7" i="6"/>
  <c r="U7" i="4" s="1"/>
  <c r="P10" i="3"/>
  <c r="P10" i="4" s="1"/>
  <c r="U14" i="6"/>
  <c r="U14" i="4" s="1"/>
  <c r="S3" i="3"/>
  <c r="S3" i="4" s="1"/>
  <c r="S36" i="3"/>
  <c r="Q15" i="3"/>
  <c r="Q15" i="4" s="1"/>
  <c r="Q36" i="3"/>
  <c r="U6" i="6"/>
  <c r="U6" i="4" s="1"/>
  <c r="U22" i="6"/>
  <c r="U22" i="4" s="1"/>
  <c r="U5" i="6"/>
  <c r="U5" i="4" s="1"/>
  <c r="U24" i="6"/>
  <c r="U24" i="4" s="1"/>
  <c r="P31" i="3"/>
  <c r="U29" i="6"/>
  <c r="U29" i="4" s="1"/>
  <c r="U12" i="6"/>
  <c r="U12" i="4" s="1"/>
  <c r="U23" i="6"/>
  <c r="U23" i="4" s="1"/>
  <c r="V25" i="4" l="1"/>
  <c r="W25" i="4"/>
  <c r="X25" i="4"/>
  <c r="U25" i="4"/>
  <c r="U20" i="4"/>
  <c r="U13" i="4"/>
  <c r="Z11" i="8"/>
  <c r="X3" i="4"/>
  <c r="T34" i="4"/>
  <c r="T1" i="4" s="1"/>
  <c r="V33" i="4"/>
  <c r="U21" i="4"/>
  <c r="X21" i="4"/>
  <c r="U15" i="4"/>
  <c r="W28" i="4"/>
  <c r="X36" i="6"/>
  <c r="X34" i="3"/>
  <c r="Z1" i="7"/>
  <c r="Z9" i="7" s="1"/>
  <c r="X34" i="6"/>
  <c r="R1" i="7"/>
  <c r="R9" i="7" s="1"/>
  <c r="T1" i="7"/>
  <c r="T9" i="7" s="1"/>
  <c r="U1" i="7"/>
  <c r="U9" i="7" s="1"/>
  <c r="T1" i="3"/>
  <c r="W1" i="3"/>
  <c r="X28" i="6"/>
  <c r="U1" i="3"/>
  <c r="O2" i="6"/>
  <c r="A17" i="5"/>
  <c r="Q2" i="4"/>
  <c r="Q2" i="3"/>
  <c r="A19" i="2"/>
  <c r="R2" i="7"/>
  <c r="Y34" i="3"/>
  <c r="Y34" i="4" s="1"/>
  <c r="Y36" i="6"/>
  <c r="Q34" i="3"/>
  <c r="Q34" i="4" s="1"/>
  <c r="W34" i="6"/>
  <c r="W34" i="4" s="1"/>
  <c r="V36" i="3"/>
  <c r="P33" i="6"/>
  <c r="P30" i="6"/>
  <c r="P30" i="4" s="1"/>
  <c r="P21" i="6"/>
  <c r="P32" i="6"/>
  <c r="P32" i="4" s="1"/>
  <c r="P11" i="6"/>
  <c r="P11" i="4" s="1"/>
  <c r="R33" i="6"/>
  <c r="S34" i="3"/>
  <c r="S34" i="4" s="1"/>
  <c r="P31" i="6"/>
  <c r="P31" i="4" s="1"/>
  <c r="R32" i="6"/>
  <c r="R32" i="4" s="1"/>
  <c r="V28" i="6"/>
  <c r="R30" i="6"/>
  <c r="R30" i="4" s="1"/>
  <c r="P36" i="3"/>
  <c r="U31" i="6"/>
  <c r="U31" i="4" s="1"/>
  <c r="U30" i="6"/>
  <c r="U30" i="4" s="1"/>
  <c r="U32" i="6"/>
  <c r="U32" i="4" s="1"/>
  <c r="U33" i="6"/>
  <c r="P34" i="3"/>
  <c r="X1" i="3" l="1"/>
  <c r="X34" i="4"/>
  <c r="R33" i="4"/>
  <c r="P21" i="4"/>
  <c r="X28" i="4"/>
  <c r="V28" i="4"/>
  <c r="P33" i="4"/>
  <c r="U33" i="4"/>
  <c r="Q1" i="4"/>
  <c r="X1" i="6"/>
  <c r="Y1" i="3"/>
  <c r="Y1" i="4"/>
  <c r="W1" i="4"/>
  <c r="W1" i="6"/>
  <c r="X7" i="8" s="1"/>
  <c r="X11" i="8" s="1"/>
  <c r="Q1" i="3"/>
  <c r="S1" i="3"/>
  <c r="S1" i="4"/>
  <c r="V3" i="3"/>
  <c r="V3" i="4" s="1"/>
  <c r="P1" i="3"/>
  <c r="R2" i="4"/>
  <c r="R2" i="3"/>
  <c r="A20" i="2"/>
  <c r="S2" i="7"/>
  <c r="P2" i="6"/>
  <c r="A18" i="5"/>
  <c r="R34" i="6"/>
  <c r="R34" i="4" s="1"/>
  <c r="U34" i="6"/>
  <c r="U34" i="4" s="1"/>
  <c r="V34" i="3"/>
  <c r="V34" i="6"/>
  <c r="V1" i="6" s="1"/>
  <c r="W7" i="8" s="1"/>
  <c r="P28" i="6"/>
  <c r="P34" i="6"/>
  <c r="P34" i="4" s="1"/>
  <c r="W11" i="8" l="1"/>
  <c r="P28" i="4"/>
  <c r="V34" i="4"/>
  <c r="Y1" i="7"/>
  <c r="Y9" i="7" s="1"/>
  <c r="Y7" i="8"/>
  <c r="Y11" i="8" s="1"/>
  <c r="X1" i="4"/>
  <c r="W1" i="7"/>
  <c r="W9" i="7" s="1"/>
  <c r="R1" i="4"/>
  <c r="U1" i="4"/>
  <c r="X1" i="7"/>
  <c r="X9" i="7" s="1"/>
  <c r="U1" i="6"/>
  <c r="V7" i="8" s="1"/>
  <c r="V11" i="8" s="1"/>
  <c r="R1" i="6"/>
  <c r="S7" i="8" s="1"/>
  <c r="S11" i="8" s="1"/>
  <c r="P1" i="6"/>
  <c r="Q7" i="8" s="1"/>
  <c r="Q11" i="8" s="1"/>
  <c r="V1" i="3"/>
  <c r="Q2" i="6"/>
  <c r="A19" i="5"/>
  <c r="S2" i="4"/>
  <c r="S2" i="3"/>
  <c r="A21" i="2"/>
  <c r="T2" i="7"/>
  <c r="V1" i="4" l="1"/>
  <c r="Q1" i="7"/>
  <c r="Q9" i="7" s="1"/>
  <c r="S1" i="7"/>
  <c r="S9" i="7" s="1"/>
  <c r="V1" i="7"/>
  <c r="V9" i="7" s="1"/>
  <c r="P1" i="4"/>
  <c r="R2" i="6"/>
  <c r="A20" i="5"/>
  <c r="T2" i="4"/>
  <c r="T2" i="3"/>
  <c r="U2" i="7"/>
  <c r="A22" i="2"/>
  <c r="U2" i="4" l="1"/>
  <c r="U2" i="3"/>
  <c r="A23" i="2"/>
  <c r="V2" i="7"/>
  <c r="S2" i="6"/>
  <c r="A21" i="5"/>
  <c r="T2" i="6" l="1"/>
  <c r="A22" i="5"/>
  <c r="V2" i="4"/>
  <c r="V2" i="3"/>
  <c r="A24" i="2"/>
  <c r="W2" i="7"/>
  <c r="W2" i="4" l="1"/>
  <c r="W2" i="3"/>
  <c r="A25" i="2"/>
  <c r="X2" i="7"/>
  <c r="U2" i="6"/>
  <c r="A23" i="5"/>
  <c r="V2" i="6" l="1"/>
  <c r="A24" i="5"/>
  <c r="X2" i="4"/>
  <c r="X2" i="3"/>
  <c r="Y2" i="7"/>
  <c r="A26" i="2"/>
  <c r="W2" i="6" l="1"/>
  <c r="A25" i="5"/>
  <c r="Y2" i="4"/>
  <c r="Y2" i="3"/>
  <c r="Z2" i="7"/>
  <c r="A26" i="5" l="1"/>
  <c r="Y2" i="6" s="1"/>
  <c r="X2" i="6"/>
  <c r="A33" i="3"/>
  <c r="A32" i="3"/>
  <c r="A32" i="4" s="1"/>
  <c r="A31" i="3"/>
  <c r="A31" i="4" s="1"/>
  <c r="A30" i="3"/>
  <c r="A30" i="4" s="1"/>
  <c r="A29" i="3"/>
  <c r="A29" i="4" s="1"/>
  <c r="A28" i="3"/>
  <c r="A27" i="3"/>
  <c r="A27" i="4" s="1"/>
  <c r="A26" i="3"/>
  <c r="A26" i="4" s="1"/>
  <c r="A25" i="3"/>
  <c r="A25" i="4" s="1"/>
  <c r="A24" i="3"/>
  <c r="A24" i="4" s="1"/>
  <c r="A23" i="3"/>
  <c r="A23" i="4" s="1"/>
  <c r="A22" i="3"/>
  <c r="A21" i="3"/>
  <c r="A20" i="3"/>
  <c r="A20" i="4" s="1"/>
  <c r="A19" i="3"/>
  <c r="A18" i="3"/>
  <c r="A18" i="4" s="1"/>
  <c r="A17" i="3"/>
  <c r="A17" i="4" s="1"/>
  <c r="A16" i="3"/>
  <c r="A16" i="4" s="1"/>
  <c r="A15" i="3"/>
  <c r="A14" i="3"/>
  <c r="A13" i="3"/>
  <c r="A13" i="4" s="1"/>
  <c r="A12" i="3"/>
  <c r="A12" i="4" s="1"/>
  <c r="A11" i="3"/>
  <c r="A11" i="4" s="1"/>
  <c r="A10" i="3"/>
  <c r="A9" i="3"/>
  <c r="A9" i="4" s="1"/>
  <c r="A8" i="3"/>
  <c r="A7" i="3"/>
  <c r="A7" i="4" s="1"/>
  <c r="A6" i="3"/>
  <c r="A6" i="4" s="1"/>
  <c r="A5" i="3"/>
  <c r="A5" i="4" s="1"/>
  <c r="A4" i="3"/>
  <c r="A4" i="4" s="1"/>
  <c r="A14" i="4" l="1"/>
  <c r="A22" i="4"/>
  <c r="A15" i="4"/>
  <c r="A8" i="4"/>
  <c r="A33" i="4"/>
  <c r="A10" i="4"/>
  <c r="A19" i="4"/>
  <c r="A28" i="4"/>
  <c r="A21" i="4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6" i="6"/>
  <c r="A33" i="6" l="1"/>
  <c r="J25" i="3"/>
  <c r="J33" i="3"/>
  <c r="J10" i="3"/>
  <c r="J26" i="3"/>
  <c r="J8" i="6"/>
  <c r="J16" i="6"/>
  <c r="J11" i="3"/>
  <c r="J19" i="3"/>
  <c r="J27" i="3"/>
  <c r="J17" i="6"/>
  <c r="J25" i="6"/>
  <c r="J33" i="6"/>
  <c r="J4" i="3"/>
  <c r="J12" i="3"/>
  <c r="J20" i="3"/>
  <c r="J20" i="4" s="1"/>
  <c r="J28" i="3"/>
  <c r="J10" i="6"/>
  <c r="I9" i="3"/>
  <c r="I7" i="6"/>
  <c r="O12" i="3"/>
  <c r="J5" i="3"/>
  <c r="J13" i="3"/>
  <c r="J21" i="3"/>
  <c r="J29" i="3"/>
  <c r="J3" i="6"/>
  <c r="J19" i="6"/>
  <c r="J27" i="6"/>
  <c r="I10" i="3"/>
  <c r="I18" i="3"/>
  <c r="I26" i="3"/>
  <c r="I24" i="6"/>
  <c r="H13" i="6"/>
  <c r="O5" i="3"/>
  <c r="O13" i="3"/>
  <c r="N26" i="3"/>
  <c r="N16" i="6"/>
  <c r="J6" i="3"/>
  <c r="J14" i="3"/>
  <c r="J22" i="3"/>
  <c r="J30" i="3"/>
  <c r="J12" i="6"/>
  <c r="J20" i="6"/>
  <c r="I3" i="3"/>
  <c r="I11" i="3"/>
  <c r="I19" i="3"/>
  <c r="I27" i="3"/>
  <c r="I36" i="3"/>
  <c r="I9" i="6"/>
  <c r="H22" i="6"/>
  <c r="G13" i="3"/>
  <c r="G21" i="3"/>
  <c r="G3" i="6"/>
  <c r="F26" i="3"/>
  <c r="N11" i="3"/>
  <c r="N19" i="3"/>
  <c r="N27" i="3"/>
  <c r="N9" i="6"/>
  <c r="N17" i="6"/>
  <c r="N25" i="6"/>
  <c r="N33" i="6"/>
  <c r="J15" i="3"/>
  <c r="J23" i="3"/>
  <c r="J31" i="3"/>
  <c r="J13" i="6"/>
  <c r="J29" i="6"/>
  <c r="I4" i="3"/>
  <c r="I12" i="3"/>
  <c r="I20" i="3"/>
  <c r="I28" i="3"/>
  <c r="I26" i="6"/>
  <c r="H9" i="3"/>
  <c r="H25" i="3"/>
  <c r="H7" i="6"/>
  <c r="H15" i="6"/>
  <c r="H23" i="6"/>
  <c r="G6" i="3"/>
  <c r="G14" i="3"/>
  <c r="G22" i="3"/>
  <c r="G30" i="3"/>
  <c r="G12" i="6"/>
  <c r="G20" i="6"/>
  <c r="F3" i="3"/>
  <c r="F11" i="3"/>
  <c r="F27" i="3"/>
  <c r="I26" i="4" l="1"/>
  <c r="J13" i="4"/>
  <c r="J12" i="4"/>
  <c r="J10" i="4"/>
  <c r="I9" i="4"/>
  <c r="J33" i="4"/>
  <c r="J27" i="4"/>
  <c r="J25" i="4"/>
  <c r="J29" i="4"/>
  <c r="J19" i="4"/>
  <c r="F33" i="6"/>
  <c r="F25" i="6"/>
  <c r="F17" i="6"/>
  <c r="F16" i="6"/>
  <c r="F9" i="6"/>
  <c r="F36" i="3"/>
  <c r="O12" i="6"/>
  <c r="O12" i="4" s="1"/>
  <c r="O27" i="6"/>
  <c r="O26" i="6"/>
  <c r="O30" i="3"/>
  <c r="O22" i="3"/>
  <c r="O3" i="6"/>
  <c r="O14" i="3"/>
  <c r="O6" i="3"/>
  <c r="O21" i="3"/>
  <c r="G26" i="6"/>
  <c r="N23" i="6"/>
  <c r="M23" i="3"/>
  <c r="M16" i="3"/>
  <c r="J17" i="3"/>
  <c r="J17" i="4" s="1"/>
  <c r="J9" i="3"/>
  <c r="H30" i="6"/>
  <c r="H21" i="6"/>
  <c r="H14" i="6"/>
  <c r="H12" i="6"/>
  <c r="H33" i="3"/>
  <c r="H6" i="6"/>
  <c r="H32" i="3"/>
  <c r="H17" i="3"/>
  <c r="H24" i="3"/>
  <c r="H15" i="3"/>
  <c r="H15" i="4" s="1"/>
  <c r="H16" i="3"/>
  <c r="H31" i="6"/>
  <c r="H8" i="3"/>
  <c r="F18" i="3"/>
  <c r="N15" i="6"/>
  <c r="H4" i="6"/>
  <c r="I22" i="6"/>
  <c r="I7" i="3"/>
  <c r="I7" i="4" s="1"/>
  <c r="F10" i="3"/>
  <c r="G5" i="3"/>
  <c r="N10" i="3"/>
  <c r="G10" i="6"/>
  <c r="H5" i="6"/>
  <c r="N7" i="6"/>
  <c r="O10" i="6"/>
  <c r="H30" i="3"/>
  <c r="H30" i="4" s="1"/>
  <c r="I33" i="3"/>
  <c r="I14" i="6"/>
  <c r="M6" i="6"/>
  <c r="F32" i="6"/>
  <c r="G27" i="6"/>
  <c r="G28" i="3"/>
  <c r="H31" i="3"/>
  <c r="O28" i="3"/>
  <c r="H22" i="3"/>
  <c r="H22" i="4" s="1"/>
  <c r="I25" i="3"/>
  <c r="O19" i="3"/>
  <c r="I6" i="6"/>
  <c r="L11" i="6"/>
  <c r="M32" i="3"/>
  <c r="F19" i="3"/>
  <c r="M24" i="3"/>
  <c r="F24" i="6"/>
  <c r="G19" i="6"/>
  <c r="M21" i="6"/>
  <c r="N24" i="6"/>
  <c r="O19" i="6"/>
  <c r="F25" i="3"/>
  <c r="G20" i="3"/>
  <c r="G20" i="4" s="1"/>
  <c r="H23" i="3"/>
  <c r="H23" i="4" s="1"/>
  <c r="N25" i="3"/>
  <c r="N25" i="4" s="1"/>
  <c r="O20" i="3"/>
  <c r="H14" i="3"/>
  <c r="H14" i="4" s="1"/>
  <c r="I17" i="3"/>
  <c r="O11" i="3"/>
  <c r="I32" i="3"/>
  <c r="M13" i="6"/>
  <c r="G12" i="3"/>
  <c r="G12" i="4" s="1"/>
  <c r="H6" i="3"/>
  <c r="O3" i="3"/>
  <c r="O3" i="4" s="1"/>
  <c r="I24" i="3"/>
  <c r="I24" i="4" s="1"/>
  <c r="L13" i="3"/>
  <c r="F8" i="6"/>
  <c r="N8" i="6"/>
  <c r="G4" i="3"/>
  <c r="O4" i="3"/>
  <c r="H28" i="6"/>
  <c r="H13" i="3"/>
  <c r="H13" i="4" s="1"/>
  <c r="I16" i="3"/>
  <c r="I31" i="3"/>
  <c r="M8" i="3"/>
  <c r="G29" i="3"/>
  <c r="O29" i="3"/>
  <c r="H29" i="6"/>
  <c r="H20" i="6"/>
  <c r="I23" i="6"/>
  <c r="I8" i="3"/>
  <c r="I23" i="3"/>
  <c r="J32" i="3"/>
  <c r="K31" i="6"/>
  <c r="K16" i="6"/>
  <c r="K36" i="6"/>
  <c r="L33" i="6"/>
  <c r="L20" i="3"/>
  <c r="M27" i="6"/>
  <c r="F29" i="6"/>
  <c r="M22" i="3"/>
  <c r="F14" i="6"/>
  <c r="N14" i="6"/>
  <c r="G18" i="3"/>
  <c r="O18" i="3"/>
  <c r="N29" i="6"/>
  <c r="H4" i="3"/>
  <c r="H4" i="4" s="1"/>
  <c r="H33" i="6"/>
  <c r="K32" i="6"/>
  <c r="L27" i="6"/>
  <c r="K24" i="6"/>
  <c r="L19" i="6"/>
  <c r="K33" i="3"/>
  <c r="L28" i="3"/>
  <c r="M31" i="3"/>
  <c r="F33" i="3"/>
  <c r="F33" i="4" s="1"/>
  <c r="K32" i="3"/>
  <c r="K32" i="4" s="1"/>
  <c r="L27" i="3"/>
  <c r="L27" i="4" s="1"/>
  <c r="M30" i="3"/>
  <c r="N33" i="3"/>
  <c r="N33" i="4" s="1"/>
  <c r="F22" i="6"/>
  <c r="K29" i="6"/>
  <c r="L32" i="6"/>
  <c r="M19" i="6"/>
  <c r="N22" i="6"/>
  <c r="F23" i="3"/>
  <c r="G26" i="3"/>
  <c r="G26" i="4" s="1"/>
  <c r="H21" i="3"/>
  <c r="H21" i="4" s="1"/>
  <c r="K30" i="3"/>
  <c r="L33" i="3"/>
  <c r="M28" i="3"/>
  <c r="N23" i="3"/>
  <c r="O26" i="3"/>
  <c r="O26" i="4" s="1"/>
  <c r="O36" i="6"/>
  <c r="F22" i="3"/>
  <c r="G17" i="3"/>
  <c r="H12" i="3"/>
  <c r="I15" i="3"/>
  <c r="K13" i="3"/>
  <c r="L16" i="3"/>
  <c r="M19" i="3"/>
  <c r="N22" i="3"/>
  <c r="O17" i="3"/>
  <c r="F27" i="6"/>
  <c r="F27" i="4" s="1"/>
  <c r="H25" i="6"/>
  <c r="I28" i="6"/>
  <c r="L29" i="6"/>
  <c r="N27" i="6"/>
  <c r="N27" i="4" s="1"/>
  <c r="F18" i="6"/>
  <c r="H16" i="6"/>
  <c r="I3" i="6"/>
  <c r="I3" i="4" s="1"/>
  <c r="K9" i="6"/>
  <c r="L12" i="6"/>
  <c r="N18" i="6"/>
  <c r="K25" i="3"/>
  <c r="K24" i="3"/>
  <c r="K24" i="4" s="1"/>
  <c r="L19" i="3"/>
  <c r="K21" i="6"/>
  <c r="L24" i="6"/>
  <c r="M11" i="6"/>
  <c r="F15" i="3"/>
  <c r="K22" i="3"/>
  <c r="L25" i="3"/>
  <c r="M20" i="3"/>
  <c r="F14" i="3"/>
  <c r="F14" i="4" s="1"/>
  <c r="G9" i="3"/>
  <c r="K5" i="3"/>
  <c r="L8" i="3"/>
  <c r="M11" i="3"/>
  <c r="N14" i="3"/>
  <c r="N14" i="4" s="1"/>
  <c r="O9" i="3"/>
  <c r="F19" i="6"/>
  <c r="G22" i="6"/>
  <c r="G22" i="4" s="1"/>
  <c r="H17" i="6"/>
  <c r="K26" i="6"/>
  <c r="L21" i="6"/>
  <c r="N19" i="6"/>
  <c r="O22" i="6"/>
  <c r="F10" i="6"/>
  <c r="G5" i="6"/>
  <c r="H8" i="6"/>
  <c r="I29" i="3"/>
  <c r="L4" i="6"/>
  <c r="N10" i="6"/>
  <c r="O5" i="6"/>
  <c r="O5" i="4" s="1"/>
  <c r="K17" i="3"/>
  <c r="L12" i="3"/>
  <c r="L36" i="6"/>
  <c r="F17" i="3"/>
  <c r="F17" i="4" s="1"/>
  <c r="K16" i="3"/>
  <c r="K16" i="4" s="1"/>
  <c r="L11" i="3"/>
  <c r="L11" i="4" s="1"/>
  <c r="M14" i="3"/>
  <c r="F6" i="6"/>
  <c r="G9" i="6"/>
  <c r="K13" i="6"/>
  <c r="L16" i="6"/>
  <c r="N6" i="6"/>
  <c r="O9" i="6"/>
  <c r="F7" i="3"/>
  <c r="G10" i="3"/>
  <c r="G10" i="4" s="1"/>
  <c r="H5" i="3"/>
  <c r="H5" i="4" s="1"/>
  <c r="K14" i="3"/>
  <c r="L17" i="3"/>
  <c r="M12" i="3"/>
  <c r="N7" i="3"/>
  <c r="N7" i="4" s="1"/>
  <c r="O10" i="3"/>
  <c r="O10" i="4" s="1"/>
  <c r="F6" i="3"/>
  <c r="I29" i="6"/>
  <c r="K27" i="6"/>
  <c r="L30" i="6"/>
  <c r="N6" i="3"/>
  <c r="F11" i="6"/>
  <c r="F11" i="4" s="1"/>
  <c r="G14" i="6"/>
  <c r="G14" i="4" s="1"/>
  <c r="H9" i="6"/>
  <c r="H9" i="4" s="1"/>
  <c r="I12" i="6"/>
  <c r="I12" i="4" s="1"/>
  <c r="K18" i="6"/>
  <c r="L13" i="6"/>
  <c r="O14" i="6"/>
  <c r="I36" i="6"/>
  <c r="F28" i="3"/>
  <c r="G31" i="3"/>
  <c r="I21" i="3"/>
  <c r="J24" i="3"/>
  <c r="K27" i="3"/>
  <c r="L30" i="3"/>
  <c r="M33" i="3"/>
  <c r="N28" i="3"/>
  <c r="O31" i="3"/>
  <c r="J36" i="6"/>
  <c r="L29" i="3"/>
  <c r="K9" i="3"/>
  <c r="L4" i="3"/>
  <c r="L4" i="4" s="1"/>
  <c r="M7" i="3"/>
  <c r="F9" i="3"/>
  <c r="K8" i="3"/>
  <c r="L3" i="3"/>
  <c r="M6" i="3"/>
  <c r="N9" i="3"/>
  <c r="N9" i="4" s="1"/>
  <c r="F32" i="3"/>
  <c r="K5" i="6"/>
  <c r="L8" i="6"/>
  <c r="M29" i="3"/>
  <c r="H27" i="6"/>
  <c r="K6" i="3"/>
  <c r="L9" i="3"/>
  <c r="M4" i="3"/>
  <c r="F28" i="6"/>
  <c r="H26" i="6"/>
  <c r="I21" i="6"/>
  <c r="K19" i="6"/>
  <c r="L22" i="6"/>
  <c r="M25" i="6"/>
  <c r="F3" i="6"/>
  <c r="F3" i="4" s="1"/>
  <c r="I4" i="6"/>
  <c r="I4" i="4" s="1"/>
  <c r="K10" i="6"/>
  <c r="L5" i="6"/>
  <c r="M8" i="6"/>
  <c r="N3" i="6"/>
  <c r="F20" i="3"/>
  <c r="G23" i="3"/>
  <c r="H26" i="3"/>
  <c r="I13" i="3"/>
  <c r="J16" i="3"/>
  <c r="J16" i="4" s="1"/>
  <c r="K19" i="3"/>
  <c r="L22" i="3"/>
  <c r="M25" i="3"/>
  <c r="N20" i="3"/>
  <c r="O23" i="3"/>
  <c r="K8" i="6"/>
  <c r="L3" i="6"/>
  <c r="K26" i="3"/>
  <c r="K26" i="4" s="1"/>
  <c r="L21" i="3"/>
  <c r="L21" i="4" s="1"/>
  <c r="F31" i="6"/>
  <c r="K30" i="6"/>
  <c r="L25" i="6"/>
  <c r="M28" i="6"/>
  <c r="F24" i="3"/>
  <c r="F24" i="4" s="1"/>
  <c r="G27" i="3"/>
  <c r="G27" i="4" s="1"/>
  <c r="K31" i="3"/>
  <c r="K31" i="4" s="1"/>
  <c r="M21" i="3"/>
  <c r="N24" i="3"/>
  <c r="N24" i="4" s="1"/>
  <c r="O27" i="3"/>
  <c r="O27" i="4" s="1"/>
  <c r="F36" i="6"/>
  <c r="F21" i="6"/>
  <c r="G24" i="6"/>
  <c r="H19" i="6"/>
  <c r="K28" i="6"/>
  <c r="L31" i="6"/>
  <c r="N21" i="6"/>
  <c r="O24" i="6"/>
  <c r="G36" i="6"/>
  <c r="F20" i="6"/>
  <c r="G15" i="6"/>
  <c r="H18" i="6"/>
  <c r="K11" i="6"/>
  <c r="L14" i="6"/>
  <c r="M17" i="6"/>
  <c r="N20" i="6"/>
  <c r="O15" i="6"/>
  <c r="F29" i="3"/>
  <c r="F29" i="4" s="1"/>
  <c r="G32" i="3"/>
  <c r="H27" i="3"/>
  <c r="I30" i="3"/>
  <c r="K28" i="3"/>
  <c r="L31" i="3"/>
  <c r="N29" i="3"/>
  <c r="N29" i="4" s="1"/>
  <c r="O32" i="3"/>
  <c r="F12" i="3"/>
  <c r="G15" i="3"/>
  <c r="G15" i="4" s="1"/>
  <c r="H18" i="3"/>
  <c r="H18" i="4" s="1"/>
  <c r="I5" i="3"/>
  <c r="J8" i="3"/>
  <c r="J8" i="4" s="1"/>
  <c r="K11" i="3"/>
  <c r="L14" i="3"/>
  <c r="M17" i="3"/>
  <c r="N12" i="3"/>
  <c r="K18" i="3"/>
  <c r="K23" i="6"/>
  <c r="L26" i="6"/>
  <c r="F23" i="6"/>
  <c r="K22" i="6"/>
  <c r="L17" i="6"/>
  <c r="M20" i="6"/>
  <c r="F16" i="3"/>
  <c r="G19" i="3"/>
  <c r="K23" i="3"/>
  <c r="K23" i="4" s="1"/>
  <c r="L26" i="3"/>
  <c r="L26" i="4" s="1"/>
  <c r="M13" i="3"/>
  <c r="M13" i="4" s="1"/>
  <c r="N16" i="3"/>
  <c r="N16" i="4" s="1"/>
  <c r="F13" i="6"/>
  <c r="G16" i="6"/>
  <c r="H11" i="6"/>
  <c r="K20" i="6"/>
  <c r="L23" i="6"/>
  <c r="M26" i="6"/>
  <c r="N13" i="6"/>
  <c r="F12" i="6"/>
  <c r="G7" i="6"/>
  <c r="H10" i="6"/>
  <c r="I5" i="6"/>
  <c r="K3" i="6"/>
  <c r="L6" i="6"/>
  <c r="M9" i="6"/>
  <c r="N12" i="6"/>
  <c r="O7" i="6"/>
  <c r="F21" i="3"/>
  <c r="G24" i="3"/>
  <c r="H19" i="3"/>
  <c r="H19" i="4" s="1"/>
  <c r="I22" i="3"/>
  <c r="I22" i="4" s="1"/>
  <c r="K20" i="3"/>
  <c r="L23" i="3"/>
  <c r="M26" i="3"/>
  <c r="N21" i="3"/>
  <c r="N21" i="4" s="1"/>
  <c r="O24" i="3"/>
  <c r="O24" i="4" s="1"/>
  <c r="F4" i="3"/>
  <c r="H10" i="3"/>
  <c r="J30" i="6"/>
  <c r="J30" i="4" s="1"/>
  <c r="K33" i="6"/>
  <c r="K3" i="3"/>
  <c r="L6" i="3"/>
  <c r="L6" i="4" s="1"/>
  <c r="M9" i="3"/>
  <c r="N4" i="3"/>
  <c r="O7" i="3"/>
  <c r="K10" i="3"/>
  <c r="K10" i="4" s="1"/>
  <c r="L5" i="3"/>
  <c r="K15" i="6"/>
  <c r="L18" i="6"/>
  <c r="F15" i="6"/>
  <c r="K14" i="6"/>
  <c r="L9" i="6"/>
  <c r="F8" i="3"/>
  <c r="F8" i="4" s="1"/>
  <c r="G11" i="3"/>
  <c r="K15" i="3"/>
  <c r="L18" i="3"/>
  <c r="M5" i="3"/>
  <c r="N8" i="3"/>
  <c r="N8" i="4" s="1"/>
  <c r="F5" i="6"/>
  <c r="H3" i="6"/>
  <c r="K12" i="6"/>
  <c r="L15" i="6"/>
  <c r="N5" i="6"/>
  <c r="F4" i="6"/>
  <c r="G33" i="3"/>
  <c r="H28" i="3"/>
  <c r="H28" i="4" s="1"/>
  <c r="K29" i="3"/>
  <c r="L32" i="3"/>
  <c r="N4" i="6"/>
  <c r="O33" i="3"/>
  <c r="F13" i="3"/>
  <c r="G16" i="3"/>
  <c r="H11" i="3"/>
  <c r="I14" i="3"/>
  <c r="K12" i="3"/>
  <c r="M18" i="3"/>
  <c r="N13" i="3"/>
  <c r="O16" i="3"/>
  <c r="G29" i="6"/>
  <c r="H32" i="6"/>
  <c r="I19" i="6"/>
  <c r="K25" i="6"/>
  <c r="L28" i="6"/>
  <c r="O29" i="6"/>
  <c r="K7" i="6"/>
  <c r="L10" i="6"/>
  <c r="F7" i="6"/>
  <c r="K6" i="6"/>
  <c r="M4" i="6"/>
  <c r="F30" i="6"/>
  <c r="G3" i="3"/>
  <c r="G3" i="4" s="1"/>
  <c r="L10" i="3"/>
  <c r="F31" i="3"/>
  <c r="F31" i="4" s="1"/>
  <c r="H29" i="3"/>
  <c r="K4" i="6"/>
  <c r="L7" i="6"/>
  <c r="M10" i="6"/>
  <c r="N31" i="3"/>
  <c r="F30" i="3"/>
  <c r="G25" i="3"/>
  <c r="H20" i="3"/>
  <c r="H20" i="4" s="1"/>
  <c r="K21" i="3"/>
  <c r="K21" i="4" s="1"/>
  <c r="L24" i="3"/>
  <c r="L24" i="4" s="1"/>
  <c r="M27" i="3"/>
  <c r="N30" i="3"/>
  <c r="O25" i="3"/>
  <c r="H36" i="6"/>
  <c r="F5" i="3"/>
  <c r="G8" i="3"/>
  <c r="H3" i="3"/>
  <c r="I6" i="3"/>
  <c r="I6" i="4" s="1"/>
  <c r="K4" i="3"/>
  <c r="L7" i="3"/>
  <c r="M10" i="3"/>
  <c r="M10" i="4" s="1"/>
  <c r="N5" i="3"/>
  <c r="O8" i="3"/>
  <c r="F26" i="6"/>
  <c r="F26" i="4" s="1"/>
  <c r="H24" i="6"/>
  <c r="I11" i="6"/>
  <c r="I11" i="4" s="1"/>
  <c r="J14" i="6"/>
  <c r="J14" i="4" s="1"/>
  <c r="K17" i="6"/>
  <c r="L20" i="6"/>
  <c r="M23" i="6"/>
  <c r="N26" i="6"/>
  <c r="N26" i="4" s="1"/>
  <c r="H11" i="4" l="1"/>
  <c r="N5" i="4"/>
  <c r="F32" i="4"/>
  <c r="H3" i="4"/>
  <c r="F16" i="4"/>
  <c r="N23" i="4"/>
  <c r="K29" i="4"/>
  <c r="H12" i="4"/>
  <c r="I14" i="4"/>
  <c r="M26" i="4"/>
  <c r="K28" i="4"/>
  <c r="K19" i="4"/>
  <c r="F13" i="4"/>
  <c r="K15" i="4"/>
  <c r="G19" i="4"/>
  <c r="L30" i="4"/>
  <c r="F21" i="4"/>
  <c r="H25" i="4"/>
  <c r="H6" i="4"/>
  <c r="H10" i="4"/>
  <c r="F5" i="4"/>
  <c r="L32" i="4"/>
  <c r="F9" i="4"/>
  <c r="M21" i="4"/>
  <c r="K27" i="4"/>
  <c r="M27" i="4"/>
  <c r="G16" i="4"/>
  <c r="H27" i="4"/>
  <c r="L29" i="4"/>
  <c r="M6" i="4"/>
  <c r="M19" i="4"/>
  <c r="K4" i="4"/>
  <c r="K20" i="4"/>
  <c r="N22" i="4"/>
  <c r="K3" i="4"/>
  <c r="H31" i="4"/>
  <c r="I23" i="4"/>
  <c r="G24" i="4"/>
  <c r="L7" i="4"/>
  <c r="L23" i="4"/>
  <c r="K9" i="4"/>
  <c r="F6" i="4"/>
  <c r="F22" i="4"/>
  <c r="F25" i="4"/>
  <c r="L5" i="4"/>
  <c r="K18" i="4"/>
  <c r="L19" i="4"/>
  <c r="H29" i="4"/>
  <c r="N13" i="4"/>
  <c r="O7" i="4"/>
  <c r="F4" i="4"/>
  <c r="M17" i="4"/>
  <c r="N20" i="4"/>
  <c r="N6" i="4"/>
  <c r="L12" i="4"/>
  <c r="O19" i="4"/>
  <c r="L33" i="4"/>
  <c r="L8" i="4"/>
  <c r="I5" i="4"/>
  <c r="F7" i="4"/>
  <c r="K5" i="4"/>
  <c r="O29" i="4"/>
  <c r="F19" i="4"/>
  <c r="H24" i="4"/>
  <c r="L18" i="4"/>
  <c r="M4" i="4"/>
  <c r="I21" i="4"/>
  <c r="I29" i="4"/>
  <c r="G9" i="4"/>
  <c r="F23" i="4"/>
  <c r="G29" i="4"/>
  <c r="H17" i="4"/>
  <c r="I19" i="4"/>
  <c r="H26" i="4"/>
  <c r="L9" i="4"/>
  <c r="M8" i="4"/>
  <c r="H32" i="4"/>
  <c r="N12" i="4"/>
  <c r="F12" i="4"/>
  <c r="K6" i="4"/>
  <c r="L3" i="4"/>
  <c r="F28" i="4"/>
  <c r="M20" i="4"/>
  <c r="L16" i="4"/>
  <c r="L13" i="4"/>
  <c r="F18" i="4"/>
  <c r="F20" i="4"/>
  <c r="K8" i="4"/>
  <c r="L17" i="4"/>
  <c r="O9" i="4"/>
  <c r="L25" i="4"/>
  <c r="K25" i="4"/>
  <c r="K13" i="4"/>
  <c r="M28" i="4"/>
  <c r="N10" i="4"/>
  <c r="H8" i="4"/>
  <c r="H33" i="4"/>
  <c r="M23" i="4"/>
  <c r="O14" i="4"/>
  <c r="L10" i="4"/>
  <c r="N4" i="4"/>
  <c r="L14" i="4"/>
  <c r="M25" i="4"/>
  <c r="K14" i="4"/>
  <c r="K17" i="4"/>
  <c r="K22" i="4"/>
  <c r="L28" i="4"/>
  <c r="L20" i="4"/>
  <c r="G5" i="4"/>
  <c r="I28" i="4"/>
  <c r="F30" i="4"/>
  <c r="K12" i="4"/>
  <c r="M9" i="4"/>
  <c r="K11" i="4"/>
  <c r="L31" i="4"/>
  <c r="L22" i="4"/>
  <c r="M11" i="4"/>
  <c r="F15" i="4"/>
  <c r="K30" i="4"/>
  <c r="K33" i="4"/>
  <c r="F10" i="4"/>
  <c r="H16" i="4"/>
  <c r="O22" i="4"/>
  <c r="N19" i="4"/>
  <c r="L34" i="6"/>
  <c r="L1" i="6" s="1"/>
  <c r="M7" i="8" s="1"/>
  <c r="G25" i="6"/>
  <c r="M15" i="3"/>
  <c r="M3" i="6"/>
  <c r="N18" i="3"/>
  <c r="N18" i="4" s="1"/>
  <c r="N17" i="3"/>
  <c r="N17" i="4" s="1"/>
  <c r="N32" i="3"/>
  <c r="J18" i="3"/>
  <c r="J3" i="3"/>
  <c r="J3" i="4" s="1"/>
  <c r="I27" i="6"/>
  <c r="I27" i="4" s="1"/>
  <c r="O23" i="6"/>
  <c r="O23" i="4" s="1"/>
  <c r="F34" i="6"/>
  <c r="F1" i="6" s="1"/>
  <c r="G7" i="8" s="1"/>
  <c r="I25" i="6"/>
  <c r="M14" i="6"/>
  <c r="M14" i="4" s="1"/>
  <c r="M18" i="6"/>
  <c r="M18" i="4" s="1"/>
  <c r="G8" i="6"/>
  <c r="G8" i="4" s="1"/>
  <c r="K34" i="6"/>
  <c r="K1" i="6" s="1"/>
  <c r="L7" i="8" s="1"/>
  <c r="L36" i="3"/>
  <c r="I34" i="3"/>
  <c r="I18" i="6"/>
  <c r="I18" i="4" s="1"/>
  <c r="H34" i="6"/>
  <c r="H1" i="6" s="1"/>
  <c r="I7" i="8" s="1"/>
  <c r="G13" i="6"/>
  <c r="F34" i="3"/>
  <c r="I16" i="6"/>
  <c r="I16" i="4" s="1"/>
  <c r="O16" i="6"/>
  <c r="O16" i="4" s="1"/>
  <c r="O20" i="6"/>
  <c r="M5" i="6"/>
  <c r="M5" i="4" s="1"/>
  <c r="O13" i="6"/>
  <c r="M12" i="6"/>
  <c r="M12" i="4" s="1"/>
  <c r="I13" i="6"/>
  <c r="O6" i="6"/>
  <c r="O6" i="4" s="1"/>
  <c r="N11" i="6"/>
  <c r="N11" i="4" s="1"/>
  <c r="M15" i="6"/>
  <c r="J31" i="6"/>
  <c r="J31" i="4" s="1"/>
  <c r="O8" i="6"/>
  <c r="O8" i="4" s="1"/>
  <c r="J15" i="6"/>
  <c r="G4" i="6"/>
  <c r="G4" i="4" s="1"/>
  <c r="I20" i="6"/>
  <c r="J7" i="6"/>
  <c r="O17" i="6"/>
  <c r="O17" i="4" s="1"/>
  <c r="O18" i="6"/>
  <c r="O18" i="4" s="1"/>
  <c r="I15" i="6"/>
  <c r="J6" i="6"/>
  <c r="J6" i="4" s="1"/>
  <c r="J9" i="6"/>
  <c r="J9" i="4" s="1"/>
  <c r="J5" i="6"/>
  <c r="J5" i="4" s="1"/>
  <c r="J32" i="6"/>
  <c r="J32" i="4" s="1"/>
  <c r="G17" i="6"/>
  <c r="G17" i="4" s="1"/>
  <c r="I8" i="6"/>
  <c r="I8" i="4" s="1"/>
  <c r="M16" i="6"/>
  <c r="M16" i="4" s="1"/>
  <c r="J4" i="6"/>
  <c r="J4" i="4" s="1"/>
  <c r="I17" i="6"/>
  <c r="I17" i="4" s="1"/>
  <c r="I10" i="6"/>
  <c r="J18" i="6"/>
  <c r="G18" i="6"/>
  <c r="G18" i="4" s="1"/>
  <c r="O25" i="6"/>
  <c r="O15" i="3"/>
  <c r="O15" i="4" s="1"/>
  <c r="O4" i="6"/>
  <c r="O4" i="4" s="1"/>
  <c r="M7" i="6"/>
  <c r="M7" i="4" s="1"/>
  <c r="G36" i="3"/>
  <c r="G7" i="3"/>
  <c r="G7" i="4" s="1"/>
  <c r="J36" i="3"/>
  <c r="G6" i="6"/>
  <c r="G6" i="4" s="1"/>
  <c r="H36" i="3"/>
  <c r="H7" i="3"/>
  <c r="H7" i="4" s="1"/>
  <c r="N15" i="3"/>
  <c r="N15" i="4" s="1"/>
  <c r="M36" i="3"/>
  <c r="K36" i="3"/>
  <c r="K7" i="3"/>
  <c r="K7" i="4" s="1"/>
  <c r="G25" i="4" l="1"/>
  <c r="I25" i="4"/>
  <c r="O25" i="4"/>
  <c r="O20" i="4"/>
  <c r="I20" i="4"/>
  <c r="I13" i="4"/>
  <c r="G13" i="4"/>
  <c r="O13" i="4"/>
  <c r="I11" i="8"/>
  <c r="G11" i="8"/>
  <c r="M11" i="8"/>
  <c r="M15" i="4"/>
  <c r="L11" i="8"/>
  <c r="I1" i="3"/>
  <c r="J18" i="4"/>
  <c r="F34" i="4"/>
  <c r="F1" i="4" s="1"/>
  <c r="J15" i="4"/>
  <c r="I10" i="4"/>
  <c r="I15" i="4"/>
  <c r="J24" i="6"/>
  <c r="J24" i="4" s="1"/>
  <c r="J22" i="6"/>
  <c r="J22" i="4" s="1"/>
  <c r="J7" i="3"/>
  <c r="J7" i="4" s="1"/>
  <c r="M1" i="7"/>
  <c r="M9" i="7" s="1"/>
  <c r="I1" i="7"/>
  <c r="I9" i="7" s="1"/>
  <c r="G1" i="7"/>
  <c r="G9" i="7" s="1"/>
  <c r="L1" i="7"/>
  <c r="L9" i="7" s="1"/>
  <c r="F1" i="3"/>
  <c r="M34" i="3"/>
  <c r="M36" i="6"/>
  <c r="M3" i="3"/>
  <c r="M3" i="4" s="1"/>
  <c r="N36" i="6"/>
  <c r="N3" i="3"/>
  <c r="N3" i="4" s="1"/>
  <c r="N28" i="6"/>
  <c r="M24" i="6"/>
  <c r="M24" i="4" s="1"/>
  <c r="L15" i="3"/>
  <c r="L15" i="4" s="1"/>
  <c r="L34" i="3"/>
  <c r="L34" i="4" s="1"/>
  <c r="J26" i="6"/>
  <c r="J26" i="4" s="1"/>
  <c r="G23" i="6"/>
  <c r="G23" i="4" s="1"/>
  <c r="M29" i="6"/>
  <c r="M29" i="4" s="1"/>
  <c r="N36" i="3"/>
  <c r="G30" i="6"/>
  <c r="G30" i="4" s="1"/>
  <c r="J34" i="3"/>
  <c r="J23" i="6"/>
  <c r="J23" i="4" s="1"/>
  <c r="N31" i="6"/>
  <c r="N31" i="4" s="1"/>
  <c r="G34" i="3"/>
  <c r="I33" i="6"/>
  <c r="N30" i="6"/>
  <c r="N30" i="4" s="1"/>
  <c r="K34" i="3"/>
  <c r="G32" i="6"/>
  <c r="G32" i="4" s="1"/>
  <c r="O34" i="3"/>
  <c r="M22" i="6"/>
  <c r="M22" i="4" s="1"/>
  <c r="N32" i="6"/>
  <c r="N32" i="4" s="1"/>
  <c r="O32" i="6"/>
  <c r="O32" i="4" s="1"/>
  <c r="G33" i="6"/>
  <c r="O33" i="6"/>
  <c r="H34" i="3"/>
  <c r="M33" i="6"/>
  <c r="I30" i="6"/>
  <c r="I30" i="4" s="1"/>
  <c r="J11" i="6"/>
  <c r="J11" i="4" s="1"/>
  <c r="M30" i="6"/>
  <c r="M30" i="4" s="1"/>
  <c r="O31" i="6"/>
  <c r="O31" i="4" s="1"/>
  <c r="M31" i="6"/>
  <c r="M31" i="4" s="1"/>
  <c r="J21" i="6"/>
  <c r="O30" i="6"/>
  <c r="O30" i="4" s="1"/>
  <c r="I32" i="6"/>
  <c r="I32" i="4" s="1"/>
  <c r="M32" i="6"/>
  <c r="M32" i="4" s="1"/>
  <c r="O11" i="6"/>
  <c r="O11" i="4" s="1"/>
  <c r="G21" i="6"/>
  <c r="G11" i="6"/>
  <c r="G11" i="4" s="1"/>
  <c r="G31" i="6"/>
  <c r="G31" i="4" s="1"/>
  <c r="I31" i="6"/>
  <c r="I31" i="4" s="1"/>
  <c r="O36" i="3"/>
  <c r="O21" i="6"/>
  <c r="O21" i="4" l="1"/>
  <c r="M33" i="4"/>
  <c r="N28" i="4"/>
  <c r="H34" i="4"/>
  <c r="H1" i="4" s="1"/>
  <c r="K34" i="4"/>
  <c r="K1" i="4" s="1"/>
  <c r="O33" i="4"/>
  <c r="G33" i="4"/>
  <c r="I33" i="4"/>
  <c r="J21" i="4"/>
  <c r="G21" i="4"/>
  <c r="J1" i="3"/>
  <c r="G1" i="3"/>
  <c r="O1" i="3"/>
  <c r="H1" i="3"/>
  <c r="L1" i="3"/>
  <c r="M1" i="3"/>
  <c r="K1" i="3"/>
  <c r="N34" i="3"/>
  <c r="N34" i="6"/>
  <c r="N1" i="6" s="1"/>
  <c r="O7" i="8" s="1"/>
  <c r="M34" i="6"/>
  <c r="M34" i="4" s="1"/>
  <c r="I34" i="6"/>
  <c r="I34" i="4" s="1"/>
  <c r="J34" i="6"/>
  <c r="J34" i="4" s="1"/>
  <c r="G28" i="6"/>
  <c r="J28" i="6"/>
  <c r="G34" i="6"/>
  <c r="G34" i="4" s="1"/>
  <c r="O28" i="6"/>
  <c r="O34" i="6"/>
  <c r="O34" i="4" s="1"/>
  <c r="O11" i="8" l="1"/>
  <c r="N34" i="4"/>
  <c r="N1" i="4" s="1"/>
  <c r="J28" i="4"/>
  <c r="G1" i="6"/>
  <c r="H7" i="8" s="1"/>
  <c r="G28" i="4"/>
  <c r="O28" i="4"/>
  <c r="O1" i="7"/>
  <c r="O9" i="7" s="1"/>
  <c r="L1" i="4"/>
  <c r="N1" i="3"/>
  <c r="I1" i="6"/>
  <c r="J7" i="8" s="1"/>
  <c r="J11" i="8" s="1"/>
  <c r="O1" i="6"/>
  <c r="P7" i="8" s="1"/>
  <c r="M1" i="6"/>
  <c r="N7" i="8" s="1"/>
  <c r="N11" i="8" s="1"/>
  <c r="J1" i="6"/>
  <c r="K7" i="8" s="1"/>
  <c r="M1" i="4"/>
  <c r="I1" i="4"/>
  <c r="P11" i="8" l="1"/>
  <c r="K11" i="8"/>
  <c r="H11" i="8"/>
  <c r="H1" i="7"/>
  <c r="H9" i="7" s="1"/>
  <c r="N1" i="7"/>
  <c r="N9" i="7" s="1"/>
  <c r="J1" i="4"/>
  <c r="K1" i="7"/>
  <c r="K9" i="7" s="1"/>
  <c r="G1" i="4"/>
  <c r="P1" i="7"/>
  <c r="P9" i="7" s="1"/>
  <c r="O1" i="4"/>
  <c r="J1" i="7"/>
  <c r="J9" i="7" s="1"/>
  <c r="E36" i="6" l="1"/>
  <c r="C36" i="6" l="1"/>
  <c r="B36" i="6"/>
  <c r="D36" i="6"/>
  <c r="B3" i="3" l="1"/>
  <c r="B5" i="3"/>
  <c r="B13" i="3"/>
  <c r="B21" i="3"/>
  <c r="B29" i="3"/>
  <c r="D9" i="6"/>
  <c r="B6" i="3"/>
  <c r="B14" i="3"/>
  <c r="B22" i="3"/>
  <c r="B30" i="3"/>
  <c r="C9" i="6"/>
  <c r="C16" i="6"/>
  <c r="B7" i="3"/>
  <c r="B15" i="3"/>
  <c r="B23" i="3"/>
  <c r="B31" i="3"/>
  <c r="B28" i="3" l="1"/>
  <c r="B18" i="3"/>
  <c r="B20" i="3"/>
  <c r="B12" i="3"/>
  <c r="B4" i="3"/>
  <c r="B27" i="3"/>
  <c r="B19" i="3"/>
  <c r="C24" i="6"/>
  <c r="C26" i="6"/>
  <c r="C20" i="6"/>
  <c r="C25" i="6"/>
  <c r="C6" i="6"/>
  <c r="C31" i="6"/>
  <c r="C33" i="6"/>
  <c r="C14" i="6"/>
  <c r="C13" i="6"/>
  <c r="C30" i="6"/>
  <c r="D18" i="6"/>
  <c r="D20" i="6"/>
  <c r="D29" i="6"/>
  <c r="D14" i="6"/>
  <c r="E15" i="6"/>
  <c r="F8" i="8" s="1"/>
  <c r="E10" i="6"/>
  <c r="E20" i="6"/>
  <c r="C19" i="6"/>
  <c r="C10" i="6"/>
  <c r="C3" i="6"/>
  <c r="C4" i="6"/>
  <c r="C21" i="6"/>
  <c r="D26" i="6"/>
  <c r="D28" i="6"/>
  <c r="E10" i="8" s="1"/>
  <c r="D22" i="6"/>
  <c r="E19" i="6"/>
  <c r="E11" i="6"/>
  <c r="E23" i="6"/>
  <c r="E8" i="6"/>
  <c r="E18" i="6"/>
  <c r="E28" i="6"/>
  <c r="F10" i="8" s="1"/>
  <c r="C8" i="6"/>
  <c r="C18" i="6"/>
  <c r="C11" i="6"/>
  <c r="C12" i="6"/>
  <c r="C29" i="6"/>
  <c r="D30" i="6"/>
  <c r="D8" i="6"/>
  <c r="E16" i="6"/>
  <c r="E26" i="6"/>
  <c r="E5" i="6"/>
  <c r="E6" i="6"/>
  <c r="C7" i="6"/>
  <c r="D16" i="6"/>
  <c r="E24" i="6"/>
  <c r="E13" i="6"/>
  <c r="E14" i="6"/>
  <c r="D7" i="6"/>
  <c r="C15" i="6"/>
  <c r="D8" i="8" s="1"/>
  <c r="C17" i="6"/>
  <c r="C27" i="6"/>
  <c r="C28" i="6"/>
  <c r="D10" i="8" s="1"/>
  <c r="D17" i="6"/>
  <c r="D3" i="6"/>
  <c r="D15" i="6"/>
  <c r="E8" i="8" s="1"/>
  <c r="D24" i="6"/>
  <c r="E9" i="6"/>
  <c r="E21" i="6"/>
  <c r="E22" i="6"/>
  <c r="D25" i="6"/>
  <c r="D11" i="6"/>
  <c r="D5" i="6"/>
  <c r="D23" i="6"/>
  <c r="D32" i="6"/>
  <c r="E27" i="6"/>
  <c r="E17" i="6"/>
  <c r="E29" i="6"/>
  <c r="D33" i="6"/>
  <c r="D19" i="6"/>
  <c r="D4" i="6"/>
  <c r="D13" i="6"/>
  <c r="D31" i="6"/>
  <c r="E3" i="6"/>
  <c r="E25" i="6"/>
  <c r="E4" i="6"/>
  <c r="C23" i="6"/>
  <c r="C32" i="6"/>
  <c r="C5" i="6"/>
  <c r="C22" i="6"/>
  <c r="D10" i="6"/>
  <c r="D27" i="6"/>
  <c r="D12" i="6"/>
  <c r="D21" i="6"/>
  <c r="D6" i="6"/>
  <c r="E7" i="6"/>
  <c r="E12" i="6"/>
  <c r="B23" i="6"/>
  <c r="B23" i="4" s="1"/>
  <c r="B6" i="6"/>
  <c r="B6" i="4" s="1"/>
  <c r="B25" i="6"/>
  <c r="B3" i="6"/>
  <c r="B3" i="4" s="1"/>
  <c r="B5" i="6"/>
  <c r="B5" i="4" s="1"/>
  <c r="B14" i="6"/>
  <c r="B14" i="4" s="1"/>
  <c r="B33" i="6"/>
  <c r="B13" i="6"/>
  <c r="B22" i="6"/>
  <c r="B22" i="4" s="1"/>
  <c r="B8" i="6"/>
  <c r="B31" i="6"/>
  <c r="B31" i="4" s="1"/>
  <c r="B19" i="6"/>
  <c r="B12" i="6"/>
  <c r="B30" i="6"/>
  <c r="B30" i="4" s="1"/>
  <c r="B16" i="6"/>
  <c r="B27" i="6"/>
  <c r="B20" i="6"/>
  <c r="B29" i="6"/>
  <c r="B29" i="4" s="1"/>
  <c r="B32" i="6"/>
  <c r="B10" i="6"/>
  <c r="D34" i="6"/>
  <c r="E8" i="3"/>
  <c r="E23" i="3"/>
  <c r="E23" i="4" s="1"/>
  <c r="B10" i="3"/>
  <c r="B33" i="3"/>
  <c r="B33" i="4" s="1"/>
  <c r="B25" i="3"/>
  <c r="E32" i="3"/>
  <c r="E24" i="3"/>
  <c r="E16" i="3"/>
  <c r="B36" i="3"/>
  <c r="B17" i="3"/>
  <c r="B9" i="3"/>
  <c r="B11" i="3"/>
  <c r="B26" i="3"/>
  <c r="B32" i="3"/>
  <c r="B32" i="4" s="1"/>
  <c r="C34" i="6"/>
  <c r="D20" i="3"/>
  <c r="D20" i="4" s="1"/>
  <c r="E22" i="3"/>
  <c r="E22" i="4" s="1"/>
  <c r="B9" i="6"/>
  <c r="B18" i="6"/>
  <c r="C33" i="3"/>
  <c r="C33" i="4" s="1"/>
  <c r="D28" i="3"/>
  <c r="D28" i="4" s="1"/>
  <c r="E31" i="3"/>
  <c r="C32" i="3"/>
  <c r="D27" i="3"/>
  <c r="E30" i="3"/>
  <c r="C30" i="3"/>
  <c r="C30" i="4" s="1"/>
  <c r="D33" i="3"/>
  <c r="D33" i="4" s="1"/>
  <c r="E28" i="3"/>
  <c r="E28" i="4" s="1"/>
  <c r="C13" i="3"/>
  <c r="D16" i="3"/>
  <c r="D16" i="4" s="1"/>
  <c r="E19" i="3"/>
  <c r="E19" i="4" s="1"/>
  <c r="C24" i="3"/>
  <c r="D19" i="3"/>
  <c r="D19" i="4" s="1"/>
  <c r="C22" i="3"/>
  <c r="D25" i="3"/>
  <c r="D25" i="4" s="1"/>
  <c r="E20" i="3"/>
  <c r="C5" i="3"/>
  <c r="C5" i="4" s="1"/>
  <c r="D8" i="3"/>
  <c r="D8" i="4" s="1"/>
  <c r="E11" i="3"/>
  <c r="E11" i="4" s="1"/>
  <c r="C36" i="3"/>
  <c r="D29" i="3"/>
  <c r="D29" i="4" s="1"/>
  <c r="C17" i="3"/>
  <c r="D12" i="3"/>
  <c r="E15" i="3"/>
  <c r="E15" i="4" s="1"/>
  <c r="C16" i="3"/>
  <c r="C16" i="4" s="1"/>
  <c r="D11" i="3"/>
  <c r="D11" i="4" s="1"/>
  <c r="E14" i="3"/>
  <c r="C14" i="3"/>
  <c r="D17" i="3"/>
  <c r="E12" i="3"/>
  <c r="E3" i="3"/>
  <c r="B24" i="3"/>
  <c r="C27" i="3"/>
  <c r="C27" i="4" s="1"/>
  <c r="D30" i="3"/>
  <c r="D30" i="4" s="1"/>
  <c r="E33" i="3"/>
  <c r="C25" i="3"/>
  <c r="C25" i="4" s="1"/>
  <c r="C26" i="3"/>
  <c r="C26" i="4" s="1"/>
  <c r="D21" i="3"/>
  <c r="D21" i="4" s="1"/>
  <c r="C9" i="3"/>
  <c r="C9" i="4" s="1"/>
  <c r="D4" i="3"/>
  <c r="D4" i="4" s="1"/>
  <c r="E7" i="3"/>
  <c r="E7" i="4" s="1"/>
  <c r="C8" i="3"/>
  <c r="D3" i="3"/>
  <c r="E6" i="3"/>
  <c r="E29" i="3"/>
  <c r="E29" i="4" s="1"/>
  <c r="C6" i="3"/>
  <c r="C6" i="4" s="1"/>
  <c r="D9" i="3"/>
  <c r="D9" i="4" s="1"/>
  <c r="E4" i="3"/>
  <c r="E4" i="4" s="1"/>
  <c r="B16" i="3"/>
  <c r="B16" i="4" s="1"/>
  <c r="C19" i="3"/>
  <c r="C19" i="4" s="1"/>
  <c r="D22" i="3"/>
  <c r="E25" i="3"/>
  <c r="B15" i="6"/>
  <c r="C8" i="8" s="1"/>
  <c r="C18" i="3"/>
  <c r="D13" i="3"/>
  <c r="C31" i="3"/>
  <c r="C31" i="4" s="1"/>
  <c r="E21" i="3"/>
  <c r="E21" i="4" s="1"/>
  <c r="C28" i="3"/>
  <c r="C28" i="4" s="1"/>
  <c r="D31" i="3"/>
  <c r="B8" i="3"/>
  <c r="C11" i="3"/>
  <c r="D14" i="3"/>
  <c r="D14" i="4" s="1"/>
  <c r="E17" i="3"/>
  <c r="B7" i="6"/>
  <c r="B7" i="4" s="1"/>
  <c r="C23" i="3"/>
  <c r="C23" i="4" s="1"/>
  <c r="D26" i="3"/>
  <c r="E13" i="3"/>
  <c r="C20" i="3"/>
  <c r="C20" i="4" s="1"/>
  <c r="D23" i="3"/>
  <c r="E26" i="3"/>
  <c r="C3" i="3"/>
  <c r="C3" i="4" s="1"/>
  <c r="D6" i="3"/>
  <c r="D6" i="4" s="1"/>
  <c r="E9" i="3"/>
  <c r="B17" i="6"/>
  <c r="B4" i="6"/>
  <c r="C10" i="3"/>
  <c r="C10" i="4" s="1"/>
  <c r="D5" i="3"/>
  <c r="D5" i="4" s="1"/>
  <c r="C15" i="3"/>
  <c r="D18" i="3"/>
  <c r="D18" i="4" s="1"/>
  <c r="E5" i="3"/>
  <c r="B34" i="3"/>
  <c r="C29" i="3"/>
  <c r="C29" i="4" s="1"/>
  <c r="D32" i="3"/>
  <c r="E36" i="3"/>
  <c r="C12" i="3"/>
  <c r="C12" i="4" s="1"/>
  <c r="D15" i="3"/>
  <c r="E18" i="3"/>
  <c r="E18" i="4" s="1"/>
  <c r="D36" i="3"/>
  <c r="C7" i="3"/>
  <c r="C7" i="4" s="1"/>
  <c r="D10" i="3"/>
  <c r="C21" i="3"/>
  <c r="C21" i="4" s="1"/>
  <c r="D24" i="3"/>
  <c r="E27" i="3"/>
  <c r="C4" i="3"/>
  <c r="C4" i="4" s="1"/>
  <c r="D7" i="3"/>
  <c r="E10" i="3"/>
  <c r="D17" i="4" l="1"/>
  <c r="D26" i="4"/>
  <c r="D13" i="4"/>
  <c r="C22" i="4"/>
  <c r="D23" i="4"/>
  <c r="D15" i="4"/>
  <c r="D3" i="4"/>
  <c r="E13" i="4"/>
  <c r="E8" i="4"/>
  <c r="E14" i="4"/>
  <c r="C32" i="4"/>
  <c r="B13" i="4"/>
  <c r="D10" i="4"/>
  <c r="C8" i="4"/>
  <c r="E17" i="4"/>
  <c r="D12" i="4"/>
  <c r="B10" i="4"/>
  <c r="E26" i="4"/>
  <c r="C17" i="4"/>
  <c r="C11" i="4"/>
  <c r="E25" i="4"/>
  <c r="E6" i="4"/>
  <c r="C13" i="4"/>
  <c r="E5" i="4"/>
  <c r="E20" i="4"/>
  <c r="B25" i="4"/>
  <c r="E10" i="4"/>
  <c r="C18" i="4"/>
  <c r="E12" i="4"/>
  <c r="D7" i="4"/>
  <c r="E9" i="4"/>
  <c r="E27" i="4"/>
  <c r="D24" i="4"/>
  <c r="B8" i="4"/>
  <c r="C14" i="4"/>
  <c r="C24" i="4"/>
  <c r="D27" i="4"/>
  <c r="E16" i="4"/>
  <c r="E3" i="4"/>
  <c r="C15" i="4"/>
  <c r="D32" i="4"/>
  <c r="D31" i="4"/>
  <c r="D22" i="4"/>
  <c r="E24" i="4"/>
  <c r="B9" i="4"/>
  <c r="B20" i="4"/>
  <c r="B18" i="4"/>
  <c r="B19" i="4"/>
  <c r="B15" i="4"/>
  <c r="B27" i="4"/>
  <c r="B4" i="4"/>
  <c r="B17" i="4"/>
  <c r="B12" i="4"/>
  <c r="D1" i="6"/>
  <c r="E7" i="8" s="1"/>
  <c r="C1" i="6"/>
  <c r="D7" i="8" s="1"/>
  <c r="B1" i="3"/>
  <c r="D34" i="3"/>
  <c r="D34" i="4" s="1"/>
  <c r="E34" i="3"/>
  <c r="B24" i="6"/>
  <c r="B24" i="4" s="1"/>
  <c r="C34" i="3"/>
  <c r="C34" i="4" s="1"/>
  <c r="B26" i="6"/>
  <c r="B26" i="4" s="1"/>
  <c r="D11" i="8" l="1"/>
  <c r="D1" i="7"/>
  <c r="E1" i="3"/>
  <c r="E11" i="8"/>
  <c r="E1" i="7"/>
  <c r="E9" i="7" s="1"/>
  <c r="C1" i="4"/>
  <c r="D9" i="7"/>
  <c r="D1" i="3"/>
  <c r="D1" i="4"/>
  <c r="C1" i="3"/>
  <c r="E33" i="6"/>
  <c r="E32" i="6"/>
  <c r="E32" i="4" s="1"/>
  <c r="E30" i="6"/>
  <c r="E30" i="4" s="1"/>
  <c r="E31" i="6"/>
  <c r="E31" i="4" s="1"/>
  <c r="B11" i="6"/>
  <c r="B11" i="4" s="1"/>
  <c r="B21" i="6"/>
  <c r="E34" i="6"/>
  <c r="E34" i="4" s="1"/>
  <c r="E33" i="4" l="1"/>
  <c r="B21" i="4"/>
  <c r="E1" i="6"/>
  <c r="F7" i="8" s="1"/>
  <c r="F11" i="8" s="1"/>
  <c r="E1" i="4"/>
  <c r="B28" i="6"/>
  <c r="C10" i="8" s="1"/>
  <c r="B34" i="6"/>
  <c r="B34" i="4" s="1"/>
  <c r="B1" i="6" l="1"/>
  <c r="C7" i="8" s="1"/>
  <c r="B28" i="4"/>
  <c r="F1" i="7"/>
  <c r="F9" i="7" s="1"/>
  <c r="C11" i="8" l="1"/>
  <c r="B1" i="4"/>
  <c r="Z11" i="6" l="1"/>
  <c r="Z13" i="6"/>
  <c r="Z15" i="6" l="1"/>
  <c r="Z30" i="6"/>
  <c r="Z10" i="6"/>
  <c r="Z31" i="6"/>
  <c r="Z16" i="6"/>
  <c r="Z28" i="6"/>
  <c r="Z6" i="6"/>
  <c r="Z22" i="6"/>
  <c r="Z21" i="6"/>
  <c r="Z8" i="6"/>
  <c r="Z26" i="6"/>
  <c r="Z24" i="6"/>
  <c r="Z34" i="6"/>
  <c r="Z3" i="6"/>
  <c r="Z17" i="6"/>
  <c r="Z25" i="6"/>
  <c r="Z32" i="6"/>
  <c r="Z26" i="3"/>
  <c r="Z9" i="6"/>
  <c r="Z29" i="6"/>
  <c r="Z14" i="6"/>
  <c r="Z20" i="6"/>
  <c r="Z10" i="3"/>
  <c r="Z10" i="4" s="1"/>
  <c r="Z33" i="6"/>
  <c r="Z27" i="6"/>
  <c r="Z18" i="6"/>
  <c r="Z12" i="6"/>
  <c r="Z23" i="6"/>
  <c r="Z19" i="6"/>
  <c r="Z7" i="6"/>
  <c r="Z4" i="6"/>
  <c r="Z5" i="6"/>
  <c r="Z36" i="6"/>
  <c r="Z19" i="3"/>
  <c r="Z12" i="3"/>
  <c r="Z12" i="4" s="1"/>
  <c r="Z5" i="3"/>
  <c r="Z13" i="3"/>
  <c r="Z13" i="4" s="1"/>
  <c r="Z6" i="3"/>
  <c r="Z14" i="3"/>
  <c r="Z14" i="4" s="1"/>
  <c r="Z22" i="3"/>
  <c r="Z30" i="3"/>
  <c r="Z23" i="3"/>
  <c r="Z31" i="3"/>
  <c r="Z8" i="3"/>
  <c r="Z8" i="4" s="1"/>
  <c r="Z16" i="3"/>
  <c r="Z16" i="4" s="1"/>
  <c r="Z24" i="3"/>
  <c r="Z24" i="4" s="1"/>
  <c r="Z32" i="3"/>
  <c r="Z32" i="4" s="1"/>
  <c r="Z9" i="3"/>
  <c r="Z9" i="4" s="1"/>
  <c r="Z17" i="3"/>
  <c r="Z25" i="3"/>
  <c r="Z21" i="3"/>
  <c r="Z21" i="4" s="1"/>
  <c r="Z15" i="3"/>
  <c r="Z15" i="4" s="1"/>
  <c r="Z20" i="3"/>
  <c r="Z22" i="4" l="1"/>
  <c r="Z31" i="4"/>
  <c r="Z30" i="4"/>
  <c r="Z23" i="4"/>
  <c r="Z25" i="4"/>
  <c r="Z19" i="4"/>
  <c r="Z20" i="4"/>
  <c r="Z6" i="4"/>
  <c r="Z5" i="4"/>
  <c r="Z26" i="4"/>
  <c r="Z17" i="4"/>
  <c r="Z1" i="6"/>
  <c r="Z28" i="3"/>
  <c r="Z28" i="4" s="1"/>
  <c r="Z7" i="3"/>
  <c r="Z7" i="4" s="1"/>
  <c r="Z11" i="3"/>
  <c r="Z11" i="4" s="1"/>
  <c r="Z33" i="3"/>
  <c r="Z33" i="4" s="1"/>
  <c r="AA1" i="7" l="1"/>
  <c r="AA9" i="7" s="1"/>
  <c r="AA7" i="8"/>
  <c r="AA11" i="8" s="1"/>
  <c r="Z29" i="3"/>
  <c r="Z29" i="4" s="1"/>
  <c r="Z18" i="3"/>
  <c r="Z18" i="4" s="1"/>
  <c r="Z27" i="3"/>
  <c r="Z27" i="4" s="1"/>
  <c r="Z4" i="3"/>
  <c r="Z4" i="4" s="1"/>
  <c r="Z3" i="3" l="1"/>
  <c r="Z3" i="4" s="1"/>
  <c r="Z34" i="3"/>
  <c r="Z34" i="4" s="1"/>
  <c r="Z36" i="3"/>
  <c r="Z1" i="4" l="1"/>
  <c r="Z1" i="3"/>
</calcChain>
</file>

<file path=xl/sharedStrings.xml><?xml version="1.0" encoding="utf-8"?>
<sst xmlns="http://schemas.openxmlformats.org/spreadsheetml/2006/main" count="117" uniqueCount="76">
  <si>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</si>
  <si>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</si>
  <si>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</si>
  <si>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</si>
  <si>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</si>
  <si>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</si>
  <si>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</si>
  <si>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</si>
  <si>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</si>
  <si>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 World </t>
  </si>
  <si>
    <t>Unit of measure:  weight (million tonnes)</t>
  </si>
  <si>
    <t>Source:  based on UN Comtrade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</si>
  <si>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</si>
  <si>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</si>
  <si>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</si>
  <si>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</si>
  <si>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</si>
  <si>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</si>
  <si>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</si>
  <si>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</si>
  <si>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Ukraine</t>
  </si>
  <si>
    <t>Turkey</t>
  </si>
  <si>
    <t>Singapore</t>
  </si>
  <si>
    <t>Malaysia</t>
  </si>
  <si>
    <t>Japan</t>
  </si>
  <si>
    <t>Iran</t>
  </si>
  <si>
    <t>Indonesia</t>
  </si>
  <si>
    <t>India</t>
  </si>
  <si>
    <t>Brazil</t>
  </si>
  <si>
    <t>Belarus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</si>
  <si>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</si>
  <si>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</si>
  <si>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</si>
  <si>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</si>
  <si>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</si>
  <si>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</si>
  <si>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</si>
  <si>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</si>
  <si>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</si>
  <si>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</si>
  <si>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</si>
  <si>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</si>
  <si>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</si>
  <si>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</si>
  <si>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</si>
  <si>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</si>
  <si>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</si>
  <si>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r>
      <t xml:space="preserve">Malaysia's exports of natural rubber </t>
    </r>
    <r>
      <rPr>
        <i/>
        <sz val="10"/>
        <color rgb="FF3333FF"/>
        <rFont val="Arial"/>
        <family val="2"/>
      </rPr>
      <t>(commodity code 4001**)</t>
    </r>
  </si>
  <si>
    <t>South Africa</t>
  </si>
  <si>
    <t>Southern African Customs Union</t>
  </si>
  <si>
    <t>Mexico</t>
  </si>
  <si>
    <t>Russian Federation</t>
  </si>
  <si>
    <t>Korea, South</t>
  </si>
  <si>
    <t>Argentina</t>
  </si>
  <si>
    <t>Australia</t>
  </si>
  <si>
    <t>Serbia</t>
  </si>
  <si>
    <t>Serbia and Montenegro</t>
  </si>
  <si>
    <t>Egypt</t>
  </si>
  <si>
    <t>Canada</t>
  </si>
  <si>
    <t>Pakistan</t>
  </si>
  <si>
    <t>New Zealand</t>
  </si>
  <si>
    <t>Taiwan</t>
  </si>
  <si>
    <t>Tunisia</t>
  </si>
  <si>
    <t>Kuwait</t>
  </si>
  <si>
    <t xml:space="preserve">  </t>
  </si>
  <si>
    <t xml:space="preserve">China </t>
  </si>
  <si>
    <t xml:space="preserve">EU27 plus UK </t>
  </si>
  <si>
    <t xml:space="preserve">Pakistan </t>
  </si>
  <si>
    <t xml:space="preserve">USA </t>
  </si>
  <si>
    <t xml:space="preserve">South Africa </t>
  </si>
  <si>
    <t xml:space="preserve">Canada </t>
  </si>
  <si>
    <t xml:space="preserve">Iran </t>
  </si>
  <si>
    <t xml:space="preserve">Brazil </t>
  </si>
  <si>
    <t xml:space="preserve">Korea, South </t>
  </si>
  <si>
    <t xml:space="preserve">Turkey </t>
  </si>
  <si>
    <t xml:space="preserve">Taiwan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</si>
</sst>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  <font>
      <i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13" fillId="0" borderId="0" xfId="0" applyNumberFormat="1" applyFont="1" applyFill="1" applyBorder="1" applyAlignment="1">
      <alignment horizontal="right"/>
    </xf>
    <xf numFmtId="4" fontId="0" fillId="0" borderId="1" xfId="0" applyNumberFormat="1" applyBorder="1"/>
    <xf numFmtId="3" fontId="15" fillId="0" borderId="0" xfId="0" applyNumberFormat="1" applyFont="1"/>
    <xf numFmtId="0" fontId="15" fillId="0" borderId="0" xfId="0" applyFont="1"/>
    <xf numFmtId="0" fontId="1" fillId="0" borderId="0" xfId="0" applyFont="1" applyFill="1"/>
    <xf numFmtId="164" fontId="4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9999FF"/>
      <color rgb="FFCC66FF"/>
      <color rgb="FF333399"/>
      <color rgb="FF66FF33"/>
      <color rgb="FFFF66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Brazil</c:v>
                </c:pt>
              </c:strCache>
            </c:strRef>
          </c:tx>
          <c:spPr>
            <a:pattFill prst="dkUpDiag">
              <a:fgClr>
                <a:srgbClr val="C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ChartData!$B$3:$DJ$3</c:f>
              <c:numCache>
                <c:formatCode>#,##0.0</c:formatCode>
                <c:ptCount val="93"/>
                <c:pt idx="0">
                  <c:v>0</c:v>
                </c:pt>
                <c:pt idx="1">
                  <c:v>5.9127889999999999E-3</c:v>
                </c:pt>
                <c:pt idx="2">
                  <c:v>3.592062E-3</c:v>
                </c:pt>
                <c:pt idx="3">
                  <c:v>5.7299999999999999E-3</c:v>
                </c:pt>
                <c:pt idx="4">
                  <c:v>4.3940000000000003E-3</c:v>
                </c:pt>
                <c:pt idx="5">
                  <c:v>3.5986499999999997E-3</c:v>
                </c:pt>
                <c:pt idx="6">
                  <c:v>1.85717E-3</c:v>
                </c:pt>
                <c:pt idx="7">
                  <c:v>2.3397000000000001E-3</c:v>
                </c:pt>
                <c:pt idx="8">
                  <c:v>2.6395999999999998E-3</c:v>
                </c:pt>
                <c:pt idx="9">
                  <c:v>2.5197849999999996E-3</c:v>
                </c:pt>
                <c:pt idx="10">
                  <c:v>1.8472899999999999E-3</c:v>
                </c:pt>
                <c:pt idx="11">
                  <c:v>1.8957499999999999E-3</c:v>
                </c:pt>
                <c:pt idx="12">
                  <c:v>2.4490110000000001E-3</c:v>
                </c:pt>
                <c:pt idx="13">
                  <c:v>1.3482799999999999E-3</c:v>
                </c:pt>
                <c:pt idx="14">
                  <c:v>1.258384E-3</c:v>
                </c:pt>
                <c:pt idx="15">
                  <c:v>5.53365E-4</c:v>
                </c:pt>
                <c:pt idx="16">
                  <c:v>4.4261499999999999E-4</c:v>
                </c:pt>
                <c:pt idx="17">
                  <c:v>2.8223899999999999E-4</c:v>
                </c:pt>
                <c:pt idx="18" formatCode="#,##0.00">
                  <c:v>2.0808400000000001E-4</c:v>
                </c:pt>
                <c:pt idx="19" formatCode="#,##0.00">
                  <c:v>4.7000999999999999E-5</c:v>
                </c:pt>
                <c:pt idx="20" formatCode="#,##0.00">
                  <c:v>2.9825999999999999E-5</c:v>
                </c:pt>
                <c:pt idx="25">
                  <c:v>1.08E-4</c:v>
                </c:pt>
                <c:pt idx="26">
                  <c:v>1.89E-3</c:v>
                </c:pt>
                <c:pt idx="27">
                  <c:v>2.091E-3</c:v>
                </c:pt>
                <c:pt idx="28">
                  <c:v>5.7199999999999992E-4</c:v>
                </c:pt>
                <c:pt idx="29">
                  <c:v>1.2623999999999999E-3</c:v>
                </c:pt>
                <c:pt idx="30">
                  <c:v>1.4589999999999998E-3</c:v>
                </c:pt>
                <c:pt idx="31">
                  <c:v>9.7799999999999992E-4</c:v>
                </c:pt>
                <c:pt idx="32">
                  <c:v>2.5200000000000001E-3</c:v>
                </c:pt>
                <c:pt idx="33">
                  <c:v>1.9399999999999999E-3</c:v>
                </c:pt>
                <c:pt idx="34">
                  <c:v>9.1999999999999992E-4</c:v>
                </c:pt>
                <c:pt idx="35">
                  <c:v>1.8415999999999999E-3</c:v>
                </c:pt>
                <c:pt idx="36">
                  <c:v>0</c:v>
                </c:pt>
                <c:pt idx="37">
                  <c:v>0</c:v>
                </c:pt>
                <c:pt idx="38">
                  <c:v>8.0000000000000007E-5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 formatCode="#,##0.00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9">
                  <c:v>2.8170268999999998E-2</c:v>
                </c:pt>
                <c:pt idx="50">
                  <c:v>1.9078839E-2</c:v>
                </c:pt>
                <c:pt idx="51">
                  <c:v>3.3262E-2</c:v>
                </c:pt>
                <c:pt idx="52">
                  <c:v>2.4378E-2</c:v>
                </c:pt>
                <c:pt idx="53">
                  <c:v>3.1926759999999998E-2</c:v>
                </c:pt>
                <c:pt idx="54">
                  <c:v>2.727918E-2</c:v>
                </c:pt>
                <c:pt idx="55">
                  <c:v>2.9084899999999997E-2</c:v>
                </c:pt>
                <c:pt idx="56">
                  <c:v>3.3240032000000003E-2</c:v>
                </c:pt>
                <c:pt idx="57">
                  <c:v>3.0728990000000001E-2</c:v>
                </c:pt>
                <c:pt idx="58">
                  <c:v>2.0820907999999999E-2</c:v>
                </c:pt>
                <c:pt idx="59">
                  <c:v>2.3052503999999998E-2</c:v>
                </c:pt>
                <c:pt idx="60">
                  <c:v>1.89018E-2</c:v>
                </c:pt>
                <c:pt idx="61">
                  <c:v>2.1317219999999998E-2</c:v>
                </c:pt>
                <c:pt idx="62">
                  <c:v>2.7518604000000002E-2</c:v>
                </c:pt>
                <c:pt idx="63">
                  <c:v>1.7966533999999999E-2</c:v>
                </c:pt>
                <c:pt idx="64">
                  <c:v>1.6444267000000002E-2</c:v>
                </c:pt>
                <c:pt idx="65">
                  <c:v>1.213674E-2</c:v>
                </c:pt>
                <c:pt idx="66" formatCode="#,##0.00">
                  <c:v>1.12379E-2</c:v>
                </c:pt>
                <c:pt idx="67" formatCode="#,##0.00">
                  <c:v>1.1266399999999999E-2</c:v>
                </c:pt>
                <c:pt idx="68" formatCode="#,##0.00">
                  <c:v>1.4002799999999999E-2</c:v>
                </c:pt>
                <c:pt idx="73">
                  <c:v>1.9199E-5</c:v>
                </c:pt>
                <c:pt idx="74">
                  <c:v>1.5625E-5</c:v>
                </c:pt>
                <c:pt idx="75">
                  <c:v>2.4000000000000001E-5</c:v>
                </c:pt>
                <c:pt idx="76">
                  <c:v>1.2999999999999999E-5</c:v>
                </c:pt>
                <c:pt idx="77">
                  <c:v>4.0799999999999996E-5</c:v>
                </c:pt>
                <c:pt idx="78">
                  <c:v>1.0279999999999999E-4</c:v>
                </c:pt>
                <c:pt idx="79">
                  <c:v>0</c:v>
                </c:pt>
                <c:pt idx="80">
                  <c:v>0</c:v>
                </c:pt>
                <c:pt idx="81">
                  <c:v>2.9519999999999999E-5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6"/>
          <c:order val="1"/>
          <c:tx>
            <c:strRef>
              <c:f>ChartData!$A$4</c:f>
              <c:strCache>
                <c:ptCount val="1"/>
                <c:pt idx="0">
                  <c:v>China</c:v>
                </c:pt>
              </c:strCache>
            </c:strRef>
          </c:tx>
          <c:spPr>
            <a:pattFill prst="smConfetti">
              <a:fgClr>
                <a:srgbClr val="FFFF00"/>
              </a:fgClr>
              <a:bgClr>
                <a:srgbClr val="FF0000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ChartData!$B$4:$DJ$4</c:f>
              <c:numCache>
                <c:formatCode>#,##0.0</c:formatCode>
                <c:ptCount val="93"/>
                <c:pt idx="0">
                  <c:v>0</c:v>
                </c:pt>
                <c:pt idx="1">
                  <c:v>5.5160499999999998E-3</c:v>
                </c:pt>
                <c:pt idx="2">
                  <c:v>7.9151210000000007E-3</c:v>
                </c:pt>
                <c:pt idx="3">
                  <c:v>1.0234E-2</c:v>
                </c:pt>
                <c:pt idx="4">
                  <c:v>1.2591999999999999E-2</c:v>
                </c:pt>
                <c:pt idx="5">
                  <c:v>1.7843959999999999E-2</c:v>
                </c:pt>
                <c:pt idx="6">
                  <c:v>8.5703700000000008E-3</c:v>
                </c:pt>
                <c:pt idx="7">
                  <c:v>1.074254E-2</c:v>
                </c:pt>
                <c:pt idx="8">
                  <c:v>1.0350439999999999E-2</c:v>
                </c:pt>
                <c:pt idx="9">
                  <c:v>5.8332489999999996E-3</c:v>
                </c:pt>
                <c:pt idx="10">
                  <c:v>4.6550209999999996E-3</c:v>
                </c:pt>
                <c:pt idx="11">
                  <c:v>1.0509974E-2</c:v>
                </c:pt>
                <c:pt idx="12">
                  <c:v>7.5776910000000001E-3</c:v>
                </c:pt>
                <c:pt idx="13">
                  <c:v>5.3852420000000002E-3</c:v>
                </c:pt>
                <c:pt idx="14">
                  <c:v>6.9210469999999996E-3</c:v>
                </c:pt>
                <c:pt idx="15">
                  <c:v>6.5761420000000001E-3</c:v>
                </c:pt>
                <c:pt idx="16">
                  <c:v>7.8316719999999996E-3</c:v>
                </c:pt>
                <c:pt idx="17">
                  <c:v>5.9308540000000002E-3</c:v>
                </c:pt>
                <c:pt idx="18" formatCode="#,##0.00">
                  <c:v>1.07127E-2</c:v>
                </c:pt>
                <c:pt idx="19" formatCode="#,##0.00">
                  <c:v>6.2758699999999994E-3</c:v>
                </c:pt>
                <c:pt idx="20" formatCode="#,##0.00">
                  <c:v>5.8925239999999997E-3</c:v>
                </c:pt>
                <c:pt idx="25">
                  <c:v>0</c:v>
                </c:pt>
                <c:pt idx="26">
                  <c:v>3.8000000000000002E-5</c:v>
                </c:pt>
                <c:pt idx="27">
                  <c:v>1.44E-4</c:v>
                </c:pt>
                <c:pt idx="28">
                  <c:v>1.276E-3</c:v>
                </c:pt>
                <c:pt idx="29">
                  <c:v>9.1615999999999996E-4</c:v>
                </c:pt>
                <c:pt idx="30">
                  <c:v>8.6958999999999995E-4</c:v>
                </c:pt>
                <c:pt idx="31">
                  <c:v>5.8400000000000003E-5</c:v>
                </c:pt>
                <c:pt idx="32">
                  <c:v>5.9899999999999994E-6</c:v>
                </c:pt>
                <c:pt idx="33">
                  <c:v>5.0650000000000001E-4</c:v>
                </c:pt>
                <c:pt idx="34">
                  <c:v>8.0000000000000007E-5</c:v>
                </c:pt>
                <c:pt idx="35">
                  <c:v>1.2683199999999999E-3</c:v>
                </c:pt>
                <c:pt idx="36">
                  <c:v>1.851E-3</c:v>
                </c:pt>
                <c:pt idx="37">
                  <c:v>6.2549599999999995E-3</c:v>
                </c:pt>
                <c:pt idx="38">
                  <c:v>1.1437599999999999E-2</c:v>
                </c:pt>
                <c:pt idx="39">
                  <c:v>7.9920000000000008E-3</c:v>
                </c:pt>
                <c:pt idx="40">
                  <c:v>4.7420800000000001E-3</c:v>
                </c:pt>
                <c:pt idx="41">
                  <c:v>1.3608000000000001E-3</c:v>
                </c:pt>
                <c:pt idx="42" formatCode="#,##0.00">
                  <c:v>7.9125899999999999E-4</c:v>
                </c:pt>
                <c:pt idx="43" formatCode="#,##0.00">
                  <c:v>8.2709999999999999E-4</c:v>
                </c:pt>
                <c:pt idx="44" formatCode="#,##0.00">
                  <c:v>1.6328E-3</c:v>
                </c:pt>
                <c:pt idx="49">
                  <c:v>8.7358375000000002E-2</c:v>
                </c:pt>
                <c:pt idx="50">
                  <c:v>7.6519312000000006E-2</c:v>
                </c:pt>
                <c:pt idx="51">
                  <c:v>0.116478</c:v>
                </c:pt>
                <c:pt idx="52">
                  <c:v>0.19003</c:v>
                </c:pt>
                <c:pt idx="53">
                  <c:v>0.266120419</c:v>
                </c:pt>
                <c:pt idx="54">
                  <c:v>0.37582511799999996</c:v>
                </c:pt>
                <c:pt idx="55">
                  <c:v>0.39391775200000001</c:v>
                </c:pt>
                <c:pt idx="56">
                  <c:v>0.36037404799999995</c:v>
                </c:pt>
                <c:pt idx="57">
                  <c:v>0.29407258400000003</c:v>
                </c:pt>
                <c:pt idx="58">
                  <c:v>0.26871372799999999</c:v>
                </c:pt>
                <c:pt idx="59">
                  <c:v>0.33515302399999997</c:v>
                </c:pt>
                <c:pt idx="60">
                  <c:v>0.39879494399999998</c:v>
                </c:pt>
                <c:pt idx="61">
                  <c:v>0.29437894399999998</c:v>
                </c:pt>
                <c:pt idx="62">
                  <c:v>0.36923756800000002</c:v>
                </c:pt>
                <c:pt idx="63">
                  <c:v>0.31382729599999998</c:v>
                </c:pt>
                <c:pt idx="64">
                  <c:v>0.334355232</c:v>
                </c:pt>
                <c:pt idx="65">
                  <c:v>0.292484576</c:v>
                </c:pt>
                <c:pt idx="66" formatCode="#,##0.00">
                  <c:v>0.28536699999999998</c:v>
                </c:pt>
                <c:pt idx="67" formatCode="#,##0.00">
                  <c:v>0.30451299999999998</c:v>
                </c:pt>
                <c:pt idx="68" formatCode="#,##0.00">
                  <c:v>0.30178994599999998</c:v>
                </c:pt>
                <c:pt idx="73">
                  <c:v>1.1821869999999999E-3</c:v>
                </c:pt>
                <c:pt idx="74">
                  <c:v>9.7618699999999989E-4</c:v>
                </c:pt>
                <c:pt idx="75">
                  <c:v>2.529E-3</c:v>
                </c:pt>
                <c:pt idx="76">
                  <c:v>3.4499999999999999E-3</c:v>
                </c:pt>
                <c:pt idx="77">
                  <c:v>3.8803900000000001E-3</c:v>
                </c:pt>
                <c:pt idx="78">
                  <c:v>7.9275999999999988E-4</c:v>
                </c:pt>
                <c:pt idx="79">
                  <c:v>8.1136000000000001E-4</c:v>
                </c:pt>
                <c:pt idx="80">
                  <c:v>1.7799999999999999E-4</c:v>
                </c:pt>
                <c:pt idx="81">
                  <c:v>4.2677999999999998E-4</c:v>
                </c:pt>
                <c:pt idx="82">
                  <c:v>5.6431999999999999E-4</c:v>
                </c:pt>
                <c:pt idx="83">
                  <c:v>6.5803499999999996E-4</c:v>
                </c:pt>
                <c:pt idx="84">
                  <c:v>3.7334E-4</c:v>
                </c:pt>
                <c:pt idx="85">
                  <c:v>5.1247999999999995E-4</c:v>
                </c:pt>
                <c:pt idx="86">
                  <c:v>4.5441050000000005E-3</c:v>
                </c:pt>
                <c:pt idx="87">
                  <c:v>2.8937799999999999E-3</c:v>
                </c:pt>
                <c:pt idx="88">
                  <c:v>1.5899219999999999E-3</c:v>
                </c:pt>
                <c:pt idx="89">
                  <c:v>7.4771400000000002E-4</c:v>
                </c:pt>
                <c:pt idx="90" formatCode="#,##0.00">
                  <c:v>2.9215700000000003E-4</c:v>
                </c:pt>
                <c:pt idx="91" formatCode="#,##0.00">
                  <c:v>7.1800000000000011E-5</c:v>
                </c:pt>
                <c:pt idx="92" formatCode="#,##0.00">
                  <c:v>4.3086E-5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2"/>
          <c:tx>
            <c:strRef>
              <c:f>ChartData!$A$5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val="66FF33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ChartData!$B$5:$DJ$5</c:f>
              <c:numCache>
                <c:formatCode>#,##0.0</c:formatCode>
                <c:ptCount val="93"/>
                <c:pt idx="0">
                  <c:v>0</c:v>
                </c:pt>
                <c:pt idx="1">
                  <c:v>1.5026635E-2</c:v>
                </c:pt>
                <c:pt idx="2">
                  <c:v>1.3638349999999999E-2</c:v>
                </c:pt>
                <c:pt idx="3">
                  <c:v>1.2972999999999998E-2</c:v>
                </c:pt>
                <c:pt idx="4">
                  <c:v>1.4742E-2</c:v>
                </c:pt>
                <c:pt idx="5">
                  <c:v>1.3451359999999999E-2</c:v>
                </c:pt>
                <c:pt idx="6">
                  <c:v>1.14123E-2</c:v>
                </c:pt>
                <c:pt idx="7">
                  <c:v>1.1204570000000001E-2</c:v>
                </c:pt>
                <c:pt idx="8">
                  <c:v>1.438713E-2</c:v>
                </c:pt>
                <c:pt idx="9">
                  <c:v>1.066721E-2</c:v>
                </c:pt>
                <c:pt idx="10">
                  <c:v>8.6074380000000002E-3</c:v>
                </c:pt>
                <c:pt idx="11">
                  <c:v>1.1059329999999999E-2</c:v>
                </c:pt>
                <c:pt idx="12">
                  <c:v>9.723733E-3</c:v>
                </c:pt>
                <c:pt idx="13">
                  <c:v>8.6910049999999982E-3</c:v>
                </c:pt>
                <c:pt idx="14">
                  <c:v>9.1827579999999992E-3</c:v>
                </c:pt>
                <c:pt idx="15">
                  <c:v>1.0262162999999999E-2</c:v>
                </c:pt>
                <c:pt idx="16">
                  <c:v>9.8347939999999991E-3</c:v>
                </c:pt>
                <c:pt idx="17">
                  <c:v>9.9008310000000006E-3</c:v>
                </c:pt>
                <c:pt idx="18" formatCode="#,##0.00">
                  <c:v>8.8479169999999985E-3</c:v>
                </c:pt>
                <c:pt idx="19" formatCode="#,##0.00">
                  <c:v>8.9811869999999999E-3</c:v>
                </c:pt>
                <c:pt idx="20" formatCode="#,##0.00">
                  <c:v>7.3087819999999998E-3</c:v>
                </c:pt>
                <c:pt idx="25">
                  <c:v>1.5157009999999999E-3</c:v>
                </c:pt>
                <c:pt idx="26">
                  <c:v>1.4155000000000001E-3</c:v>
                </c:pt>
                <c:pt idx="27">
                  <c:v>2.0829999999999998E-3</c:v>
                </c:pt>
                <c:pt idx="28">
                  <c:v>1.4499999999999999E-3</c:v>
                </c:pt>
                <c:pt idx="29">
                  <c:v>1.77382E-3</c:v>
                </c:pt>
                <c:pt idx="30">
                  <c:v>7.9783999999999996E-4</c:v>
                </c:pt>
                <c:pt idx="31">
                  <c:v>5.6096E-4</c:v>
                </c:pt>
                <c:pt idx="32">
                  <c:v>5.352E-4</c:v>
                </c:pt>
                <c:pt idx="33">
                  <c:v>4.3119999999999996E-4</c:v>
                </c:pt>
                <c:pt idx="34">
                  <c:v>3.8399999999999998E-5</c:v>
                </c:pt>
                <c:pt idx="35">
                  <c:v>1.9792E-3</c:v>
                </c:pt>
                <c:pt idx="36">
                  <c:v>2.3039999999999999E-4</c:v>
                </c:pt>
                <c:pt idx="37">
                  <c:v>9.6591999999999999E-5</c:v>
                </c:pt>
                <c:pt idx="38">
                  <c:v>2.0327999999999999E-4</c:v>
                </c:pt>
                <c:pt idx="39">
                  <c:v>0</c:v>
                </c:pt>
                <c:pt idx="40">
                  <c:v>4.0319999999999993E-5</c:v>
                </c:pt>
                <c:pt idx="41">
                  <c:v>1.008E-4</c:v>
                </c:pt>
                <c:pt idx="42" formatCode="#,##0.00">
                  <c:v>0</c:v>
                </c:pt>
                <c:pt idx="43" formatCode="#,##0.00">
                  <c:v>2.0159999999999997E-5</c:v>
                </c:pt>
                <c:pt idx="44" formatCode="#,##0.00">
                  <c:v>9.6000000000000002E-5</c:v>
                </c:pt>
                <c:pt idx="49">
                  <c:v>0.353702093</c:v>
                </c:pt>
                <c:pt idx="50">
                  <c:v>0.31236393200000001</c:v>
                </c:pt>
                <c:pt idx="51">
                  <c:v>0.29953400000000002</c:v>
                </c:pt>
                <c:pt idx="52">
                  <c:v>0.30135400000000001</c:v>
                </c:pt>
                <c:pt idx="53">
                  <c:v>0.35606081000000001</c:v>
                </c:pt>
                <c:pt idx="54">
                  <c:v>0.32093044099999996</c:v>
                </c:pt>
                <c:pt idx="55">
                  <c:v>0.32132376000000001</c:v>
                </c:pt>
                <c:pt idx="56">
                  <c:v>0.298653536</c:v>
                </c:pt>
                <c:pt idx="57">
                  <c:v>0.28234141000000001</c:v>
                </c:pt>
                <c:pt idx="58">
                  <c:v>0.175743699</c:v>
                </c:pt>
                <c:pt idx="59">
                  <c:v>0.25531558500000001</c:v>
                </c:pt>
                <c:pt idx="60">
                  <c:v>0.26466050699999999</c:v>
                </c:pt>
                <c:pt idx="61">
                  <c:v>0.22086499899999998</c:v>
                </c:pt>
                <c:pt idx="62">
                  <c:v>0.18871508100000001</c:v>
                </c:pt>
                <c:pt idx="63">
                  <c:v>0.16035124000000001</c:v>
                </c:pt>
                <c:pt idx="64">
                  <c:v>0.14706164799999999</c:v>
                </c:pt>
                <c:pt idx="65">
                  <c:v>0.147713818</c:v>
                </c:pt>
                <c:pt idx="66" formatCode="#,##0.00">
                  <c:v>0.14882135900000001</c:v>
                </c:pt>
                <c:pt idx="67" formatCode="#,##0.00">
                  <c:v>0.14997463999999999</c:v>
                </c:pt>
                <c:pt idx="68" formatCode="#,##0.00">
                  <c:v>0.13569487899999999</c:v>
                </c:pt>
                <c:pt idx="73">
                  <c:v>7.4570369999999997E-3</c:v>
                </c:pt>
                <c:pt idx="74">
                  <c:v>5.9262629999999993E-3</c:v>
                </c:pt>
                <c:pt idx="75">
                  <c:v>6.1250000000000002E-3</c:v>
                </c:pt>
                <c:pt idx="76">
                  <c:v>3.9039999999999999E-3</c:v>
                </c:pt>
                <c:pt idx="77">
                  <c:v>3.69441E-3</c:v>
                </c:pt>
                <c:pt idx="78">
                  <c:v>2.94853E-3</c:v>
                </c:pt>
                <c:pt idx="79">
                  <c:v>2.8104599999999999E-3</c:v>
                </c:pt>
                <c:pt idx="80">
                  <c:v>2.18519E-3</c:v>
                </c:pt>
                <c:pt idx="81">
                  <c:v>2.5418620000000002E-3</c:v>
                </c:pt>
                <c:pt idx="82">
                  <c:v>1.3365600000000001E-3</c:v>
                </c:pt>
                <c:pt idx="83">
                  <c:v>1.469309E-3</c:v>
                </c:pt>
                <c:pt idx="84">
                  <c:v>1.2313399999999998E-3</c:v>
                </c:pt>
                <c:pt idx="85">
                  <c:v>1.8133299999999999E-3</c:v>
                </c:pt>
                <c:pt idx="86">
                  <c:v>1.2968400000000001E-3</c:v>
                </c:pt>
                <c:pt idx="87">
                  <c:v>1.295645E-3</c:v>
                </c:pt>
                <c:pt idx="88">
                  <c:v>9.59833E-4</c:v>
                </c:pt>
                <c:pt idx="89">
                  <c:v>6.8787000000000004E-4</c:v>
                </c:pt>
                <c:pt idx="90" formatCode="#,##0.00">
                  <c:v>5.5736000000000002E-4</c:v>
                </c:pt>
                <c:pt idx="91" formatCode="#,##0.00">
                  <c:v>3.1757999999999998E-4</c:v>
                </c:pt>
                <c:pt idx="92" formatCode="#,##0.00">
                  <c:v>1.4024599999999999E-4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3"/>
          <c:tx>
            <c:strRef>
              <c:f>ChartData!$A$6</c:f>
              <c:strCache>
                <c:ptCount val="1"/>
                <c:pt idx="0">
                  <c:v>Iran</c:v>
                </c:pt>
              </c:strCache>
            </c:strRef>
          </c:tx>
          <c:spPr>
            <a:pattFill prst="solidDmnd">
              <a:fgClr>
                <a:srgbClr val="7030A0"/>
              </a:fgClr>
              <a:bgClr>
                <a:srgbClr val="66FFFF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ChartData!$B$6:$DJ$6</c:f>
              <c:numCache>
                <c:formatCode>#,##0.0</c:formatCode>
                <c:ptCount val="93"/>
                <c:pt idx="0">
                  <c:v>0</c:v>
                </c:pt>
                <c:pt idx="1">
                  <c:v>3.2171870000000003E-3</c:v>
                </c:pt>
                <c:pt idx="2">
                  <c:v>3.307562E-3</c:v>
                </c:pt>
                <c:pt idx="3">
                  <c:v>2.5089999999999999E-3</c:v>
                </c:pt>
                <c:pt idx="4">
                  <c:v>2.441E-3</c:v>
                </c:pt>
                <c:pt idx="5">
                  <c:v>1.3659399999999999E-3</c:v>
                </c:pt>
                <c:pt idx="6">
                  <c:v>1.8474100000000001E-3</c:v>
                </c:pt>
                <c:pt idx="7">
                  <c:v>1.95408E-3</c:v>
                </c:pt>
                <c:pt idx="8">
                  <c:v>1.1967999999999998E-3</c:v>
                </c:pt>
                <c:pt idx="9">
                  <c:v>1.4449600000000001E-3</c:v>
                </c:pt>
                <c:pt idx="10">
                  <c:v>1.1944850000000001E-3</c:v>
                </c:pt>
                <c:pt idx="11">
                  <c:v>1.6080489999999999E-3</c:v>
                </c:pt>
                <c:pt idx="12">
                  <c:v>1.4870200000000001E-3</c:v>
                </c:pt>
                <c:pt idx="13">
                  <c:v>8.4519999999999994E-4</c:v>
                </c:pt>
                <c:pt idx="14">
                  <c:v>7.3334999999999991E-4</c:v>
                </c:pt>
                <c:pt idx="15">
                  <c:v>2.2314299999999997E-4</c:v>
                </c:pt>
                <c:pt idx="16">
                  <c:v>3.7585100000000002E-4</c:v>
                </c:pt>
                <c:pt idx="17">
                  <c:v>3.8388699999999997E-4</c:v>
                </c:pt>
                <c:pt idx="18" formatCode="#,##0.00">
                  <c:v>7.90082E-4</c:v>
                </c:pt>
                <c:pt idx="19" formatCode="#,##0.00">
                  <c:v>4.2807999999999995E-4</c:v>
                </c:pt>
                <c:pt idx="20" formatCode="#,##0.00">
                  <c:v>3.8618499999999999E-4</c:v>
                </c:pt>
                <c:pt idx="25">
                  <c:v>3.9599999999999998E-4</c:v>
                </c:pt>
                <c:pt idx="26">
                  <c:v>2.34171E-4</c:v>
                </c:pt>
                <c:pt idx="27">
                  <c:v>3.6900000000000002E-4</c:v>
                </c:pt>
                <c:pt idx="28">
                  <c:v>3.6000000000000001E-5</c:v>
                </c:pt>
                <c:pt idx="29">
                  <c:v>1.008E-4</c:v>
                </c:pt>
                <c:pt idx="30">
                  <c:v>0</c:v>
                </c:pt>
                <c:pt idx="31">
                  <c:v>1.9199999999999999E-5</c:v>
                </c:pt>
                <c:pt idx="32">
                  <c:v>0</c:v>
                </c:pt>
                <c:pt idx="33">
                  <c:v>4.0000000000000003E-5</c:v>
                </c:pt>
                <c:pt idx="34">
                  <c:v>1.9999999999999998E-4</c:v>
                </c:pt>
                <c:pt idx="35">
                  <c:v>2.0000000000000002E-5</c:v>
                </c:pt>
                <c:pt idx="36">
                  <c:v>1.9199999999999999E-5</c:v>
                </c:pt>
                <c:pt idx="37">
                  <c:v>1.2095999999999999E-4</c:v>
                </c:pt>
                <c:pt idx="38">
                  <c:v>6.3E-5</c:v>
                </c:pt>
                <c:pt idx="39">
                  <c:v>0</c:v>
                </c:pt>
                <c:pt idx="40">
                  <c:v>0</c:v>
                </c:pt>
                <c:pt idx="41">
                  <c:v>6.0000000000000002E-5</c:v>
                </c:pt>
                <c:pt idx="42" formatCode="#,##0.00">
                  <c:v>0</c:v>
                </c:pt>
                <c:pt idx="43" formatCode="#,##0.00">
                  <c:v>1.4096000000000001E-4</c:v>
                </c:pt>
                <c:pt idx="44" formatCode="#,##0.00">
                  <c:v>0</c:v>
                </c:pt>
                <c:pt idx="49">
                  <c:v>3.9231031E-2</c:v>
                </c:pt>
                <c:pt idx="50">
                  <c:v>5.6255838999999995E-2</c:v>
                </c:pt>
                <c:pt idx="51">
                  <c:v>4.2064000000000004E-2</c:v>
                </c:pt>
                <c:pt idx="52">
                  <c:v>4.5906000000000002E-2</c:v>
                </c:pt>
                <c:pt idx="53">
                  <c:v>5.3065229999999998E-2</c:v>
                </c:pt>
                <c:pt idx="54">
                  <c:v>3.8475380000000003E-2</c:v>
                </c:pt>
                <c:pt idx="55">
                  <c:v>4.2868980000000001E-2</c:v>
                </c:pt>
                <c:pt idx="56">
                  <c:v>2.5603620000000001E-2</c:v>
                </c:pt>
                <c:pt idx="57">
                  <c:v>3.86448E-2</c:v>
                </c:pt>
                <c:pt idx="58">
                  <c:v>3.0782799999999999E-2</c:v>
                </c:pt>
                <c:pt idx="59">
                  <c:v>3.7192740000000002E-2</c:v>
                </c:pt>
                <c:pt idx="60">
                  <c:v>2.617268E-2</c:v>
                </c:pt>
                <c:pt idx="61">
                  <c:v>3.1711532000000001E-2</c:v>
                </c:pt>
                <c:pt idx="62">
                  <c:v>5.3704847999999999E-2</c:v>
                </c:pt>
                <c:pt idx="63">
                  <c:v>4.0237528000000002E-2</c:v>
                </c:pt>
                <c:pt idx="64">
                  <c:v>3.9281143999999997E-2</c:v>
                </c:pt>
                <c:pt idx="65">
                  <c:v>4.3384020000000002E-2</c:v>
                </c:pt>
                <c:pt idx="66" formatCode="#,##0.00">
                  <c:v>3.1888399999999997E-2</c:v>
                </c:pt>
                <c:pt idx="67" formatCode="#,##0.00">
                  <c:v>3.4019899999999999E-2</c:v>
                </c:pt>
                <c:pt idx="68" formatCode="#,##0.00">
                  <c:v>2.6909743E-2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1.2599999999999998E-6</c:v>
                </c:pt>
                <c:pt idx="78">
                  <c:v>0</c:v>
                </c:pt>
                <c:pt idx="79">
                  <c:v>1.6757999999999999E-4</c:v>
                </c:pt>
                <c:pt idx="80">
                  <c:v>0</c:v>
                </c:pt>
                <c:pt idx="81">
                  <c:v>4.0319999999999993E-5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1.7599999999999998E-5</c:v>
                </c:pt>
                <c:pt idx="86">
                  <c:v>1.2095999999999999E-4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B-4546-A728-2FCB87C3FCFA}"/>
            </c:ext>
          </c:extLst>
        </c:ser>
        <c:ser>
          <c:idx val="2"/>
          <c:order val="4"/>
          <c:tx>
            <c:strRef>
              <c:f>ChartData!$A$7</c:f>
              <c:strCache>
                <c:ptCount val="1"/>
                <c:pt idx="0">
                  <c:v>Korea, South</c:v>
                </c:pt>
              </c:strCache>
            </c:strRef>
          </c:tx>
          <c:spPr>
            <a:pattFill prst="smConfetti">
              <a:fgClr>
                <a:srgbClr val="C00000"/>
              </a:fgClr>
              <a:bgClr>
                <a:srgbClr val="FFC000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ChartData!$B$7:$DJ$7</c:f>
              <c:numCache>
                <c:formatCode>#,##0.0</c:formatCode>
                <c:ptCount val="93"/>
                <c:pt idx="0">
                  <c:v>0</c:v>
                </c:pt>
                <c:pt idx="1">
                  <c:v>3.5505619999999997E-3</c:v>
                </c:pt>
                <c:pt idx="2">
                  <c:v>1.9415000000000001E-3</c:v>
                </c:pt>
                <c:pt idx="3">
                  <c:v>1.119E-3</c:v>
                </c:pt>
                <c:pt idx="4">
                  <c:v>1.0500000000000002E-3</c:v>
                </c:pt>
                <c:pt idx="5">
                  <c:v>9.0229999999999998E-4</c:v>
                </c:pt>
                <c:pt idx="6">
                  <c:v>7.4325999999999993E-4</c:v>
                </c:pt>
                <c:pt idx="7">
                  <c:v>5.2566000000000006E-4</c:v>
                </c:pt>
                <c:pt idx="8">
                  <c:v>2.92159E-3</c:v>
                </c:pt>
                <c:pt idx="9">
                  <c:v>1.3926490000000001E-3</c:v>
                </c:pt>
                <c:pt idx="10">
                  <c:v>4.3160399999999998E-4</c:v>
                </c:pt>
                <c:pt idx="11">
                  <c:v>4.6850500000000003E-4</c:v>
                </c:pt>
                <c:pt idx="12">
                  <c:v>3.2754600000000001E-4</c:v>
                </c:pt>
                <c:pt idx="13">
                  <c:v>2.8952200000000001E-4</c:v>
                </c:pt>
                <c:pt idx="14">
                  <c:v>2.1087000000000002E-4</c:v>
                </c:pt>
                <c:pt idx="15">
                  <c:v>3.3029100000000003E-4</c:v>
                </c:pt>
                <c:pt idx="16">
                  <c:v>2.5584000000000002E-4</c:v>
                </c:pt>
                <c:pt idx="17">
                  <c:v>2.8335600000000002E-4</c:v>
                </c:pt>
                <c:pt idx="18" formatCode="#,##0.00">
                  <c:v>2.496E-4</c:v>
                </c:pt>
                <c:pt idx="19" formatCode="#,##0.00">
                  <c:v>2.6424E-4</c:v>
                </c:pt>
                <c:pt idx="20" formatCode="#,##0.00">
                  <c:v>3.9774499999999997E-4</c:v>
                </c:pt>
                <c:pt idx="25">
                  <c:v>1.18328E-4</c:v>
                </c:pt>
                <c:pt idx="26">
                  <c:v>0</c:v>
                </c:pt>
                <c:pt idx="27">
                  <c:v>5.3999999999999998E-5</c:v>
                </c:pt>
                <c:pt idx="28">
                  <c:v>5.3799999999999996E-4</c:v>
                </c:pt>
                <c:pt idx="29">
                  <c:v>6.2520000000000002E-4</c:v>
                </c:pt>
                <c:pt idx="30">
                  <c:v>1.4238E-3</c:v>
                </c:pt>
                <c:pt idx="31">
                  <c:v>2.4899999999999998E-4</c:v>
                </c:pt>
                <c:pt idx="32">
                  <c:v>5.6799999999999998E-5</c:v>
                </c:pt>
                <c:pt idx="33">
                  <c:v>4.0000000000000003E-5</c:v>
                </c:pt>
                <c:pt idx="34">
                  <c:v>6.0000000000000002E-5</c:v>
                </c:pt>
                <c:pt idx="35">
                  <c:v>1.2446000000000001E-4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 formatCode="#,##0.00">
                  <c:v>2.1120000000000001E-4</c:v>
                </c:pt>
                <c:pt idx="43" formatCode="#,##0.00">
                  <c:v>9.5999999999999996E-6</c:v>
                </c:pt>
                <c:pt idx="44" formatCode="#,##0.00">
                  <c:v>0</c:v>
                </c:pt>
                <c:pt idx="49">
                  <c:v>6.8865749999999989E-2</c:v>
                </c:pt>
                <c:pt idx="50">
                  <c:v>5.5039260999999999E-2</c:v>
                </c:pt>
                <c:pt idx="51">
                  <c:v>5.7254999999999993E-2</c:v>
                </c:pt>
                <c:pt idx="52">
                  <c:v>6.7316999999999988E-2</c:v>
                </c:pt>
                <c:pt idx="53">
                  <c:v>6.1917350000000003E-2</c:v>
                </c:pt>
                <c:pt idx="54">
                  <c:v>7.1967550000000005E-2</c:v>
                </c:pt>
                <c:pt idx="55">
                  <c:v>6.5654730000000008E-2</c:v>
                </c:pt>
                <c:pt idx="56">
                  <c:v>5.8092499999999998E-2</c:v>
                </c:pt>
                <c:pt idx="57">
                  <c:v>4.9955158E-2</c:v>
                </c:pt>
                <c:pt idx="58">
                  <c:v>4.6304435999999997E-2</c:v>
                </c:pt>
                <c:pt idx="59">
                  <c:v>4.7960820000000001E-2</c:v>
                </c:pt>
                <c:pt idx="60">
                  <c:v>4.3176392000000001E-2</c:v>
                </c:pt>
                <c:pt idx="61">
                  <c:v>3.110446E-2</c:v>
                </c:pt>
                <c:pt idx="62">
                  <c:v>2.4552661999999999E-2</c:v>
                </c:pt>
                <c:pt idx="63">
                  <c:v>1.7266845999999999E-2</c:v>
                </c:pt>
                <c:pt idx="64">
                  <c:v>1.2147245999999999E-2</c:v>
                </c:pt>
                <c:pt idx="65">
                  <c:v>1.239792E-2</c:v>
                </c:pt>
                <c:pt idx="66" formatCode="#,##0.00">
                  <c:v>1.2896400000000001E-2</c:v>
                </c:pt>
                <c:pt idx="67" formatCode="#,##0.00">
                  <c:v>1.3342099999999999E-2</c:v>
                </c:pt>
                <c:pt idx="68" formatCode="#,##0.00">
                  <c:v>1.1807179999999999E-2</c:v>
                </c:pt>
                <c:pt idx="73">
                  <c:v>2.9868700000000001E-4</c:v>
                </c:pt>
                <c:pt idx="74">
                  <c:v>5.9237500000000002E-4</c:v>
                </c:pt>
                <c:pt idx="75">
                  <c:v>4.5199999999999998E-4</c:v>
                </c:pt>
                <c:pt idx="76">
                  <c:v>2.5104599999999999E-4</c:v>
                </c:pt>
                <c:pt idx="77">
                  <c:v>1.9086E-4</c:v>
                </c:pt>
                <c:pt idx="78">
                  <c:v>1.8479999999999999E-4</c:v>
                </c:pt>
                <c:pt idx="79">
                  <c:v>2.6892000000000002E-4</c:v>
                </c:pt>
                <c:pt idx="80">
                  <c:v>6.3399999999999996E-5</c:v>
                </c:pt>
                <c:pt idx="81">
                  <c:v>2.1123E-4</c:v>
                </c:pt>
                <c:pt idx="82">
                  <c:v>1.2935999999999999E-4</c:v>
                </c:pt>
                <c:pt idx="83">
                  <c:v>9.1799999999999995E-5</c:v>
                </c:pt>
                <c:pt idx="84">
                  <c:v>7.7999999999999999E-5</c:v>
                </c:pt>
                <c:pt idx="85">
                  <c:v>2.5010000000000001E-4</c:v>
                </c:pt>
                <c:pt idx="86">
                  <c:v>6.9043999999999996E-4</c:v>
                </c:pt>
                <c:pt idx="87">
                  <c:v>4.3417999999999994E-4</c:v>
                </c:pt>
                <c:pt idx="88">
                  <c:v>6.3361999999999999E-4</c:v>
                </c:pt>
                <c:pt idx="89">
                  <c:v>2.0320000000000001E-4</c:v>
                </c:pt>
                <c:pt idx="90" formatCode="#,##0.00">
                  <c:v>2.9916600000000002E-4</c:v>
                </c:pt>
                <c:pt idx="91" formatCode="#,##0.00">
                  <c:v>5.084E-4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E-4A98-8217-3D49DE07DD01}"/>
            </c:ext>
          </c:extLst>
        </c:ser>
        <c:ser>
          <c:idx val="3"/>
          <c:order val="5"/>
          <c:tx>
            <c:strRef>
              <c:f>ChartData!$A$8</c:f>
              <c:strCache>
                <c:ptCount val="1"/>
                <c:pt idx="0">
                  <c:v>USA</c:v>
                </c:pt>
              </c:strCache>
            </c:strRef>
          </c:tx>
          <c:spPr>
            <a:pattFill prst="smGrid">
              <a:fgClr>
                <a:schemeClr val="bg1"/>
              </a:fgClr>
              <a:bgClr>
                <a:srgbClr val="333399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ChartData!$B$8:$DJ$8</c:f>
              <c:numCache>
                <c:formatCode>#,##0.0</c:formatCode>
                <c:ptCount val="93"/>
                <c:pt idx="0">
                  <c:v>0</c:v>
                </c:pt>
                <c:pt idx="1">
                  <c:v>5.0505389999999997E-3</c:v>
                </c:pt>
                <c:pt idx="2">
                  <c:v>4.7440699999999995E-3</c:v>
                </c:pt>
                <c:pt idx="3">
                  <c:v>4.0409999999999995E-3</c:v>
                </c:pt>
                <c:pt idx="4">
                  <c:v>6.391E-3</c:v>
                </c:pt>
                <c:pt idx="5">
                  <c:v>2.5216800000000001E-3</c:v>
                </c:pt>
                <c:pt idx="6">
                  <c:v>1.95934E-3</c:v>
                </c:pt>
                <c:pt idx="7">
                  <c:v>3.0851699999999999E-3</c:v>
                </c:pt>
                <c:pt idx="8">
                  <c:v>2.1400999999999998E-3</c:v>
                </c:pt>
                <c:pt idx="9">
                  <c:v>1.2471660000000001E-3</c:v>
                </c:pt>
                <c:pt idx="10">
                  <c:v>1.8795819999999999E-3</c:v>
                </c:pt>
                <c:pt idx="11">
                  <c:v>1.6426170000000001E-3</c:v>
                </c:pt>
                <c:pt idx="12">
                  <c:v>7.7090899999999996E-4</c:v>
                </c:pt>
                <c:pt idx="13">
                  <c:v>6.9835700000000004E-4</c:v>
                </c:pt>
                <c:pt idx="14">
                  <c:v>5.4348999999999999E-4</c:v>
                </c:pt>
                <c:pt idx="15">
                  <c:v>2.9423299999999997E-4</c:v>
                </c:pt>
                <c:pt idx="16">
                  <c:v>6.3155399999999999E-4</c:v>
                </c:pt>
                <c:pt idx="17">
                  <c:v>9.0033199999999989E-4</c:v>
                </c:pt>
                <c:pt idx="18" formatCode="#,##0.00">
                  <c:v>3.9381799999999999E-4</c:v>
                </c:pt>
                <c:pt idx="19" formatCode="#,##0.00">
                  <c:v>3.7582699999999996E-4</c:v>
                </c:pt>
                <c:pt idx="20" formatCode="#,##0.00">
                  <c:v>1.5965099999999999E-4</c:v>
                </c:pt>
                <c:pt idx="25">
                  <c:v>4.1253199999999992E-3</c:v>
                </c:pt>
                <c:pt idx="26">
                  <c:v>3.9838119999999998E-3</c:v>
                </c:pt>
                <c:pt idx="27">
                  <c:v>3.9050000000000001E-3</c:v>
                </c:pt>
                <c:pt idx="28">
                  <c:v>1.485E-3</c:v>
                </c:pt>
                <c:pt idx="29">
                  <c:v>2.7215099999999999E-3</c:v>
                </c:pt>
                <c:pt idx="30">
                  <c:v>1.7483400000000001E-3</c:v>
                </c:pt>
                <c:pt idx="31">
                  <c:v>1.87378E-3</c:v>
                </c:pt>
                <c:pt idx="32">
                  <c:v>1.1199999999999999E-3</c:v>
                </c:pt>
                <c:pt idx="33">
                  <c:v>8.3000000000000001E-4</c:v>
                </c:pt>
                <c:pt idx="34">
                  <c:v>6.0000000000000002E-5</c:v>
                </c:pt>
                <c:pt idx="35">
                  <c:v>2.9339999999999998E-4</c:v>
                </c:pt>
                <c:pt idx="36">
                  <c:v>0</c:v>
                </c:pt>
                <c:pt idx="37">
                  <c:v>0</c:v>
                </c:pt>
                <c:pt idx="38">
                  <c:v>1.6000000000000001E-4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 formatCode="#,##0.00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9">
                  <c:v>9.0041249999999989E-2</c:v>
                </c:pt>
                <c:pt idx="50">
                  <c:v>5.5979870999999994E-2</c:v>
                </c:pt>
                <c:pt idx="51">
                  <c:v>7.1936E-2</c:v>
                </c:pt>
                <c:pt idx="52">
                  <c:v>6.7640000000000006E-2</c:v>
                </c:pt>
                <c:pt idx="53">
                  <c:v>6.8528260000000008E-2</c:v>
                </c:pt>
                <c:pt idx="54">
                  <c:v>6.3388719999999996E-2</c:v>
                </c:pt>
                <c:pt idx="55">
                  <c:v>5.8592409999999998E-2</c:v>
                </c:pt>
                <c:pt idx="56">
                  <c:v>4.9174959999999997E-2</c:v>
                </c:pt>
                <c:pt idx="57">
                  <c:v>5.1154359999999996E-2</c:v>
                </c:pt>
                <c:pt idx="58">
                  <c:v>2.6664626E-2</c:v>
                </c:pt>
                <c:pt idx="59">
                  <c:v>3.7951103999999999E-2</c:v>
                </c:pt>
                <c:pt idx="60">
                  <c:v>3.3322716000000002E-2</c:v>
                </c:pt>
                <c:pt idx="61">
                  <c:v>3.2282952000000004E-2</c:v>
                </c:pt>
                <c:pt idx="62">
                  <c:v>3.4430791999999995E-2</c:v>
                </c:pt>
                <c:pt idx="63">
                  <c:v>3.8143299999999998E-2</c:v>
                </c:pt>
                <c:pt idx="64">
                  <c:v>3.4892156000000001E-2</c:v>
                </c:pt>
                <c:pt idx="65">
                  <c:v>2.2327897999999999E-2</c:v>
                </c:pt>
                <c:pt idx="66" formatCode="#,##0.00">
                  <c:v>2.3054700000000001E-2</c:v>
                </c:pt>
                <c:pt idx="67" formatCode="#,##0.00">
                  <c:v>1.7107000000000001E-2</c:v>
                </c:pt>
                <c:pt idx="68" formatCode="#,##0.00">
                  <c:v>2.4867924999999999E-2</c:v>
                </c:pt>
                <c:pt idx="73">
                  <c:v>2.1678750000000001E-3</c:v>
                </c:pt>
                <c:pt idx="74">
                  <c:v>1.0533750000000001E-3</c:v>
                </c:pt>
                <c:pt idx="75">
                  <c:v>8.8199999999999997E-4</c:v>
                </c:pt>
                <c:pt idx="76">
                  <c:v>1.0149999999999998E-3</c:v>
                </c:pt>
                <c:pt idx="77">
                  <c:v>4.5243000000000003E-4</c:v>
                </c:pt>
                <c:pt idx="78">
                  <c:v>3.4717E-4</c:v>
                </c:pt>
                <c:pt idx="79">
                  <c:v>2.5253E-4</c:v>
                </c:pt>
                <c:pt idx="80">
                  <c:v>2.5776999999999999E-4</c:v>
                </c:pt>
                <c:pt idx="81">
                  <c:v>2.23E-4</c:v>
                </c:pt>
                <c:pt idx="82">
                  <c:v>1.4952999999999999E-4</c:v>
                </c:pt>
                <c:pt idx="83">
                  <c:v>1.8916000000000001E-4</c:v>
                </c:pt>
                <c:pt idx="84">
                  <c:v>2.6679999999999998E-4</c:v>
                </c:pt>
                <c:pt idx="85">
                  <c:v>2.1844999999999997E-4</c:v>
                </c:pt>
                <c:pt idx="86">
                  <c:v>4.8431500000000003E-4</c:v>
                </c:pt>
                <c:pt idx="87">
                  <c:v>3.1674999999999997E-4</c:v>
                </c:pt>
                <c:pt idx="88">
                  <c:v>2.0534999999999998E-4</c:v>
                </c:pt>
                <c:pt idx="89">
                  <c:v>1.9424999999999998E-4</c:v>
                </c:pt>
                <c:pt idx="90" formatCode="#,##0.00">
                  <c:v>8.3599999999999999E-5</c:v>
                </c:pt>
                <c:pt idx="91" formatCode="#,##0.00">
                  <c:v>3.9999999999999998E-6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ser>
          <c:idx val="4"/>
          <c:order val="6"/>
          <c:tx>
            <c:strRef>
              <c:f>ChartData!$A$9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ChartData!$B$9:$DJ$9</c:f>
              <c:numCache>
                <c:formatCode>#,##0.0</c:formatCode>
                <c:ptCount val="93"/>
                <c:pt idx="0">
                  <c:v>0</c:v>
                </c:pt>
                <c:pt idx="1">
                  <c:v>5.3518973999999962E-2</c:v>
                </c:pt>
                <c:pt idx="2">
                  <c:v>4.5272965999999984E-2</c:v>
                </c:pt>
                <c:pt idx="3">
                  <c:v>4.1330999999999993E-2</c:v>
                </c:pt>
                <c:pt idx="4">
                  <c:v>3.554023500000001E-2</c:v>
                </c:pt>
                <c:pt idx="5">
                  <c:v>3.384203999999999E-2</c:v>
                </c:pt>
                <c:pt idx="6">
                  <c:v>2.955758E-2</c:v>
                </c:pt>
                <c:pt idx="7">
                  <c:v>2.8702260000000007E-2</c:v>
                </c:pt>
                <c:pt idx="8">
                  <c:v>2.3687390000000003E-2</c:v>
                </c:pt>
                <c:pt idx="9">
                  <c:v>2.1855437999999998E-2</c:v>
                </c:pt>
                <c:pt idx="10">
                  <c:v>2.0136189000000016E-2</c:v>
                </c:pt>
                <c:pt idx="11">
                  <c:v>2.0589252999999995E-2</c:v>
                </c:pt>
                <c:pt idx="12">
                  <c:v>1.9249917999999998E-2</c:v>
                </c:pt>
                <c:pt idx="13">
                  <c:v>1.4490175999999997E-2</c:v>
                </c:pt>
                <c:pt idx="14">
                  <c:v>1.4688398000000002E-2</c:v>
                </c:pt>
                <c:pt idx="15">
                  <c:v>1.4130291999999999E-2</c:v>
                </c:pt>
                <c:pt idx="16">
                  <c:v>1.2531347000000009E-2</c:v>
                </c:pt>
                <c:pt idx="17">
                  <c:v>1.2693303000000003E-2</c:v>
                </c:pt>
                <c:pt idx="18" formatCode="#,##0.00">
                  <c:v>1.1516358000000001E-2</c:v>
                </c:pt>
                <c:pt idx="19" formatCode="#,##0.00">
                  <c:v>1.0646320000000001E-2</c:v>
                </c:pt>
                <c:pt idx="20" formatCode="#,##0.00">
                  <c:v>9.0130199999999983E-3</c:v>
                </c:pt>
                <c:pt idx="25">
                  <c:v>3.3505959999999991E-3</c:v>
                </c:pt>
                <c:pt idx="26">
                  <c:v>2.8360339999999986E-3</c:v>
                </c:pt>
                <c:pt idx="27">
                  <c:v>2.1139999999999996E-3</c:v>
                </c:pt>
                <c:pt idx="28">
                  <c:v>9.5699999999999952E-4</c:v>
                </c:pt>
                <c:pt idx="29">
                  <c:v>3.7769299999999987E-3</c:v>
                </c:pt>
                <c:pt idx="30">
                  <c:v>1.7149899999999996E-3</c:v>
                </c:pt>
                <c:pt idx="31">
                  <c:v>7.2177000000000092E-4</c:v>
                </c:pt>
                <c:pt idx="32">
                  <c:v>3.1354000000000017E-4</c:v>
                </c:pt>
                <c:pt idx="33">
                  <c:v>6.1231000000000133E-5</c:v>
                </c:pt>
                <c:pt idx="34">
                  <c:v>7.6677999999999946E-5</c:v>
                </c:pt>
                <c:pt idx="35">
                  <c:v>5.4165369999999973E-3</c:v>
                </c:pt>
                <c:pt idx="36">
                  <c:v>1.4747000000000002E-3</c:v>
                </c:pt>
                <c:pt idx="37">
                  <c:v>1.0340749999999989E-3</c:v>
                </c:pt>
                <c:pt idx="38">
                  <c:v>5.765509999999998E-4</c:v>
                </c:pt>
                <c:pt idx="39">
                  <c:v>2.9000300000000048E-4</c:v>
                </c:pt>
                <c:pt idx="40">
                  <c:v>1.6533699999999978E-4</c:v>
                </c:pt>
                <c:pt idx="41">
                  <c:v>1.1374699999999976E-4</c:v>
                </c:pt>
                <c:pt idx="42" formatCode="#,##0.00">
                  <c:v>3.7644899999999984E-4</c:v>
                </c:pt>
                <c:pt idx="43" formatCode="#,##0.00">
                  <c:v>2.9228299999999995E-4</c:v>
                </c:pt>
                <c:pt idx="44" formatCode="#,##0.00">
                  <c:v>6.6819700000000015E-4</c:v>
                </c:pt>
                <c:pt idx="49">
                  <c:v>0.18676391200000009</c:v>
                </c:pt>
                <c:pt idx="50">
                  <c:v>0.14080699800000007</c:v>
                </c:pt>
                <c:pt idx="51">
                  <c:v>0.16301500000000002</c:v>
                </c:pt>
                <c:pt idx="52">
                  <c:v>0.15262300000000006</c:v>
                </c:pt>
                <c:pt idx="53">
                  <c:v>0.17307958999999995</c:v>
                </c:pt>
                <c:pt idx="54">
                  <c:v>0.15812059999999994</c:v>
                </c:pt>
                <c:pt idx="55">
                  <c:v>0.15070458999999992</c:v>
                </c:pt>
                <c:pt idx="56">
                  <c:v>0.12660749999999998</c:v>
                </c:pt>
                <c:pt idx="57">
                  <c:v>0.11452691699999973</c:v>
                </c:pt>
                <c:pt idx="58">
                  <c:v>9.0904202000000045E-2</c:v>
                </c:pt>
                <c:pt idx="59">
                  <c:v>0.10189663899999979</c:v>
                </c:pt>
                <c:pt idx="60">
                  <c:v>0.11335186300000011</c:v>
                </c:pt>
                <c:pt idx="61">
                  <c:v>9.6812129999999885E-2</c:v>
                </c:pt>
                <c:pt idx="62">
                  <c:v>9.474026999999996E-2</c:v>
                </c:pt>
                <c:pt idx="63">
                  <c:v>8.7306889000000054E-2</c:v>
                </c:pt>
                <c:pt idx="64">
                  <c:v>8.1671904000000239E-2</c:v>
                </c:pt>
                <c:pt idx="65">
                  <c:v>7.7308601000000032E-2</c:v>
                </c:pt>
                <c:pt idx="66" formatCode="#,##0.00">
                  <c:v>6.719256600000012E-2</c:v>
                </c:pt>
                <c:pt idx="67" formatCode="#,##0.00">
                  <c:v>7.9211259999999895E-2</c:v>
                </c:pt>
                <c:pt idx="68" formatCode="#,##0.00">
                  <c:v>8.9983869000000105E-2</c:v>
                </c:pt>
                <c:pt idx="73">
                  <c:v>1.1310849999999997E-2</c:v>
                </c:pt>
                <c:pt idx="74">
                  <c:v>5.4356840000000031E-3</c:v>
                </c:pt>
                <c:pt idx="75">
                  <c:v>4.6719999999999973E-3</c:v>
                </c:pt>
                <c:pt idx="76">
                  <c:v>4.831183000000001E-3</c:v>
                </c:pt>
                <c:pt idx="77">
                  <c:v>5.4687700000000013E-3</c:v>
                </c:pt>
                <c:pt idx="78">
                  <c:v>3.6755599999999996E-3</c:v>
                </c:pt>
                <c:pt idx="79">
                  <c:v>2.8835799999999993E-3</c:v>
                </c:pt>
                <c:pt idx="80">
                  <c:v>1.8001799999999984E-3</c:v>
                </c:pt>
                <c:pt idx="81">
                  <c:v>1.800553999999998E-3</c:v>
                </c:pt>
                <c:pt idx="82">
                  <c:v>7.5690300000000018E-4</c:v>
                </c:pt>
                <c:pt idx="83">
                  <c:v>1.2335480000000001E-3</c:v>
                </c:pt>
                <c:pt idx="84">
                  <c:v>5.8838000000000011E-4</c:v>
                </c:pt>
                <c:pt idx="85">
                  <c:v>6.3561999999999907E-4</c:v>
                </c:pt>
                <c:pt idx="86">
                  <c:v>1.1569420000000011E-3</c:v>
                </c:pt>
                <c:pt idx="87">
                  <c:v>1.0299389999999988E-3</c:v>
                </c:pt>
                <c:pt idx="88">
                  <c:v>3.9893699999999982E-4</c:v>
                </c:pt>
                <c:pt idx="89">
                  <c:v>3.6558900000000015E-4</c:v>
                </c:pt>
                <c:pt idx="90" formatCode="#,##0.00">
                  <c:v>2.5207299999999958E-4</c:v>
                </c:pt>
                <c:pt idx="91" formatCode="#,##0.00">
                  <c:v>2.7023200000000013E-4</c:v>
                </c:pt>
                <c:pt idx="92" formatCode="#,##0.00">
                  <c:v>4.7916300000000006E-4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6F-4DC7-BE3F-FDD5B9A24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1194535234982432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322.89532199999996</v>
          </cell>
          <cell r="AG3">
            <v>80.435636000000002</v>
          </cell>
          <cell r="AH3">
            <v>20.766532999999999</v>
          </cell>
          <cell r="AI3">
            <v>15.048705</v>
          </cell>
          <cell r="AJ3">
            <v>18.843042000000001</v>
          </cell>
          <cell r="AK3">
            <v>0</v>
          </cell>
          <cell r="AL3">
            <v>30.372396999999999</v>
          </cell>
          <cell r="AM3">
            <v>14.929877999999999</v>
          </cell>
          <cell r="AN3">
            <v>14.877666999999999</v>
          </cell>
          <cell r="AO3">
            <v>5.7955809999999994</v>
          </cell>
          <cell r="AP3">
            <v>0.81474999999999997</v>
          </cell>
          <cell r="AQ3">
            <v>36.567400999999997</v>
          </cell>
          <cell r="AR3">
            <v>43.575099999999999</v>
          </cell>
          <cell r="AS3">
            <v>97.892842000000002</v>
          </cell>
          <cell r="AT3">
            <v>0</v>
          </cell>
          <cell r="AU3">
            <v>2.3340000000000001</v>
          </cell>
          <cell r="AV3">
            <v>2.3203119999999999</v>
          </cell>
          <cell r="AW3">
            <v>8.2593940000000003</v>
          </cell>
          <cell r="AX3">
            <v>4.6751399999999999</v>
          </cell>
          <cell r="AY3">
            <v>0</v>
          </cell>
          <cell r="AZ3">
            <v>0.65949999999999998</v>
          </cell>
          <cell r="BA3">
            <v>21.586894999999998</v>
          </cell>
          <cell r="BB3">
            <v>0</v>
          </cell>
          <cell r="BC3">
            <v>21.569959999999998</v>
          </cell>
          <cell r="BD3">
            <v>20.211423</v>
          </cell>
          <cell r="BE3">
            <v>4.1398199999999994</v>
          </cell>
          <cell r="BF3">
            <v>33.747526999999998</v>
          </cell>
          <cell r="BG3">
            <v>0.95324999999999993</v>
          </cell>
          <cell r="BH3">
            <v>123.37479099999999</v>
          </cell>
          <cell r="BI3">
            <v>7.2547220000000001</v>
          </cell>
          <cell r="BJ3">
            <v>2.0410729999999999</v>
          </cell>
          <cell r="BK3">
            <v>24.530526999999999</v>
          </cell>
          <cell r="BL3">
            <v>980.47318799999994</v>
          </cell>
          <cell r="BQ3">
            <v>17.743962</v>
          </cell>
          <cell r="BR3">
            <v>3.0867499999999999</v>
          </cell>
          <cell r="BS3">
            <v>8.9466280000000005</v>
          </cell>
          <cell r="BT3">
            <v>1.479187</v>
          </cell>
          <cell r="BU3">
            <v>0.49524999999999997</v>
          </cell>
          <cell r="BV3">
            <v>0</v>
          </cell>
          <cell r="BW3">
            <v>5.5215579999999997</v>
          </cell>
          <cell r="BX3">
            <v>0</v>
          </cell>
          <cell r="BY3">
            <v>1.7837499999999999</v>
          </cell>
          <cell r="BZ3">
            <v>1.2610619999999999</v>
          </cell>
          <cell r="CA3">
            <v>0.71875</v>
          </cell>
          <cell r="CB3">
            <v>1.990375</v>
          </cell>
          <cell r="CC3">
            <v>9.8872999999999998</v>
          </cell>
          <cell r="CD3">
            <v>9.9524679999999996</v>
          </cell>
          <cell r="CE3">
            <v>0</v>
          </cell>
          <cell r="CF3">
            <v>0.01</v>
          </cell>
          <cell r="CG3">
            <v>0.30262499999999998</v>
          </cell>
          <cell r="CH3">
            <v>6.8337689999999993</v>
          </cell>
          <cell r="CI3">
            <v>0.300062</v>
          </cell>
          <cell r="CJ3">
            <v>0</v>
          </cell>
          <cell r="CK3">
            <v>0</v>
          </cell>
          <cell r="CL3">
            <v>0.159718</v>
          </cell>
          <cell r="CM3">
            <v>0</v>
          </cell>
          <cell r="CN3">
            <v>2.2022499999999998</v>
          </cell>
          <cell r="CO3">
            <v>3.900312</v>
          </cell>
          <cell r="CP3">
            <v>0</v>
          </cell>
          <cell r="CQ3">
            <v>5.3140779999999994</v>
          </cell>
          <cell r="CR3">
            <v>0</v>
          </cell>
          <cell r="CS3">
            <v>27.875691</v>
          </cell>
          <cell r="CT3">
            <v>0.19587099999999999</v>
          </cell>
          <cell r="CU3">
            <v>0.50006200000000001</v>
          </cell>
          <cell r="CV3">
            <v>4.0298910000000001</v>
          </cell>
          <cell r="CW3">
            <v>114.49136899999999</v>
          </cell>
          <cell r="CX3">
            <v>6.4153469999999997</v>
          </cell>
          <cell r="CY3">
            <v>3.7048749999999999</v>
          </cell>
          <cell r="CZ3">
            <v>0.25937499999999997</v>
          </cell>
          <cell r="DA3">
            <v>5.3198999999999996E-2</v>
          </cell>
          <cell r="DB3">
            <v>0.192</v>
          </cell>
          <cell r="DC3">
            <v>0</v>
          </cell>
          <cell r="DD3">
            <v>8.6609999999999996</v>
          </cell>
          <cell r="DE3">
            <v>5.0507999999999997</v>
          </cell>
          <cell r="DF3">
            <v>1.7999999999999999E-2</v>
          </cell>
          <cell r="DG3">
            <v>0.22499999999999998</v>
          </cell>
          <cell r="DH3">
            <v>0</v>
          </cell>
          <cell r="DI3">
            <v>0.30718699999999999</v>
          </cell>
          <cell r="DJ3">
            <v>0</v>
          </cell>
          <cell r="DK3">
            <v>2.184812</v>
          </cell>
          <cell r="DL3">
            <v>0</v>
          </cell>
          <cell r="DM3">
            <v>0</v>
          </cell>
          <cell r="DN3">
            <v>1.1869999999999999E-3</v>
          </cell>
          <cell r="DO3">
            <v>3.5999999999999997E-2</v>
          </cell>
          <cell r="DP3">
            <v>0</v>
          </cell>
          <cell r="DQ3">
            <v>0</v>
          </cell>
          <cell r="DR3">
            <v>0</v>
          </cell>
          <cell r="DS3">
            <v>8.5078779999999998</v>
          </cell>
          <cell r="DT3">
            <v>0</v>
          </cell>
          <cell r="DU3">
            <v>0</v>
          </cell>
          <cell r="DV3">
            <v>1.5035619999999998</v>
          </cell>
          <cell r="DW3">
            <v>0</v>
          </cell>
          <cell r="DX3">
            <v>0.68299999999999994</v>
          </cell>
          <cell r="DY3">
            <v>0</v>
          </cell>
          <cell r="DZ3">
            <v>12.750601</v>
          </cell>
          <cell r="EA3">
            <v>0</v>
          </cell>
          <cell r="EB3">
            <v>0</v>
          </cell>
          <cell r="EC3">
            <v>0.60639799999999999</v>
          </cell>
          <cell r="ED3">
            <v>51.160221</v>
          </cell>
          <cell r="EE3">
            <v>288.447813</v>
          </cell>
          <cell r="EF3">
            <v>67.768811999999997</v>
          </cell>
          <cell r="EG3">
            <v>6.9729599999999996</v>
          </cell>
          <cell r="EH3">
            <v>13.458717999999999</v>
          </cell>
          <cell r="EI3">
            <v>17.273218</v>
          </cell>
          <cell r="EJ3">
            <v>0</v>
          </cell>
          <cell r="EK3">
            <v>16.189838999999999</v>
          </cell>
          <cell r="EL3">
            <v>9.8790779999999998</v>
          </cell>
          <cell r="EM3">
            <v>13.038717999999999</v>
          </cell>
          <cell r="EN3">
            <v>4.2890389999999998</v>
          </cell>
          <cell r="EO3">
            <v>9.6000000000000002E-2</v>
          </cell>
          <cell r="EP3">
            <v>34.269838999999997</v>
          </cell>
          <cell r="EQ3">
            <v>29.447011</v>
          </cell>
          <cell r="ER3">
            <v>84.751561999999993</v>
          </cell>
          <cell r="ES3">
            <v>0</v>
          </cell>
          <cell r="ET3">
            <v>2.3239999999999998</v>
          </cell>
          <cell r="EU3">
            <v>1.8034999999999999</v>
          </cell>
          <cell r="EV3">
            <v>1.3776249999999999</v>
          </cell>
          <cell r="EW3">
            <v>4.3750780000000002</v>
          </cell>
          <cell r="EX3">
            <v>0</v>
          </cell>
          <cell r="EY3">
            <v>0.65949999999999998</v>
          </cell>
          <cell r="EZ3">
            <v>5.170261</v>
          </cell>
          <cell r="FA3">
            <v>0</v>
          </cell>
          <cell r="FB3">
            <v>19.282940999999997</v>
          </cell>
          <cell r="FC3">
            <v>10.69946</v>
          </cell>
          <cell r="FD3">
            <v>4.1398199999999994</v>
          </cell>
          <cell r="FE3">
            <v>27.356448999999998</v>
          </cell>
          <cell r="FF3">
            <v>0.95324999999999993</v>
          </cell>
          <cell r="FG3">
            <v>79.259436999999991</v>
          </cell>
          <cell r="FH3">
            <v>7.0588509999999998</v>
          </cell>
          <cell r="FI3">
            <v>1.329812</v>
          </cell>
          <cell r="FJ3">
            <v>19.034520000000001</v>
          </cell>
          <cell r="FK3">
            <v>770.70711099999994</v>
          </cell>
          <cell r="FL3">
            <v>10.2882</v>
          </cell>
          <cell r="FM3">
            <v>5.8751989999999994</v>
          </cell>
          <cell r="FN3">
            <v>4.5875699999999995</v>
          </cell>
          <cell r="FO3">
            <v>5.7600999999999999E-2</v>
          </cell>
          <cell r="FP3">
            <v>0.863375</v>
          </cell>
          <cell r="FQ3">
            <v>0</v>
          </cell>
          <cell r="FR3">
            <v>0</v>
          </cell>
          <cell r="FS3">
            <v>0</v>
          </cell>
          <cell r="FT3">
            <v>3.7198999999999996E-2</v>
          </cell>
          <cell r="FU3">
            <v>2.0479999999999998E-2</v>
          </cell>
          <cell r="FV3">
            <v>0</v>
          </cell>
          <cell r="FW3">
            <v>0</v>
          </cell>
          <cell r="FX3">
            <v>4.2407889999999995</v>
          </cell>
          <cell r="FY3">
            <v>1.004</v>
          </cell>
          <cell r="FZ3">
            <v>0</v>
          </cell>
          <cell r="GA3">
            <v>0</v>
          </cell>
          <cell r="GB3">
            <v>0.21299999999999999</v>
          </cell>
          <cell r="GC3">
            <v>1.2E-2</v>
          </cell>
          <cell r="GD3">
            <v>0</v>
          </cell>
          <cell r="GE3">
            <v>0</v>
          </cell>
          <cell r="GF3">
            <v>0</v>
          </cell>
          <cell r="GG3">
            <v>7.6987689999999995</v>
          </cell>
          <cell r="GH3">
            <v>0</v>
          </cell>
          <cell r="GI3">
            <v>8.4768999999999997E-2</v>
          </cell>
          <cell r="GJ3">
            <v>4.1080889999999997</v>
          </cell>
          <cell r="GK3">
            <v>0</v>
          </cell>
          <cell r="GL3">
            <v>0.39399999999999996</v>
          </cell>
          <cell r="GM3">
            <v>0</v>
          </cell>
          <cell r="GN3">
            <v>3.4890619999999997</v>
          </cell>
          <cell r="GO3">
            <v>0</v>
          </cell>
          <cell r="GP3">
            <v>0.211199</v>
          </cell>
          <cell r="GQ3">
            <v>0.85971799999999998</v>
          </cell>
          <cell r="GR3">
            <v>44.045018999999996</v>
          </cell>
        </row>
      </sheetData>
      <sheetData sheetId="1">
        <row r="3">
          <cell r="AF3">
            <v>345.63440399999996</v>
          </cell>
          <cell r="AG3">
            <v>51.569384999999997</v>
          </cell>
          <cell r="AH3">
            <v>18.989758999999999</v>
          </cell>
          <cell r="AI3">
            <v>17.677927</v>
          </cell>
          <cell r="AJ3">
            <v>18.359349999999999</v>
          </cell>
          <cell r="AK3">
            <v>0</v>
          </cell>
          <cell r="AL3">
            <v>41.960968999999999</v>
          </cell>
          <cell r="AM3">
            <v>23.133502</v>
          </cell>
          <cell r="AN3">
            <v>16.434767999999998</v>
          </cell>
          <cell r="AO3">
            <v>9.705900999999999</v>
          </cell>
          <cell r="AP3">
            <v>1.6065229999999999</v>
          </cell>
          <cell r="AQ3">
            <v>43.986449999999998</v>
          </cell>
          <cell r="AR3">
            <v>52.156604999999999</v>
          </cell>
          <cell r="AS3">
            <v>86.882019999999997</v>
          </cell>
          <cell r="AT3">
            <v>0</v>
          </cell>
          <cell r="AU3">
            <v>5.8180809999999994</v>
          </cell>
          <cell r="AV3">
            <v>2.9171469999999999</v>
          </cell>
          <cell r="AW3">
            <v>11.048128</v>
          </cell>
          <cell r="AX3">
            <v>8.6558390000000003</v>
          </cell>
          <cell r="AY3">
            <v>0</v>
          </cell>
          <cell r="AZ3">
            <v>4.8114129999999999</v>
          </cell>
          <cell r="BA3">
            <v>15.870153999999999</v>
          </cell>
          <cell r="BB3">
            <v>0</v>
          </cell>
          <cell r="BC3">
            <v>24.678228999999998</v>
          </cell>
          <cell r="BD3">
            <v>17.877464</v>
          </cell>
          <cell r="BE3">
            <v>2.9060619999999999</v>
          </cell>
          <cell r="BF3">
            <v>32.052759999999999</v>
          </cell>
          <cell r="BG3">
            <v>0.99333499999999997</v>
          </cell>
          <cell r="BH3">
            <v>130.32878299999999</v>
          </cell>
          <cell r="BI3">
            <v>8.0199719999999992</v>
          </cell>
          <cell r="BJ3">
            <v>0.88506200000000002</v>
          </cell>
          <cell r="BK3">
            <v>23.325624999999999</v>
          </cell>
          <cell r="BL3">
            <v>1018.285617</v>
          </cell>
          <cell r="BQ3">
            <v>19.545999999999999</v>
          </cell>
          <cell r="BR3">
            <v>3.1247499999999997</v>
          </cell>
          <cell r="BS3">
            <v>9.126752999999999</v>
          </cell>
          <cell r="BT3">
            <v>1.512562</v>
          </cell>
          <cell r="BU3">
            <v>0.34331200000000001</v>
          </cell>
          <cell r="BV3">
            <v>0</v>
          </cell>
          <cell r="BW3">
            <v>7.1249289999999998</v>
          </cell>
          <cell r="BX3">
            <v>0</v>
          </cell>
          <cell r="BY3">
            <v>1.880687</v>
          </cell>
          <cell r="BZ3">
            <v>2.4630619999999999</v>
          </cell>
          <cell r="CA3">
            <v>1.376125</v>
          </cell>
          <cell r="CB3">
            <v>2.9899999999999998</v>
          </cell>
          <cell r="CC3">
            <v>9.6017919999999997</v>
          </cell>
          <cell r="CD3">
            <v>5.7045189999999995</v>
          </cell>
          <cell r="CE3">
            <v>0</v>
          </cell>
          <cell r="CF3">
            <v>0</v>
          </cell>
          <cell r="CG3">
            <v>8.9584999999999998E-2</v>
          </cell>
          <cell r="CH3">
            <v>9.0309449999999991</v>
          </cell>
          <cell r="CI3">
            <v>5.9038999999999994E-2</v>
          </cell>
          <cell r="CJ3">
            <v>0</v>
          </cell>
          <cell r="CK3">
            <v>3.5612999999999999E-2</v>
          </cell>
          <cell r="CL3">
            <v>0.15679199999999999</v>
          </cell>
          <cell r="CM3">
            <v>0</v>
          </cell>
          <cell r="CN3">
            <v>2.2198120000000001</v>
          </cell>
          <cell r="CO3">
            <v>3.1924999999999999</v>
          </cell>
          <cell r="CP3">
            <v>0</v>
          </cell>
          <cell r="CQ3">
            <v>7.5735969999999995</v>
          </cell>
          <cell r="CR3">
            <v>0.18695999999999999</v>
          </cell>
          <cell r="CS3">
            <v>27.666561999999999</v>
          </cell>
          <cell r="CT3">
            <v>0.13345299999999999</v>
          </cell>
          <cell r="CU3">
            <v>0.57787500000000003</v>
          </cell>
          <cell r="CV3">
            <v>3.917036</v>
          </cell>
          <cell r="CW3">
            <v>119.63426</v>
          </cell>
          <cell r="CX3">
            <v>12.361741</v>
          </cell>
          <cell r="CY3">
            <v>3.5968749999999998</v>
          </cell>
          <cell r="CZ3">
            <v>0.454625</v>
          </cell>
          <cell r="DA3">
            <v>3.6643999999999996E-2</v>
          </cell>
          <cell r="DB3">
            <v>0.1668</v>
          </cell>
          <cell r="DC3">
            <v>0</v>
          </cell>
          <cell r="DD3">
            <v>6.5880000000000001</v>
          </cell>
          <cell r="DE3">
            <v>6.3730029999999998</v>
          </cell>
          <cell r="DF3">
            <v>9.360099999999999E-2</v>
          </cell>
          <cell r="DG3">
            <v>7.1999999999999995E-2</v>
          </cell>
          <cell r="DH3">
            <v>0</v>
          </cell>
          <cell r="DI3">
            <v>2.1408119999999999</v>
          </cell>
          <cell r="DJ3">
            <v>0</v>
          </cell>
          <cell r="DK3">
            <v>1.2</v>
          </cell>
          <cell r="DL3">
            <v>0</v>
          </cell>
          <cell r="DM3">
            <v>0</v>
          </cell>
          <cell r="DN3">
            <v>2E-3</v>
          </cell>
          <cell r="DO3">
            <v>0.49637499999999996</v>
          </cell>
          <cell r="DP3">
            <v>0</v>
          </cell>
          <cell r="DQ3">
            <v>0</v>
          </cell>
          <cell r="DR3">
            <v>1.9E-2</v>
          </cell>
          <cell r="DS3">
            <v>3.4156869999999997</v>
          </cell>
          <cell r="DT3">
            <v>0</v>
          </cell>
          <cell r="DU3">
            <v>5.3999999999999999E-2</v>
          </cell>
          <cell r="DV3">
            <v>0.55162499999999992</v>
          </cell>
          <cell r="DW3">
            <v>0</v>
          </cell>
          <cell r="DX3">
            <v>0.97199999999999998</v>
          </cell>
          <cell r="DY3">
            <v>0</v>
          </cell>
          <cell r="DZ3">
            <v>11.138035</v>
          </cell>
          <cell r="EA3">
            <v>0</v>
          </cell>
          <cell r="EB3">
            <v>0</v>
          </cell>
          <cell r="EC3">
            <v>0.35170599999999996</v>
          </cell>
          <cell r="ED3">
            <v>50.084528999999996</v>
          </cell>
          <cell r="EE3">
            <v>302.595664</v>
          </cell>
          <cell r="EF3">
            <v>41.95476</v>
          </cell>
          <cell r="EG3">
            <v>5.0518779999999994</v>
          </cell>
          <cell r="EH3">
            <v>16.102678999999998</v>
          </cell>
          <cell r="EI3">
            <v>16.779237999999999</v>
          </cell>
          <cell r="EJ3">
            <v>0</v>
          </cell>
          <cell r="EK3">
            <v>28.241039999999998</v>
          </cell>
          <cell r="EL3">
            <v>16.626100999999998</v>
          </cell>
          <cell r="EM3">
            <v>14.460479999999999</v>
          </cell>
          <cell r="EN3">
            <v>7.0137609999999997</v>
          </cell>
          <cell r="EO3">
            <v>0.23039799999999999</v>
          </cell>
          <cell r="EP3">
            <v>38.817239999999998</v>
          </cell>
          <cell r="EQ3">
            <v>40.588187999999995</v>
          </cell>
          <cell r="ER3">
            <v>79.443376000000001</v>
          </cell>
          <cell r="ES3">
            <v>0</v>
          </cell>
          <cell r="ET3">
            <v>5.6452809999999998</v>
          </cell>
          <cell r="EU3">
            <v>2.5945619999999998</v>
          </cell>
          <cell r="EV3">
            <v>1.3888749999999999</v>
          </cell>
          <cell r="EW3">
            <v>8.5968</v>
          </cell>
          <cell r="EX3">
            <v>0</v>
          </cell>
          <cell r="EY3">
            <v>4.7568000000000001</v>
          </cell>
          <cell r="EZ3">
            <v>4.5531990000000002</v>
          </cell>
          <cell r="FA3">
            <v>0</v>
          </cell>
          <cell r="FB3">
            <v>22.186057999999999</v>
          </cell>
          <cell r="FC3">
            <v>9.6463389999999993</v>
          </cell>
          <cell r="FD3">
            <v>2.9060619999999999</v>
          </cell>
          <cell r="FE3">
            <v>22.744225999999998</v>
          </cell>
          <cell r="FF3">
            <v>0.80637499999999995</v>
          </cell>
          <cell r="FG3">
            <v>89.431623999999999</v>
          </cell>
          <cell r="FH3">
            <v>7.8865189999999998</v>
          </cell>
          <cell r="FI3">
            <v>0</v>
          </cell>
          <cell r="FJ3">
            <v>17.496400999999999</v>
          </cell>
          <cell r="FK3">
            <v>808.54392399999995</v>
          </cell>
          <cell r="FL3">
            <v>11.130998999999999</v>
          </cell>
          <cell r="FM3">
            <v>2.8929999999999998</v>
          </cell>
          <cell r="FN3">
            <v>4.3505029999999998</v>
          </cell>
          <cell r="FO3">
            <v>2.6041999999999999E-2</v>
          </cell>
          <cell r="FP3">
            <v>1.07</v>
          </cell>
          <cell r="FQ3">
            <v>0</v>
          </cell>
          <cell r="FR3">
            <v>6.9999999999999993E-3</v>
          </cell>
          <cell r="FS3">
            <v>0.13439799999999999</v>
          </cell>
          <cell r="FT3">
            <v>0</v>
          </cell>
          <cell r="FU3">
            <v>0.11603899999999999</v>
          </cell>
          <cell r="FV3">
            <v>0</v>
          </cell>
          <cell r="FW3">
            <v>3.8398000000000002E-2</v>
          </cell>
          <cell r="FX3">
            <v>1.9666249999999998</v>
          </cell>
          <cell r="FY3">
            <v>0.53412499999999996</v>
          </cell>
          <cell r="FZ3">
            <v>0</v>
          </cell>
          <cell r="GA3">
            <v>0.17279999999999998</v>
          </cell>
          <cell r="GB3">
            <v>0.23099999999999998</v>
          </cell>
          <cell r="GC3">
            <v>0.13193299999999999</v>
          </cell>
          <cell r="GD3">
            <v>0</v>
          </cell>
          <cell r="GE3">
            <v>0</v>
          </cell>
          <cell r="GF3">
            <v>0</v>
          </cell>
          <cell r="GG3">
            <v>7.7444759999999997</v>
          </cell>
          <cell r="GH3">
            <v>0</v>
          </cell>
          <cell r="GI3">
            <v>0.218359</v>
          </cell>
          <cell r="GJ3">
            <v>4.484</v>
          </cell>
          <cell r="GK3">
            <v>0</v>
          </cell>
          <cell r="GL3">
            <v>0.76293699999999998</v>
          </cell>
          <cell r="GM3">
            <v>0</v>
          </cell>
          <cell r="GN3">
            <v>2.092562</v>
          </cell>
          <cell r="GO3">
            <v>0</v>
          </cell>
          <cell r="GP3">
            <v>0.30718699999999999</v>
          </cell>
          <cell r="GQ3">
            <v>1.5604819999999999</v>
          </cell>
          <cell r="GR3">
            <v>39.972864999999999</v>
          </cell>
        </row>
      </sheetData>
      <sheetData sheetId="2">
        <row r="3">
          <cell r="AF3">
            <v>416.24159799999995</v>
          </cell>
          <cell r="AG3">
            <v>40.94153</v>
          </cell>
          <cell r="AH3">
            <v>13.473787999999999</v>
          </cell>
          <cell r="AI3">
            <v>18.259322999999998</v>
          </cell>
          <cell r="AJ3">
            <v>17.124990999999998</v>
          </cell>
          <cell r="AK3">
            <v>0</v>
          </cell>
          <cell r="AL3">
            <v>37.639592</v>
          </cell>
          <cell r="AM3">
            <v>26.000995</v>
          </cell>
          <cell r="AN3">
            <v>16.655978999999999</v>
          </cell>
          <cell r="AO3">
            <v>6.8731349999999996</v>
          </cell>
          <cell r="AP3">
            <v>1.122511</v>
          </cell>
          <cell r="AQ3">
            <v>33.380052999999997</v>
          </cell>
          <cell r="AR3">
            <v>32.309131000000001</v>
          </cell>
          <cell r="AS3">
            <v>76.966312000000002</v>
          </cell>
          <cell r="AT3">
            <v>0</v>
          </cell>
          <cell r="AU3">
            <v>6.8525969999999994</v>
          </cell>
          <cell r="AV3">
            <v>2.944639</v>
          </cell>
          <cell r="AW3">
            <v>10.917760999999999</v>
          </cell>
          <cell r="AX3">
            <v>4.7175259999999994</v>
          </cell>
          <cell r="AY3">
            <v>0</v>
          </cell>
          <cell r="AZ3">
            <v>4.0817920000000001</v>
          </cell>
          <cell r="BA3">
            <v>13.301886</v>
          </cell>
          <cell r="BB3">
            <v>0</v>
          </cell>
          <cell r="BC3">
            <v>21.328849999999999</v>
          </cell>
          <cell r="BD3">
            <v>13.365509999999999</v>
          </cell>
          <cell r="BE3">
            <v>3.629991</v>
          </cell>
          <cell r="BF3">
            <v>29.340955999999998</v>
          </cell>
          <cell r="BG3">
            <v>0.48186199999999996</v>
          </cell>
          <cell r="BH3">
            <v>111.68756399999999</v>
          </cell>
          <cell r="BI3">
            <v>5.6750689999999997</v>
          </cell>
          <cell r="BJ3">
            <v>0.80943699999999996</v>
          </cell>
          <cell r="BK3">
            <v>22.899905</v>
          </cell>
          <cell r="BL3">
            <v>989.02428299999997</v>
          </cell>
          <cell r="BQ3">
            <v>13.151479999999999</v>
          </cell>
          <cell r="BR3">
            <v>3.8010619999999999</v>
          </cell>
          <cell r="BS3">
            <v>7.5530390000000001</v>
          </cell>
          <cell r="BT3">
            <v>1.3749369999999999</v>
          </cell>
          <cell r="BU3">
            <v>0.54812499999999997</v>
          </cell>
          <cell r="BV3">
            <v>0</v>
          </cell>
          <cell r="BW3">
            <v>6.1581009999999994</v>
          </cell>
          <cell r="BX3">
            <v>0</v>
          </cell>
          <cell r="BY3">
            <v>1.4498119999999999</v>
          </cell>
          <cell r="BZ3">
            <v>2.0989369999999998</v>
          </cell>
          <cell r="CA3">
            <v>1.0996869999999999</v>
          </cell>
          <cell r="CB3">
            <v>3.2353749999999999</v>
          </cell>
          <cell r="CC3">
            <v>8.0882570000000005</v>
          </cell>
          <cell r="CD3">
            <v>4.0453749999999999</v>
          </cell>
          <cell r="CE3">
            <v>0</v>
          </cell>
          <cell r="CF3">
            <v>3.9358999999999998E-2</v>
          </cell>
          <cell r="CG3">
            <v>0.13728499999999999</v>
          </cell>
          <cell r="CH3">
            <v>9.226699</v>
          </cell>
          <cell r="CI3">
            <v>0.39368700000000001</v>
          </cell>
          <cell r="CJ3">
            <v>0</v>
          </cell>
          <cell r="CK3">
            <v>2.9604999999999999E-2</v>
          </cell>
          <cell r="CL3">
            <v>7.6815999999999995E-2</v>
          </cell>
          <cell r="CM3">
            <v>0</v>
          </cell>
          <cell r="CN3">
            <v>1.192062</v>
          </cell>
          <cell r="CO3">
            <v>2.7763749999999998</v>
          </cell>
          <cell r="CP3">
            <v>1.9678999999999999E-2</v>
          </cell>
          <cell r="CQ3">
            <v>4.3351709999999999</v>
          </cell>
          <cell r="CR3">
            <v>0.38106199999999996</v>
          </cell>
          <cell r="CS3">
            <v>12.352834999999999</v>
          </cell>
          <cell r="CT3">
            <v>0.111523</v>
          </cell>
          <cell r="CU3">
            <v>0.80943699999999996</v>
          </cell>
          <cell r="CV3">
            <v>3.5416259999999999</v>
          </cell>
          <cell r="CW3">
            <v>88.027407999999994</v>
          </cell>
          <cell r="CX3">
            <v>14.931083999999998</v>
          </cell>
          <cell r="CY3">
            <v>0.41818699999999998</v>
          </cell>
          <cell r="CZ3">
            <v>0.62481199999999992</v>
          </cell>
          <cell r="DA3">
            <v>0</v>
          </cell>
          <cell r="DB3">
            <v>3.2397999999999996E-2</v>
          </cell>
          <cell r="DC3">
            <v>0</v>
          </cell>
          <cell r="DD3">
            <v>3.3518119999999998</v>
          </cell>
          <cell r="DE3">
            <v>4.1442569999999996</v>
          </cell>
          <cell r="DF3">
            <v>9.1999999999999998E-2</v>
          </cell>
          <cell r="DG3">
            <v>5.3999999999999999E-2</v>
          </cell>
          <cell r="DH3">
            <v>0</v>
          </cell>
          <cell r="DI3">
            <v>6.6799999999999998E-2</v>
          </cell>
          <cell r="DJ3">
            <v>0</v>
          </cell>
          <cell r="DK3">
            <v>6.9999999999999993E-2</v>
          </cell>
          <cell r="DL3">
            <v>0</v>
          </cell>
          <cell r="DM3">
            <v>0</v>
          </cell>
          <cell r="DN3">
            <v>0</v>
          </cell>
          <cell r="DO3">
            <v>0.58468699999999996</v>
          </cell>
          <cell r="DP3">
            <v>0</v>
          </cell>
          <cell r="DQ3">
            <v>0</v>
          </cell>
          <cell r="DR3">
            <v>0</v>
          </cell>
          <cell r="DS3">
            <v>1.475125</v>
          </cell>
          <cell r="DT3">
            <v>0</v>
          </cell>
          <cell r="DU3">
            <v>0</v>
          </cell>
          <cell r="DV3">
            <v>1.1125620000000001</v>
          </cell>
          <cell r="DW3">
            <v>0</v>
          </cell>
          <cell r="DX3">
            <v>0.64900000000000002</v>
          </cell>
          <cell r="DY3">
            <v>0</v>
          </cell>
          <cell r="DZ3">
            <v>11.106479999999999</v>
          </cell>
          <cell r="EA3">
            <v>1.3186999999999999E-2</v>
          </cell>
          <cell r="EB3">
            <v>0</v>
          </cell>
          <cell r="EC3">
            <v>1.8583729999999998</v>
          </cell>
          <cell r="ED3">
            <v>40.584764</v>
          </cell>
          <cell r="EE3">
            <v>377.39480399999997</v>
          </cell>
          <cell r="EF3">
            <v>33.388280999999999</v>
          </cell>
          <cell r="EG3">
            <v>2.5651250000000001</v>
          </cell>
          <cell r="EH3">
            <v>16.824386000000001</v>
          </cell>
          <cell r="EI3">
            <v>15.553718</v>
          </cell>
          <cell r="EJ3">
            <v>0</v>
          </cell>
          <cell r="EK3">
            <v>28.129678999999999</v>
          </cell>
          <cell r="EL3">
            <v>21.837539</v>
          </cell>
          <cell r="EM3">
            <v>15.075768999999999</v>
          </cell>
          <cell r="EN3">
            <v>4.6195189999999995</v>
          </cell>
          <cell r="EO3">
            <v>1.9199000000000001E-2</v>
          </cell>
          <cell r="EP3">
            <v>30.077877999999998</v>
          </cell>
          <cell r="EQ3">
            <v>23.507562</v>
          </cell>
          <cell r="ER3">
            <v>72.509436999999991</v>
          </cell>
          <cell r="ES3">
            <v>0</v>
          </cell>
          <cell r="ET3">
            <v>6.621238</v>
          </cell>
          <cell r="EU3">
            <v>2.5516869999999998</v>
          </cell>
          <cell r="EV3">
            <v>1.0463750000000001</v>
          </cell>
          <cell r="EW3">
            <v>4.3238389999999995</v>
          </cell>
          <cell r="EX3">
            <v>0</v>
          </cell>
          <cell r="EY3">
            <v>4.052187</v>
          </cell>
          <cell r="EZ3">
            <v>4.8830390000000001</v>
          </cell>
          <cell r="FA3">
            <v>0</v>
          </cell>
          <cell r="FB3">
            <v>19.968502999999998</v>
          </cell>
          <cell r="FC3">
            <v>6.6537609999999994</v>
          </cell>
          <cell r="FD3">
            <v>3.610312</v>
          </cell>
          <cell r="FE3">
            <v>23.905159999999999</v>
          </cell>
          <cell r="FF3">
            <v>0.1008</v>
          </cell>
          <cell r="FG3">
            <v>86.235186999999996</v>
          </cell>
          <cell r="FH3">
            <v>5.5503589999999994</v>
          </cell>
          <cell r="FI3">
            <v>0</v>
          </cell>
          <cell r="FJ3">
            <v>16.130400999999999</v>
          </cell>
          <cell r="FK3">
            <v>827.13574399999993</v>
          </cell>
          <cell r="FL3">
            <v>10.744059</v>
          </cell>
          <cell r="FM3">
            <v>3.3339999999999996</v>
          </cell>
          <cell r="FN3">
            <v>2.7293119999999997</v>
          </cell>
          <cell r="FO3">
            <v>0.06</v>
          </cell>
          <cell r="FP3">
            <v>0.99074999999999991</v>
          </cell>
          <cell r="FQ3">
            <v>0</v>
          </cell>
          <cell r="FR3">
            <v>0</v>
          </cell>
          <cell r="FS3">
            <v>1.9199000000000001E-2</v>
          </cell>
          <cell r="FT3">
            <v>3.8398000000000002E-2</v>
          </cell>
          <cell r="FU3">
            <v>2.4E-2</v>
          </cell>
          <cell r="FV3">
            <v>0</v>
          </cell>
          <cell r="FW3">
            <v>0</v>
          </cell>
          <cell r="FX3">
            <v>0.71331199999999995</v>
          </cell>
          <cell r="FY3">
            <v>0.34149999999999997</v>
          </cell>
          <cell r="FZ3">
            <v>0</v>
          </cell>
          <cell r="GA3">
            <v>0.192</v>
          </cell>
          <cell r="GB3">
            <v>0.25566699999999998</v>
          </cell>
          <cell r="GC3">
            <v>0.06</v>
          </cell>
          <cell r="GD3">
            <v>0</v>
          </cell>
          <cell r="GE3">
            <v>0</v>
          </cell>
          <cell r="GF3">
            <v>0</v>
          </cell>
          <cell r="GG3">
            <v>6.8652809999999995</v>
          </cell>
          <cell r="GH3">
            <v>0</v>
          </cell>
          <cell r="GI3">
            <v>0.16828499999999999</v>
          </cell>
          <cell r="GJ3">
            <v>2.8228119999999999</v>
          </cell>
          <cell r="GK3">
            <v>0</v>
          </cell>
          <cell r="GL3">
            <v>0.451625</v>
          </cell>
          <cell r="GM3">
            <v>0</v>
          </cell>
          <cell r="GN3">
            <v>1.9821869999999999</v>
          </cell>
          <cell r="GO3">
            <v>0</v>
          </cell>
          <cell r="GP3">
            <v>0</v>
          </cell>
          <cell r="GQ3">
            <v>1.369505</v>
          </cell>
          <cell r="GR3">
            <v>33.161892000000002</v>
          </cell>
        </row>
      </sheetData>
      <sheetData sheetId="3">
        <row r="3">
          <cell r="AF3">
            <v>381.98208199999999</v>
          </cell>
          <cell r="AG3">
            <v>66.281830999999997</v>
          </cell>
          <cell r="AH3">
            <v>32.012608</v>
          </cell>
          <cell r="AI3">
            <v>9.9181829999999991</v>
          </cell>
          <cell r="AJ3">
            <v>16.683730000000001</v>
          </cell>
          <cell r="AK3">
            <v>0</v>
          </cell>
          <cell r="AL3">
            <v>32.229295</v>
          </cell>
          <cell r="AM3">
            <v>22.079702999999999</v>
          </cell>
          <cell r="AN3">
            <v>13.945775999999999</v>
          </cell>
          <cell r="AO3">
            <v>4.8978349999999997</v>
          </cell>
          <cell r="AP3">
            <v>3.5686989999999996</v>
          </cell>
          <cell r="AQ3">
            <v>38.936248999999997</v>
          </cell>
          <cell r="AR3">
            <v>25.079236999999999</v>
          </cell>
          <cell r="AS3">
            <v>84.08977999999999</v>
          </cell>
          <cell r="AT3">
            <v>0</v>
          </cell>
          <cell r="AU3">
            <v>5.4399790000000001</v>
          </cell>
          <cell r="AV3">
            <v>2.3130609999999998</v>
          </cell>
          <cell r="AW3">
            <v>11.17812</v>
          </cell>
          <cell r="AX3">
            <v>2.4017489999999997</v>
          </cell>
          <cell r="AY3">
            <v>0</v>
          </cell>
          <cell r="AZ3">
            <v>13.807998999999999</v>
          </cell>
          <cell r="BA3">
            <v>14.356522</v>
          </cell>
          <cell r="BB3">
            <v>0</v>
          </cell>
          <cell r="BC3">
            <v>22.141378</v>
          </cell>
          <cell r="BD3">
            <v>15.449228999999999</v>
          </cell>
          <cell r="BE3">
            <v>3.706054</v>
          </cell>
          <cell r="BF3">
            <v>26.144318999999999</v>
          </cell>
          <cell r="BG3">
            <v>0.24095999999999998</v>
          </cell>
          <cell r="BH3">
            <v>111.01238199999999</v>
          </cell>
          <cell r="BI3">
            <v>3.0925349999999998</v>
          </cell>
          <cell r="BJ3">
            <v>1.2143349999999999</v>
          </cell>
          <cell r="BK3">
            <v>19.490703999999997</v>
          </cell>
          <cell r="BL3">
            <v>983.69433399999991</v>
          </cell>
          <cell r="BQ3">
            <v>15.645700999999999</v>
          </cell>
          <cell r="BR3">
            <v>5.7744209999999994</v>
          </cell>
          <cell r="BS3">
            <v>14.594920999999999</v>
          </cell>
          <cell r="BT3">
            <v>1.3258749999999999</v>
          </cell>
          <cell r="BU3">
            <v>0.43624999999999997</v>
          </cell>
          <cell r="BV3">
            <v>0</v>
          </cell>
          <cell r="BW3">
            <v>6.1603589999999997</v>
          </cell>
          <cell r="BX3">
            <v>0</v>
          </cell>
          <cell r="BY3">
            <v>1.5306869999999999</v>
          </cell>
          <cell r="BZ3">
            <v>2.040187</v>
          </cell>
          <cell r="CA3">
            <v>3.5434999999999999</v>
          </cell>
          <cell r="CB3">
            <v>3.3718119999999998</v>
          </cell>
          <cell r="CC3">
            <v>8.2204289999999993</v>
          </cell>
          <cell r="CD3">
            <v>6.7517809999999994</v>
          </cell>
          <cell r="CE3">
            <v>0</v>
          </cell>
          <cell r="CF3">
            <v>1.9820000000000001E-2</v>
          </cell>
          <cell r="CG3">
            <v>0.150781</v>
          </cell>
          <cell r="CH3">
            <v>9.0479099999999999</v>
          </cell>
          <cell r="CI3">
            <v>1.857437</v>
          </cell>
          <cell r="CJ3">
            <v>0</v>
          </cell>
          <cell r="CK3">
            <v>4.0639999999999996E-2</v>
          </cell>
          <cell r="CL3">
            <v>3.3350999999999999E-2</v>
          </cell>
          <cell r="CM3">
            <v>0</v>
          </cell>
          <cell r="CN3">
            <v>1.4657499999999999</v>
          </cell>
          <cell r="CO3">
            <v>4.5253079999999999</v>
          </cell>
          <cell r="CP3">
            <v>1.9678999999999999E-2</v>
          </cell>
          <cell r="CQ3">
            <v>5.4476399999999998</v>
          </cell>
          <cell r="CR3">
            <v>3.9358999999999998E-2</v>
          </cell>
          <cell r="CS3">
            <v>13.256530999999999</v>
          </cell>
          <cell r="CT3">
            <v>0.15866</v>
          </cell>
          <cell r="CU3">
            <v>1.175937</v>
          </cell>
          <cell r="CV3">
            <v>4.8679730000000001</v>
          </cell>
          <cell r="CW3">
            <v>111.50269899999999</v>
          </cell>
          <cell r="CX3">
            <v>7.5942149999999993</v>
          </cell>
          <cell r="CY3">
            <v>0.39799999999999996</v>
          </cell>
          <cell r="CZ3">
            <v>0.66499999999999992</v>
          </cell>
          <cell r="DA3">
            <v>2.7397999999999999E-2</v>
          </cell>
          <cell r="DB3">
            <v>0</v>
          </cell>
          <cell r="DC3">
            <v>0</v>
          </cell>
          <cell r="DD3">
            <v>0.91799999999999993</v>
          </cell>
          <cell r="DE3">
            <v>3.4906249999999996</v>
          </cell>
          <cell r="DF3">
            <v>0.109</v>
          </cell>
          <cell r="DG3">
            <v>1.7999999999999999E-2</v>
          </cell>
          <cell r="DH3">
            <v>0</v>
          </cell>
          <cell r="DI3">
            <v>0.145289</v>
          </cell>
          <cell r="DJ3">
            <v>0</v>
          </cell>
          <cell r="DK3">
            <v>0.14399999999999999</v>
          </cell>
          <cell r="DL3">
            <v>0</v>
          </cell>
          <cell r="DM3">
            <v>0</v>
          </cell>
          <cell r="DN3">
            <v>0</v>
          </cell>
          <cell r="DO3">
            <v>0.28831200000000001</v>
          </cell>
          <cell r="DP3">
            <v>0</v>
          </cell>
          <cell r="DQ3">
            <v>0</v>
          </cell>
          <cell r="DR3">
            <v>0</v>
          </cell>
          <cell r="DS3">
            <v>0.931562</v>
          </cell>
          <cell r="DT3">
            <v>0</v>
          </cell>
          <cell r="DU3">
            <v>0</v>
          </cell>
          <cell r="DV3">
            <v>0.32799999999999996</v>
          </cell>
          <cell r="DW3">
            <v>0</v>
          </cell>
          <cell r="DX3">
            <v>0.23399999999999999</v>
          </cell>
          <cell r="DY3">
            <v>0</v>
          </cell>
          <cell r="DZ3">
            <v>8.9273509999999998</v>
          </cell>
          <cell r="EA3">
            <v>0</v>
          </cell>
          <cell r="EB3">
            <v>0</v>
          </cell>
          <cell r="EC3">
            <v>0.60996799999999995</v>
          </cell>
          <cell r="ED3">
            <v>24.828720000000001</v>
          </cell>
          <cell r="EE3">
            <v>348.91749699999997</v>
          </cell>
          <cell r="EF3">
            <v>58.985409999999995</v>
          </cell>
          <cell r="EG3">
            <v>10.482078</v>
          </cell>
          <cell r="EH3">
            <v>8.4689099999999993</v>
          </cell>
          <cell r="EI3">
            <v>15.551979999999999</v>
          </cell>
          <cell r="EJ3">
            <v>0</v>
          </cell>
          <cell r="EK3">
            <v>25.150338999999999</v>
          </cell>
          <cell r="EL3">
            <v>18.541077999999999</v>
          </cell>
          <cell r="EM3">
            <v>12.267690999999999</v>
          </cell>
          <cell r="EN3">
            <v>2.80125</v>
          </cell>
          <cell r="EO3">
            <v>1.9199000000000001E-2</v>
          </cell>
          <cell r="EP3">
            <v>35.419148</v>
          </cell>
          <cell r="EQ3">
            <v>16.122370999999998</v>
          </cell>
          <cell r="ER3">
            <v>76.488936999999993</v>
          </cell>
          <cell r="ES3">
            <v>0</v>
          </cell>
          <cell r="ET3">
            <v>5.1897609999999998</v>
          </cell>
          <cell r="EU3">
            <v>1.9908119999999998</v>
          </cell>
          <cell r="EV3">
            <v>1.8005</v>
          </cell>
          <cell r="EW3">
            <v>0.54431200000000002</v>
          </cell>
          <cell r="EX3">
            <v>0</v>
          </cell>
          <cell r="EY3">
            <v>13.767358999999999</v>
          </cell>
          <cell r="EZ3">
            <v>7.3464999999999998</v>
          </cell>
          <cell r="FA3">
            <v>0</v>
          </cell>
          <cell r="FB3">
            <v>20.522428999999999</v>
          </cell>
          <cell r="FC3">
            <v>7.8021709999999995</v>
          </cell>
          <cell r="FD3">
            <v>3.686375</v>
          </cell>
          <cell r="FE3">
            <v>19.876678999999999</v>
          </cell>
          <cell r="FF3">
            <v>0.201601</v>
          </cell>
          <cell r="FG3">
            <v>86.969875000000002</v>
          </cell>
          <cell r="FH3">
            <v>2.933875</v>
          </cell>
          <cell r="FI3">
            <v>0</v>
          </cell>
          <cell r="FJ3">
            <v>13.317105999999999</v>
          </cell>
          <cell r="FK3">
            <v>815.16524299999992</v>
          </cell>
          <cell r="FL3">
            <v>9.8246690000000001</v>
          </cell>
          <cell r="FM3">
            <v>1.1239999999999999</v>
          </cell>
          <cell r="FN3">
            <v>6.2706089999999994</v>
          </cell>
          <cell r="FO3">
            <v>9.6000000000000002E-2</v>
          </cell>
          <cell r="FP3">
            <v>0.69550000000000001</v>
          </cell>
          <cell r="FQ3">
            <v>0</v>
          </cell>
          <cell r="FR3">
            <v>5.9699999999999998E-4</v>
          </cell>
          <cell r="FS3">
            <v>4.8000000000000001E-2</v>
          </cell>
          <cell r="FT3">
            <v>3.8398000000000002E-2</v>
          </cell>
          <cell r="FU3">
            <v>3.8398000000000002E-2</v>
          </cell>
          <cell r="FV3">
            <v>6.0000000000000001E-3</v>
          </cell>
          <cell r="FW3">
            <v>0</v>
          </cell>
          <cell r="FX3">
            <v>0.73643700000000001</v>
          </cell>
          <cell r="FY3">
            <v>0.70506199999999997</v>
          </cell>
          <cell r="FZ3">
            <v>0</v>
          </cell>
          <cell r="GA3">
            <v>0.23039799999999999</v>
          </cell>
          <cell r="GB3">
            <v>0.17146799999999998</v>
          </cell>
          <cell r="GC3">
            <v>4.1397999999999997E-2</v>
          </cell>
          <cell r="GD3">
            <v>0</v>
          </cell>
          <cell r="GE3">
            <v>0</v>
          </cell>
          <cell r="GF3">
            <v>0</v>
          </cell>
          <cell r="GG3">
            <v>6.0451090000000001</v>
          </cell>
          <cell r="GH3">
            <v>0</v>
          </cell>
          <cell r="GI3">
            <v>0.153199</v>
          </cell>
          <cell r="GJ3">
            <v>2.7937499999999997</v>
          </cell>
          <cell r="GK3">
            <v>0</v>
          </cell>
          <cell r="GL3">
            <v>0.58599999999999997</v>
          </cell>
          <cell r="GM3">
            <v>0</v>
          </cell>
          <cell r="GN3">
            <v>1.851</v>
          </cell>
          <cell r="GO3">
            <v>0</v>
          </cell>
          <cell r="GP3">
            <v>3.8398000000000002E-2</v>
          </cell>
          <cell r="GQ3">
            <v>0.69565699999999997</v>
          </cell>
          <cell r="GR3">
            <v>32.190047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377.70146599999998</v>
          </cell>
          <cell r="AG3">
            <v>94.056612000000001</v>
          </cell>
          <cell r="AH3">
            <v>12.069089</v>
          </cell>
          <cell r="AI3">
            <v>12.563291999999999</v>
          </cell>
          <cell r="AJ3">
            <v>13.227698</v>
          </cell>
          <cell r="AK3">
            <v>0</v>
          </cell>
          <cell r="AL3">
            <v>34.210256999999999</v>
          </cell>
          <cell r="AM3">
            <v>26.941303999999999</v>
          </cell>
          <cell r="AN3">
            <v>13.436663999999999</v>
          </cell>
          <cell r="AO3">
            <v>2.759312</v>
          </cell>
          <cell r="AP3">
            <v>3.933011</v>
          </cell>
          <cell r="AQ3">
            <v>42.844217999999998</v>
          </cell>
          <cell r="AR3">
            <v>21.487306999999998</v>
          </cell>
          <cell r="AS3">
            <v>72.833326999999997</v>
          </cell>
          <cell r="AT3">
            <v>0</v>
          </cell>
          <cell r="AU3">
            <v>7.8422890000000001</v>
          </cell>
          <cell r="AV3">
            <v>2.3467289999999998</v>
          </cell>
          <cell r="AW3">
            <v>12.59169</v>
          </cell>
          <cell r="AX3">
            <v>4.9765619999999995</v>
          </cell>
          <cell r="AY3">
            <v>0</v>
          </cell>
          <cell r="AZ3">
            <v>2.5958509999999997</v>
          </cell>
          <cell r="BA3">
            <v>14.192409</v>
          </cell>
          <cell r="BB3">
            <v>26.700088999999998</v>
          </cell>
          <cell r="BC3">
            <v>0</v>
          </cell>
          <cell r="BD3">
            <v>10.655327</v>
          </cell>
          <cell r="BE3">
            <v>4.9790380000000001</v>
          </cell>
          <cell r="BF3">
            <v>30.484458999999998</v>
          </cell>
          <cell r="BG3">
            <v>4.2117569999999995</v>
          </cell>
          <cell r="BH3">
            <v>101.38498399999999</v>
          </cell>
          <cell r="BI3">
            <v>3.985128</v>
          </cell>
          <cell r="BJ3">
            <v>1.4237259999999998</v>
          </cell>
          <cell r="BK3">
            <v>21.541601</v>
          </cell>
          <cell r="BL3">
            <v>977.97519599999998</v>
          </cell>
          <cell r="BQ3">
            <v>15.026634999999999</v>
          </cell>
          <cell r="BR3">
            <v>5.5160499999999999</v>
          </cell>
          <cell r="BS3">
            <v>8.4480889999999995</v>
          </cell>
          <cell r="BT3">
            <v>1.2993749999999999</v>
          </cell>
          <cell r="BU3">
            <v>0.44074999999999998</v>
          </cell>
          <cell r="BV3">
            <v>0</v>
          </cell>
          <cell r="BW3">
            <v>5.9127890000000001</v>
          </cell>
          <cell r="BX3">
            <v>2.1729999999999999E-2</v>
          </cell>
          <cell r="BY3">
            <v>1.7933749999999999</v>
          </cell>
          <cell r="BZ3">
            <v>1.6211869999999999</v>
          </cell>
          <cell r="CA3">
            <v>3.7138119999999999</v>
          </cell>
          <cell r="CB3">
            <v>3.217187</v>
          </cell>
          <cell r="CC3">
            <v>8.4069599999999998</v>
          </cell>
          <cell r="CD3">
            <v>3.5505619999999998</v>
          </cell>
          <cell r="CE3">
            <v>0</v>
          </cell>
          <cell r="CF3">
            <v>0</v>
          </cell>
          <cell r="CG3">
            <v>2.2768999999999998E-2</v>
          </cell>
          <cell r="CH3">
            <v>9.6188389999999995</v>
          </cell>
          <cell r="CI3">
            <v>1.4133119999999999</v>
          </cell>
          <cell r="CJ3">
            <v>0</v>
          </cell>
          <cell r="CK3">
            <v>0.118101</v>
          </cell>
          <cell r="CL3">
            <v>3.7428999999999997E-2</v>
          </cell>
          <cell r="CM3">
            <v>2.1312500000000001</v>
          </cell>
          <cell r="CN3">
            <v>0</v>
          </cell>
          <cell r="CO3">
            <v>3.3133749999999997</v>
          </cell>
          <cell r="CP3">
            <v>1.9678999999999999E-2</v>
          </cell>
          <cell r="CQ3">
            <v>5.1128779999999994</v>
          </cell>
          <cell r="CR3">
            <v>8.8557999999999998E-2</v>
          </cell>
          <cell r="CS3">
            <v>5.0505389999999997</v>
          </cell>
          <cell r="CT3">
            <v>5.9690999999999994E-2</v>
          </cell>
          <cell r="CU3">
            <v>1.366125</v>
          </cell>
          <cell r="CV3">
            <v>4.4716899999999997</v>
          </cell>
          <cell r="CW3">
            <v>91.792735999999991</v>
          </cell>
          <cell r="CX3">
            <v>1.515701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0.108</v>
          </cell>
          <cell r="DE3">
            <v>2.0626249999999997</v>
          </cell>
          <cell r="DF3">
            <v>0.13</v>
          </cell>
          <cell r="DG3">
            <v>0.09</v>
          </cell>
          <cell r="DH3">
            <v>0</v>
          </cell>
          <cell r="DI3">
            <v>0.39599999999999996</v>
          </cell>
          <cell r="DJ3">
            <v>0</v>
          </cell>
          <cell r="DK3">
            <v>0.11832799999999999</v>
          </cell>
          <cell r="DL3">
            <v>0</v>
          </cell>
          <cell r="DM3">
            <v>0</v>
          </cell>
          <cell r="DN3">
            <v>0</v>
          </cell>
          <cell r="DO3">
            <v>0.378</v>
          </cell>
          <cell r="DP3">
            <v>0</v>
          </cell>
          <cell r="DQ3">
            <v>0</v>
          </cell>
          <cell r="DR3">
            <v>0</v>
          </cell>
          <cell r="DS3">
            <v>7.3030999999999999E-2</v>
          </cell>
          <cell r="DT3">
            <v>0</v>
          </cell>
          <cell r="DU3">
            <v>0</v>
          </cell>
          <cell r="DV3">
            <v>0.180011</v>
          </cell>
          <cell r="DW3">
            <v>0</v>
          </cell>
          <cell r="DX3">
            <v>0</v>
          </cell>
          <cell r="DY3">
            <v>0</v>
          </cell>
          <cell r="DZ3">
            <v>4.1253199999999994</v>
          </cell>
          <cell r="EA3">
            <v>0</v>
          </cell>
          <cell r="EB3">
            <v>0</v>
          </cell>
          <cell r="EC3">
            <v>0.43692899999999996</v>
          </cell>
          <cell r="ED3">
            <v>9.6139449999999993</v>
          </cell>
          <cell r="EE3">
            <v>353.70209299999999</v>
          </cell>
          <cell r="EF3">
            <v>87.358374999999995</v>
          </cell>
          <cell r="EG3">
            <v>1.4257499999999999</v>
          </cell>
          <cell r="EH3">
            <v>11.231518999999999</v>
          </cell>
          <cell r="EI3">
            <v>12.257760999999999</v>
          </cell>
          <cell r="EJ3">
            <v>0</v>
          </cell>
          <cell r="EK3">
            <v>28.170268999999998</v>
          </cell>
          <cell r="EL3">
            <v>24.83775</v>
          </cell>
          <cell r="EM3">
            <v>11.513289</v>
          </cell>
          <cell r="EN3">
            <v>1.048125</v>
          </cell>
          <cell r="EO3">
            <v>0.211199</v>
          </cell>
          <cell r="EP3">
            <v>39.231031000000002</v>
          </cell>
          <cell r="EQ3">
            <v>12.381159999999999</v>
          </cell>
          <cell r="ER3">
            <v>68.865749999999991</v>
          </cell>
          <cell r="ES3">
            <v>0</v>
          </cell>
          <cell r="ET3">
            <v>7.8422890000000001</v>
          </cell>
          <cell r="EU3">
            <v>2.1330619999999998</v>
          </cell>
          <cell r="EV3">
            <v>2.5142500000000001</v>
          </cell>
          <cell r="EW3">
            <v>3.56325</v>
          </cell>
          <cell r="EX3">
            <v>0</v>
          </cell>
          <cell r="EY3">
            <v>2.4777499999999999</v>
          </cell>
          <cell r="EZ3">
            <v>8.9845389999999998</v>
          </cell>
          <cell r="FA3">
            <v>24.426838999999998</v>
          </cell>
          <cell r="FB3">
            <v>0</v>
          </cell>
          <cell r="FC3">
            <v>5.9839409999999997</v>
          </cell>
          <cell r="FD3">
            <v>4.9593590000000001</v>
          </cell>
          <cell r="FE3">
            <v>25.089268999999998</v>
          </cell>
          <cell r="FF3">
            <v>4.1231989999999996</v>
          </cell>
          <cell r="FG3">
            <v>90.041249999999991</v>
          </cell>
          <cell r="FH3">
            <v>3.9254369999999996</v>
          </cell>
          <cell r="FI3">
            <v>5.7600999999999999E-2</v>
          </cell>
          <cell r="FJ3">
            <v>15.776574</v>
          </cell>
          <cell r="FK3">
            <v>854.13267999999994</v>
          </cell>
          <cell r="FL3">
            <v>7.4570369999999997</v>
          </cell>
          <cell r="FM3">
            <v>1.1821869999999999</v>
          </cell>
          <cell r="FN3">
            <v>2.1952499999999997</v>
          </cell>
          <cell r="FO3">
            <v>3.2397999999999996E-2</v>
          </cell>
          <cell r="FP3">
            <v>0.52918699999999996</v>
          </cell>
          <cell r="FQ3">
            <v>0</v>
          </cell>
          <cell r="FR3">
            <v>1.9199000000000001E-2</v>
          </cell>
          <cell r="FS3">
            <v>1.9199000000000001E-2</v>
          </cell>
          <cell r="FT3">
            <v>0</v>
          </cell>
          <cell r="FU3">
            <v>0</v>
          </cell>
          <cell r="FV3">
            <v>8.0000000000000002E-3</v>
          </cell>
          <cell r="FW3">
            <v>0</v>
          </cell>
          <cell r="FX3">
            <v>0.699187</v>
          </cell>
          <cell r="FY3">
            <v>0.29868699999999998</v>
          </cell>
          <cell r="FZ3">
            <v>0</v>
          </cell>
          <cell r="GA3">
            <v>0</v>
          </cell>
          <cell r="GB3">
            <v>0.19089799999999998</v>
          </cell>
          <cell r="GC3">
            <v>8.0600999999999992E-2</v>
          </cell>
          <cell r="GD3">
            <v>0</v>
          </cell>
          <cell r="GE3">
            <v>0</v>
          </cell>
          <cell r="GF3">
            <v>0</v>
          </cell>
          <cell r="GG3">
            <v>5.09741</v>
          </cell>
          <cell r="GH3">
            <v>0.14199999999999999</v>
          </cell>
          <cell r="GI3">
            <v>0</v>
          </cell>
          <cell r="GJ3">
            <v>1.1779999999999999</v>
          </cell>
          <cell r="GK3">
            <v>0</v>
          </cell>
          <cell r="GL3">
            <v>0.28231200000000001</v>
          </cell>
          <cell r="GM3">
            <v>0</v>
          </cell>
          <cell r="GN3">
            <v>2.167875</v>
          </cell>
          <cell r="GO3">
            <v>0</v>
          </cell>
          <cell r="GP3">
            <v>0</v>
          </cell>
          <cell r="GQ3">
            <v>0.85640799999999995</v>
          </cell>
          <cell r="GR3">
            <v>22.435834999999997</v>
          </cell>
        </row>
      </sheetData>
      <sheetData sheetId="1">
        <row r="3">
          <cell r="AF3">
            <v>333.34404499999999</v>
          </cell>
          <cell r="AG3">
            <v>85.448619999999991</v>
          </cell>
          <cell r="AH3">
            <v>8.2215539999999994</v>
          </cell>
          <cell r="AI3">
            <v>6.082217</v>
          </cell>
          <cell r="AJ3">
            <v>6.2675489999999998</v>
          </cell>
          <cell r="AK3">
            <v>0.379187</v>
          </cell>
          <cell r="AL3">
            <v>24.576525999999998</v>
          </cell>
          <cell r="AM3">
            <v>15.526791999999999</v>
          </cell>
          <cell r="AN3">
            <v>9.2839519999999993</v>
          </cell>
          <cell r="AO3">
            <v>10.617388999999999</v>
          </cell>
          <cell r="AP3">
            <v>2.0088979999999999</v>
          </cell>
          <cell r="AQ3">
            <v>59.797571999999995</v>
          </cell>
          <cell r="AR3">
            <v>17.731624</v>
          </cell>
          <cell r="AS3">
            <v>57.573135999999998</v>
          </cell>
          <cell r="AT3">
            <v>0</v>
          </cell>
          <cell r="AU3">
            <v>5.0881669999999994</v>
          </cell>
          <cell r="AV3">
            <v>2.1800649999999999</v>
          </cell>
          <cell r="AW3">
            <v>8.8125739999999997</v>
          </cell>
          <cell r="AX3">
            <v>7.5932259999999996</v>
          </cell>
          <cell r="AY3">
            <v>0</v>
          </cell>
          <cell r="AZ3">
            <v>1.1704829999999999</v>
          </cell>
          <cell r="BA3">
            <v>5.104311</v>
          </cell>
          <cell r="BB3">
            <v>23.448705999999998</v>
          </cell>
          <cell r="BC3">
            <v>0</v>
          </cell>
          <cell r="BD3">
            <v>11.662056999999999</v>
          </cell>
          <cell r="BE3">
            <v>4.7963579999999997</v>
          </cell>
          <cell r="BF3">
            <v>23.749455999999999</v>
          </cell>
          <cell r="BG3">
            <v>1.0228660000000001</v>
          </cell>
          <cell r="BH3">
            <v>65.761127999999999</v>
          </cell>
          <cell r="BI3">
            <v>2.7462529999999998</v>
          </cell>
          <cell r="BJ3">
            <v>1.84355</v>
          </cell>
          <cell r="BK3">
            <v>19.052588</v>
          </cell>
          <cell r="BL3">
            <v>820.890849</v>
          </cell>
          <cell r="BQ3">
            <v>13.638349999999999</v>
          </cell>
          <cell r="BR3">
            <v>7.9151210000000001</v>
          </cell>
          <cell r="BS3">
            <v>6.5751789999999994</v>
          </cell>
          <cell r="BT3">
            <v>0.99518699999999993</v>
          </cell>
          <cell r="BU3">
            <v>0.41506199999999999</v>
          </cell>
          <cell r="BV3">
            <v>0</v>
          </cell>
          <cell r="BW3">
            <v>3.5920619999999999</v>
          </cell>
          <cell r="BX3">
            <v>5.8249999999999996E-2</v>
          </cell>
          <cell r="BY3">
            <v>1.209875</v>
          </cell>
          <cell r="BZ3">
            <v>1.3320619999999999</v>
          </cell>
          <cell r="CA3">
            <v>1.9544999999999999</v>
          </cell>
          <cell r="CB3">
            <v>3.3075619999999999</v>
          </cell>
          <cell r="CC3">
            <v>6.9644209999999998</v>
          </cell>
          <cell r="CD3">
            <v>1.9415</v>
          </cell>
          <cell r="CE3">
            <v>0</v>
          </cell>
          <cell r="CF3">
            <v>2.9940999999999999E-2</v>
          </cell>
          <cell r="CG3">
            <v>0.13614799999999999</v>
          </cell>
          <cell r="CH3">
            <v>7.6251989999999994</v>
          </cell>
          <cell r="CI3">
            <v>3.0783749999999999</v>
          </cell>
          <cell r="CJ3">
            <v>0</v>
          </cell>
          <cell r="CK3">
            <v>0.12792100000000001</v>
          </cell>
          <cell r="CL3">
            <v>7.9788999999999999E-2</v>
          </cell>
          <cell r="CM3">
            <v>1.9409999999999998</v>
          </cell>
          <cell r="CN3">
            <v>0</v>
          </cell>
          <cell r="CO3">
            <v>2.73325</v>
          </cell>
          <cell r="CP3">
            <v>1.9678999999999999E-2</v>
          </cell>
          <cell r="CQ3">
            <v>4.3806989999999999</v>
          </cell>
          <cell r="CR3">
            <v>1.9678999999999999E-2</v>
          </cell>
          <cell r="CS3">
            <v>4.7440699999999998</v>
          </cell>
          <cell r="CT3">
            <v>4.9877999999999999E-2</v>
          </cell>
          <cell r="CU3">
            <v>1.67075</v>
          </cell>
          <cell r="CV3">
            <v>3.8761219999999996</v>
          </cell>
          <cell r="CW3">
            <v>80.411631</v>
          </cell>
          <cell r="CX3">
            <v>1.4155</v>
          </cell>
          <cell r="CY3">
            <v>3.7999999999999999E-2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1.89</v>
          </cell>
          <cell r="DE3">
            <v>1.8720619999999999</v>
          </cell>
          <cell r="DF3">
            <v>1.9199000000000001E-2</v>
          </cell>
          <cell r="DG3">
            <v>0</v>
          </cell>
          <cell r="DH3">
            <v>0</v>
          </cell>
          <cell r="DI3">
            <v>0.23417099999999999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0.09</v>
          </cell>
          <cell r="DP3">
            <v>0</v>
          </cell>
          <cell r="DQ3">
            <v>0</v>
          </cell>
          <cell r="DR3">
            <v>0</v>
          </cell>
          <cell r="DS3">
            <v>1.1561999999999999E-2</v>
          </cell>
          <cell r="DT3">
            <v>0</v>
          </cell>
          <cell r="DU3">
            <v>0</v>
          </cell>
          <cell r="DV3">
            <v>0.180011</v>
          </cell>
          <cell r="DW3">
            <v>0</v>
          </cell>
          <cell r="DX3">
            <v>9.1827999999999993E-2</v>
          </cell>
          <cell r="DY3">
            <v>0</v>
          </cell>
          <cell r="DZ3">
            <v>3.9838119999999999</v>
          </cell>
          <cell r="EA3">
            <v>0</v>
          </cell>
          <cell r="EB3">
            <v>0</v>
          </cell>
          <cell r="EC3">
            <v>0.57137199999999999</v>
          </cell>
          <cell r="ED3">
            <v>10.397516999999999</v>
          </cell>
          <cell r="EE3">
            <v>312.36393199999998</v>
          </cell>
          <cell r="EF3">
            <v>76.519311999999999</v>
          </cell>
          <cell r="EG3">
            <v>0.62724999999999997</v>
          </cell>
          <cell r="EH3">
            <v>5.0474290000000002</v>
          </cell>
          <cell r="EI3">
            <v>5.2997999999999994</v>
          </cell>
          <cell r="EJ3">
            <v>0.379187</v>
          </cell>
          <cell r="EK3">
            <v>19.078838999999999</v>
          </cell>
          <cell r="EL3">
            <v>13.577280999999999</v>
          </cell>
          <cell r="EM3">
            <v>8.0548780000000004</v>
          </cell>
          <cell r="EN3">
            <v>9.1997889999999991</v>
          </cell>
          <cell r="EO3">
            <v>3.8398000000000002E-2</v>
          </cell>
          <cell r="EP3">
            <v>56.255838999999995</v>
          </cell>
          <cell r="EQ3">
            <v>10.263828</v>
          </cell>
          <cell r="ER3">
            <v>55.039260999999996</v>
          </cell>
          <cell r="ES3">
            <v>0</v>
          </cell>
          <cell r="ET3">
            <v>5.0198279999999995</v>
          </cell>
          <cell r="EU3">
            <v>1.8436869999999999</v>
          </cell>
          <cell r="EV3">
            <v>1.0943749999999999</v>
          </cell>
          <cell r="EW3">
            <v>4.5148510000000002</v>
          </cell>
          <cell r="EX3">
            <v>0</v>
          </cell>
          <cell r="EY3">
            <v>1.042562</v>
          </cell>
          <cell r="EZ3">
            <v>4.2286479999999997</v>
          </cell>
          <cell r="FA3">
            <v>21.469307999999998</v>
          </cell>
          <cell r="FB3">
            <v>0</v>
          </cell>
          <cell r="FC3">
            <v>7.582109</v>
          </cell>
          <cell r="FD3">
            <v>4.7756789999999993</v>
          </cell>
          <cell r="FE3">
            <v>19.023327999999999</v>
          </cell>
          <cell r="FF3">
            <v>1.0031870000000001</v>
          </cell>
          <cell r="FG3">
            <v>55.979870999999996</v>
          </cell>
          <cell r="FH3">
            <v>2.6963749999999997</v>
          </cell>
          <cell r="FI3">
            <v>0.17279999999999998</v>
          </cell>
          <cell r="FJ3">
            <v>13.852421</v>
          </cell>
          <cell r="FK3">
            <v>716.04405199999997</v>
          </cell>
          <cell r="FL3">
            <v>5.9262629999999996</v>
          </cell>
          <cell r="FM3">
            <v>0.97618699999999992</v>
          </cell>
          <cell r="FN3">
            <v>1.0191250000000001</v>
          </cell>
          <cell r="FO3">
            <v>3.9600999999999997E-2</v>
          </cell>
          <cell r="FP3">
            <v>0.55268699999999993</v>
          </cell>
          <cell r="FQ3">
            <v>0</v>
          </cell>
          <cell r="FR3">
            <v>1.5625E-2</v>
          </cell>
          <cell r="FS3">
            <v>1.9199000000000001E-2</v>
          </cell>
          <cell r="FT3">
            <v>0</v>
          </cell>
          <cell r="FU3">
            <v>4.8397999999999997E-2</v>
          </cell>
          <cell r="FV3">
            <v>1.6E-2</v>
          </cell>
          <cell r="FW3">
            <v>0</v>
          </cell>
          <cell r="FX3">
            <v>0.50337500000000002</v>
          </cell>
          <cell r="FY3">
            <v>0.59237499999999998</v>
          </cell>
          <cell r="FZ3">
            <v>0</v>
          </cell>
          <cell r="GA3">
            <v>3.8398000000000002E-2</v>
          </cell>
          <cell r="GB3">
            <v>0.20022999999999999</v>
          </cell>
          <cell r="GC3">
            <v>3.0000000000000001E-3</v>
          </cell>
          <cell r="GD3">
            <v>0</v>
          </cell>
          <cell r="GE3">
            <v>0</v>
          </cell>
          <cell r="GF3">
            <v>0</v>
          </cell>
          <cell r="GG3">
            <v>0.78431200000000001</v>
          </cell>
          <cell r="GH3">
            <v>3.8398000000000002E-2</v>
          </cell>
          <cell r="GI3">
            <v>0</v>
          </cell>
          <cell r="GJ3">
            <v>1.166687</v>
          </cell>
          <cell r="GK3">
            <v>0</v>
          </cell>
          <cell r="GL3">
            <v>0.25360099999999997</v>
          </cell>
          <cell r="GM3">
            <v>0</v>
          </cell>
          <cell r="GN3">
            <v>1.053375</v>
          </cell>
          <cell r="GO3">
            <v>0</v>
          </cell>
          <cell r="GP3">
            <v>0</v>
          </cell>
          <cell r="GQ3">
            <v>0.75267299999999993</v>
          </cell>
          <cell r="GR3">
            <v>13.999509</v>
          </cell>
        </row>
      </sheetData>
      <sheetData sheetId="2">
        <row r="3">
          <cell r="AF3">
            <v>320.71499999999997</v>
          </cell>
          <cell r="AG3">
            <v>129.38499999999999</v>
          </cell>
          <cell r="AH3">
            <v>6.281199</v>
          </cell>
          <cell r="AI3">
            <v>8.2279999999999998</v>
          </cell>
          <cell r="AJ3">
            <v>12.741999999999999</v>
          </cell>
          <cell r="AK3">
            <v>0</v>
          </cell>
          <cell r="AL3">
            <v>41.106999999999999</v>
          </cell>
          <cell r="AM3">
            <v>28.314999999999998</v>
          </cell>
          <cell r="AN3">
            <v>10.372</v>
          </cell>
          <cell r="AO3">
            <v>3.4949999999999997</v>
          </cell>
          <cell r="AP3">
            <v>0.85799999999999998</v>
          </cell>
          <cell r="AQ3">
            <v>44.942</v>
          </cell>
          <cell r="AR3">
            <v>13.834999999999999</v>
          </cell>
          <cell r="AS3">
            <v>58.883686999999995</v>
          </cell>
          <cell r="AT3">
            <v>0</v>
          </cell>
          <cell r="AU3">
            <v>5.2889999999999997</v>
          </cell>
          <cell r="AV3">
            <v>3.7669999999999999</v>
          </cell>
          <cell r="AW3">
            <v>10.911</v>
          </cell>
          <cell r="AX3">
            <v>2.8699999999999997</v>
          </cell>
          <cell r="AY3">
            <v>0</v>
          </cell>
          <cell r="AZ3">
            <v>2.1559999999999997</v>
          </cell>
          <cell r="BA3">
            <v>9.1219999999999999</v>
          </cell>
          <cell r="BB3">
            <v>28.297999999999998</v>
          </cell>
          <cell r="BC3">
            <v>0</v>
          </cell>
          <cell r="BD3">
            <v>14.115</v>
          </cell>
          <cell r="BE3">
            <v>4.1920000000000002</v>
          </cell>
          <cell r="BF3">
            <v>23.683</v>
          </cell>
          <cell r="BG3">
            <v>0.128</v>
          </cell>
          <cell r="BH3">
            <v>80.763999999999996</v>
          </cell>
          <cell r="BI3">
            <v>4.1669999999999998</v>
          </cell>
          <cell r="BJ3">
            <v>1.8129999999999999</v>
          </cell>
          <cell r="BK3">
            <v>16.532</v>
          </cell>
          <cell r="BL3">
            <v>886.96588599999995</v>
          </cell>
          <cell r="BQ3">
            <v>12.972999999999999</v>
          </cell>
          <cell r="BR3">
            <v>10.234</v>
          </cell>
          <cell r="BS3">
            <v>5.0129999999999999</v>
          </cell>
          <cell r="BT3">
            <v>1.4019999999999999</v>
          </cell>
          <cell r="BU3">
            <v>0.36599999999999999</v>
          </cell>
          <cell r="BV3">
            <v>0</v>
          </cell>
          <cell r="BW3">
            <v>5.7299999999999995</v>
          </cell>
          <cell r="BX3">
            <v>0.129</v>
          </cell>
          <cell r="BY3">
            <v>1.121</v>
          </cell>
          <cell r="BZ3">
            <v>0.60499999999999998</v>
          </cell>
          <cell r="CA3">
            <v>0.85</v>
          </cell>
          <cell r="CB3">
            <v>2.5089999999999999</v>
          </cell>
          <cell r="CC3">
            <v>6.1680000000000001</v>
          </cell>
          <cell r="CD3">
            <v>1.119</v>
          </cell>
          <cell r="CE3">
            <v>0</v>
          </cell>
          <cell r="CF3">
            <v>0.11199999999999999</v>
          </cell>
          <cell r="CG3">
            <v>6.5000000000000002E-2</v>
          </cell>
          <cell r="CH3">
            <v>10.068999999999999</v>
          </cell>
          <cell r="CI3">
            <v>1.54</v>
          </cell>
          <cell r="CJ3">
            <v>0</v>
          </cell>
          <cell r="CK3">
            <v>0.14399999999999999</v>
          </cell>
          <cell r="CL3">
            <v>5.5E-2</v>
          </cell>
          <cell r="CM3">
            <v>1.8419999999999999</v>
          </cell>
          <cell r="CN3">
            <v>0</v>
          </cell>
          <cell r="CO3">
            <v>2.536</v>
          </cell>
          <cell r="CP3">
            <v>1.9E-2</v>
          </cell>
          <cell r="CQ3">
            <v>4.3849999999999998</v>
          </cell>
          <cell r="CR3">
            <v>0.128</v>
          </cell>
          <cell r="CS3">
            <v>4.0409999999999995</v>
          </cell>
          <cell r="CT3">
            <v>3.9E-2</v>
          </cell>
          <cell r="CU3">
            <v>1.7149999999999999</v>
          </cell>
          <cell r="CV3">
            <v>3.028</v>
          </cell>
          <cell r="CW3">
            <v>77.936999999999998</v>
          </cell>
          <cell r="CX3">
            <v>2.0829999999999997</v>
          </cell>
          <cell r="CY3">
            <v>0.14399999999999999</v>
          </cell>
          <cell r="CZ3">
            <v>0</v>
          </cell>
          <cell r="DA3">
            <v>0</v>
          </cell>
          <cell r="DB3">
            <v>5.6999999999999995E-2</v>
          </cell>
          <cell r="DC3">
            <v>0</v>
          </cell>
          <cell r="DD3">
            <v>2.0909999999999997</v>
          </cell>
          <cell r="DE3">
            <v>1.345</v>
          </cell>
          <cell r="DF3">
            <v>0</v>
          </cell>
          <cell r="DG3">
            <v>0</v>
          </cell>
          <cell r="DH3">
            <v>0</v>
          </cell>
          <cell r="DI3">
            <v>0.36899999999999999</v>
          </cell>
          <cell r="DJ3">
            <v>0</v>
          </cell>
          <cell r="DK3">
            <v>5.3999999999999999E-2</v>
          </cell>
          <cell r="DL3">
            <v>0</v>
          </cell>
          <cell r="DM3">
            <v>0</v>
          </cell>
          <cell r="DN3">
            <v>0</v>
          </cell>
          <cell r="DO3">
            <v>0.125</v>
          </cell>
          <cell r="DP3">
            <v>0</v>
          </cell>
          <cell r="DQ3">
            <v>0</v>
          </cell>
          <cell r="DR3">
            <v>0</v>
          </cell>
          <cell r="DS3">
            <v>1.3999999999999999E-2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3.9049999999999998</v>
          </cell>
          <cell r="EA3">
            <v>0</v>
          </cell>
          <cell r="EB3">
            <v>1.9E-2</v>
          </cell>
          <cell r="EC3">
            <v>0.55399999999999994</v>
          </cell>
          <cell r="ED3">
            <v>10.76</v>
          </cell>
          <cell r="EE3">
            <v>299.53399999999999</v>
          </cell>
          <cell r="EF3">
            <v>116.47799999999999</v>
          </cell>
          <cell r="EG3">
            <v>0.42</v>
          </cell>
          <cell r="EH3">
            <v>6.8259999999999996</v>
          </cell>
          <cell r="EI3">
            <v>11.847</v>
          </cell>
          <cell r="EJ3">
            <v>0</v>
          </cell>
          <cell r="EK3">
            <v>33.262</v>
          </cell>
          <cell r="EL3">
            <v>26.820999999999998</v>
          </cell>
          <cell r="EM3">
            <v>9.2509999999999994</v>
          </cell>
          <cell r="EN3">
            <v>2.8689999999999998</v>
          </cell>
          <cell r="EO3">
            <v>0</v>
          </cell>
          <cell r="EP3">
            <v>42.064</v>
          </cell>
          <cell r="EQ3">
            <v>7.1819999999999995</v>
          </cell>
          <cell r="ER3">
            <v>57.254999999999995</v>
          </cell>
          <cell r="ES3">
            <v>0</v>
          </cell>
          <cell r="ET3">
            <v>5.12</v>
          </cell>
          <cell r="EU3">
            <v>3.4609999999999999</v>
          </cell>
          <cell r="EV3">
            <v>0.61199999999999999</v>
          </cell>
          <cell r="EW3">
            <v>1.3299999999999998</v>
          </cell>
          <cell r="EX3">
            <v>0</v>
          </cell>
          <cell r="EY3">
            <v>2.012</v>
          </cell>
          <cell r="EZ3">
            <v>8.5060000000000002</v>
          </cell>
          <cell r="FA3">
            <v>26.181999999999999</v>
          </cell>
          <cell r="FB3">
            <v>0</v>
          </cell>
          <cell r="FC3">
            <v>10.546999999999999</v>
          </cell>
          <cell r="FD3">
            <v>4.173</v>
          </cell>
          <cell r="FE3">
            <v>19.087</v>
          </cell>
          <cell r="FF3">
            <v>0</v>
          </cell>
          <cell r="FG3">
            <v>71.935999999999993</v>
          </cell>
          <cell r="FH3">
            <v>4.1280000000000001</v>
          </cell>
          <cell r="FI3">
            <v>0</v>
          </cell>
          <cell r="FJ3">
            <v>12.641</v>
          </cell>
          <cell r="FK3">
            <v>783.54399999999998</v>
          </cell>
          <cell r="FL3">
            <v>6.125</v>
          </cell>
          <cell r="FM3">
            <v>2.5289999999999999</v>
          </cell>
          <cell r="FN3">
            <v>0.82899999999999996</v>
          </cell>
          <cell r="FO3">
            <v>0</v>
          </cell>
          <cell r="FP3">
            <v>0.47199999999999998</v>
          </cell>
          <cell r="FQ3">
            <v>0</v>
          </cell>
          <cell r="FR3">
            <v>2.4E-2</v>
          </cell>
          <cell r="FS3">
            <v>0.02</v>
          </cell>
          <cell r="FT3">
            <v>0</v>
          </cell>
          <cell r="FU3">
            <v>2.0999999999999998E-2</v>
          </cell>
          <cell r="FV3">
            <v>8.0000000000000002E-3</v>
          </cell>
          <cell r="FW3">
            <v>0</v>
          </cell>
          <cell r="FX3">
            <v>0.48499999999999999</v>
          </cell>
          <cell r="FY3">
            <v>0.45199999999999996</v>
          </cell>
          <cell r="FZ3">
            <v>0</v>
          </cell>
          <cell r="GA3">
            <v>5.6999999999999995E-2</v>
          </cell>
          <cell r="GB3">
            <v>0.24099999999999999</v>
          </cell>
          <cell r="GC3">
            <v>0.105</v>
          </cell>
          <cell r="GD3">
            <v>0</v>
          </cell>
          <cell r="GE3">
            <v>0</v>
          </cell>
          <cell r="GF3">
            <v>0</v>
          </cell>
          <cell r="GG3">
            <v>0.54699999999999993</v>
          </cell>
          <cell r="GH3">
            <v>0.27399999999999997</v>
          </cell>
          <cell r="GI3">
            <v>0</v>
          </cell>
          <cell r="GJ3">
            <v>1.014</v>
          </cell>
          <cell r="GK3">
            <v>0</v>
          </cell>
          <cell r="GL3">
            <v>0.21099999999999999</v>
          </cell>
          <cell r="GM3">
            <v>0</v>
          </cell>
          <cell r="GN3">
            <v>0.88200000000000001</v>
          </cell>
          <cell r="GO3">
            <v>0</v>
          </cell>
          <cell r="GP3">
            <v>7.9000000000000001E-2</v>
          </cell>
          <cell r="GQ3">
            <v>0.309</v>
          </cell>
          <cell r="GR3">
            <v>14.683999999999999</v>
          </cell>
        </row>
      </sheetData>
      <sheetData sheetId="3">
        <row r="3">
          <cell r="AF3">
            <v>321.58983899999998</v>
          </cell>
          <cell r="AG3">
            <v>207.44749999999999</v>
          </cell>
          <cell r="AH3">
            <v>6.7676669999999994</v>
          </cell>
          <cell r="AI3">
            <v>7.9949999999999992</v>
          </cell>
          <cell r="AJ3">
            <v>7.67</v>
          </cell>
          <cell r="AK3">
            <v>0</v>
          </cell>
          <cell r="AL3">
            <v>29.356999999999999</v>
          </cell>
          <cell r="AM3">
            <v>13.514999999999999</v>
          </cell>
          <cell r="AN3">
            <v>9.6169999999999991</v>
          </cell>
          <cell r="AO3">
            <v>15.461691</v>
          </cell>
          <cell r="AP3">
            <v>0.61318699999999993</v>
          </cell>
          <cell r="AQ3">
            <v>48.382999999999996</v>
          </cell>
          <cell r="AR3">
            <v>10.615</v>
          </cell>
          <cell r="AS3">
            <v>69.156046000000003</v>
          </cell>
          <cell r="AT3">
            <v>0</v>
          </cell>
          <cell r="AU3">
            <v>6.0829999999999993</v>
          </cell>
          <cell r="AV3">
            <v>2.728183</v>
          </cell>
          <cell r="AW3">
            <v>10.571199</v>
          </cell>
          <cell r="AX3">
            <v>3.3619999999999997</v>
          </cell>
          <cell r="AY3">
            <v>0</v>
          </cell>
          <cell r="AZ3">
            <v>2.1879999999999997</v>
          </cell>
          <cell r="BA3">
            <v>8.8561160000000001</v>
          </cell>
          <cell r="BB3">
            <v>23.759</v>
          </cell>
          <cell r="BC3">
            <v>0</v>
          </cell>
          <cell r="BD3">
            <v>13.959199</v>
          </cell>
          <cell r="BE3">
            <v>6.774</v>
          </cell>
          <cell r="BF3">
            <v>25.100999999999999</v>
          </cell>
          <cell r="BG3">
            <v>0.46299999999999997</v>
          </cell>
          <cell r="BH3">
            <v>76.819000000000003</v>
          </cell>
          <cell r="BI3">
            <v>4.2379999999999995</v>
          </cell>
          <cell r="BJ3">
            <v>1.7711749999999999</v>
          </cell>
          <cell r="BK3">
            <v>12.015893</v>
          </cell>
          <cell r="BL3">
            <v>946.87669499999993</v>
          </cell>
          <cell r="BQ3">
            <v>14.741999999999999</v>
          </cell>
          <cell r="BR3">
            <v>12.591999999999999</v>
          </cell>
          <cell r="BS3">
            <v>4.0976669999999995</v>
          </cell>
          <cell r="BT3">
            <v>1.661</v>
          </cell>
          <cell r="BU3">
            <v>0.39999999999999997</v>
          </cell>
          <cell r="BV3">
            <v>0</v>
          </cell>
          <cell r="BW3">
            <v>4.3940000000000001</v>
          </cell>
          <cell r="BX3">
            <v>0</v>
          </cell>
          <cell r="BY3">
            <v>1.278</v>
          </cell>
          <cell r="BZ3">
            <v>0.39299999999999996</v>
          </cell>
          <cell r="CA3">
            <v>0.60418699999999992</v>
          </cell>
          <cell r="CB3">
            <v>2.4409999999999998</v>
          </cell>
          <cell r="CC3">
            <v>4.8899999999999997</v>
          </cell>
          <cell r="CD3">
            <v>1.05</v>
          </cell>
          <cell r="CE3">
            <v>0</v>
          </cell>
          <cell r="CF3">
            <v>0.28099999999999997</v>
          </cell>
          <cell r="CG3">
            <v>4.1999999999999996E-2</v>
          </cell>
          <cell r="CH3">
            <v>8.270999999999999</v>
          </cell>
          <cell r="CI3">
            <v>1.4329999999999998</v>
          </cell>
          <cell r="CJ3">
            <v>0</v>
          </cell>
          <cell r="CK3">
            <v>0.16699999999999998</v>
          </cell>
          <cell r="CL3">
            <v>4.5113E-2</v>
          </cell>
          <cell r="CM3">
            <v>0.98799999999999999</v>
          </cell>
          <cell r="CN3">
            <v>0</v>
          </cell>
          <cell r="CO3">
            <v>3.3180000000000001</v>
          </cell>
          <cell r="CP3">
            <v>2.1999999999999999E-2</v>
          </cell>
          <cell r="CQ3">
            <v>3.0720000000000001</v>
          </cell>
          <cell r="CR3">
            <v>0.20199999999999999</v>
          </cell>
          <cell r="CS3">
            <v>6.391</v>
          </cell>
          <cell r="CT3">
            <v>3.3000000000000002E-2</v>
          </cell>
          <cell r="CU3">
            <v>1.4753749999999999</v>
          </cell>
          <cell r="CV3">
            <v>2.8668929999999997</v>
          </cell>
          <cell r="CW3">
            <v>77.150234999999995</v>
          </cell>
          <cell r="CX3">
            <v>1.45</v>
          </cell>
          <cell r="CY3">
            <v>1.276</v>
          </cell>
          <cell r="CZ3">
            <v>0</v>
          </cell>
          <cell r="DA3">
            <v>0</v>
          </cell>
          <cell r="DB3">
            <v>3.7999999999999999E-2</v>
          </cell>
          <cell r="DC3">
            <v>0</v>
          </cell>
          <cell r="DD3">
            <v>0.57199999999999995</v>
          </cell>
          <cell r="DE3">
            <v>0.52</v>
          </cell>
          <cell r="DF3">
            <v>0</v>
          </cell>
          <cell r="DG3">
            <v>0</v>
          </cell>
          <cell r="DH3">
            <v>0</v>
          </cell>
          <cell r="DI3">
            <v>3.5999999999999997E-2</v>
          </cell>
          <cell r="DJ3">
            <v>0</v>
          </cell>
          <cell r="DK3">
            <v>0.53799999999999992</v>
          </cell>
          <cell r="DL3">
            <v>0</v>
          </cell>
          <cell r="DM3">
            <v>0</v>
          </cell>
          <cell r="DN3">
            <v>0</v>
          </cell>
          <cell r="DO3">
            <v>5.3999999999999999E-2</v>
          </cell>
          <cell r="DP3">
            <v>0</v>
          </cell>
          <cell r="DQ3">
            <v>0</v>
          </cell>
          <cell r="DR3">
            <v>0</v>
          </cell>
          <cell r="DS3">
            <v>1.2E-2</v>
          </cell>
          <cell r="DT3">
            <v>0</v>
          </cell>
          <cell r="DU3">
            <v>0</v>
          </cell>
          <cell r="DV3">
            <v>0.04</v>
          </cell>
          <cell r="DW3">
            <v>0</v>
          </cell>
          <cell r="DX3">
            <v>0</v>
          </cell>
          <cell r="DY3">
            <v>0</v>
          </cell>
          <cell r="DZ3">
            <v>1.4849999999999999</v>
          </cell>
          <cell r="EA3">
            <v>0</v>
          </cell>
          <cell r="EB3">
            <v>1.9E-2</v>
          </cell>
          <cell r="EC3">
            <v>0.27399999999999997</v>
          </cell>
          <cell r="ED3">
            <v>6.3140000000000001</v>
          </cell>
          <cell r="EE3">
            <v>301.35399999999998</v>
          </cell>
          <cell r="EF3">
            <v>190.03</v>
          </cell>
          <cell r="EG3">
            <v>1.9909999999999999</v>
          </cell>
          <cell r="EH3">
            <v>6.3149999999999995</v>
          </cell>
          <cell r="EI3">
            <v>6.7290000000000001</v>
          </cell>
          <cell r="EJ3">
            <v>0</v>
          </cell>
          <cell r="EK3">
            <v>24.378</v>
          </cell>
          <cell r="EL3">
            <v>12.994999999999999</v>
          </cell>
          <cell r="EM3">
            <v>8.3390000000000004</v>
          </cell>
          <cell r="EN3">
            <v>15.051</v>
          </cell>
          <cell r="EO3">
            <v>0</v>
          </cell>
          <cell r="EP3">
            <v>45.905999999999999</v>
          </cell>
          <cell r="EQ3">
            <v>4.9939999999999998</v>
          </cell>
          <cell r="ER3">
            <v>67.316999999999993</v>
          </cell>
          <cell r="ES3">
            <v>0</v>
          </cell>
          <cell r="ET3">
            <v>5.7450000000000001</v>
          </cell>
          <cell r="EU3">
            <v>2.5669999999999997</v>
          </cell>
          <cell r="EV3">
            <v>2.2079999999999997</v>
          </cell>
          <cell r="EW3">
            <v>1.9139999999999999</v>
          </cell>
          <cell r="EX3">
            <v>0</v>
          </cell>
          <cell r="EY3">
            <v>2.0209999999999999</v>
          </cell>
          <cell r="EZ3">
            <v>8.4139999999999997</v>
          </cell>
          <cell r="FA3">
            <v>22.567</v>
          </cell>
          <cell r="FB3">
            <v>0</v>
          </cell>
          <cell r="FC3">
            <v>9.6999999999999993</v>
          </cell>
          <cell r="FD3">
            <v>6.7519999999999998</v>
          </cell>
          <cell r="FE3">
            <v>21.222999999999999</v>
          </cell>
          <cell r="FF3">
            <v>0.26100000000000001</v>
          </cell>
          <cell r="FG3">
            <v>67.64</v>
          </cell>
          <cell r="FH3">
            <v>4.1289999999999996</v>
          </cell>
          <cell r="FI3">
            <v>0.23399999999999999</v>
          </cell>
          <cell r="FJ3">
            <v>8.4740000000000002</v>
          </cell>
          <cell r="FK3">
            <v>849.24799999999993</v>
          </cell>
          <cell r="FL3">
            <v>3.9039999999999999</v>
          </cell>
          <cell r="FM3">
            <v>3.4499999999999997</v>
          </cell>
          <cell r="FN3">
            <v>0.67899999999999994</v>
          </cell>
          <cell r="FO3">
            <v>1.9E-2</v>
          </cell>
          <cell r="FP3">
            <v>0.503</v>
          </cell>
          <cell r="FQ3">
            <v>0</v>
          </cell>
          <cell r="FR3">
            <v>1.2999999999999999E-2</v>
          </cell>
          <cell r="FS3">
            <v>0</v>
          </cell>
          <cell r="FT3">
            <v>0</v>
          </cell>
          <cell r="FU3">
            <v>0</v>
          </cell>
          <cell r="FV3">
            <v>8.9999999999999993E-3</v>
          </cell>
          <cell r="FW3">
            <v>0</v>
          </cell>
          <cell r="FX3">
            <v>0.73099999999999998</v>
          </cell>
          <cell r="FY3">
            <v>0.25104599999999999</v>
          </cell>
          <cell r="FZ3">
            <v>0</v>
          </cell>
          <cell r="GA3">
            <v>5.6999999999999995E-2</v>
          </cell>
          <cell r="GB3">
            <v>0.119183</v>
          </cell>
          <cell r="GC3">
            <v>1.9E-2</v>
          </cell>
          <cell r="GD3">
            <v>1.4999999999999999E-2</v>
          </cell>
          <cell r="GE3">
            <v>0</v>
          </cell>
          <cell r="GF3">
            <v>0</v>
          </cell>
          <cell r="GG3">
            <v>0.28899999999999998</v>
          </cell>
          <cell r="GH3">
            <v>0.20399999999999999</v>
          </cell>
          <cell r="GI3">
            <v>0</v>
          </cell>
          <cell r="GJ3">
            <v>0.88200000000000001</v>
          </cell>
          <cell r="GK3">
            <v>0</v>
          </cell>
          <cell r="GL3">
            <v>0.80599999999999994</v>
          </cell>
          <cell r="GM3">
            <v>0</v>
          </cell>
          <cell r="GN3">
            <v>1.0149999999999999</v>
          </cell>
          <cell r="GO3">
            <v>7.5999999999999998E-2</v>
          </cell>
          <cell r="GP3">
            <v>2.1999999999999999E-2</v>
          </cell>
          <cell r="GQ3">
            <v>0.40099999999999997</v>
          </cell>
          <cell r="GR3">
            <v>13.464229</v>
          </cell>
        </row>
      </sheetData>
      <sheetData sheetId="4">
        <row r="3">
          <cell r="AF3">
            <v>375.00208699999996</v>
          </cell>
          <cell r="AG3">
            <v>288.88692900000001</v>
          </cell>
          <cell r="AH3">
            <v>5.0158800000000001</v>
          </cell>
          <cell r="AI3">
            <v>7.7727299999999993</v>
          </cell>
          <cell r="AJ3">
            <v>3.7152599999999998</v>
          </cell>
          <cell r="AK3">
            <v>0</v>
          </cell>
          <cell r="AL3">
            <v>36.828609999999998</v>
          </cell>
          <cell r="AM3">
            <v>19.062760000000001</v>
          </cell>
          <cell r="AN3">
            <v>10.109869999999999</v>
          </cell>
          <cell r="AO3">
            <v>17.360289999999999</v>
          </cell>
          <cell r="AP3">
            <v>0.39274999999999999</v>
          </cell>
          <cell r="AQ3">
            <v>54.533229999999996</v>
          </cell>
          <cell r="AR3">
            <v>13.00531</v>
          </cell>
          <cell r="AS3">
            <v>63.635709999999996</v>
          </cell>
          <cell r="AT3">
            <v>0</v>
          </cell>
          <cell r="AU3">
            <v>7.3527999999999993</v>
          </cell>
          <cell r="AV3">
            <v>2.3272200000000001</v>
          </cell>
          <cell r="AW3">
            <v>10.679369999999999</v>
          </cell>
          <cell r="AX3">
            <v>5.4866000000000001</v>
          </cell>
          <cell r="AY3">
            <v>0</v>
          </cell>
          <cell r="AZ3">
            <v>3.4424899999999998</v>
          </cell>
          <cell r="BA3">
            <v>22.094139999999999</v>
          </cell>
          <cell r="BB3">
            <v>21.583009999999998</v>
          </cell>
          <cell r="BC3">
            <v>0</v>
          </cell>
          <cell r="BD3">
            <v>17.990269999999999</v>
          </cell>
          <cell r="BE3">
            <v>4.9795199999999999</v>
          </cell>
          <cell r="BF3">
            <v>24.774249999999999</v>
          </cell>
          <cell r="BG3">
            <v>1.2179799999999998</v>
          </cell>
          <cell r="BH3">
            <v>74.223879999999994</v>
          </cell>
          <cell r="BI3">
            <v>3.8279899999999998</v>
          </cell>
          <cell r="BJ3">
            <v>3.5945899999999997</v>
          </cell>
          <cell r="BK3">
            <v>10.48461</v>
          </cell>
          <cell r="BL3">
            <v>1109.380136</v>
          </cell>
          <cell r="BQ3">
            <v>13.451359999999999</v>
          </cell>
          <cell r="BR3">
            <v>17.843959999999999</v>
          </cell>
          <cell r="BS3">
            <v>3.20113</v>
          </cell>
          <cell r="BT3">
            <v>1.3167</v>
          </cell>
          <cell r="BU3">
            <v>0.40026999999999996</v>
          </cell>
          <cell r="BV3">
            <v>0</v>
          </cell>
          <cell r="BW3">
            <v>3.5986499999999997</v>
          </cell>
          <cell r="BX3">
            <v>0</v>
          </cell>
          <cell r="BY3">
            <v>1.2706599999999999</v>
          </cell>
          <cell r="BZ3">
            <v>0.31496999999999997</v>
          </cell>
          <cell r="CA3">
            <v>0.38674999999999998</v>
          </cell>
          <cell r="CB3">
            <v>1.3659399999999999</v>
          </cell>
          <cell r="CC3">
            <v>5.0520499999999995</v>
          </cell>
          <cell r="CD3">
            <v>0.90229999999999999</v>
          </cell>
          <cell r="CE3">
            <v>0</v>
          </cell>
          <cell r="CF3">
            <v>5.8719999999999994E-2</v>
          </cell>
          <cell r="CG3">
            <v>0.13122</v>
          </cell>
          <cell r="CH3">
            <v>8.8553699999999989</v>
          </cell>
          <cell r="CI3">
            <v>1.17238</v>
          </cell>
          <cell r="CJ3">
            <v>0</v>
          </cell>
          <cell r="CK3">
            <v>0.12617</v>
          </cell>
          <cell r="CL3">
            <v>4.8709999999999996E-2</v>
          </cell>
          <cell r="CM3">
            <v>0.92096</v>
          </cell>
          <cell r="CN3">
            <v>0</v>
          </cell>
          <cell r="CO3">
            <v>2.8832100000000001</v>
          </cell>
          <cell r="CP3">
            <v>0</v>
          </cell>
          <cell r="CQ3">
            <v>3.1126899999999997</v>
          </cell>
          <cell r="CR3">
            <v>0.16966000000000001</v>
          </cell>
          <cell r="CS3">
            <v>2.5216799999999999</v>
          </cell>
          <cell r="CT3">
            <v>5.808E-2</v>
          </cell>
          <cell r="CU3">
            <v>1.5629499999999998</v>
          </cell>
          <cell r="CV3">
            <v>2.7993899999999998</v>
          </cell>
          <cell r="CW3">
            <v>73.525930000000002</v>
          </cell>
          <cell r="CX3">
            <v>1.77382</v>
          </cell>
          <cell r="CY3">
            <v>0.91615999999999997</v>
          </cell>
          <cell r="CZ3">
            <v>5.7599999999999998E-2</v>
          </cell>
          <cell r="DA3">
            <v>0</v>
          </cell>
          <cell r="DB3">
            <v>0.2016</v>
          </cell>
          <cell r="DC3">
            <v>0</v>
          </cell>
          <cell r="DD3">
            <v>1.2624</v>
          </cell>
          <cell r="DE3">
            <v>1.22</v>
          </cell>
          <cell r="DF3">
            <v>0</v>
          </cell>
          <cell r="DG3">
            <v>0</v>
          </cell>
          <cell r="DH3">
            <v>0</v>
          </cell>
          <cell r="DI3">
            <v>0.1008</v>
          </cell>
          <cell r="DJ3">
            <v>1.4459199999999999</v>
          </cell>
          <cell r="DK3">
            <v>0.62519999999999998</v>
          </cell>
          <cell r="DL3">
            <v>0</v>
          </cell>
          <cell r="DM3">
            <v>0</v>
          </cell>
          <cell r="DN3">
            <v>5.7599999999999998E-2</v>
          </cell>
          <cell r="DO3">
            <v>4.0319999999999995E-2</v>
          </cell>
          <cell r="DP3">
            <v>0</v>
          </cell>
          <cell r="DQ3">
            <v>0</v>
          </cell>
          <cell r="DR3">
            <v>0</v>
          </cell>
          <cell r="DS3">
            <v>0.22988</v>
          </cell>
          <cell r="DT3">
            <v>0</v>
          </cell>
          <cell r="DU3">
            <v>0</v>
          </cell>
          <cell r="DV3">
            <v>9.776E-2</v>
          </cell>
          <cell r="DW3">
            <v>0</v>
          </cell>
          <cell r="DX3">
            <v>3.8399999999999997E-2</v>
          </cell>
          <cell r="DY3">
            <v>0</v>
          </cell>
          <cell r="DZ3">
            <v>2.7215099999999999</v>
          </cell>
          <cell r="EA3">
            <v>0</v>
          </cell>
          <cell r="EB3">
            <v>9.9999999999999992E-2</v>
          </cell>
          <cell r="EC3">
            <v>0.28784999999999999</v>
          </cell>
          <cell r="ED3">
            <v>11.176819999999999</v>
          </cell>
          <cell r="EE3">
            <v>356.06081</v>
          </cell>
          <cell r="EF3">
            <v>266.12041899999997</v>
          </cell>
          <cell r="EG3">
            <v>0.99215999999999993</v>
          </cell>
          <cell r="EH3">
            <v>6.4560299999999993</v>
          </cell>
          <cell r="EI3">
            <v>2.9053899999999997</v>
          </cell>
          <cell r="EJ3">
            <v>0</v>
          </cell>
          <cell r="EK3">
            <v>31.926759999999998</v>
          </cell>
          <cell r="EL3">
            <v>17.842759999999998</v>
          </cell>
          <cell r="EM3">
            <v>8.8392099999999996</v>
          </cell>
          <cell r="EN3">
            <v>17.04532</v>
          </cell>
          <cell r="EO3">
            <v>0</v>
          </cell>
          <cell r="EP3">
            <v>53.06523</v>
          </cell>
          <cell r="EQ3">
            <v>5.7780899999999997</v>
          </cell>
          <cell r="ER3">
            <v>61.917349999999999</v>
          </cell>
          <cell r="ES3">
            <v>0</v>
          </cell>
          <cell r="ET3">
            <v>7.2556799999999999</v>
          </cell>
          <cell r="EU3">
            <v>1.9103999999999999</v>
          </cell>
          <cell r="EV3">
            <v>1.7836799999999999</v>
          </cell>
          <cell r="EW3">
            <v>4.3142199999999997</v>
          </cell>
          <cell r="EX3">
            <v>0</v>
          </cell>
          <cell r="EY3">
            <v>3.3163199999999997</v>
          </cell>
          <cell r="EZ3">
            <v>21.040759999999999</v>
          </cell>
          <cell r="FA3">
            <v>20.662050000000001</v>
          </cell>
          <cell r="FB3">
            <v>0</v>
          </cell>
          <cell r="FC3">
            <v>13.850539999999999</v>
          </cell>
          <cell r="FD3">
            <v>4.9795199999999999</v>
          </cell>
          <cell r="FE3">
            <v>21.280439999999999</v>
          </cell>
          <cell r="FF3">
            <v>1.0483199999999999</v>
          </cell>
          <cell r="FG3">
            <v>68.528260000000003</v>
          </cell>
          <cell r="FH3">
            <v>3.7699099999999999</v>
          </cell>
          <cell r="FI3">
            <v>1.2667199999999998</v>
          </cell>
          <cell r="FJ3">
            <v>6.74207</v>
          </cell>
          <cell r="FK3">
            <v>1010.6984189999999</v>
          </cell>
          <cell r="FL3">
            <v>3.69441</v>
          </cell>
          <cell r="FM3">
            <v>3.8803899999999998</v>
          </cell>
          <cell r="FN3">
            <v>0.70199</v>
          </cell>
          <cell r="FO3">
            <v>0</v>
          </cell>
          <cell r="FP3">
            <v>0.20799999999999999</v>
          </cell>
          <cell r="FQ3">
            <v>0</v>
          </cell>
          <cell r="FR3">
            <v>4.0799999999999996E-2</v>
          </cell>
          <cell r="FS3">
            <v>0</v>
          </cell>
          <cell r="FT3">
            <v>0</v>
          </cell>
          <cell r="FU3">
            <v>0</v>
          </cell>
          <cell r="FV3">
            <v>6.0000000000000001E-3</v>
          </cell>
          <cell r="FW3">
            <v>1.2599999999999998E-3</v>
          </cell>
          <cell r="FX3">
            <v>0.72924999999999995</v>
          </cell>
          <cell r="FY3">
            <v>0.19086</v>
          </cell>
          <cell r="FZ3">
            <v>0</v>
          </cell>
          <cell r="GA3">
            <v>3.8399999999999997E-2</v>
          </cell>
          <cell r="GB3">
            <v>0.22799999999999998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0.75462999999999991</v>
          </cell>
          <cell r="GH3">
            <v>0</v>
          </cell>
          <cell r="GI3">
            <v>0</v>
          </cell>
          <cell r="GJ3">
            <v>1.15876</v>
          </cell>
          <cell r="GK3">
            <v>0</v>
          </cell>
          <cell r="GL3">
            <v>0.34271999999999997</v>
          </cell>
          <cell r="GM3">
            <v>0</v>
          </cell>
          <cell r="GN3">
            <v>0.45243</v>
          </cell>
          <cell r="GO3">
            <v>0</v>
          </cell>
          <cell r="GP3">
            <v>0.66491999999999996</v>
          </cell>
          <cell r="GQ3">
            <v>0.6361</v>
          </cell>
          <cell r="GR3">
            <v>13.728919999999999</v>
          </cell>
        </row>
      </sheetData>
      <sheetData sheetId="5">
        <row r="3">
          <cell r="AF3">
            <v>336.08964724829946</v>
          </cell>
          <cell r="AG3">
            <v>386.057838</v>
          </cell>
          <cell r="AH3">
            <v>3.1513</v>
          </cell>
          <cell r="AI3">
            <v>7.08833</v>
          </cell>
          <cell r="AJ3">
            <v>2.4083600000000001</v>
          </cell>
          <cell r="AK3">
            <v>0</v>
          </cell>
          <cell r="AL3">
            <v>30.698149999999998</v>
          </cell>
          <cell r="AM3">
            <v>17.467269999999999</v>
          </cell>
          <cell r="AN3">
            <v>9.7344399999999993</v>
          </cell>
          <cell r="AO3">
            <v>12.99099</v>
          </cell>
          <cell r="AP3">
            <v>0.39762999999999998</v>
          </cell>
          <cell r="AQ3">
            <v>40.322789999999998</v>
          </cell>
          <cell r="AR3">
            <v>9.0051299999999994</v>
          </cell>
          <cell r="AS3">
            <v>74.319409999999991</v>
          </cell>
          <cell r="AT3">
            <v>0</v>
          </cell>
          <cell r="AU3">
            <v>8.9550299999999989</v>
          </cell>
          <cell r="AV3">
            <v>0.79360999999999993</v>
          </cell>
          <cell r="AW3">
            <v>10.13762</v>
          </cell>
          <cell r="AX3">
            <v>13.231619999999999</v>
          </cell>
          <cell r="AY3">
            <v>0</v>
          </cell>
          <cell r="AZ3">
            <v>5.5941599999999996</v>
          </cell>
          <cell r="BA3">
            <v>10.062139999999999</v>
          </cell>
          <cell r="BB3">
            <v>15.50267</v>
          </cell>
          <cell r="BC3">
            <v>0</v>
          </cell>
          <cell r="BD3">
            <v>19.03716</v>
          </cell>
          <cell r="BE3">
            <v>4.1295899999999994</v>
          </cell>
          <cell r="BF3">
            <v>24.391220000000001</v>
          </cell>
          <cell r="BG3">
            <v>7.3258599999999996</v>
          </cell>
          <cell r="BH3">
            <v>67.443569999999994</v>
          </cell>
          <cell r="BI3">
            <v>0.76607999999999998</v>
          </cell>
          <cell r="BJ3">
            <v>3.3256699999999997</v>
          </cell>
          <cell r="BK3">
            <v>7.74655</v>
          </cell>
          <cell r="BL3">
            <v>1128.1738352482996</v>
          </cell>
          <cell r="BQ3">
            <v>11.4123</v>
          </cell>
          <cell r="BR3">
            <v>8.5703700000000005</v>
          </cell>
          <cell r="BS3">
            <v>2.3940999999999999</v>
          </cell>
          <cell r="BT3">
            <v>1.1949699999999999</v>
          </cell>
          <cell r="BU3">
            <v>0.35111999999999999</v>
          </cell>
          <cell r="BV3">
            <v>0</v>
          </cell>
          <cell r="BW3">
            <v>1.85717</v>
          </cell>
          <cell r="BX3">
            <v>9.8399999999999998E-3</v>
          </cell>
          <cell r="BY3">
            <v>1.12235</v>
          </cell>
          <cell r="BZ3">
            <v>0.11001</v>
          </cell>
          <cell r="CA3">
            <v>0.39110999999999996</v>
          </cell>
          <cell r="CB3">
            <v>1.84741</v>
          </cell>
          <cell r="CC3">
            <v>4.5338399999999996</v>
          </cell>
          <cell r="CD3">
            <v>0.74325999999999992</v>
          </cell>
          <cell r="CE3">
            <v>0</v>
          </cell>
          <cell r="CF3">
            <v>8.6559999999999998E-2</v>
          </cell>
          <cell r="CG3">
            <v>3.0889999999999997E-2</v>
          </cell>
          <cell r="CH3">
            <v>8.202259999999999</v>
          </cell>
          <cell r="CI3">
            <v>0.91577999999999993</v>
          </cell>
          <cell r="CJ3">
            <v>0</v>
          </cell>
          <cell r="CK3">
            <v>9.8399999999999998E-3</v>
          </cell>
          <cell r="CL3">
            <v>5.2389999999999999E-2</v>
          </cell>
          <cell r="CM3">
            <v>0.68048999999999993</v>
          </cell>
          <cell r="CN3">
            <v>0</v>
          </cell>
          <cell r="CO3">
            <v>2.2593099999999997</v>
          </cell>
          <cell r="CP3">
            <v>3.6749999999999998E-2</v>
          </cell>
          <cell r="CQ3">
            <v>3.6115299999999997</v>
          </cell>
          <cell r="CR3">
            <v>0.22953999999999999</v>
          </cell>
          <cell r="CS3">
            <v>1.9593399999999999</v>
          </cell>
          <cell r="CT3">
            <v>0</v>
          </cell>
          <cell r="CU3">
            <v>1.0922399999999999</v>
          </cell>
          <cell r="CV3">
            <v>2.2426599999999999</v>
          </cell>
          <cell r="CW3">
            <v>55.947429999999997</v>
          </cell>
          <cell r="CX3">
            <v>0.79783999999999999</v>
          </cell>
          <cell r="CY3">
            <v>0.86958999999999997</v>
          </cell>
          <cell r="CZ3">
            <v>0</v>
          </cell>
          <cell r="DA3">
            <v>4.0319999999999995E-2</v>
          </cell>
          <cell r="DB3">
            <v>9.5999999999999992E-3</v>
          </cell>
          <cell r="DC3">
            <v>0</v>
          </cell>
          <cell r="DD3">
            <v>1.4589999999999999</v>
          </cell>
          <cell r="DE3">
            <v>0.98</v>
          </cell>
          <cell r="DF3">
            <v>0</v>
          </cell>
          <cell r="DG3">
            <v>0.10959999999999999</v>
          </cell>
          <cell r="DH3">
            <v>0</v>
          </cell>
          <cell r="DI3">
            <v>0</v>
          </cell>
          <cell r="DJ3">
            <v>1.6E-2</v>
          </cell>
          <cell r="DK3">
            <v>1.4238</v>
          </cell>
          <cell r="DL3">
            <v>0</v>
          </cell>
          <cell r="DM3">
            <v>1.9199999999999998E-2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3.8999999999999999E-4</v>
          </cell>
          <cell r="DT3">
            <v>0</v>
          </cell>
          <cell r="DU3">
            <v>0</v>
          </cell>
          <cell r="DV3">
            <v>2.0159999999999997E-2</v>
          </cell>
          <cell r="DW3">
            <v>0</v>
          </cell>
          <cell r="DX3">
            <v>0.12096</v>
          </cell>
          <cell r="DY3">
            <v>0</v>
          </cell>
          <cell r="DZ3">
            <v>1.74834</v>
          </cell>
          <cell r="EA3">
            <v>0</v>
          </cell>
          <cell r="EB3">
            <v>0</v>
          </cell>
          <cell r="EC3">
            <v>0.39876</v>
          </cell>
          <cell r="ED3">
            <v>8.01356</v>
          </cell>
          <cell r="EE3">
            <v>320.93044099999997</v>
          </cell>
          <cell r="EF3">
            <v>375.82511799999997</v>
          </cell>
          <cell r="EG3">
            <v>0.50835999999999992</v>
          </cell>
          <cell r="EH3">
            <v>5.8328799999999994</v>
          </cell>
          <cell r="EI3">
            <v>1.7993199999999998</v>
          </cell>
          <cell r="EJ3">
            <v>0</v>
          </cell>
          <cell r="EK3">
            <v>27.27918</v>
          </cell>
          <cell r="EL3">
            <v>16.456150000000001</v>
          </cell>
          <cell r="EM3">
            <v>8.6120900000000002</v>
          </cell>
          <cell r="EN3">
            <v>12.771379999999999</v>
          </cell>
          <cell r="EO3">
            <v>0</v>
          </cell>
          <cell r="EP3">
            <v>38.475380000000001</v>
          </cell>
          <cell r="EQ3">
            <v>3.9038299999999997</v>
          </cell>
          <cell r="ER3">
            <v>71.967550000000003</v>
          </cell>
          <cell r="ES3">
            <v>0</v>
          </cell>
          <cell r="ET3">
            <v>8.8300699999999992</v>
          </cell>
          <cell r="EU3">
            <v>0.53771999999999998</v>
          </cell>
          <cell r="EV3">
            <v>1.93536</v>
          </cell>
          <cell r="EW3">
            <v>12.31584</v>
          </cell>
          <cell r="EX3">
            <v>0</v>
          </cell>
          <cell r="EY3">
            <v>5.58432</v>
          </cell>
          <cell r="EZ3">
            <v>9.2564399999999996</v>
          </cell>
          <cell r="FA3">
            <v>14.796479999999999</v>
          </cell>
          <cell r="FB3">
            <v>0</v>
          </cell>
          <cell r="FC3">
            <v>15.621319999999999</v>
          </cell>
          <cell r="FD3">
            <v>4.0928399999999998</v>
          </cell>
          <cell r="FE3">
            <v>20.639530000000001</v>
          </cell>
          <cell r="FF3">
            <v>7.0963199999999995</v>
          </cell>
          <cell r="FG3">
            <v>63.388719999999999</v>
          </cell>
          <cell r="FH3">
            <v>0.76607999999999998</v>
          </cell>
          <cell r="FI3">
            <v>1.8838699999999999</v>
          </cell>
          <cell r="FJ3">
            <v>4.8803999999999998</v>
          </cell>
          <cell r="FK3">
            <v>1055.986989</v>
          </cell>
          <cell r="FL3">
            <v>2.9485299999999999</v>
          </cell>
          <cell r="FM3">
            <v>0.79275999999999991</v>
          </cell>
          <cell r="FN3">
            <v>0.24883999999999998</v>
          </cell>
          <cell r="FO3">
            <v>2.0159999999999997E-2</v>
          </cell>
          <cell r="FP3">
            <v>0.24831999999999999</v>
          </cell>
          <cell r="FQ3">
            <v>0</v>
          </cell>
          <cell r="FR3">
            <v>0.10279999999999999</v>
          </cell>
          <cell r="FS3">
            <v>2.128E-2</v>
          </cell>
          <cell r="FT3">
            <v>0</v>
          </cell>
          <cell r="FU3">
            <v>0</v>
          </cell>
          <cell r="FV3">
            <v>6.5199999999999998E-3</v>
          </cell>
          <cell r="FW3">
            <v>0</v>
          </cell>
          <cell r="FX3">
            <v>0.55145999999999995</v>
          </cell>
          <cell r="FY3">
            <v>0.18479999999999999</v>
          </cell>
          <cell r="FZ3">
            <v>0</v>
          </cell>
          <cell r="GA3">
            <v>1.9199999999999998E-2</v>
          </cell>
          <cell r="GB3">
            <v>0.22499999999999998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0.73002</v>
          </cell>
          <cell r="GH3">
            <v>2.5699999999999997E-2</v>
          </cell>
          <cell r="GI3">
            <v>0</v>
          </cell>
          <cell r="GJ3">
            <v>1.04037</v>
          </cell>
          <cell r="GK3">
            <v>0</v>
          </cell>
          <cell r="GL3">
            <v>1.9199999999999998E-2</v>
          </cell>
          <cell r="GM3">
            <v>0</v>
          </cell>
          <cell r="GN3">
            <v>0.34716999999999998</v>
          </cell>
          <cell r="GO3">
            <v>0</v>
          </cell>
          <cell r="GP3">
            <v>0.34955999999999998</v>
          </cell>
          <cell r="GQ3">
            <v>0.16993</v>
          </cell>
          <cell r="GR3">
            <v>8.0516199999999998</v>
          </cell>
        </row>
      </sheetData>
      <sheetData sheetId="6">
        <row r="3">
          <cell r="AF3">
            <v>335.89974999999998</v>
          </cell>
          <cell r="AG3">
            <v>405.53005199999996</v>
          </cell>
          <cell r="AH3">
            <v>2.2944800000000001</v>
          </cell>
          <cell r="AI3">
            <v>6.8522799999999995</v>
          </cell>
          <cell r="AJ3">
            <v>2.4201699999999997</v>
          </cell>
          <cell r="AK3">
            <v>7.0761599999999998</v>
          </cell>
          <cell r="AL3">
            <v>32.4026</v>
          </cell>
          <cell r="AM3">
            <v>15.43792</v>
          </cell>
          <cell r="AN3">
            <v>6.2925699999999996</v>
          </cell>
          <cell r="AO3">
            <v>1.20059</v>
          </cell>
          <cell r="AP3">
            <v>0.92365999999999993</v>
          </cell>
          <cell r="AQ3">
            <v>45.009839999999997</v>
          </cell>
          <cell r="AR3">
            <v>9.0489800000000002</v>
          </cell>
          <cell r="AS3">
            <v>66.698309999999992</v>
          </cell>
          <cell r="AT3">
            <v>0</v>
          </cell>
          <cell r="AU3">
            <v>9.6875400000000003</v>
          </cell>
          <cell r="AV3">
            <v>1.2991999999999999</v>
          </cell>
          <cell r="AW3">
            <v>8.5013500000000004</v>
          </cell>
          <cell r="AX3">
            <v>8.5898399999999988</v>
          </cell>
          <cell r="AY3">
            <v>4.3832399999999998</v>
          </cell>
          <cell r="AZ3">
            <v>0</v>
          </cell>
          <cell r="BA3">
            <v>3.0851899999999999</v>
          </cell>
          <cell r="BB3">
            <v>14.10868</v>
          </cell>
          <cell r="BC3">
            <v>0</v>
          </cell>
          <cell r="BD3">
            <v>20.498149999999999</v>
          </cell>
          <cell r="BE3">
            <v>2.5882000000000001</v>
          </cell>
          <cell r="BF3">
            <v>19.791650000000001</v>
          </cell>
          <cell r="BG3">
            <v>22.19603</v>
          </cell>
          <cell r="BH3">
            <v>63.803889999999996</v>
          </cell>
          <cell r="BI3">
            <v>1.28484</v>
          </cell>
          <cell r="BJ3">
            <v>8.1008119999999995</v>
          </cell>
          <cell r="BK3">
            <v>7.4015999999999993</v>
          </cell>
          <cell r="BL3">
            <v>1132.4075739999998</v>
          </cell>
          <cell r="BQ3">
            <v>11.20457</v>
          </cell>
          <cell r="BR3">
            <v>10.74254</v>
          </cell>
          <cell r="BS3">
            <v>1.8605999999999998</v>
          </cell>
          <cell r="BT3">
            <v>1.24468</v>
          </cell>
          <cell r="BU3">
            <v>0.32655000000000001</v>
          </cell>
          <cell r="BV3">
            <v>0</v>
          </cell>
          <cell r="BW3">
            <v>2.3397000000000001</v>
          </cell>
          <cell r="BX3">
            <v>1.968E-2</v>
          </cell>
          <cell r="BY3">
            <v>1.03348</v>
          </cell>
          <cell r="BZ3">
            <v>5.4959999999999995E-2</v>
          </cell>
          <cell r="CA3">
            <v>0.71009</v>
          </cell>
          <cell r="CB3">
            <v>1.9540799999999998</v>
          </cell>
          <cell r="CC3">
            <v>4.3095599999999994</v>
          </cell>
          <cell r="CD3">
            <v>0.52566000000000002</v>
          </cell>
          <cell r="CE3">
            <v>0</v>
          </cell>
          <cell r="CF3">
            <v>0.15284</v>
          </cell>
          <cell r="CG3">
            <v>0.29675999999999997</v>
          </cell>
          <cell r="CH3">
            <v>7.2698700000000001</v>
          </cell>
          <cell r="CI3">
            <v>1.48092</v>
          </cell>
          <cell r="CJ3">
            <v>0.12947999999999998</v>
          </cell>
          <cell r="CK3">
            <v>0</v>
          </cell>
          <cell r="CL3">
            <v>2.8079999999999997E-2</v>
          </cell>
          <cell r="CM3">
            <v>0.31923999999999997</v>
          </cell>
          <cell r="CN3">
            <v>0</v>
          </cell>
          <cell r="CO3">
            <v>2.3094600000000001</v>
          </cell>
          <cell r="CP3">
            <v>4.8059999999999999E-2</v>
          </cell>
          <cell r="CQ3">
            <v>3.3343699999999998</v>
          </cell>
          <cell r="CR3">
            <v>0.16943999999999998</v>
          </cell>
          <cell r="CS3">
            <v>3.0851699999999997</v>
          </cell>
          <cell r="CT3">
            <v>0</v>
          </cell>
          <cell r="CU3">
            <v>1.13592</v>
          </cell>
          <cell r="CV3">
            <v>2.4682200000000001</v>
          </cell>
          <cell r="CW3">
            <v>58.553979999999996</v>
          </cell>
          <cell r="CX3">
            <v>0.56096000000000001</v>
          </cell>
          <cell r="CY3">
            <v>5.8400000000000001E-2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0.97799999999999998</v>
          </cell>
          <cell r="DE3">
            <v>0.52</v>
          </cell>
          <cell r="DF3">
            <v>0</v>
          </cell>
          <cell r="DG3">
            <v>0</v>
          </cell>
          <cell r="DH3">
            <v>1.17E-3</v>
          </cell>
          <cell r="DI3">
            <v>1.9199999999999998E-2</v>
          </cell>
          <cell r="DJ3">
            <v>5.1999999999999995E-4</v>
          </cell>
          <cell r="DK3">
            <v>0.249</v>
          </cell>
          <cell r="DL3">
            <v>0</v>
          </cell>
          <cell r="DM3">
            <v>0</v>
          </cell>
          <cell r="DN3">
            <v>0</v>
          </cell>
          <cell r="DO3">
            <v>5.9319999999999998E-2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1.87378</v>
          </cell>
          <cell r="EA3">
            <v>0</v>
          </cell>
          <cell r="EB3">
            <v>9.8319999999999991E-2</v>
          </cell>
          <cell r="EC3">
            <v>4.2439999999999999E-2</v>
          </cell>
          <cell r="ED3">
            <v>4.4611099999999997</v>
          </cell>
          <cell r="EE3">
            <v>321.32375999999999</v>
          </cell>
          <cell r="EF3">
            <v>393.91775200000001</v>
          </cell>
          <cell r="EG3">
            <v>0.36391999999999997</v>
          </cell>
          <cell r="EH3">
            <v>5.6075999999999997</v>
          </cell>
          <cell r="EI3">
            <v>2.0361599999999997</v>
          </cell>
          <cell r="EJ3">
            <v>7.0761599999999998</v>
          </cell>
          <cell r="EK3">
            <v>29.084899999999998</v>
          </cell>
          <cell r="EL3">
            <v>14.898239999999999</v>
          </cell>
          <cell r="EM3">
            <v>5.2590899999999996</v>
          </cell>
          <cell r="EN3">
            <v>1.1456299999999999</v>
          </cell>
          <cell r="EO3">
            <v>0.2064</v>
          </cell>
          <cell r="EP3">
            <v>42.868980000000001</v>
          </cell>
          <cell r="EQ3">
            <v>4.2422499999999994</v>
          </cell>
          <cell r="ER3">
            <v>65.654730000000001</v>
          </cell>
          <cell r="ES3">
            <v>0</v>
          </cell>
          <cell r="ET3">
            <v>9.5154999999999994</v>
          </cell>
          <cell r="EU3">
            <v>0.70811999999999997</v>
          </cell>
          <cell r="EV3">
            <v>1.1721599999999999</v>
          </cell>
          <cell r="EW3">
            <v>7.1089199999999995</v>
          </cell>
          <cell r="EX3">
            <v>4.2537599999999998</v>
          </cell>
          <cell r="EY3">
            <v>0</v>
          </cell>
          <cell r="EZ3">
            <v>2.5420699999999998</v>
          </cell>
          <cell r="FA3">
            <v>13.789439999999999</v>
          </cell>
          <cell r="FB3">
            <v>0</v>
          </cell>
          <cell r="FC3">
            <v>17.654719999999998</v>
          </cell>
          <cell r="FD3">
            <v>2.5401400000000001</v>
          </cell>
          <cell r="FE3">
            <v>16.45722</v>
          </cell>
          <cell r="FF3">
            <v>22.026589999999999</v>
          </cell>
          <cell r="FG3">
            <v>58.592409999999994</v>
          </cell>
          <cell r="FH3">
            <v>1.28484</v>
          </cell>
          <cell r="FI3">
            <v>6.7698999999999998</v>
          </cell>
          <cell r="FJ3">
            <v>4.0457599999999996</v>
          </cell>
          <cell r="FK3">
            <v>1062.1471219999999</v>
          </cell>
          <cell r="FL3">
            <v>2.81046</v>
          </cell>
          <cell r="FM3">
            <v>0.81135999999999997</v>
          </cell>
          <cell r="FN3">
            <v>6.9959999999999994E-2</v>
          </cell>
          <cell r="FO3">
            <v>0</v>
          </cell>
          <cell r="FP3">
            <v>5.7459999999999997E-2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6.0000000000000001E-3</v>
          </cell>
          <cell r="FW3">
            <v>0.16757999999999998</v>
          </cell>
          <cell r="FX3">
            <v>0.49664999999999998</v>
          </cell>
          <cell r="FY3">
            <v>0.26891999999999999</v>
          </cell>
          <cell r="FZ3">
            <v>0</v>
          </cell>
          <cell r="GA3">
            <v>1.9199999999999998E-2</v>
          </cell>
          <cell r="GB3">
            <v>0.29431999999999997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0.51503999999999994</v>
          </cell>
          <cell r="GH3">
            <v>0</v>
          </cell>
          <cell r="GI3">
            <v>0</v>
          </cell>
          <cell r="GJ3">
            <v>0.49364999999999998</v>
          </cell>
          <cell r="GK3">
            <v>0</v>
          </cell>
          <cell r="GL3">
            <v>5.9999999999999995E-5</v>
          </cell>
          <cell r="GM3">
            <v>0</v>
          </cell>
          <cell r="GN3">
            <v>0.25252999999999998</v>
          </cell>
          <cell r="GO3">
            <v>0</v>
          </cell>
          <cell r="GP3">
            <v>9.3399999999999997E-2</v>
          </cell>
          <cell r="GQ3">
            <v>0.83783999999999992</v>
          </cell>
          <cell r="GR3">
            <v>7.1944299999999997</v>
          </cell>
        </row>
      </sheetData>
      <sheetData sheetId="7">
        <row r="3">
          <cell r="AF3">
            <v>315.76245599999999</v>
          </cell>
          <cell r="AG3">
            <v>370.908478</v>
          </cell>
          <cell r="AH3">
            <v>2.6947999999999999</v>
          </cell>
          <cell r="AI3">
            <v>5.1797800000000001</v>
          </cell>
          <cell r="AJ3">
            <v>1.3606</v>
          </cell>
          <cell r="AK3">
            <v>9.010629999999999</v>
          </cell>
          <cell r="AL3">
            <v>38.399631999999997</v>
          </cell>
          <cell r="AM3">
            <v>18.998239999999999</v>
          </cell>
          <cell r="AN3">
            <v>5.2261600000000001</v>
          </cell>
          <cell r="AO3">
            <v>1.40191</v>
          </cell>
          <cell r="AP3">
            <v>0.11248</v>
          </cell>
          <cell r="AQ3">
            <v>26.800419999999999</v>
          </cell>
          <cell r="AR3">
            <v>8.0841899999999995</v>
          </cell>
          <cell r="AS3">
            <v>61.13429</v>
          </cell>
          <cell r="AT3">
            <v>0</v>
          </cell>
          <cell r="AU3">
            <v>9.1190099999999994</v>
          </cell>
          <cell r="AV3">
            <v>0.75156999999999996</v>
          </cell>
          <cell r="AW3">
            <v>8.5222699999999989</v>
          </cell>
          <cell r="AX3">
            <v>2.5031599999999998</v>
          </cell>
          <cell r="AY3">
            <v>4.3715999999999999</v>
          </cell>
          <cell r="AZ3">
            <v>0</v>
          </cell>
          <cell r="BA3">
            <v>2.0500099999999999</v>
          </cell>
          <cell r="BB3">
            <v>14.126539999999999</v>
          </cell>
          <cell r="BC3">
            <v>0</v>
          </cell>
          <cell r="BD3">
            <v>17.421689999999998</v>
          </cell>
          <cell r="BE3">
            <v>1.5523099999999999</v>
          </cell>
          <cell r="BF3">
            <v>21.315110000000001</v>
          </cell>
          <cell r="BG3">
            <v>7.9220299999999995</v>
          </cell>
          <cell r="BH3">
            <v>52.692830000000001</v>
          </cell>
          <cell r="BI3">
            <v>1.4661199999999999</v>
          </cell>
          <cell r="BJ3">
            <v>2.38476</v>
          </cell>
          <cell r="BK3">
            <v>6.8336399999999999</v>
          </cell>
          <cell r="BL3">
            <v>1018.106716</v>
          </cell>
          <cell r="BQ3">
            <v>14.387129999999999</v>
          </cell>
          <cell r="BR3">
            <v>10.350439999999999</v>
          </cell>
          <cell r="BS3">
            <v>1.90649</v>
          </cell>
          <cell r="BT3">
            <v>0.90464</v>
          </cell>
          <cell r="BU3">
            <v>0.22672999999999999</v>
          </cell>
          <cell r="BV3">
            <v>0</v>
          </cell>
          <cell r="BW3">
            <v>2.6395999999999997</v>
          </cell>
          <cell r="BX3">
            <v>8.2400000000000001E-2</v>
          </cell>
          <cell r="BY3">
            <v>0.66952</v>
          </cell>
          <cell r="BZ3">
            <v>0.12676999999999999</v>
          </cell>
          <cell r="CA3">
            <v>8.7849999999999998E-2</v>
          </cell>
          <cell r="CB3">
            <v>1.1967999999999999</v>
          </cell>
          <cell r="CC3">
            <v>4.0211699999999997</v>
          </cell>
          <cell r="CD3">
            <v>2.9215899999999997</v>
          </cell>
          <cell r="CE3">
            <v>0</v>
          </cell>
          <cell r="CF3">
            <v>4.7039999999999998E-2</v>
          </cell>
          <cell r="CG3">
            <v>0.25733</v>
          </cell>
          <cell r="CH3">
            <v>6.0062299999999995</v>
          </cell>
          <cell r="CI3">
            <v>0.97026999999999997</v>
          </cell>
          <cell r="CJ3">
            <v>0.12792000000000001</v>
          </cell>
          <cell r="CK3">
            <v>0</v>
          </cell>
          <cell r="CL3">
            <v>5.364E-2</v>
          </cell>
          <cell r="CM3">
            <v>0.41558999999999996</v>
          </cell>
          <cell r="CN3">
            <v>0</v>
          </cell>
          <cell r="CO3">
            <v>1.78091</v>
          </cell>
          <cell r="CP3">
            <v>0</v>
          </cell>
          <cell r="CQ3">
            <v>2.6395999999999997</v>
          </cell>
          <cell r="CR3">
            <v>0.18059999999999998</v>
          </cell>
          <cell r="CS3">
            <v>2.1400999999999999</v>
          </cell>
          <cell r="CT3">
            <v>9.8399999999999998E-3</v>
          </cell>
          <cell r="CU3">
            <v>0.82847999999999999</v>
          </cell>
          <cell r="CV3">
            <v>2.3443700000000001</v>
          </cell>
          <cell r="CW3">
            <v>57.323049999999995</v>
          </cell>
          <cell r="CX3">
            <v>0.53520000000000001</v>
          </cell>
          <cell r="CY3">
            <v>5.9899999999999997E-3</v>
          </cell>
          <cell r="CZ3">
            <v>0</v>
          </cell>
          <cell r="DA3">
            <v>1.9199999999999998E-2</v>
          </cell>
          <cell r="DB3">
            <v>0</v>
          </cell>
          <cell r="DC3">
            <v>0</v>
          </cell>
          <cell r="DD3">
            <v>2.52</v>
          </cell>
          <cell r="DE3">
            <v>0.16</v>
          </cell>
          <cell r="DF3">
            <v>0</v>
          </cell>
          <cell r="DG3">
            <v>9.5000000000000001E-2</v>
          </cell>
          <cell r="DH3">
            <v>9.8399999999999998E-3</v>
          </cell>
          <cell r="DI3">
            <v>0</v>
          </cell>
          <cell r="DJ3">
            <v>0</v>
          </cell>
          <cell r="DK3">
            <v>5.6799999999999996E-2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2.5000000000000001E-3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1.1199999999999999</v>
          </cell>
          <cell r="EA3">
            <v>0</v>
          </cell>
          <cell r="EB3">
            <v>2E-3</v>
          </cell>
          <cell r="EC3">
            <v>2.4999999999999998E-2</v>
          </cell>
          <cell r="ED3">
            <v>4.5515299999999996</v>
          </cell>
          <cell r="EE3">
            <v>298.65353599999997</v>
          </cell>
          <cell r="EF3">
            <v>360.37404799999996</v>
          </cell>
          <cell r="EG3">
            <v>0.78623999999999994</v>
          </cell>
          <cell r="EH3">
            <v>4.1954599999999997</v>
          </cell>
          <cell r="EI3">
            <v>1.06867</v>
          </cell>
          <cell r="EJ3">
            <v>9.010629999999999</v>
          </cell>
          <cell r="EK3">
            <v>33.240031999999999</v>
          </cell>
          <cell r="EL3">
            <v>18.612159999999999</v>
          </cell>
          <cell r="EM3">
            <v>4.5566399999999998</v>
          </cell>
          <cell r="EN3">
            <v>1.18014</v>
          </cell>
          <cell r="EO3">
            <v>2.5199999999999997E-3</v>
          </cell>
          <cell r="EP3">
            <v>25.603619999999999</v>
          </cell>
          <cell r="EQ3">
            <v>3.4805599999999997</v>
          </cell>
          <cell r="ER3">
            <v>58.092499999999994</v>
          </cell>
          <cell r="ES3">
            <v>0</v>
          </cell>
          <cell r="ET3">
            <v>9.0719700000000003</v>
          </cell>
          <cell r="EU3">
            <v>0.19023999999999999</v>
          </cell>
          <cell r="EV3">
            <v>2.4757199999999999</v>
          </cell>
          <cell r="EW3">
            <v>1.5328899999999999</v>
          </cell>
          <cell r="EX3">
            <v>4.2436799999999995</v>
          </cell>
          <cell r="EY3">
            <v>0</v>
          </cell>
          <cell r="EZ3">
            <v>1.9430499999999999</v>
          </cell>
          <cell r="FA3">
            <v>13.70895</v>
          </cell>
          <cell r="FB3">
            <v>0</v>
          </cell>
          <cell r="FC3">
            <v>15.49785</v>
          </cell>
          <cell r="FD3">
            <v>1.5523099999999999</v>
          </cell>
          <cell r="FE3">
            <v>18.563829999999999</v>
          </cell>
          <cell r="FF3">
            <v>7.7414299999999994</v>
          </cell>
          <cell r="FG3">
            <v>49.174959999999999</v>
          </cell>
          <cell r="FH3">
            <v>1.35548</v>
          </cell>
          <cell r="FI3">
            <v>1.5542799999999999</v>
          </cell>
          <cell r="FJ3">
            <v>4.2827999999999999</v>
          </cell>
          <cell r="FK3">
            <v>951.74619599999994</v>
          </cell>
          <cell r="FL3">
            <v>2.18519</v>
          </cell>
          <cell r="FM3">
            <v>0.17799999999999999</v>
          </cell>
          <cell r="FN3">
            <v>2.0699999999999998E-3</v>
          </cell>
          <cell r="FO3">
            <v>6.0479999999999999E-2</v>
          </cell>
          <cell r="FP3">
            <v>6.5199999999999994E-2</v>
          </cell>
          <cell r="FQ3">
            <v>0</v>
          </cell>
          <cell r="FR3">
            <v>0</v>
          </cell>
          <cell r="FS3">
            <v>0.14368</v>
          </cell>
          <cell r="FT3">
            <v>0</v>
          </cell>
          <cell r="FU3">
            <v>0</v>
          </cell>
          <cell r="FV3">
            <v>1.227E-2</v>
          </cell>
          <cell r="FW3">
            <v>0</v>
          </cell>
          <cell r="FX3">
            <v>0.58245999999999998</v>
          </cell>
          <cell r="FY3">
            <v>6.3399999999999998E-2</v>
          </cell>
          <cell r="FZ3">
            <v>0</v>
          </cell>
          <cell r="GA3">
            <v>0</v>
          </cell>
          <cell r="GB3">
            <v>0.30399999999999999</v>
          </cell>
          <cell r="GC3">
            <v>4.0319999999999995E-2</v>
          </cell>
          <cell r="GD3">
            <v>0</v>
          </cell>
          <cell r="GE3">
            <v>0</v>
          </cell>
          <cell r="GF3">
            <v>0</v>
          </cell>
          <cell r="GG3">
            <v>5.0819999999999997E-2</v>
          </cell>
          <cell r="GH3">
            <v>2E-3</v>
          </cell>
          <cell r="GI3">
            <v>0</v>
          </cell>
          <cell r="GJ3">
            <v>0.14293</v>
          </cell>
          <cell r="GK3">
            <v>0</v>
          </cell>
          <cell r="GL3">
            <v>0.11168</v>
          </cell>
          <cell r="GM3">
            <v>0</v>
          </cell>
          <cell r="GN3">
            <v>0.25777</v>
          </cell>
          <cell r="GO3">
            <v>0.1008</v>
          </cell>
          <cell r="GP3">
            <v>0</v>
          </cell>
          <cell r="GQ3">
            <v>0.18146999999999999</v>
          </cell>
          <cell r="GR3">
            <v>4.48454</v>
          </cell>
        </row>
      </sheetData>
      <sheetData sheetId="8">
        <row r="3">
          <cell r="AF3">
            <v>295.9849486577429</v>
          </cell>
          <cell r="AG3">
            <v>300.839113</v>
          </cell>
          <cell r="AH3">
            <v>1.8543839999999998</v>
          </cell>
          <cell r="AI3">
            <v>4.4299390000000001</v>
          </cell>
          <cell r="AJ3">
            <v>2.1123959999999999</v>
          </cell>
          <cell r="AK3">
            <v>3.024</v>
          </cell>
          <cell r="AL3">
            <v>35.218294999999998</v>
          </cell>
          <cell r="AM3">
            <v>12.463998</v>
          </cell>
          <cell r="AN3">
            <v>7.0450239999999997</v>
          </cell>
          <cell r="AO3">
            <v>2.8861749999999997</v>
          </cell>
          <cell r="AP3">
            <v>0.14978</v>
          </cell>
          <cell r="AQ3">
            <v>40.170079999999999</v>
          </cell>
          <cell r="AR3">
            <v>7.5523419999999994</v>
          </cell>
          <cell r="AS3">
            <v>51.599036999999996</v>
          </cell>
          <cell r="AT3">
            <v>0</v>
          </cell>
          <cell r="AU3">
            <v>7.3906399999999994</v>
          </cell>
          <cell r="AV3">
            <v>0.59231999999999996</v>
          </cell>
          <cell r="AW3">
            <v>7.6082899999999993</v>
          </cell>
          <cell r="AX3">
            <v>3.6220309999999998</v>
          </cell>
          <cell r="AY3">
            <v>3.299928</v>
          </cell>
          <cell r="AZ3">
            <v>0</v>
          </cell>
          <cell r="BA3">
            <v>1.0736349999999999</v>
          </cell>
          <cell r="BB3">
            <v>15.302057999999999</v>
          </cell>
          <cell r="BC3">
            <v>0</v>
          </cell>
          <cell r="BD3">
            <v>16.096733999999998</v>
          </cell>
          <cell r="BE3">
            <v>1.3507199999999999</v>
          </cell>
          <cell r="BF3">
            <v>21.327112</v>
          </cell>
          <cell r="BG3">
            <v>5.90327</v>
          </cell>
          <cell r="BH3">
            <v>53.454525999999994</v>
          </cell>
          <cell r="BI3">
            <v>2.4393599999999998</v>
          </cell>
          <cell r="BJ3">
            <v>1.65188</v>
          </cell>
          <cell r="BK3">
            <v>9.1227079999999994</v>
          </cell>
          <cell r="BL3">
            <v>915.56472365774277</v>
          </cell>
          <cell r="BQ3">
            <v>10.667209999999999</v>
          </cell>
          <cell r="BR3">
            <v>5.8332489999999995</v>
          </cell>
          <cell r="BS3">
            <v>1.6747839999999998</v>
          </cell>
          <cell r="BT3">
            <v>0.71899899999999994</v>
          </cell>
          <cell r="BU3">
            <v>0.17561599999999999</v>
          </cell>
          <cell r="BV3">
            <v>0</v>
          </cell>
          <cell r="BW3">
            <v>2.5197849999999997</v>
          </cell>
          <cell r="BX3">
            <v>2.2948E-2</v>
          </cell>
          <cell r="BY3">
            <v>1.2681739999999999</v>
          </cell>
          <cell r="BZ3">
            <v>0.23949499999999999</v>
          </cell>
          <cell r="CA3">
            <v>0.10619999999999999</v>
          </cell>
          <cell r="CB3">
            <v>1.44496</v>
          </cell>
          <cell r="CC3">
            <v>3.9667139999999996</v>
          </cell>
          <cell r="CD3">
            <v>1.392649</v>
          </cell>
          <cell r="CE3">
            <v>0</v>
          </cell>
          <cell r="CF3">
            <v>0.11287999999999999</v>
          </cell>
          <cell r="CG3">
            <v>0.11205</v>
          </cell>
          <cell r="CH3">
            <v>5.1683300000000001</v>
          </cell>
          <cell r="CI3">
            <v>1.3255079999999999</v>
          </cell>
          <cell r="CJ3">
            <v>0.125248</v>
          </cell>
          <cell r="CK3">
            <v>0</v>
          </cell>
          <cell r="CL3">
            <v>3.8497999999999998E-2</v>
          </cell>
          <cell r="CM3">
            <v>0.138298</v>
          </cell>
          <cell r="CN3">
            <v>0</v>
          </cell>
          <cell r="CO3">
            <v>1.7283739999999999</v>
          </cell>
          <cell r="CP3">
            <v>0</v>
          </cell>
          <cell r="CQ3">
            <v>1.5808739999999999</v>
          </cell>
          <cell r="CR3">
            <v>7.2719999999999993E-2</v>
          </cell>
          <cell r="CS3">
            <v>1.247166</v>
          </cell>
          <cell r="CT3">
            <v>0</v>
          </cell>
          <cell r="CU3">
            <v>0.88221799999999995</v>
          </cell>
          <cell r="CV3">
            <v>2.39751</v>
          </cell>
          <cell r="CW3">
            <v>44.960456999999998</v>
          </cell>
          <cell r="CX3">
            <v>0.43119999999999997</v>
          </cell>
          <cell r="CY3">
            <v>0.50649999999999995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1.94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0.04</v>
          </cell>
          <cell r="DJ3">
            <v>1.091E-3</v>
          </cell>
          <cell r="DK3">
            <v>0.04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3.4939999999999999E-2</v>
          </cell>
          <cell r="DT3">
            <v>1.0079999999999999E-2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0.83</v>
          </cell>
          <cell r="EA3">
            <v>0</v>
          </cell>
          <cell r="EB3">
            <v>0</v>
          </cell>
          <cell r="EC3">
            <v>1.512E-2</v>
          </cell>
          <cell r="ED3">
            <v>3.8489309999999999</v>
          </cell>
          <cell r="EE3">
            <v>282.34141</v>
          </cell>
          <cell r="EF3">
            <v>294.07258400000001</v>
          </cell>
          <cell r="EG3">
            <v>0.17959999999999998</v>
          </cell>
          <cell r="EH3">
            <v>3.67062</v>
          </cell>
          <cell r="EI3">
            <v>1.8967799999999999</v>
          </cell>
          <cell r="EJ3">
            <v>3.024</v>
          </cell>
          <cell r="EK3">
            <v>30.72899</v>
          </cell>
          <cell r="EL3">
            <v>12.441049999999999</v>
          </cell>
          <cell r="EM3">
            <v>5.7768499999999996</v>
          </cell>
          <cell r="EN3">
            <v>2.4920399999999998</v>
          </cell>
          <cell r="EO3">
            <v>4.1579999999999999E-2</v>
          </cell>
          <cell r="EP3">
            <v>38.644799999999996</v>
          </cell>
          <cell r="EQ3">
            <v>3.3039369999999999</v>
          </cell>
          <cell r="ER3">
            <v>49.955157999999997</v>
          </cell>
          <cell r="ES3">
            <v>0</v>
          </cell>
          <cell r="ET3">
            <v>7.2777599999999998</v>
          </cell>
          <cell r="EU3">
            <v>0.11252</v>
          </cell>
          <cell r="EV3">
            <v>2.37988</v>
          </cell>
          <cell r="EW3">
            <v>2.2965230000000001</v>
          </cell>
          <cell r="EX3">
            <v>3.0133999999999999</v>
          </cell>
          <cell r="EY3">
            <v>0</v>
          </cell>
          <cell r="EZ3">
            <v>0.95419699999999996</v>
          </cell>
          <cell r="FA3">
            <v>15.13096</v>
          </cell>
          <cell r="FB3">
            <v>0</v>
          </cell>
          <cell r="FC3">
            <v>14.33616</v>
          </cell>
          <cell r="FD3">
            <v>1.3507199999999999</v>
          </cell>
          <cell r="FE3">
            <v>19.647848</v>
          </cell>
          <cell r="FF3">
            <v>5.6491099999999994</v>
          </cell>
          <cell r="FG3">
            <v>51.154359999999997</v>
          </cell>
          <cell r="FH3">
            <v>2.4393599999999998</v>
          </cell>
          <cell r="FI3">
            <v>0.76854</v>
          </cell>
          <cell r="FJ3">
            <v>6.3434819999999998</v>
          </cell>
          <cell r="FK3">
            <v>861.42421899999999</v>
          </cell>
          <cell r="FL3">
            <v>2.5418620000000001</v>
          </cell>
          <cell r="FM3">
            <v>0.42677999999999999</v>
          </cell>
          <cell r="FN3">
            <v>0</v>
          </cell>
          <cell r="FO3">
            <v>4.0319999999999995E-2</v>
          </cell>
          <cell r="FP3">
            <v>0.04</v>
          </cell>
          <cell r="FQ3">
            <v>0</v>
          </cell>
          <cell r="FR3">
            <v>2.9519999999999998E-2</v>
          </cell>
          <cell r="FS3">
            <v>0</v>
          </cell>
          <cell r="FT3">
            <v>0</v>
          </cell>
          <cell r="FU3">
            <v>0.15464</v>
          </cell>
          <cell r="FV3">
            <v>2E-3</v>
          </cell>
          <cell r="FW3">
            <v>4.0319999999999995E-2</v>
          </cell>
          <cell r="FX3">
            <v>0.28059999999999996</v>
          </cell>
          <cell r="FY3">
            <v>0.21123</v>
          </cell>
          <cell r="FZ3">
            <v>0</v>
          </cell>
          <cell r="GA3">
            <v>0</v>
          </cell>
          <cell r="GB3">
            <v>0.36774999999999997</v>
          </cell>
          <cell r="GC3">
            <v>6.0079999999999995E-2</v>
          </cell>
          <cell r="GD3">
            <v>0</v>
          </cell>
          <cell r="GE3">
            <v>0.16127999999999998</v>
          </cell>
          <cell r="GF3">
            <v>0</v>
          </cell>
          <cell r="GG3">
            <v>4.5999999999999999E-2</v>
          </cell>
          <cell r="GH3">
            <v>2.2720000000000001E-2</v>
          </cell>
          <cell r="GI3">
            <v>0</v>
          </cell>
          <cell r="GJ3">
            <v>3.2199999999999999E-2</v>
          </cell>
          <cell r="GK3">
            <v>0</v>
          </cell>
          <cell r="GL3">
            <v>9.8389999999999991E-2</v>
          </cell>
          <cell r="GM3">
            <v>0.18143999999999999</v>
          </cell>
          <cell r="GN3">
            <v>0.223</v>
          </cell>
          <cell r="GO3">
            <v>0</v>
          </cell>
          <cell r="GP3">
            <v>1.122E-3</v>
          </cell>
          <cell r="GQ3">
            <v>0.31201200000000001</v>
          </cell>
          <cell r="GR3">
            <v>5.2732659999999996</v>
          </cell>
        </row>
      </sheetData>
      <sheetData sheetId="9">
        <row r="3">
          <cell r="AF3">
            <v>185.72609699999998</v>
          </cell>
          <cell r="AG3">
            <v>274.01306899999997</v>
          </cell>
          <cell r="AH3">
            <v>1.1274537495619006</v>
          </cell>
          <cell r="AI3">
            <v>5.6201249999999998</v>
          </cell>
          <cell r="AJ3">
            <v>0.66009600000000002</v>
          </cell>
          <cell r="AK3">
            <v>3.1120799999999997</v>
          </cell>
          <cell r="AL3">
            <v>23.588197999999998</v>
          </cell>
          <cell r="AM3">
            <v>9.4880959999999988</v>
          </cell>
          <cell r="AN3">
            <v>5.5814399999999997</v>
          </cell>
          <cell r="AO3">
            <v>1.4964679999999999</v>
          </cell>
          <cell r="AP3">
            <v>4.1999999999999997E-3</v>
          </cell>
          <cell r="AQ3">
            <v>32.177284999999998</v>
          </cell>
          <cell r="AR3">
            <v>4.8588290000000001</v>
          </cell>
          <cell r="AS3">
            <v>46.925399999999996</v>
          </cell>
          <cell r="AT3">
            <v>0</v>
          </cell>
          <cell r="AU3">
            <v>5.9005979999999996</v>
          </cell>
          <cell r="AV3">
            <v>0.26106399999999996</v>
          </cell>
          <cell r="AW3">
            <v>5.0175679999999998</v>
          </cell>
          <cell r="AX3">
            <v>2.3517239999999999</v>
          </cell>
          <cell r="AY3">
            <v>2.127405</v>
          </cell>
          <cell r="AZ3">
            <v>0</v>
          </cell>
          <cell r="BA3">
            <v>0.57976799999999995</v>
          </cell>
          <cell r="BB3">
            <v>14.508310999999999</v>
          </cell>
          <cell r="BC3">
            <v>0</v>
          </cell>
          <cell r="BD3">
            <v>13.433631999999999</v>
          </cell>
          <cell r="BE3">
            <v>4.032</v>
          </cell>
          <cell r="BF3">
            <v>16.806159999999998</v>
          </cell>
          <cell r="BG3">
            <v>1.02423</v>
          </cell>
          <cell r="BH3">
            <v>28.753737999999998</v>
          </cell>
          <cell r="BI3">
            <v>2.8043999999999998</v>
          </cell>
          <cell r="BJ3">
            <v>2.6778779999999998</v>
          </cell>
          <cell r="BK3">
            <v>8.4225739999999991</v>
          </cell>
          <cell r="BL3">
            <v>703.07988674956187</v>
          </cell>
          <cell r="BQ3">
            <v>8.6074380000000001</v>
          </cell>
          <cell r="BR3">
            <v>4.6550209999999996</v>
          </cell>
          <cell r="BS3">
            <v>1.066597</v>
          </cell>
          <cell r="BT3">
            <v>0.53484500000000001</v>
          </cell>
          <cell r="BU3">
            <v>0.16630299999999998</v>
          </cell>
          <cell r="BV3">
            <v>0</v>
          </cell>
          <cell r="BW3">
            <v>1.8472899999999999</v>
          </cell>
          <cell r="BX3">
            <v>7.9535999999999996E-2</v>
          </cell>
          <cell r="BY3">
            <v>0.60807999999999995</v>
          </cell>
          <cell r="BZ3">
            <v>0.65192799999999995</v>
          </cell>
          <cell r="CA3">
            <v>0</v>
          </cell>
          <cell r="CB3">
            <v>1.194485</v>
          </cell>
          <cell r="CC3">
            <v>2.8523890000000001</v>
          </cell>
          <cell r="CD3">
            <v>0.43160399999999999</v>
          </cell>
          <cell r="CE3">
            <v>0</v>
          </cell>
          <cell r="CF3">
            <v>0.55819799999999997</v>
          </cell>
          <cell r="CG3">
            <v>0.16936399999999999</v>
          </cell>
          <cell r="CH3">
            <v>4.0247630000000001</v>
          </cell>
          <cell r="CI3">
            <v>1.0413239999999999</v>
          </cell>
          <cell r="CJ3">
            <v>0.88844499999999993</v>
          </cell>
          <cell r="CK3">
            <v>0</v>
          </cell>
          <cell r="CL3">
            <v>3.3673999999999996E-2</v>
          </cell>
          <cell r="CM3">
            <v>0.17377099999999998</v>
          </cell>
          <cell r="CN3">
            <v>0</v>
          </cell>
          <cell r="CO3">
            <v>1.4393099999999999</v>
          </cell>
          <cell r="CP3">
            <v>0</v>
          </cell>
          <cell r="CQ3">
            <v>2.2107199999999998</v>
          </cell>
          <cell r="CR3">
            <v>1.2E-2</v>
          </cell>
          <cell r="CS3">
            <v>1.8795819999999999</v>
          </cell>
          <cell r="CT3">
            <v>0</v>
          </cell>
          <cell r="CU3">
            <v>0.72824199999999994</v>
          </cell>
          <cell r="CV3">
            <v>2.8967000000000001</v>
          </cell>
          <cell r="CW3">
            <v>38.751608999999995</v>
          </cell>
          <cell r="CX3">
            <v>3.8399999999999997E-2</v>
          </cell>
          <cell r="CY3">
            <v>0.08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0.91999999999999993</v>
          </cell>
          <cell r="DE3">
            <v>0</v>
          </cell>
          <cell r="DF3">
            <v>0</v>
          </cell>
          <cell r="DG3">
            <v>3.7999999999999999E-2</v>
          </cell>
          <cell r="DH3">
            <v>0</v>
          </cell>
          <cell r="DI3">
            <v>0.19999999999999998</v>
          </cell>
          <cell r="DJ3">
            <v>0</v>
          </cell>
          <cell r="DK3">
            <v>0.06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4.5579999999999996E-3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0.06</v>
          </cell>
          <cell r="EA3">
            <v>0</v>
          </cell>
          <cell r="EB3">
            <v>0</v>
          </cell>
          <cell r="EC3">
            <v>3.4119999999999998E-2</v>
          </cell>
          <cell r="ED3">
            <v>1.4350779999999999</v>
          </cell>
          <cell r="EE3">
            <v>175.74369899999999</v>
          </cell>
          <cell r="EF3">
            <v>268.713728</v>
          </cell>
          <cell r="EG3">
            <v>6.0793999999999994E-2</v>
          </cell>
          <cell r="EH3">
            <v>5.0449599999999997</v>
          </cell>
          <cell r="EI3">
            <v>0.44351999999999997</v>
          </cell>
          <cell r="EJ3">
            <v>3.1120799999999997</v>
          </cell>
          <cell r="EK3">
            <v>20.820907999999999</v>
          </cell>
          <cell r="EL3">
            <v>9.4085599999999996</v>
          </cell>
          <cell r="EM3">
            <v>4.9733599999999996</v>
          </cell>
          <cell r="EN3">
            <v>0.78623999999999994</v>
          </cell>
          <cell r="EO3">
            <v>1.1999999999999999E-3</v>
          </cell>
          <cell r="EP3">
            <v>30.782799999999998</v>
          </cell>
          <cell r="EQ3">
            <v>1.8660399999999999</v>
          </cell>
          <cell r="ER3">
            <v>46.304435999999995</v>
          </cell>
          <cell r="ES3">
            <v>0</v>
          </cell>
          <cell r="ET3">
            <v>5.3423999999999996</v>
          </cell>
          <cell r="EU3">
            <v>1.17E-2</v>
          </cell>
          <cell r="EV3">
            <v>0.97360499999999994</v>
          </cell>
          <cell r="EW3">
            <v>1.3104</v>
          </cell>
          <cell r="EX3">
            <v>1.2187999999999999</v>
          </cell>
          <cell r="EY3">
            <v>0</v>
          </cell>
          <cell r="EZ3">
            <v>0.51153599999999999</v>
          </cell>
          <cell r="FA3">
            <v>14.334539999999999</v>
          </cell>
          <cell r="FB3">
            <v>0</v>
          </cell>
          <cell r="FC3">
            <v>11.898802</v>
          </cell>
          <cell r="FD3">
            <v>4.032</v>
          </cell>
          <cell r="FE3">
            <v>14.59544</v>
          </cell>
          <cell r="FF3">
            <v>1.01223</v>
          </cell>
          <cell r="FG3">
            <v>26.664625999999998</v>
          </cell>
          <cell r="FH3">
            <v>2.8043999999999998</v>
          </cell>
          <cell r="FI3">
            <v>1.8687549999999999</v>
          </cell>
          <cell r="FJ3">
            <v>5.29284</v>
          </cell>
          <cell r="FK3">
            <v>659.93439899999998</v>
          </cell>
          <cell r="FL3">
            <v>1.33656</v>
          </cell>
          <cell r="FM3">
            <v>0.56431999999999993</v>
          </cell>
          <cell r="FN3">
            <v>0</v>
          </cell>
          <cell r="FO3">
            <v>4.0319999999999995E-2</v>
          </cell>
          <cell r="FP3">
            <v>5.0272999999999998E-2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2.0299999999999999E-2</v>
          </cell>
          <cell r="FV3">
            <v>3.0000000000000001E-3</v>
          </cell>
          <cell r="FW3">
            <v>0</v>
          </cell>
          <cell r="FX3">
            <v>0.1404</v>
          </cell>
          <cell r="FY3">
            <v>0.12936</v>
          </cell>
          <cell r="FZ3">
            <v>0</v>
          </cell>
          <cell r="GA3">
            <v>0</v>
          </cell>
          <cell r="GB3">
            <v>0.08</v>
          </cell>
          <cell r="GC3">
            <v>1.9199999999999998E-2</v>
          </cell>
          <cell r="GD3">
            <v>0</v>
          </cell>
          <cell r="GE3">
            <v>2.0159999999999997E-2</v>
          </cell>
          <cell r="GF3">
            <v>0</v>
          </cell>
          <cell r="GG3">
            <v>0.03</v>
          </cell>
          <cell r="GH3">
            <v>0</v>
          </cell>
          <cell r="GI3">
            <v>0</v>
          </cell>
          <cell r="GJ3">
            <v>9.5519999999999994E-2</v>
          </cell>
          <cell r="GK3">
            <v>0</v>
          </cell>
          <cell r="GL3">
            <v>0</v>
          </cell>
          <cell r="GM3">
            <v>0</v>
          </cell>
          <cell r="GN3">
            <v>0.14953</v>
          </cell>
          <cell r="GO3">
            <v>0</v>
          </cell>
          <cell r="GP3">
            <v>7.8719999999999998E-2</v>
          </cell>
          <cell r="GQ3">
            <v>0.17901</v>
          </cell>
          <cell r="GR3">
            <v>2.9366729999999999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269.82342399999999</v>
          </cell>
          <cell r="AG3">
            <v>347.58935299999996</v>
          </cell>
          <cell r="AH3">
            <v>0.60469899999999999</v>
          </cell>
          <cell r="AI3">
            <v>5.8813680000000002</v>
          </cell>
          <cell r="AJ3">
            <v>0.87522599999999995</v>
          </cell>
          <cell r="AK3">
            <v>1.4918399999999998</v>
          </cell>
          <cell r="AL3">
            <v>26.789853999999998</v>
          </cell>
          <cell r="AM3">
            <v>8.6082599999999996</v>
          </cell>
          <cell r="AN3">
            <v>5.391883</v>
          </cell>
          <cell r="AO3">
            <v>9.8643439999999991</v>
          </cell>
          <cell r="AP3">
            <v>0.34500900000000001</v>
          </cell>
          <cell r="AQ3">
            <v>38.820788999999998</v>
          </cell>
          <cell r="AR3">
            <v>10.836758</v>
          </cell>
          <cell r="AS3">
            <v>48.645584999999997</v>
          </cell>
          <cell r="AT3">
            <v>1.6321919999999999</v>
          </cell>
          <cell r="AU3">
            <v>8.7234059999999989</v>
          </cell>
          <cell r="AV3">
            <v>0.33827099999999999</v>
          </cell>
          <cell r="AW3">
            <v>4.6499980000000001</v>
          </cell>
          <cell r="AX3">
            <v>3.3025370000000001</v>
          </cell>
          <cell r="AY3">
            <v>0.78059400000000001</v>
          </cell>
          <cell r="AZ3">
            <v>0</v>
          </cell>
          <cell r="BA3">
            <v>0.573739</v>
          </cell>
          <cell r="BB3">
            <v>13.812733</v>
          </cell>
          <cell r="BC3">
            <v>0</v>
          </cell>
          <cell r="BD3">
            <v>13.759535</v>
          </cell>
          <cell r="BE3">
            <v>4.4450399999999997</v>
          </cell>
          <cell r="BF3">
            <v>20.007406</v>
          </cell>
          <cell r="BG3">
            <v>0.100871</v>
          </cell>
          <cell r="BH3">
            <v>40.076281000000002</v>
          </cell>
          <cell r="BI3">
            <v>0.85286399999999996</v>
          </cell>
          <cell r="BJ3">
            <v>1.5369619999999999</v>
          </cell>
          <cell r="BK3">
            <v>10.761341999999999</v>
          </cell>
          <cell r="BL3">
            <v>900.92216299999995</v>
          </cell>
          <cell r="BQ3">
            <v>11.059329999999999</v>
          </cell>
          <cell r="BR3">
            <v>10.509974</v>
          </cell>
          <cell r="BS3">
            <v>0.52549899999999994</v>
          </cell>
          <cell r="BT3">
            <v>0.35904799999999998</v>
          </cell>
          <cell r="BU3">
            <v>0.13980899999999999</v>
          </cell>
          <cell r="BV3">
            <v>0</v>
          </cell>
          <cell r="BW3">
            <v>1.8957499999999998</v>
          </cell>
          <cell r="BX3">
            <v>1.26E-2</v>
          </cell>
          <cell r="BY3">
            <v>0.19060299999999999</v>
          </cell>
          <cell r="BZ3">
            <v>0.89455200000000001</v>
          </cell>
          <cell r="CA3">
            <v>0.24</v>
          </cell>
          <cell r="CB3">
            <v>1.6080489999999998</v>
          </cell>
          <cell r="CC3">
            <v>4.0901069999999997</v>
          </cell>
          <cell r="CD3">
            <v>0.468505</v>
          </cell>
          <cell r="CE3">
            <v>0</v>
          </cell>
          <cell r="CF3">
            <v>0.21588599999999999</v>
          </cell>
          <cell r="CG3">
            <v>5.2102999999999997E-2</v>
          </cell>
          <cell r="CH3">
            <v>3.663818</v>
          </cell>
          <cell r="CI3">
            <v>1.407497</v>
          </cell>
          <cell r="CJ3">
            <v>0.42275399999999996</v>
          </cell>
          <cell r="CK3">
            <v>0</v>
          </cell>
          <cell r="CL3">
            <v>7.4744999999999992E-2</v>
          </cell>
          <cell r="CM3">
            <v>7.8606999999999996E-2</v>
          </cell>
          <cell r="CN3">
            <v>0</v>
          </cell>
          <cell r="CO3">
            <v>1.4659499999999999</v>
          </cell>
          <cell r="CP3">
            <v>9.8399999999999998E-3</v>
          </cell>
          <cell r="CQ3">
            <v>1.577126</v>
          </cell>
          <cell r="CR3">
            <v>0.100871</v>
          </cell>
          <cell r="CS3">
            <v>1.642617</v>
          </cell>
          <cell r="CT3">
            <v>9.6239999999999989E-3</v>
          </cell>
          <cell r="CU3">
            <v>0.67660399999999998</v>
          </cell>
          <cell r="CV3">
            <v>4.3816100000000002</v>
          </cell>
          <cell r="CW3">
            <v>47.773477999999997</v>
          </cell>
          <cell r="CX3">
            <v>1.9791999999999998</v>
          </cell>
          <cell r="CY3">
            <v>1.2683199999999999</v>
          </cell>
          <cell r="CZ3">
            <v>0</v>
          </cell>
          <cell r="DA3">
            <v>0</v>
          </cell>
          <cell r="DB3">
            <v>9.877699999999999E-2</v>
          </cell>
          <cell r="DC3">
            <v>0</v>
          </cell>
          <cell r="DD3">
            <v>1.8415999999999999</v>
          </cell>
          <cell r="DE3">
            <v>0.19999999999999998</v>
          </cell>
          <cell r="DF3">
            <v>0</v>
          </cell>
          <cell r="DG3">
            <v>0.5</v>
          </cell>
          <cell r="DH3">
            <v>0</v>
          </cell>
          <cell r="DI3">
            <v>0.02</v>
          </cell>
          <cell r="DJ3">
            <v>3.9607999999999999</v>
          </cell>
          <cell r="DK3">
            <v>0.12446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0.04</v>
          </cell>
          <cell r="DT3">
            <v>7.6799999999999993E-2</v>
          </cell>
          <cell r="DU3">
            <v>0</v>
          </cell>
          <cell r="DV3">
            <v>0.12</v>
          </cell>
          <cell r="DW3">
            <v>0</v>
          </cell>
          <cell r="DX3">
            <v>0</v>
          </cell>
          <cell r="DY3">
            <v>0</v>
          </cell>
          <cell r="DZ3">
            <v>0.29339999999999999</v>
          </cell>
          <cell r="EA3">
            <v>0</v>
          </cell>
          <cell r="EB3">
            <v>0.42015999999999998</v>
          </cell>
          <cell r="EC3">
            <v>0</v>
          </cell>
          <cell r="ED3">
            <v>10.943517</v>
          </cell>
          <cell r="EE3">
            <v>255.315585</v>
          </cell>
          <cell r="EF3">
            <v>335.15302399999996</v>
          </cell>
          <cell r="EG3">
            <v>1.9199999999999998E-2</v>
          </cell>
          <cell r="EH3">
            <v>5.4819999999999993</v>
          </cell>
          <cell r="EI3">
            <v>0.57543999999999995</v>
          </cell>
          <cell r="EJ3">
            <v>1.4918399999999998</v>
          </cell>
          <cell r="EK3">
            <v>23.052503999999999</v>
          </cell>
          <cell r="EL3">
            <v>8.3754999999999988</v>
          </cell>
          <cell r="EM3">
            <v>5.2012799999999997</v>
          </cell>
          <cell r="EN3">
            <v>8.4051919999999996</v>
          </cell>
          <cell r="EO3">
            <v>3.2459999999999996E-2</v>
          </cell>
          <cell r="EP3">
            <v>37.192740000000001</v>
          </cell>
          <cell r="EQ3">
            <v>2.6253759999999997</v>
          </cell>
          <cell r="ER3">
            <v>47.960819999999998</v>
          </cell>
          <cell r="ES3">
            <v>1.6321919999999999</v>
          </cell>
          <cell r="ET3">
            <v>8.5075199999999995</v>
          </cell>
          <cell r="EU3">
            <v>5.4168000000000001E-2</v>
          </cell>
          <cell r="EV3">
            <v>0.98617999999999995</v>
          </cell>
          <cell r="EW3">
            <v>1.8950399999999998</v>
          </cell>
          <cell r="EX3">
            <v>0.31751999999999997</v>
          </cell>
          <cell r="EY3">
            <v>0</v>
          </cell>
          <cell r="EZ3">
            <v>0.43562000000000001</v>
          </cell>
          <cell r="FA3">
            <v>13.657325999999999</v>
          </cell>
          <cell r="FB3">
            <v>0</v>
          </cell>
          <cell r="FC3">
            <v>12.030585</v>
          </cell>
          <cell r="FD3">
            <v>4.4352</v>
          </cell>
          <cell r="FE3">
            <v>18.43028</v>
          </cell>
          <cell r="FF3">
            <v>0</v>
          </cell>
          <cell r="FG3">
            <v>37.951104000000001</v>
          </cell>
          <cell r="FH3">
            <v>0.84323999999999999</v>
          </cell>
          <cell r="FI3">
            <v>0.23918799999999998</v>
          </cell>
          <cell r="FJ3">
            <v>6.2242920000000002</v>
          </cell>
          <cell r="FK3">
            <v>838.52241599999991</v>
          </cell>
          <cell r="FL3">
            <v>1.469309</v>
          </cell>
          <cell r="FM3">
            <v>0.65803499999999993</v>
          </cell>
          <cell r="FN3">
            <v>0.06</v>
          </cell>
          <cell r="FO3">
            <v>4.0319999999999995E-2</v>
          </cell>
          <cell r="FP3">
            <v>6.1199999999999997E-2</v>
          </cell>
          <cell r="FQ3">
            <v>0</v>
          </cell>
          <cell r="FR3">
            <v>0</v>
          </cell>
          <cell r="FS3">
            <v>2.0159999999999997E-2</v>
          </cell>
          <cell r="FT3">
            <v>0</v>
          </cell>
          <cell r="FU3">
            <v>6.4599999999999991E-2</v>
          </cell>
          <cell r="FV3">
            <v>3.1648999999999997E-2</v>
          </cell>
          <cell r="FW3">
            <v>0</v>
          </cell>
          <cell r="FX3">
            <v>0.16047500000000001</v>
          </cell>
          <cell r="FY3">
            <v>9.1799999999999993E-2</v>
          </cell>
          <cell r="FZ3">
            <v>0</v>
          </cell>
          <cell r="GA3">
            <v>0</v>
          </cell>
          <cell r="GB3">
            <v>0.23199999999999998</v>
          </cell>
          <cell r="GC3">
            <v>0</v>
          </cell>
          <cell r="GD3">
            <v>0</v>
          </cell>
          <cell r="GE3">
            <v>4.0319999999999995E-2</v>
          </cell>
          <cell r="GF3">
            <v>0</v>
          </cell>
          <cell r="GG3">
            <v>2.3373999999999999E-2</v>
          </cell>
          <cell r="GH3">
            <v>0</v>
          </cell>
          <cell r="GI3">
            <v>0</v>
          </cell>
          <cell r="GJ3">
            <v>0.14299999999999999</v>
          </cell>
          <cell r="GK3">
            <v>0</v>
          </cell>
          <cell r="GL3">
            <v>0</v>
          </cell>
          <cell r="GM3">
            <v>0</v>
          </cell>
          <cell r="GN3">
            <v>0.18915999999999999</v>
          </cell>
          <cell r="GO3">
            <v>0</v>
          </cell>
          <cell r="GP3">
            <v>0.20100999999999999</v>
          </cell>
          <cell r="GQ3">
            <v>0.15543999999999999</v>
          </cell>
          <cell r="GR3">
            <v>3.6418519999999996</v>
          </cell>
        </row>
      </sheetData>
      <sheetData sheetId="1">
        <row r="3">
          <cell r="AF3">
            <v>275.84654499999999</v>
          </cell>
          <cell r="AG3">
            <v>408.59697499999999</v>
          </cell>
          <cell r="AH3">
            <v>0.61120399999999997</v>
          </cell>
          <cell r="AI3">
            <v>5.6348799999999999</v>
          </cell>
          <cell r="AJ3">
            <v>1.9448409999999998</v>
          </cell>
          <cell r="AK3">
            <v>2.2982399999999998</v>
          </cell>
          <cell r="AL3">
            <v>21.350811</v>
          </cell>
          <cell r="AM3">
            <v>7.3583999999999996</v>
          </cell>
          <cell r="AN3">
            <v>5.5562749999999994</v>
          </cell>
          <cell r="AO3">
            <v>10.227827999999999</v>
          </cell>
          <cell r="AP3">
            <v>0.63595199999999996</v>
          </cell>
          <cell r="AQ3">
            <v>27.678899999999999</v>
          </cell>
          <cell r="AR3">
            <v>5.1762039999999994</v>
          </cell>
          <cell r="AS3">
            <v>43.581938000000001</v>
          </cell>
          <cell r="AT3">
            <v>9.6958799999999989</v>
          </cell>
          <cell r="AU3">
            <v>7.6915059999999995</v>
          </cell>
          <cell r="AV3">
            <v>0.29896</v>
          </cell>
          <cell r="AW3">
            <v>3.3137239999999997</v>
          </cell>
          <cell r="AX3">
            <v>3.92638</v>
          </cell>
          <cell r="AY3">
            <v>0</v>
          </cell>
          <cell r="AZ3">
            <v>0</v>
          </cell>
          <cell r="BA3">
            <v>0.52198</v>
          </cell>
          <cell r="BB3">
            <v>12.063049999999999</v>
          </cell>
          <cell r="BC3">
            <v>0</v>
          </cell>
          <cell r="BD3">
            <v>11.09647</v>
          </cell>
          <cell r="BE3">
            <v>4.3343999999999996</v>
          </cell>
          <cell r="BF3">
            <v>21.343605</v>
          </cell>
          <cell r="BG3">
            <v>1.39472</v>
          </cell>
          <cell r="BH3">
            <v>34.360424999999999</v>
          </cell>
          <cell r="BI3">
            <v>3.0799799999999999</v>
          </cell>
          <cell r="BJ3">
            <v>4.521363</v>
          </cell>
          <cell r="BK3">
            <v>11.943104</v>
          </cell>
          <cell r="BL3">
            <v>946.08453999999995</v>
          </cell>
          <cell r="BQ3">
            <v>9.7237329999999993</v>
          </cell>
          <cell r="BR3">
            <v>7.5776909999999997</v>
          </cell>
          <cell r="BS3">
            <v>0.38944399999999996</v>
          </cell>
          <cell r="BT3">
            <v>0.25763999999999998</v>
          </cell>
          <cell r="BU3">
            <v>0.146065</v>
          </cell>
          <cell r="BV3">
            <v>0</v>
          </cell>
          <cell r="BW3">
            <v>2.449011</v>
          </cell>
          <cell r="BX3">
            <v>0</v>
          </cell>
          <cell r="BY3">
            <v>5.2594999999999996E-2</v>
          </cell>
          <cell r="BZ3">
            <v>6.2107999999999997E-2</v>
          </cell>
          <cell r="CA3">
            <v>0.27045599999999997</v>
          </cell>
          <cell r="CB3">
            <v>1.48702</v>
          </cell>
          <cell r="CC3">
            <v>3.510564</v>
          </cell>
          <cell r="CD3">
            <v>0.327546</v>
          </cell>
          <cell r="CE3">
            <v>5.9399999999999994E-2</v>
          </cell>
          <cell r="CF3">
            <v>0.149146</v>
          </cell>
          <cell r="CG3">
            <v>4.7199999999999994E-3</v>
          </cell>
          <cell r="CH3">
            <v>2.7969239999999997</v>
          </cell>
          <cell r="CI3">
            <v>2.8679799999999998</v>
          </cell>
          <cell r="CJ3">
            <v>0</v>
          </cell>
          <cell r="CK3">
            <v>0</v>
          </cell>
          <cell r="CL3">
            <v>2.4934999999999999E-2</v>
          </cell>
          <cell r="CM3">
            <v>0.13753499999999999</v>
          </cell>
          <cell r="CN3">
            <v>0</v>
          </cell>
          <cell r="CO3">
            <v>1.147697</v>
          </cell>
          <cell r="CP3">
            <v>0</v>
          </cell>
          <cell r="CQ3">
            <v>1.381135</v>
          </cell>
          <cell r="CR3">
            <v>4.3999999999999997E-2</v>
          </cell>
          <cell r="CS3">
            <v>0.77090899999999996</v>
          </cell>
          <cell r="CT3">
            <v>0</v>
          </cell>
          <cell r="CU3">
            <v>0.50483999999999996</v>
          </cell>
          <cell r="CV3">
            <v>5.4427339999999997</v>
          </cell>
          <cell r="CW3">
            <v>41.585827999999999</v>
          </cell>
          <cell r="CX3">
            <v>0.23039999999999999</v>
          </cell>
          <cell r="CY3">
            <v>1.851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9.9999999999999992E-2</v>
          </cell>
          <cell r="DH3">
            <v>0</v>
          </cell>
          <cell r="DI3">
            <v>1.9199999999999998E-2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3.6999999999999998E-2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1.7499999999999998E-2</v>
          </cell>
          <cell r="DW3">
            <v>0</v>
          </cell>
          <cell r="DX3">
            <v>1.9199999999999998E-2</v>
          </cell>
          <cell r="DY3">
            <v>0</v>
          </cell>
          <cell r="DZ3">
            <v>0</v>
          </cell>
          <cell r="EA3">
            <v>0</v>
          </cell>
          <cell r="EB3">
            <v>1.3009999999999999</v>
          </cell>
          <cell r="EC3">
            <v>0</v>
          </cell>
          <cell r="ED3">
            <v>3.5752999999999999</v>
          </cell>
          <cell r="EE3">
            <v>264.660507</v>
          </cell>
          <cell r="EF3">
            <v>398.79494399999999</v>
          </cell>
          <cell r="EG3">
            <v>0.22175999999999998</v>
          </cell>
          <cell r="EH3">
            <v>5.3676399999999997</v>
          </cell>
          <cell r="EI3">
            <v>1.654776</v>
          </cell>
          <cell r="EJ3">
            <v>2.2982399999999998</v>
          </cell>
          <cell r="EK3">
            <v>18.901799999999998</v>
          </cell>
          <cell r="EL3">
            <v>7.3583999999999996</v>
          </cell>
          <cell r="EM3">
            <v>5.5036800000000001</v>
          </cell>
          <cell r="EN3">
            <v>10.065719999999999</v>
          </cell>
          <cell r="EO3">
            <v>0.35351199999999999</v>
          </cell>
          <cell r="EP3">
            <v>26.17268</v>
          </cell>
          <cell r="EQ3">
            <v>1.5913599999999999</v>
          </cell>
          <cell r="ER3">
            <v>43.176392</v>
          </cell>
          <cell r="ES3">
            <v>9.6364799999999988</v>
          </cell>
          <cell r="ET3">
            <v>7.5423599999999995</v>
          </cell>
          <cell r="EU3">
            <v>2.8159999999999998E-2</v>
          </cell>
          <cell r="EV3">
            <v>0.4798</v>
          </cell>
          <cell r="EW3">
            <v>1.0584</v>
          </cell>
          <cell r="EX3">
            <v>0</v>
          </cell>
          <cell r="EY3">
            <v>0</v>
          </cell>
          <cell r="EZ3">
            <v>0.47363899999999998</v>
          </cell>
          <cell r="FA3">
            <v>11.925514999999999</v>
          </cell>
          <cell r="FB3">
            <v>0</v>
          </cell>
          <cell r="FC3">
            <v>9.923273</v>
          </cell>
          <cell r="FD3">
            <v>4.3343999999999996</v>
          </cell>
          <cell r="FE3">
            <v>19.943020000000001</v>
          </cell>
          <cell r="FF3">
            <v>1.3507199999999999</v>
          </cell>
          <cell r="FG3">
            <v>33.322716</v>
          </cell>
          <cell r="FH3">
            <v>3.0799799999999999</v>
          </cell>
          <cell r="FI3">
            <v>2.7155229999999997</v>
          </cell>
          <cell r="FJ3">
            <v>6.4455049999999998</v>
          </cell>
          <cell r="FK3">
            <v>898.38090199999999</v>
          </cell>
          <cell r="FL3">
            <v>1.2313399999999999</v>
          </cell>
          <cell r="FM3">
            <v>0.37334000000000001</v>
          </cell>
          <cell r="FN3">
            <v>0</v>
          </cell>
          <cell r="FO3">
            <v>9.5999999999999992E-3</v>
          </cell>
          <cell r="FP3">
            <v>0.14399999999999999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1.1984E-2</v>
          </cell>
          <cell r="FW3">
            <v>0</v>
          </cell>
          <cell r="FX3">
            <v>7.4279999999999999E-2</v>
          </cell>
          <cell r="FY3">
            <v>7.8E-2</v>
          </cell>
          <cell r="FZ3">
            <v>0</v>
          </cell>
          <cell r="GA3">
            <v>0</v>
          </cell>
          <cell r="GB3">
            <v>0.26607999999999998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2.2046E-2</v>
          </cell>
          <cell r="GH3">
            <v>0</v>
          </cell>
          <cell r="GI3">
            <v>0</v>
          </cell>
          <cell r="GJ3">
            <v>8.0000000000000002E-3</v>
          </cell>
          <cell r="GK3">
            <v>0</v>
          </cell>
          <cell r="GL3">
            <v>2.5000000000000001E-4</v>
          </cell>
          <cell r="GM3">
            <v>0</v>
          </cell>
          <cell r="GN3">
            <v>0.26679999999999998</v>
          </cell>
          <cell r="GO3">
            <v>0</v>
          </cell>
          <cell r="GP3">
            <v>0</v>
          </cell>
          <cell r="GQ3">
            <v>5.2139999999999999E-2</v>
          </cell>
          <cell r="GR3">
            <v>2.5378599999999998</v>
          </cell>
        </row>
      </sheetData>
      <sheetData sheetId="2">
        <row r="3">
          <cell r="AF3">
            <v>231.465926</v>
          </cell>
          <cell r="AG3">
            <v>306.53162599999996</v>
          </cell>
          <cell r="AH3">
            <v>0.468468</v>
          </cell>
          <cell r="AI3">
            <v>5.5505499999999994</v>
          </cell>
          <cell r="AJ3">
            <v>0.78881299999999999</v>
          </cell>
          <cell r="AK3">
            <v>2.2579199999999999</v>
          </cell>
          <cell r="AL3">
            <v>22.665499999999998</v>
          </cell>
          <cell r="AM3">
            <v>4.3340800000000002</v>
          </cell>
          <cell r="AN3">
            <v>6.4153159999999998</v>
          </cell>
          <cell r="AO3">
            <v>5.5128439999999994</v>
          </cell>
          <cell r="AP3">
            <v>0.10227499999999999</v>
          </cell>
          <cell r="AQ3">
            <v>32.695292000000002</v>
          </cell>
          <cell r="AR3">
            <v>4.9167969999999999</v>
          </cell>
          <cell r="AS3">
            <v>31.644081999999997</v>
          </cell>
          <cell r="AT3">
            <v>3.8304</v>
          </cell>
          <cell r="AU3">
            <v>11.199</v>
          </cell>
          <cell r="AV3">
            <v>0.26125999999999999</v>
          </cell>
          <cell r="AW3">
            <v>2.7275999999999998</v>
          </cell>
          <cell r="AX3">
            <v>2.885154</v>
          </cell>
          <cell r="AY3">
            <v>0</v>
          </cell>
          <cell r="AZ3">
            <v>0</v>
          </cell>
          <cell r="BA3">
            <v>0.40076299999999998</v>
          </cell>
          <cell r="BB3">
            <v>14.094453</v>
          </cell>
          <cell r="BC3">
            <v>0</v>
          </cell>
          <cell r="BD3">
            <v>10.432115</v>
          </cell>
          <cell r="BE3">
            <v>2.2176</v>
          </cell>
          <cell r="BF3">
            <v>15.803113</v>
          </cell>
          <cell r="BG3">
            <v>1.4687999999999999</v>
          </cell>
          <cell r="BH3">
            <v>33.199759</v>
          </cell>
          <cell r="BI3">
            <v>2.1785399999999999</v>
          </cell>
          <cell r="BJ3">
            <v>1.6826049999999999</v>
          </cell>
          <cell r="BK3">
            <v>13.46411</v>
          </cell>
          <cell r="BL3">
            <v>771.19476099999997</v>
          </cell>
          <cell r="BQ3">
            <v>8.6910049999999988</v>
          </cell>
          <cell r="BR3">
            <v>5.3852419999999999</v>
          </cell>
          <cell r="BS3">
            <v>0.26686799999999999</v>
          </cell>
          <cell r="BT3">
            <v>0.28536</v>
          </cell>
          <cell r="BU3">
            <v>9.8424999999999999E-2</v>
          </cell>
          <cell r="BV3">
            <v>0</v>
          </cell>
          <cell r="BW3">
            <v>1.3482799999999999</v>
          </cell>
          <cell r="BX3">
            <v>0</v>
          </cell>
          <cell r="BY3">
            <v>0.224936</v>
          </cell>
          <cell r="BZ3">
            <v>3.7239999999999999E-3</v>
          </cell>
          <cell r="CA3">
            <v>8.8575000000000001E-2</v>
          </cell>
          <cell r="CB3">
            <v>0.84519999999999995</v>
          </cell>
          <cell r="CC3">
            <v>3.422831</v>
          </cell>
          <cell r="CD3">
            <v>0.289522</v>
          </cell>
          <cell r="CE3">
            <v>0</v>
          </cell>
          <cell r="CF3">
            <v>0.16391999999999998</v>
          </cell>
          <cell r="CG3">
            <v>1.3259999999999999E-2</v>
          </cell>
          <cell r="CH3">
            <v>2.64696</v>
          </cell>
          <cell r="CI3">
            <v>0.854514</v>
          </cell>
          <cell r="CJ3">
            <v>0</v>
          </cell>
          <cell r="CK3">
            <v>0</v>
          </cell>
          <cell r="CL3">
            <v>1.0024999999999999E-2</v>
          </cell>
          <cell r="CM3">
            <v>0.12357299999999999</v>
          </cell>
          <cell r="CN3">
            <v>0</v>
          </cell>
          <cell r="CO3">
            <v>1.4921949999999999</v>
          </cell>
          <cell r="CP3">
            <v>0</v>
          </cell>
          <cell r="CQ3">
            <v>0.88471299999999997</v>
          </cell>
          <cell r="CR3">
            <v>5.7599999999999998E-2</v>
          </cell>
          <cell r="CS3">
            <v>0.69835700000000001</v>
          </cell>
          <cell r="CT3">
            <v>0</v>
          </cell>
          <cell r="CU3">
            <v>0.532752</v>
          </cell>
          <cell r="CV3">
            <v>3.3199449999999997</v>
          </cell>
          <cell r="CW3">
            <v>31.747781999999997</v>
          </cell>
          <cell r="CX3">
            <v>9.6591999999999997E-2</v>
          </cell>
          <cell r="CY3">
            <v>6.2549599999999996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9.9999999999999992E-2</v>
          </cell>
          <cell r="DH3">
            <v>0</v>
          </cell>
          <cell r="DI3">
            <v>0.12096</v>
          </cell>
          <cell r="DJ3">
            <v>2.7659999999999997E-2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2.4250000000000001E-3</v>
          </cell>
          <cell r="DT3">
            <v>0</v>
          </cell>
          <cell r="DU3">
            <v>0</v>
          </cell>
          <cell r="DV3">
            <v>1.1999999999999999E-3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0.90099999999999991</v>
          </cell>
          <cell r="EC3">
            <v>1.7899999999999999E-3</v>
          </cell>
          <cell r="ED3">
            <v>7.5065869999999997</v>
          </cell>
          <cell r="EE3">
            <v>220.86499899999998</v>
          </cell>
          <cell r="EF3">
            <v>294.37894399999999</v>
          </cell>
          <cell r="EG3">
            <v>0.2016</v>
          </cell>
          <cell r="EH3">
            <v>5.2651899999999996</v>
          </cell>
          <cell r="EI3">
            <v>0.63372799999999996</v>
          </cell>
          <cell r="EJ3">
            <v>2.2579199999999999</v>
          </cell>
          <cell r="EK3">
            <v>21.317219999999999</v>
          </cell>
          <cell r="EL3">
            <v>4.3340800000000002</v>
          </cell>
          <cell r="EM3">
            <v>6.1903799999999993</v>
          </cell>
          <cell r="EN3">
            <v>5.3023199999999999</v>
          </cell>
          <cell r="EO3">
            <v>8.6999999999999994E-3</v>
          </cell>
          <cell r="EP3">
            <v>31.711531999999998</v>
          </cell>
          <cell r="EQ3">
            <v>1.4263059999999999</v>
          </cell>
          <cell r="ER3">
            <v>31.10446</v>
          </cell>
          <cell r="ES3">
            <v>3.8304</v>
          </cell>
          <cell r="ET3">
            <v>11.035079999999999</v>
          </cell>
          <cell r="EU3">
            <v>0</v>
          </cell>
          <cell r="EV3">
            <v>8.0639999999999989E-2</v>
          </cell>
          <cell r="EW3">
            <v>2.03064</v>
          </cell>
          <cell r="EX3">
            <v>0</v>
          </cell>
          <cell r="EY3">
            <v>0</v>
          </cell>
          <cell r="EZ3">
            <v>0.37831300000000001</v>
          </cell>
          <cell r="FA3">
            <v>13.970879999999999</v>
          </cell>
          <cell r="FB3">
            <v>0</v>
          </cell>
          <cell r="FC3">
            <v>8.8300799999999988</v>
          </cell>
          <cell r="FD3">
            <v>2.2176</v>
          </cell>
          <cell r="FE3">
            <v>14.9184</v>
          </cell>
          <cell r="FF3">
            <v>1.4112</v>
          </cell>
          <cell r="FG3">
            <v>32.282952000000002</v>
          </cell>
          <cell r="FH3">
            <v>2.1785399999999999</v>
          </cell>
          <cell r="FI3">
            <v>0.208533</v>
          </cell>
          <cell r="FJ3">
            <v>10.101599999999999</v>
          </cell>
          <cell r="FK3">
            <v>728.47223699999995</v>
          </cell>
          <cell r="FL3">
            <v>1.8133299999999999</v>
          </cell>
          <cell r="FM3">
            <v>0.51247999999999994</v>
          </cell>
          <cell r="FN3">
            <v>0</v>
          </cell>
          <cell r="FO3">
            <v>0</v>
          </cell>
          <cell r="FP3">
            <v>5.6659999999999995E-2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0.10679999999999999</v>
          </cell>
          <cell r="FV3">
            <v>5.0000000000000001E-3</v>
          </cell>
          <cell r="FW3">
            <v>1.7599999999999998E-2</v>
          </cell>
          <cell r="FX3">
            <v>0.04</v>
          </cell>
          <cell r="FY3">
            <v>0.25009999999999999</v>
          </cell>
          <cell r="FZ3">
            <v>0</v>
          </cell>
          <cell r="GA3">
            <v>0</v>
          </cell>
          <cell r="GB3">
            <v>0.248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0.01</v>
          </cell>
          <cell r="GH3">
            <v>0</v>
          </cell>
          <cell r="GI3">
            <v>0</v>
          </cell>
          <cell r="GJ3">
            <v>0.10864</v>
          </cell>
          <cell r="GK3">
            <v>0</v>
          </cell>
          <cell r="GL3">
            <v>0</v>
          </cell>
          <cell r="GM3">
            <v>0</v>
          </cell>
          <cell r="GN3">
            <v>0.21844999999999998</v>
          </cell>
          <cell r="GO3">
            <v>0</v>
          </cell>
          <cell r="GP3">
            <v>4.0319999999999995E-2</v>
          </cell>
          <cell r="GQ3">
            <v>2.0199999999999999E-2</v>
          </cell>
          <cell r="GR3">
            <v>3.4475799999999999</v>
          </cell>
        </row>
      </sheetData>
      <sheetData sheetId="3">
        <row r="3">
          <cell r="AF3">
            <v>199.39795899999999</v>
          </cell>
          <cell r="AG3">
            <v>392.34445999999997</v>
          </cell>
          <cell r="AH3">
            <v>0.24063599999999999</v>
          </cell>
          <cell r="AI3">
            <v>5.4323399999999999</v>
          </cell>
          <cell r="AJ3">
            <v>0.93115599999999998</v>
          </cell>
          <cell r="AK3">
            <v>0.44239999999999996</v>
          </cell>
          <cell r="AL3">
            <v>28.856987999999998</v>
          </cell>
          <cell r="AM3">
            <v>6.030208</v>
          </cell>
          <cell r="AN3">
            <v>6.3229109999999995</v>
          </cell>
          <cell r="AO3">
            <v>6.0975729999999997</v>
          </cell>
          <cell r="AP3">
            <v>0.11867699999999999</v>
          </cell>
          <cell r="AQ3">
            <v>54.622157999999999</v>
          </cell>
          <cell r="AR3">
            <v>4.7436919999999994</v>
          </cell>
          <cell r="AS3">
            <v>25.453972</v>
          </cell>
          <cell r="AT3">
            <v>1.6934399999999998</v>
          </cell>
          <cell r="AU3">
            <v>12.113935</v>
          </cell>
          <cell r="AV3">
            <v>0.240424</v>
          </cell>
          <cell r="AW3">
            <v>2.7436400000000001</v>
          </cell>
          <cell r="AX3">
            <v>3.1318109999999999</v>
          </cell>
          <cell r="AY3">
            <v>1.5875999999999999</v>
          </cell>
          <cell r="AZ3">
            <v>0</v>
          </cell>
          <cell r="BA3">
            <v>0.17217499999999999</v>
          </cell>
          <cell r="BB3">
            <v>12.386450999999999</v>
          </cell>
          <cell r="BC3">
            <v>0</v>
          </cell>
          <cell r="BD3">
            <v>11.540752999999999</v>
          </cell>
          <cell r="BE3">
            <v>3.9110399999999998</v>
          </cell>
          <cell r="BF3">
            <v>13.959188999999999</v>
          </cell>
          <cell r="BG3">
            <v>0.4032</v>
          </cell>
          <cell r="BH3">
            <v>35.619847</v>
          </cell>
          <cell r="BI3">
            <v>1.1642399999999999</v>
          </cell>
          <cell r="BJ3">
            <v>1.3824619999999999</v>
          </cell>
          <cell r="BK3">
            <v>14.377149999999999</v>
          </cell>
          <cell r="BL3">
            <v>847.46248700000001</v>
          </cell>
          <cell r="BQ3">
            <v>9.1827579999999998</v>
          </cell>
          <cell r="BR3">
            <v>6.9210469999999997</v>
          </cell>
          <cell r="BS3">
            <v>0.23735099999999998</v>
          </cell>
          <cell r="BT3">
            <v>0.24365999999999999</v>
          </cell>
          <cell r="BU3">
            <v>0.107471</v>
          </cell>
          <cell r="BV3">
            <v>0</v>
          </cell>
          <cell r="BW3">
            <v>1.2583839999999999</v>
          </cell>
          <cell r="BX3">
            <v>0</v>
          </cell>
          <cell r="BY3">
            <v>0.10985099999999999</v>
          </cell>
          <cell r="BZ3">
            <v>6.1129999999999995E-3</v>
          </cell>
          <cell r="CA3">
            <v>7.5250999999999998E-2</v>
          </cell>
          <cell r="CB3">
            <v>0.73334999999999995</v>
          </cell>
          <cell r="CC3">
            <v>3.2595229999999997</v>
          </cell>
          <cell r="CD3">
            <v>0.21087</v>
          </cell>
          <cell r="CE3">
            <v>0</v>
          </cell>
          <cell r="CF3">
            <v>0.180474</v>
          </cell>
          <cell r="CG3">
            <v>7.424E-3</v>
          </cell>
          <cell r="CH3">
            <v>2.68316</v>
          </cell>
          <cell r="CI3">
            <v>0.83281099999999997</v>
          </cell>
          <cell r="CJ3">
            <v>0</v>
          </cell>
          <cell r="CK3">
            <v>0</v>
          </cell>
          <cell r="CL3">
            <v>3.9529999999999996E-2</v>
          </cell>
          <cell r="CM3">
            <v>4.4815000000000001E-2</v>
          </cell>
          <cell r="CN3">
            <v>0</v>
          </cell>
          <cell r="CO3">
            <v>1.5566499999999999</v>
          </cell>
          <cell r="CP3">
            <v>0</v>
          </cell>
          <cell r="CQ3">
            <v>0.17721099999999998</v>
          </cell>
          <cell r="CR3">
            <v>0</v>
          </cell>
          <cell r="CS3">
            <v>0.54349000000000003</v>
          </cell>
          <cell r="CT3">
            <v>0</v>
          </cell>
          <cell r="CU3">
            <v>0.36963199999999996</v>
          </cell>
          <cell r="CV3">
            <v>4.7574709999999998</v>
          </cell>
          <cell r="CW3">
            <v>33.538297</v>
          </cell>
          <cell r="CX3">
            <v>0.20327999999999999</v>
          </cell>
          <cell r="CY3">
            <v>11.4376</v>
          </cell>
          <cell r="CZ3">
            <v>2.0249999999999999E-3</v>
          </cell>
          <cell r="DA3">
            <v>0</v>
          </cell>
          <cell r="DB3">
            <v>0</v>
          </cell>
          <cell r="DC3">
            <v>0.13999999999999999</v>
          </cell>
          <cell r="DD3">
            <v>0.08</v>
          </cell>
          <cell r="DE3">
            <v>0.18</v>
          </cell>
          <cell r="DF3">
            <v>0</v>
          </cell>
          <cell r="DG3">
            <v>0.13999999999999999</v>
          </cell>
          <cell r="DH3">
            <v>1.0735999999999999E-2</v>
          </cell>
          <cell r="DI3">
            <v>6.3E-2</v>
          </cell>
          <cell r="DJ3">
            <v>6.1199999999999997E-2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1.2799999999999999E-3</v>
          </cell>
          <cell r="DT3">
            <v>1.1999999999999999E-3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0.16</v>
          </cell>
          <cell r="EA3">
            <v>0</v>
          </cell>
          <cell r="EB3">
            <v>0</v>
          </cell>
          <cell r="EC3">
            <v>4.011E-2</v>
          </cell>
          <cell r="ED3">
            <v>12.520431</v>
          </cell>
          <cell r="EE3">
            <v>188.715081</v>
          </cell>
          <cell r="EF3">
            <v>369.23756800000001</v>
          </cell>
          <cell r="EG3">
            <v>1.2599999999999998E-3</v>
          </cell>
          <cell r="EH3">
            <v>5.1886799999999997</v>
          </cell>
          <cell r="EI3">
            <v>0.58677999999999997</v>
          </cell>
          <cell r="EJ3">
            <v>0.3024</v>
          </cell>
          <cell r="EK3">
            <v>27.518604</v>
          </cell>
          <cell r="EL3">
            <v>5.8502079999999994</v>
          </cell>
          <cell r="EM3">
            <v>6.2130599999999996</v>
          </cell>
          <cell r="EN3">
            <v>5.7488599999999996</v>
          </cell>
          <cell r="EO3">
            <v>0</v>
          </cell>
          <cell r="EP3">
            <v>53.704847999999998</v>
          </cell>
          <cell r="EQ3">
            <v>1.2957159999999999</v>
          </cell>
          <cell r="ER3">
            <v>24.552661999999998</v>
          </cell>
          <cell r="ES3">
            <v>1.6934399999999998</v>
          </cell>
          <cell r="ET3">
            <v>11.933460999999999</v>
          </cell>
          <cell r="EU3">
            <v>2.4999999999999998E-2</v>
          </cell>
          <cell r="EV3">
            <v>6.0479999999999999E-2</v>
          </cell>
          <cell r="EW3">
            <v>2.2989999999999999</v>
          </cell>
          <cell r="EX3">
            <v>1.5875999999999999</v>
          </cell>
          <cell r="EY3">
            <v>0</v>
          </cell>
          <cell r="EZ3">
            <v>0.115408</v>
          </cell>
          <cell r="FA3">
            <v>12.336395999999999</v>
          </cell>
          <cell r="FB3">
            <v>0</v>
          </cell>
          <cell r="FC3">
            <v>9.8232400000000002</v>
          </cell>
          <cell r="FD3">
            <v>3.9110399999999998</v>
          </cell>
          <cell r="FE3">
            <v>13.780678</v>
          </cell>
          <cell r="FF3">
            <v>0.4032</v>
          </cell>
          <cell r="FG3">
            <v>34.430791999999997</v>
          </cell>
          <cell r="FH3">
            <v>1.1642399999999999</v>
          </cell>
          <cell r="FI3">
            <v>1.0128299999999999</v>
          </cell>
          <cell r="FJ3">
            <v>9.4072929999999992</v>
          </cell>
          <cell r="FK3">
            <v>792.89982499999996</v>
          </cell>
          <cell r="FL3">
            <v>1.29684</v>
          </cell>
          <cell r="FM3">
            <v>4.5441050000000001</v>
          </cell>
          <cell r="FN3">
            <v>0</v>
          </cell>
          <cell r="FO3">
            <v>0</v>
          </cell>
          <cell r="FP3">
            <v>0.23558999999999999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0.2026</v>
          </cell>
          <cell r="FV3">
            <v>3.2000000000000001E-2</v>
          </cell>
          <cell r="FW3">
            <v>0.12096</v>
          </cell>
          <cell r="FX3">
            <v>0.127253</v>
          </cell>
          <cell r="FY3">
            <v>0.69043999999999994</v>
          </cell>
          <cell r="FZ3">
            <v>0</v>
          </cell>
          <cell r="GA3">
            <v>0</v>
          </cell>
          <cell r="GB3">
            <v>0.20799999999999999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1.3019999999999999E-2</v>
          </cell>
          <cell r="GH3">
            <v>4.0400000000000002E-3</v>
          </cell>
          <cell r="GI3">
            <v>0</v>
          </cell>
          <cell r="GJ3">
            <v>0.16086300000000001</v>
          </cell>
          <cell r="GK3">
            <v>0</v>
          </cell>
          <cell r="GL3">
            <v>1.2999999999999999E-3</v>
          </cell>
          <cell r="GM3">
            <v>0</v>
          </cell>
          <cell r="GN3">
            <v>0.484315</v>
          </cell>
          <cell r="GO3">
            <v>0</v>
          </cell>
          <cell r="GP3">
            <v>0</v>
          </cell>
          <cell r="GQ3">
            <v>0.17227599999999998</v>
          </cell>
          <cell r="GR3">
            <v>8.2936019999999999</v>
          </cell>
        </row>
      </sheetData>
      <sheetData sheetId="4">
        <row r="3">
          <cell r="AF3">
            <v>171.90904799999998</v>
          </cell>
          <cell r="AG3">
            <v>331.28921800000001</v>
          </cell>
          <cell r="AH3">
            <v>0.246</v>
          </cell>
          <cell r="AI3">
            <v>3.2044199999999998</v>
          </cell>
          <cell r="AJ3">
            <v>0.71321099999999993</v>
          </cell>
          <cell r="AK3">
            <v>0</v>
          </cell>
          <cell r="AL3">
            <v>18.519898999999999</v>
          </cell>
          <cell r="AM3">
            <v>2.116752</v>
          </cell>
          <cell r="AN3">
            <v>6.1946259999999995</v>
          </cell>
          <cell r="AO3">
            <v>14.215301</v>
          </cell>
          <cell r="AP3">
            <v>0.148065</v>
          </cell>
          <cell r="AQ3">
            <v>40.480830999999995</v>
          </cell>
          <cell r="AR3">
            <v>5.3598460000000001</v>
          </cell>
          <cell r="AS3">
            <v>18.031316999999998</v>
          </cell>
          <cell r="AT3">
            <v>0.80640000000000001</v>
          </cell>
          <cell r="AU3">
            <v>9.7681799999999992</v>
          </cell>
          <cell r="AV3">
            <v>0.26177400000000001</v>
          </cell>
          <cell r="AW3">
            <v>2.5125599999999997</v>
          </cell>
          <cell r="AX3">
            <v>3.4483389999999998</v>
          </cell>
          <cell r="AY3">
            <v>1.74132</v>
          </cell>
          <cell r="AZ3">
            <v>0</v>
          </cell>
          <cell r="BA3">
            <v>0.20555799999999999</v>
          </cell>
          <cell r="BB3">
            <v>8.7648139999999994</v>
          </cell>
          <cell r="BC3">
            <v>0</v>
          </cell>
          <cell r="BD3">
            <v>9.5533509999999993</v>
          </cell>
          <cell r="BE3">
            <v>4.6771199999999995</v>
          </cell>
          <cell r="BF3">
            <v>13.032554999999999</v>
          </cell>
          <cell r="BG3">
            <v>0.87912000000000001</v>
          </cell>
          <cell r="BH3">
            <v>38.754283000000001</v>
          </cell>
          <cell r="BI3">
            <v>0.742703</v>
          </cell>
          <cell r="BJ3">
            <v>2.2770479999999997</v>
          </cell>
          <cell r="BK3">
            <v>11.892059999999999</v>
          </cell>
          <cell r="BL3">
            <v>721.74571900000001</v>
          </cell>
          <cell r="BQ3">
            <v>10.262162999999999</v>
          </cell>
          <cell r="BR3">
            <v>6.5761419999999999</v>
          </cell>
          <cell r="BS3">
            <v>0.246</v>
          </cell>
          <cell r="BT3">
            <v>0.36506</v>
          </cell>
          <cell r="BU3">
            <v>0.108723</v>
          </cell>
          <cell r="BV3">
            <v>0</v>
          </cell>
          <cell r="BW3">
            <v>0.553365</v>
          </cell>
          <cell r="BX3">
            <v>0</v>
          </cell>
          <cell r="BY3">
            <v>0.157026</v>
          </cell>
          <cell r="BZ3">
            <v>9.3300999999999995E-2</v>
          </cell>
          <cell r="CA3">
            <v>4.0799999999999996E-2</v>
          </cell>
          <cell r="CB3">
            <v>0.22314299999999998</v>
          </cell>
          <cell r="CC3">
            <v>4.0178519999999995</v>
          </cell>
          <cell r="CD3">
            <v>0.330291</v>
          </cell>
          <cell r="CE3">
            <v>0</v>
          </cell>
          <cell r="CF3">
            <v>0.19344</v>
          </cell>
          <cell r="CG3">
            <v>2.9773999999999998E-2</v>
          </cell>
          <cell r="CH3">
            <v>2.3714399999999998</v>
          </cell>
          <cell r="CI3">
            <v>0.94043499999999991</v>
          </cell>
          <cell r="CJ3">
            <v>0</v>
          </cell>
          <cell r="CK3">
            <v>0</v>
          </cell>
          <cell r="CL3">
            <v>8.988199999999999E-2</v>
          </cell>
          <cell r="CM3">
            <v>0.171348</v>
          </cell>
          <cell r="CN3">
            <v>0</v>
          </cell>
          <cell r="CO3">
            <v>1.4458979999999999</v>
          </cell>
          <cell r="CP3">
            <v>0</v>
          </cell>
          <cell r="CQ3">
            <v>0.349136</v>
          </cell>
          <cell r="CR3">
            <v>3.2399999999999998E-2</v>
          </cell>
          <cell r="CS3">
            <v>0.29423299999999997</v>
          </cell>
          <cell r="CT3">
            <v>4.4663000000000001E-2</v>
          </cell>
          <cell r="CU3">
            <v>0.785188</v>
          </cell>
          <cell r="CV3">
            <v>2.647926</v>
          </cell>
          <cell r="CW3">
            <v>32.369628999999996</v>
          </cell>
          <cell r="CX3">
            <v>0</v>
          </cell>
          <cell r="CY3">
            <v>7.992</v>
          </cell>
          <cell r="CZ3">
            <v>0</v>
          </cell>
          <cell r="DA3">
            <v>1.9199999999999998E-2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0.04</v>
          </cell>
          <cell r="DG3">
            <v>0.2016</v>
          </cell>
          <cell r="DH3">
            <v>0</v>
          </cell>
          <cell r="DI3">
            <v>0</v>
          </cell>
          <cell r="DJ3">
            <v>4.9229999999999994E-3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5.28E-3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1E-3</v>
          </cell>
          <cell r="EC3">
            <v>1.7999999999999999E-2</v>
          </cell>
          <cell r="ED3">
            <v>8.2820029999999996</v>
          </cell>
          <cell r="EE3">
            <v>160.35123999999999</v>
          </cell>
          <cell r="EF3">
            <v>313.82729599999999</v>
          </cell>
          <cell r="EG3">
            <v>0</v>
          </cell>
          <cell r="EH3">
            <v>2.82016</v>
          </cell>
          <cell r="EI3">
            <v>0.50000800000000001</v>
          </cell>
          <cell r="EJ3">
            <v>0</v>
          </cell>
          <cell r="EK3">
            <v>17.966533999999999</v>
          </cell>
          <cell r="EL3">
            <v>2.116752</v>
          </cell>
          <cell r="EM3">
            <v>5.9975999999999994</v>
          </cell>
          <cell r="EN3">
            <v>13.858919999999999</v>
          </cell>
          <cell r="EO3">
            <v>2.3264999999999997E-2</v>
          </cell>
          <cell r="EP3">
            <v>40.237527999999998</v>
          </cell>
          <cell r="EQ3">
            <v>1.1230709999999999</v>
          </cell>
          <cell r="ER3">
            <v>17.266845999999997</v>
          </cell>
          <cell r="ES3">
            <v>0.80640000000000001</v>
          </cell>
          <cell r="ET3">
            <v>9.5747400000000003</v>
          </cell>
          <cell r="EU3">
            <v>1.6E-2</v>
          </cell>
          <cell r="EV3">
            <v>0.14112</v>
          </cell>
          <cell r="EW3">
            <v>2.5079039999999999</v>
          </cell>
          <cell r="EX3">
            <v>1.74132</v>
          </cell>
          <cell r="EY3">
            <v>0</v>
          </cell>
          <cell r="EZ3">
            <v>0.11039599999999999</v>
          </cell>
          <cell r="FA3">
            <v>8.5894659999999998</v>
          </cell>
          <cell r="FB3">
            <v>0</v>
          </cell>
          <cell r="FC3">
            <v>7.9837999999999996</v>
          </cell>
          <cell r="FD3">
            <v>4.6771199999999995</v>
          </cell>
          <cell r="FE3">
            <v>12.683418999999999</v>
          </cell>
          <cell r="FF3">
            <v>0.84671999999999992</v>
          </cell>
          <cell r="FG3">
            <v>38.143299999999996</v>
          </cell>
          <cell r="FH3">
            <v>0.69803999999999999</v>
          </cell>
          <cell r="FI3">
            <v>1.4908599999999999</v>
          </cell>
          <cell r="FJ3">
            <v>8.9998079999999998</v>
          </cell>
          <cell r="FK3">
            <v>675.09963299999993</v>
          </cell>
          <cell r="FL3">
            <v>1.2956449999999999</v>
          </cell>
          <cell r="FM3">
            <v>2.89378</v>
          </cell>
          <cell r="FN3">
            <v>0</v>
          </cell>
          <cell r="FO3">
            <v>0</v>
          </cell>
          <cell r="FP3">
            <v>0.10447999999999999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6.148E-2</v>
          </cell>
          <cell r="FV3">
            <v>8.3999999999999991E-2</v>
          </cell>
          <cell r="FW3">
            <v>0</v>
          </cell>
          <cell r="FX3">
            <v>0.214</v>
          </cell>
          <cell r="FY3">
            <v>0.43417999999999995</v>
          </cell>
          <cell r="FZ3">
            <v>0</v>
          </cell>
          <cell r="GA3">
            <v>0</v>
          </cell>
          <cell r="GB3">
            <v>0.216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4.0000000000000001E-3</v>
          </cell>
          <cell r="GI3">
            <v>0</v>
          </cell>
          <cell r="GJ3">
            <v>0.122653</v>
          </cell>
          <cell r="GK3">
            <v>0</v>
          </cell>
          <cell r="GL3">
            <v>0</v>
          </cell>
          <cell r="GM3">
            <v>0</v>
          </cell>
          <cell r="GN3">
            <v>0.31674999999999998</v>
          </cell>
          <cell r="GO3">
            <v>0</v>
          </cell>
          <cell r="GP3">
            <v>0</v>
          </cell>
          <cell r="GQ3">
            <v>0.223326</v>
          </cell>
          <cell r="GR3">
            <v>5.970294</v>
          </cell>
        </row>
      </sheetData>
      <sheetData sheetId="5">
        <row r="3">
          <cell r="AF3">
            <v>157.89659499999999</v>
          </cell>
          <cell r="AG3">
            <v>348.51890599999996</v>
          </cell>
          <cell r="AH3">
            <v>0.18295899999999998</v>
          </cell>
          <cell r="AI3">
            <v>3.569874</v>
          </cell>
          <cell r="AJ3">
            <v>0.92888399999999993</v>
          </cell>
          <cell r="AK3">
            <v>0</v>
          </cell>
          <cell r="AL3">
            <v>16.886882</v>
          </cell>
          <cell r="AM3">
            <v>2.5233599999999998</v>
          </cell>
          <cell r="AN3">
            <v>6.4037280000000001</v>
          </cell>
          <cell r="AO3">
            <v>11.425120999999999</v>
          </cell>
          <cell r="AP3">
            <v>7.3692999999999995E-2</v>
          </cell>
          <cell r="AQ3">
            <v>39.656994999999995</v>
          </cell>
          <cell r="AR3">
            <v>3.4761139999999999</v>
          </cell>
          <cell r="AS3">
            <v>13.036705999999999</v>
          </cell>
          <cell r="AT3">
            <v>0</v>
          </cell>
          <cell r="AU3">
            <v>7.4510329999999998</v>
          </cell>
          <cell r="AV3">
            <v>0.12432</v>
          </cell>
          <cell r="AW3">
            <v>2.9167199999999998</v>
          </cell>
          <cell r="AX3">
            <v>6.4824669999999998</v>
          </cell>
          <cell r="AY3">
            <v>1.3154399999999999</v>
          </cell>
          <cell r="AZ3">
            <v>0</v>
          </cell>
          <cell r="BA3">
            <v>0.260347</v>
          </cell>
          <cell r="BB3">
            <v>4.6228210000000001</v>
          </cell>
          <cell r="BC3">
            <v>0</v>
          </cell>
          <cell r="BD3">
            <v>11.429502999999999</v>
          </cell>
          <cell r="BE3">
            <v>2.9433599999999998</v>
          </cell>
          <cell r="BF3">
            <v>13.306913</v>
          </cell>
          <cell r="BG3">
            <v>0.03</v>
          </cell>
          <cell r="BH3">
            <v>35.729059999999997</v>
          </cell>
          <cell r="BI3">
            <v>0.50717499999999993</v>
          </cell>
          <cell r="BJ3">
            <v>3.3961539999999997</v>
          </cell>
          <cell r="BK3">
            <v>11.397539</v>
          </cell>
          <cell r="BL3">
            <v>706.49266899999998</v>
          </cell>
          <cell r="BQ3">
            <v>9.8347939999999987</v>
          </cell>
          <cell r="BR3">
            <v>7.8316719999999993</v>
          </cell>
          <cell r="BS3">
            <v>0.161519</v>
          </cell>
          <cell r="BT3">
            <v>0.550674</v>
          </cell>
          <cell r="BU3">
            <v>0.119824</v>
          </cell>
          <cell r="BV3">
            <v>0</v>
          </cell>
          <cell r="BW3">
            <v>0.44261499999999998</v>
          </cell>
          <cell r="BX3">
            <v>0</v>
          </cell>
          <cell r="BY3">
            <v>0.10246799999999999</v>
          </cell>
          <cell r="BZ3">
            <v>0.37045400000000001</v>
          </cell>
          <cell r="CA3">
            <v>4.2119999999999998E-2</v>
          </cell>
          <cell r="CB3">
            <v>0.37585099999999999</v>
          </cell>
          <cell r="CC3">
            <v>2.7579219999999998</v>
          </cell>
          <cell r="CD3">
            <v>0.25584000000000001</v>
          </cell>
          <cell r="CE3">
            <v>0</v>
          </cell>
          <cell r="CF3">
            <v>0.21359299999999998</v>
          </cell>
          <cell r="CG3">
            <v>4.3200000000000001E-3</v>
          </cell>
          <cell r="CH3">
            <v>1.9691999999999998</v>
          </cell>
          <cell r="CI3">
            <v>0.73686699999999994</v>
          </cell>
          <cell r="CJ3">
            <v>0</v>
          </cell>
          <cell r="CK3">
            <v>0</v>
          </cell>
          <cell r="CL3">
            <v>0.16206599999999999</v>
          </cell>
          <cell r="CM3">
            <v>7.732399999999999E-2</v>
          </cell>
          <cell r="CN3">
            <v>0</v>
          </cell>
          <cell r="CO3">
            <v>1.399103</v>
          </cell>
          <cell r="CP3">
            <v>0</v>
          </cell>
          <cell r="CQ3">
            <v>0.44619199999999998</v>
          </cell>
          <cell r="CR3">
            <v>0.03</v>
          </cell>
          <cell r="CS3">
            <v>0.63155399999999995</v>
          </cell>
          <cell r="CT3">
            <v>0</v>
          </cell>
          <cell r="CU3">
            <v>1.365024</v>
          </cell>
          <cell r="CV3">
            <v>2.0226769999999998</v>
          </cell>
          <cell r="CW3">
            <v>31.903672999999998</v>
          </cell>
          <cell r="CX3">
            <v>4.0319999999999995E-2</v>
          </cell>
          <cell r="CY3">
            <v>4.7420799999999996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6.6000000000000003E-2</v>
          </cell>
          <cell r="DH3">
            <v>0</v>
          </cell>
          <cell r="DI3">
            <v>0</v>
          </cell>
          <cell r="DJ3">
            <v>1.2296999999999999E-2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2.4659999999999999E-3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1E-3</v>
          </cell>
          <cell r="EC3">
            <v>8.3573999999999996E-2</v>
          </cell>
          <cell r="ED3">
            <v>4.9477370000000001</v>
          </cell>
          <cell r="EE3">
            <v>147.06164799999999</v>
          </cell>
          <cell r="EF3">
            <v>334.355232</v>
          </cell>
          <cell r="EG3">
            <v>2.1440000000000001E-2</v>
          </cell>
          <cell r="EH3">
            <v>3.0191999999999997</v>
          </cell>
          <cell r="EI3">
            <v>0.70326</v>
          </cell>
          <cell r="EJ3">
            <v>0</v>
          </cell>
          <cell r="EK3">
            <v>16.444267</v>
          </cell>
          <cell r="EL3">
            <v>2.5233599999999998</v>
          </cell>
          <cell r="EM3">
            <v>6.3012600000000001</v>
          </cell>
          <cell r="EN3">
            <v>10.988667</v>
          </cell>
          <cell r="EO3">
            <v>1.3847999999999999E-2</v>
          </cell>
          <cell r="EP3">
            <v>39.281143999999998</v>
          </cell>
          <cell r="EQ3">
            <v>0.69789499999999993</v>
          </cell>
          <cell r="ER3">
            <v>12.147245999999999</v>
          </cell>
          <cell r="ES3">
            <v>0</v>
          </cell>
          <cell r="ET3">
            <v>7.2374399999999994</v>
          </cell>
          <cell r="EU3">
            <v>8.0000000000000002E-3</v>
          </cell>
          <cell r="EV3">
            <v>0.94751999999999992</v>
          </cell>
          <cell r="EW3">
            <v>5.7455999999999996</v>
          </cell>
          <cell r="EX3">
            <v>1.3154399999999999</v>
          </cell>
          <cell r="EY3">
            <v>0</v>
          </cell>
          <cell r="EZ3">
            <v>8.5815000000000002E-2</v>
          </cell>
          <cell r="FA3">
            <v>4.5454970000000001</v>
          </cell>
          <cell r="FB3">
            <v>0</v>
          </cell>
          <cell r="FC3">
            <v>10.00554</v>
          </cell>
          <cell r="FD3">
            <v>2.9433599999999998</v>
          </cell>
          <cell r="FE3">
            <v>12.860721</v>
          </cell>
          <cell r="FF3">
            <v>0</v>
          </cell>
          <cell r="FG3">
            <v>34.892156</v>
          </cell>
          <cell r="FH3">
            <v>0.50717499999999993</v>
          </cell>
          <cell r="FI3">
            <v>1.9991999999999999</v>
          </cell>
          <cell r="FJ3">
            <v>9.2016659999999995</v>
          </cell>
          <cell r="FK3">
            <v>665.85359699999992</v>
          </cell>
          <cell r="FL3">
            <v>0.95983299999999994</v>
          </cell>
          <cell r="FM3">
            <v>1.5899219999999998</v>
          </cell>
          <cell r="FN3">
            <v>0</v>
          </cell>
          <cell r="FO3">
            <v>0</v>
          </cell>
          <cell r="FP3">
            <v>0.10579999999999999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1.7724999999999998E-2</v>
          </cell>
          <cell r="FW3">
            <v>0</v>
          </cell>
          <cell r="FX3">
            <v>8.0000000000000002E-3</v>
          </cell>
          <cell r="FY3">
            <v>0.63361999999999996</v>
          </cell>
          <cell r="FZ3">
            <v>0</v>
          </cell>
          <cell r="GA3">
            <v>0</v>
          </cell>
          <cell r="GB3">
            <v>0.11199999999999999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0.01</v>
          </cell>
          <cell r="GH3">
            <v>0</v>
          </cell>
          <cell r="GI3">
            <v>0</v>
          </cell>
          <cell r="GJ3">
            <v>2.486E-2</v>
          </cell>
          <cell r="GK3">
            <v>0</v>
          </cell>
          <cell r="GL3">
            <v>0</v>
          </cell>
          <cell r="GM3">
            <v>0</v>
          </cell>
          <cell r="GN3">
            <v>0.20534999999999998</v>
          </cell>
          <cell r="GO3">
            <v>0</v>
          </cell>
          <cell r="GP3">
            <v>3.0929999999999999E-2</v>
          </cell>
          <cell r="GQ3">
            <v>8.9621999999999993E-2</v>
          </cell>
          <cell r="GR3">
            <v>3.7876619999999996</v>
          </cell>
        </row>
      </sheetData>
      <sheetData sheetId="6">
        <row r="3">
          <cell r="AF3">
            <v>158.40331899999998</v>
          </cell>
          <cell r="AG3">
            <v>300.52394399999997</v>
          </cell>
          <cell r="AH3">
            <v>0.22714999999999999</v>
          </cell>
          <cell r="AI3">
            <v>2.8751869999999999</v>
          </cell>
          <cell r="AJ3">
            <v>1.7658119999999999</v>
          </cell>
          <cell r="AK3">
            <v>0.4032</v>
          </cell>
          <cell r="AL3">
            <v>12.418979</v>
          </cell>
          <cell r="AM3">
            <v>1.8547199999999999</v>
          </cell>
          <cell r="AN3">
            <v>5.4761340000000001</v>
          </cell>
          <cell r="AO3">
            <v>11.999395999999999</v>
          </cell>
          <cell r="AP3">
            <v>4.6129999999999997E-2</v>
          </cell>
          <cell r="AQ3">
            <v>43.827906999999996</v>
          </cell>
          <cell r="AR3">
            <v>3.6368969999999998</v>
          </cell>
          <cell r="AS3">
            <v>12.884475999999999</v>
          </cell>
          <cell r="AT3">
            <v>0</v>
          </cell>
          <cell r="AU3">
            <v>6.6141779999999999</v>
          </cell>
          <cell r="AV3">
            <v>5.16E-2</v>
          </cell>
          <cell r="AW3">
            <v>2.8264799999999997</v>
          </cell>
          <cell r="AX3">
            <v>3.5570629999999999</v>
          </cell>
          <cell r="AY3">
            <v>2.3133599999999999</v>
          </cell>
          <cell r="AZ3">
            <v>0</v>
          </cell>
          <cell r="BA3">
            <v>0.19811899999999999</v>
          </cell>
          <cell r="BB3">
            <v>4.4539859999999996</v>
          </cell>
          <cell r="BC3">
            <v>0</v>
          </cell>
          <cell r="BD3">
            <v>11.285019</v>
          </cell>
          <cell r="BE3">
            <v>0.94751999999999992</v>
          </cell>
          <cell r="BF3">
            <v>14.290605999999999</v>
          </cell>
          <cell r="BG3">
            <v>0.266654</v>
          </cell>
          <cell r="BH3">
            <v>23.42248</v>
          </cell>
          <cell r="BI3">
            <v>0.77851199999999998</v>
          </cell>
          <cell r="BJ3">
            <v>3.9218409999999997</v>
          </cell>
          <cell r="BK3">
            <v>10.691675999999999</v>
          </cell>
          <cell r="BL3">
            <v>641.96234500000003</v>
          </cell>
          <cell r="BQ3">
            <v>9.9008310000000002</v>
          </cell>
          <cell r="BR3">
            <v>5.9308540000000001</v>
          </cell>
          <cell r="BS3">
            <v>0.10618999999999999</v>
          </cell>
          <cell r="BT3">
            <v>0.43422699999999997</v>
          </cell>
          <cell r="BU3">
            <v>8.6717000000000002E-2</v>
          </cell>
          <cell r="BV3">
            <v>0</v>
          </cell>
          <cell r="BW3">
            <v>0.28223899999999996</v>
          </cell>
          <cell r="BX3">
            <v>0</v>
          </cell>
          <cell r="BY3">
            <v>6.5694000000000002E-2</v>
          </cell>
          <cell r="BZ3">
            <v>6.4805000000000001E-2</v>
          </cell>
          <cell r="CA3">
            <v>1.584E-2</v>
          </cell>
          <cell r="CB3">
            <v>0.38388699999999998</v>
          </cell>
          <cell r="CC3">
            <v>2.7346889999999999</v>
          </cell>
          <cell r="CD3">
            <v>0.283356</v>
          </cell>
          <cell r="CE3">
            <v>0</v>
          </cell>
          <cell r="CF3">
            <v>0.21975799999999998</v>
          </cell>
          <cell r="CG3">
            <v>3.5999999999999999E-3</v>
          </cell>
          <cell r="CH3">
            <v>1.8991199999999999</v>
          </cell>
          <cell r="CI3">
            <v>0.59354299999999993</v>
          </cell>
          <cell r="CJ3">
            <v>0</v>
          </cell>
          <cell r="CK3">
            <v>0</v>
          </cell>
          <cell r="CL3">
            <v>0.11379199999999999</v>
          </cell>
          <cell r="CM3">
            <v>7.9346E-2</v>
          </cell>
          <cell r="CN3">
            <v>0</v>
          </cell>
          <cell r="CO3">
            <v>1.371189</v>
          </cell>
          <cell r="CP3">
            <v>0</v>
          </cell>
          <cell r="CQ3">
            <v>0.61554599999999993</v>
          </cell>
          <cell r="CR3">
            <v>6.9599999999999995E-2</v>
          </cell>
          <cell r="CS3">
            <v>0.90033199999999991</v>
          </cell>
          <cell r="CT3">
            <v>3.3852E-2</v>
          </cell>
          <cell r="CU3">
            <v>1.9629439999999998</v>
          </cell>
          <cell r="CV3">
            <v>2.2228509999999999</v>
          </cell>
          <cell r="CW3">
            <v>30.374801999999999</v>
          </cell>
          <cell r="CX3">
            <v>0.1008</v>
          </cell>
          <cell r="CY3">
            <v>1.3608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4.0319999999999995E-2</v>
          </cell>
          <cell r="DG3">
            <v>7.0999999999999994E-2</v>
          </cell>
          <cell r="DH3">
            <v>0</v>
          </cell>
          <cell r="DI3">
            <v>0.06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2.4269999999999999E-3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1.6353469999999999</v>
          </cell>
          <cell r="EE3">
            <v>147.713818</v>
          </cell>
          <cell r="EF3">
            <v>292.484576</v>
          </cell>
          <cell r="EG3">
            <v>0.12096</v>
          </cell>
          <cell r="EH3">
            <v>2.44096</v>
          </cell>
          <cell r="EI3">
            <v>1.6319199999999998</v>
          </cell>
          <cell r="EJ3">
            <v>0.4032</v>
          </cell>
          <cell r="EK3">
            <v>12.13674</v>
          </cell>
          <cell r="EL3">
            <v>1.8547199999999999</v>
          </cell>
          <cell r="EM3">
            <v>5.37012</v>
          </cell>
          <cell r="EN3">
            <v>11.859591</v>
          </cell>
          <cell r="EO3">
            <v>2.4560999999999999E-2</v>
          </cell>
          <cell r="EP3">
            <v>43.38402</v>
          </cell>
          <cell r="EQ3">
            <v>0.87820799999999999</v>
          </cell>
          <cell r="ER3">
            <v>12.397919999999999</v>
          </cell>
          <cell r="ES3">
            <v>0</v>
          </cell>
          <cell r="ET3">
            <v>6.3944199999999993</v>
          </cell>
          <cell r="EU3">
            <v>0</v>
          </cell>
          <cell r="EV3">
            <v>0.92735999999999996</v>
          </cell>
          <cell r="EW3">
            <v>2.9635199999999999</v>
          </cell>
          <cell r="EX3">
            <v>2.3133599999999999</v>
          </cell>
          <cell r="EY3">
            <v>0</v>
          </cell>
          <cell r="EZ3">
            <v>8.1900000000000001E-2</v>
          </cell>
          <cell r="FA3">
            <v>4.3646399999999996</v>
          </cell>
          <cell r="FB3">
            <v>0</v>
          </cell>
          <cell r="FC3">
            <v>9.7404299999999999</v>
          </cell>
          <cell r="FD3">
            <v>0.94751999999999992</v>
          </cell>
          <cell r="FE3">
            <v>13.67506</v>
          </cell>
          <cell r="FF3">
            <v>0.19705399999999998</v>
          </cell>
          <cell r="FG3">
            <v>22.327897999999998</v>
          </cell>
          <cell r="FH3">
            <v>0.74465999999999999</v>
          </cell>
          <cell r="FI3">
            <v>1.9588969999999999</v>
          </cell>
          <cell r="FJ3">
            <v>8.41554</v>
          </cell>
          <cell r="FK3">
            <v>607.75357299999996</v>
          </cell>
          <cell r="FL3">
            <v>0.68786999999999998</v>
          </cell>
          <cell r="FM3">
            <v>0.74771399999999999</v>
          </cell>
          <cell r="FN3">
            <v>0</v>
          </cell>
          <cell r="FO3">
            <v>0</v>
          </cell>
          <cell r="FP3">
            <v>4.7174999999999995E-2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4.0000000000000001E-3</v>
          </cell>
          <cell r="FV3">
            <v>5.7289999999999997E-3</v>
          </cell>
          <cell r="FW3">
            <v>0</v>
          </cell>
          <cell r="FX3">
            <v>2.4E-2</v>
          </cell>
          <cell r="FY3">
            <v>0.20319999999999999</v>
          </cell>
          <cell r="FZ3">
            <v>0</v>
          </cell>
          <cell r="GA3">
            <v>0</v>
          </cell>
          <cell r="GB3">
            <v>4.8000000000000001E-2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0.01</v>
          </cell>
          <cell r="GI3">
            <v>0</v>
          </cell>
          <cell r="GJ3">
            <v>0.1734</v>
          </cell>
          <cell r="GK3">
            <v>0</v>
          </cell>
          <cell r="GL3">
            <v>0</v>
          </cell>
          <cell r="GM3">
            <v>0</v>
          </cell>
          <cell r="GN3">
            <v>0.19424999999999998</v>
          </cell>
          <cell r="GO3">
            <v>0</v>
          </cell>
          <cell r="GP3">
            <v>0</v>
          </cell>
          <cell r="GQ3">
            <v>5.3284999999999999E-2</v>
          </cell>
          <cell r="GR3">
            <v>2.198623</v>
          </cell>
        </row>
      </sheetData>
      <sheetData sheetId="7">
        <row r="3">
          <cell r="AF3">
            <v>158.22663599999998</v>
          </cell>
          <cell r="AG3">
            <v>297.163116</v>
          </cell>
          <cell r="AH3">
            <v>0.29169800000000001</v>
          </cell>
          <cell r="AI3">
            <v>2.7400899999999999</v>
          </cell>
          <cell r="AJ3">
            <v>1.5049439999999998</v>
          </cell>
          <cell r="AK3">
            <v>0</v>
          </cell>
          <cell r="AL3">
            <v>11.445983999999999</v>
          </cell>
          <cell r="AM3">
            <v>2.17476</v>
          </cell>
          <cell r="AN3">
            <v>4.8668879999999994</v>
          </cell>
          <cell r="AO3">
            <v>3.134633</v>
          </cell>
          <cell r="AP3">
            <v>0.18492</v>
          </cell>
          <cell r="AQ3">
            <v>32.678481999999995</v>
          </cell>
          <cell r="AR3">
            <v>4.5131829999999997</v>
          </cell>
          <cell r="AS3">
            <v>13.656366</v>
          </cell>
          <cell r="AT3">
            <v>0</v>
          </cell>
          <cell r="AU3">
            <v>4.8871199999999995</v>
          </cell>
          <cell r="AV3">
            <v>4.1998999999999995E-2</v>
          </cell>
          <cell r="AW3">
            <v>1.46668</v>
          </cell>
          <cell r="AX3">
            <v>3.8316239999999997</v>
          </cell>
          <cell r="AY3">
            <v>2.835</v>
          </cell>
          <cell r="AZ3">
            <v>0</v>
          </cell>
          <cell r="BA3">
            <v>0.43790999999999997</v>
          </cell>
          <cell r="BB3">
            <v>5.4551679999999996</v>
          </cell>
          <cell r="BC3">
            <v>0</v>
          </cell>
          <cell r="BD3">
            <v>10.522039999999999</v>
          </cell>
          <cell r="BE3">
            <v>1.1088</v>
          </cell>
          <cell r="BF3">
            <v>14.824219999999999</v>
          </cell>
          <cell r="BG3">
            <v>7.5336E-2</v>
          </cell>
          <cell r="BH3">
            <v>23.532118000000001</v>
          </cell>
          <cell r="BI3">
            <v>8.0639999999999989E-2</v>
          </cell>
          <cell r="BJ3">
            <v>6.820932</v>
          </cell>
          <cell r="BK3">
            <v>7.5393809999999997</v>
          </cell>
          <cell r="BL3">
            <v>616.04066799999998</v>
          </cell>
          <cell r="BQ3">
            <v>8.8479169999999989</v>
          </cell>
          <cell r="BR3">
            <v>10.7127</v>
          </cell>
          <cell r="BS3">
            <v>8.9577999999999991E-2</v>
          </cell>
          <cell r="BT3">
            <v>0.24073</v>
          </cell>
          <cell r="BU3">
            <v>6.1193999999999998E-2</v>
          </cell>
          <cell r="BV3">
            <v>0</v>
          </cell>
          <cell r="BW3">
            <v>0.20808399999999999</v>
          </cell>
          <cell r="BX3">
            <v>0</v>
          </cell>
          <cell r="BY3">
            <v>6.3348000000000002E-2</v>
          </cell>
          <cell r="BZ3">
            <v>4.5453E-2</v>
          </cell>
          <cell r="CA3">
            <v>4.2199999999999996E-4</v>
          </cell>
          <cell r="CB3">
            <v>0.79008199999999995</v>
          </cell>
          <cell r="CC3">
            <v>3.6810499999999999</v>
          </cell>
          <cell r="CD3">
            <v>0.24959999999999999</v>
          </cell>
          <cell r="CE3">
            <v>0</v>
          </cell>
          <cell r="CF3">
            <v>0.13439999999999999</v>
          </cell>
          <cell r="CG3">
            <v>9.9989999999999992E-3</v>
          </cell>
          <cell r="CH3">
            <v>1.3700399999999999</v>
          </cell>
          <cell r="CI3">
            <v>0.38426399999999999</v>
          </cell>
          <cell r="CJ3">
            <v>0</v>
          </cell>
          <cell r="CK3">
            <v>0</v>
          </cell>
          <cell r="CL3">
            <v>9.0171000000000001E-2</v>
          </cell>
          <cell r="CM3">
            <v>3.2127999999999997E-2</v>
          </cell>
          <cell r="CN3">
            <v>0</v>
          </cell>
          <cell r="CO3">
            <v>1.2555699999999999</v>
          </cell>
          <cell r="CP3">
            <v>0</v>
          </cell>
          <cell r="CQ3">
            <v>0.38901999999999998</v>
          </cell>
          <cell r="CR3">
            <v>5.5175999999999996E-2</v>
          </cell>
          <cell r="CS3">
            <v>0.393818</v>
          </cell>
          <cell r="CT3">
            <v>0</v>
          </cell>
          <cell r="CU3">
            <v>1.818762</v>
          </cell>
          <cell r="CV3">
            <v>1.795053</v>
          </cell>
          <cell r="CW3">
            <v>32.718558999999999</v>
          </cell>
          <cell r="CX3">
            <v>0</v>
          </cell>
          <cell r="CY3">
            <v>0.79125899999999993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5.6259999999999998E-2</v>
          </cell>
          <cell r="DH3">
            <v>9.8612999999999992E-2</v>
          </cell>
          <cell r="DI3">
            <v>0</v>
          </cell>
          <cell r="DJ3">
            <v>6.7699999999999998E-4</v>
          </cell>
          <cell r="DK3">
            <v>0.2112</v>
          </cell>
          <cell r="DL3">
            <v>0</v>
          </cell>
          <cell r="DM3">
            <v>0</v>
          </cell>
          <cell r="DN3">
            <v>0</v>
          </cell>
          <cell r="DO3">
            <v>1.6E-2</v>
          </cell>
          <cell r="DP3">
            <v>0</v>
          </cell>
          <cell r="DQ3">
            <v>0</v>
          </cell>
          <cell r="DR3">
            <v>0</v>
          </cell>
          <cell r="DS3">
            <v>2.3990000000000001E-3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0.20249999999999999</v>
          </cell>
          <cell r="EC3">
            <v>0</v>
          </cell>
          <cell r="ED3">
            <v>1.378908</v>
          </cell>
          <cell r="EE3">
            <v>148.821359</v>
          </cell>
          <cell r="EF3">
            <v>285.36699999999996</v>
          </cell>
          <cell r="EG3">
            <v>0.2016</v>
          </cell>
          <cell r="EH3">
            <v>2.4993599999999998</v>
          </cell>
          <cell r="EI3">
            <v>1.4112</v>
          </cell>
          <cell r="EJ3">
            <v>0</v>
          </cell>
          <cell r="EK3">
            <v>11.2379</v>
          </cell>
          <cell r="EL3">
            <v>2.17476</v>
          </cell>
          <cell r="EM3">
            <v>4.8035399999999999</v>
          </cell>
          <cell r="EN3">
            <v>3.0319199999999999</v>
          </cell>
          <cell r="EO3">
            <v>1.3859999999999999E-2</v>
          </cell>
          <cell r="EP3">
            <v>31.888399999999997</v>
          </cell>
          <cell r="EQ3">
            <v>0.83145599999999997</v>
          </cell>
          <cell r="ER3">
            <v>12.8964</v>
          </cell>
          <cell r="ES3">
            <v>0</v>
          </cell>
          <cell r="ET3">
            <v>4.7527200000000001</v>
          </cell>
          <cell r="EU3">
            <v>0</v>
          </cell>
          <cell r="EV3">
            <v>8.0639999999999989E-2</v>
          </cell>
          <cell r="EW3">
            <v>3.4473599999999998</v>
          </cell>
          <cell r="EX3">
            <v>2.835</v>
          </cell>
          <cell r="EY3">
            <v>0</v>
          </cell>
          <cell r="EZ3">
            <v>0.34533999999999998</v>
          </cell>
          <cell r="FA3">
            <v>5.4230399999999994</v>
          </cell>
          <cell r="FB3">
            <v>0</v>
          </cell>
          <cell r="FC3">
            <v>9.1585199999999993</v>
          </cell>
          <cell r="FD3">
            <v>1.1088</v>
          </cell>
          <cell r="FE3">
            <v>14.4352</v>
          </cell>
          <cell r="FF3">
            <v>2.0159999999999997E-2</v>
          </cell>
          <cell r="FG3">
            <v>23.0547</v>
          </cell>
          <cell r="FH3">
            <v>8.0639999999999989E-2</v>
          </cell>
          <cell r="FI3">
            <v>4.7996699999999999</v>
          </cell>
          <cell r="FJ3">
            <v>5.7377799999999999</v>
          </cell>
          <cell r="FK3">
            <v>580.45832499999995</v>
          </cell>
          <cell r="FL3">
            <v>0.55735999999999997</v>
          </cell>
          <cell r="FM3">
            <v>0.292157</v>
          </cell>
          <cell r="FN3">
            <v>0</v>
          </cell>
          <cell r="FO3">
            <v>0</v>
          </cell>
          <cell r="FP3">
            <v>3.2549999999999996E-2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1E-3</v>
          </cell>
          <cell r="FV3">
            <v>7.2024999999999992E-2</v>
          </cell>
          <cell r="FW3">
            <v>0</v>
          </cell>
          <cell r="FX3">
            <v>0</v>
          </cell>
          <cell r="FY3">
            <v>0.29916599999999999</v>
          </cell>
          <cell r="FZ3">
            <v>0</v>
          </cell>
          <cell r="GA3">
            <v>0</v>
          </cell>
          <cell r="GB3">
            <v>3.2000000000000001E-2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0.10794999999999999</v>
          </cell>
          <cell r="GK3">
            <v>0</v>
          </cell>
          <cell r="GL3">
            <v>0</v>
          </cell>
          <cell r="GM3">
            <v>0</v>
          </cell>
          <cell r="GN3">
            <v>8.3599999999999994E-2</v>
          </cell>
          <cell r="GO3">
            <v>0</v>
          </cell>
          <cell r="GP3">
            <v>0</v>
          </cell>
          <cell r="GQ3">
            <v>6.548E-3</v>
          </cell>
          <cell r="GR3">
            <v>1.484356</v>
          </cell>
        </row>
      </sheetData>
      <sheetData sheetId="8">
        <row r="3">
          <cell r="AF3">
            <v>159.312029</v>
          </cell>
          <cell r="AG3">
            <v>311.68777</v>
          </cell>
          <cell r="AH3">
            <v>0.10823999999999999</v>
          </cell>
          <cell r="AI3">
            <v>2.5758159999999997</v>
          </cell>
          <cell r="AJ3">
            <v>1.4716019999999999</v>
          </cell>
          <cell r="AK3">
            <v>0</v>
          </cell>
          <cell r="AL3">
            <v>11.313400999999999</v>
          </cell>
          <cell r="AM3">
            <v>1.9555199999999999</v>
          </cell>
          <cell r="AN3">
            <v>7.9691879999999999</v>
          </cell>
          <cell r="AO3">
            <v>11.397029999999999</v>
          </cell>
          <cell r="AP3">
            <v>0.42863999999999997</v>
          </cell>
          <cell r="AQ3">
            <v>34.588940000000001</v>
          </cell>
          <cell r="AR3">
            <v>4.3120699999999994</v>
          </cell>
          <cell r="AS3">
            <v>14.12434</v>
          </cell>
          <cell r="AT3">
            <v>0</v>
          </cell>
          <cell r="AU3">
            <v>4.6772580000000001</v>
          </cell>
          <cell r="AV3">
            <v>1.2799999999999999E-3</v>
          </cell>
          <cell r="AW3">
            <v>3.7236699999999998</v>
          </cell>
          <cell r="AX3">
            <v>1.3759129999999999</v>
          </cell>
          <cell r="AY3">
            <v>1.9706399999999999</v>
          </cell>
          <cell r="AZ3">
            <v>0</v>
          </cell>
          <cell r="BA3">
            <v>0.70380799999999999</v>
          </cell>
          <cell r="BB3">
            <v>5.1786279999999998</v>
          </cell>
          <cell r="BC3">
            <v>0</v>
          </cell>
          <cell r="BD3">
            <v>5.032362</v>
          </cell>
          <cell r="BE3">
            <v>0.80640000000000001</v>
          </cell>
          <cell r="BF3">
            <v>15.8965</v>
          </cell>
          <cell r="BG3">
            <v>8.3553999999999989E-2</v>
          </cell>
          <cell r="BH3">
            <v>17.486826999999998</v>
          </cell>
          <cell r="BI3">
            <v>0.46367999999999998</v>
          </cell>
          <cell r="BJ3">
            <v>5.6080739999999993</v>
          </cell>
          <cell r="BK3">
            <v>14.685722</v>
          </cell>
          <cell r="BL3">
            <v>638.93890199999998</v>
          </cell>
          <cell r="BQ3">
            <v>8.9811870000000003</v>
          </cell>
          <cell r="BR3">
            <v>6.2758699999999994</v>
          </cell>
          <cell r="BS3">
            <v>0.10823999999999999</v>
          </cell>
          <cell r="BT3">
            <v>0.21709599999999998</v>
          </cell>
          <cell r="BU3">
            <v>4.0242E-2</v>
          </cell>
          <cell r="BV3">
            <v>0</v>
          </cell>
          <cell r="BW3">
            <v>4.7001000000000001E-2</v>
          </cell>
          <cell r="BX3">
            <v>0</v>
          </cell>
          <cell r="BY3">
            <v>6.1008E-2</v>
          </cell>
          <cell r="BZ3">
            <v>4.5034999999999999E-2</v>
          </cell>
          <cell r="CA3">
            <v>4.0559999999999999E-2</v>
          </cell>
          <cell r="CB3">
            <v>0.42807999999999996</v>
          </cell>
          <cell r="CC3">
            <v>3.72071</v>
          </cell>
          <cell r="CD3">
            <v>0.26423999999999997</v>
          </cell>
          <cell r="CE3">
            <v>0</v>
          </cell>
          <cell r="CF3">
            <v>0.17149799999999998</v>
          </cell>
          <cell r="CG3">
            <v>0</v>
          </cell>
          <cell r="CH3">
            <v>1.3036299999999998</v>
          </cell>
          <cell r="CI3">
            <v>0.12599299999999999</v>
          </cell>
          <cell r="CJ3">
            <v>0</v>
          </cell>
          <cell r="CK3">
            <v>0</v>
          </cell>
          <cell r="CL3">
            <v>7.3394000000000001E-2</v>
          </cell>
          <cell r="CM3">
            <v>3.7828000000000001E-2</v>
          </cell>
          <cell r="CN3">
            <v>0</v>
          </cell>
          <cell r="CO3">
            <v>1.0310999999999999</v>
          </cell>
          <cell r="CP3">
            <v>0</v>
          </cell>
          <cell r="CQ3">
            <v>0.3024</v>
          </cell>
          <cell r="CR3">
            <v>6.3393999999999992E-2</v>
          </cell>
          <cell r="CS3">
            <v>0.37582699999999997</v>
          </cell>
          <cell r="CT3">
            <v>0</v>
          </cell>
          <cell r="CU3">
            <v>1.3465399999999998</v>
          </cell>
          <cell r="CV3">
            <v>1.9576519999999999</v>
          </cell>
          <cell r="CW3">
            <v>27.018525</v>
          </cell>
          <cell r="CX3">
            <v>2.0159999999999997E-2</v>
          </cell>
          <cell r="CY3">
            <v>0.82709999999999995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0.15919</v>
          </cell>
          <cell r="DH3">
            <v>0</v>
          </cell>
          <cell r="DI3">
            <v>0.14096</v>
          </cell>
          <cell r="DJ3">
            <v>0</v>
          </cell>
          <cell r="DK3">
            <v>9.5999999999999992E-3</v>
          </cell>
          <cell r="DL3">
            <v>0</v>
          </cell>
          <cell r="DM3">
            <v>0</v>
          </cell>
          <cell r="DN3">
            <v>0</v>
          </cell>
          <cell r="DO3">
            <v>2.0999999999999998E-2</v>
          </cell>
          <cell r="DP3">
            <v>0</v>
          </cell>
          <cell r="DQ3">
            <v>0</v>
          </cell>
          <cell r="DR3">
            <v>0</v>
          </cell>
          <cell r="DS3">
            <v>2.199E-3</v>
          </cell>
          <cell r="DT3">
            <v>0</v>
          </cell>
          <cell r="DU3">
            <v>0</v>
          </cell>
          <cell r="DV3">
            <v>0.04</v>
          </cell>
          <cell r="DW3">
            <v>0</v>
          </cell>
          <cell r="DX3">
            <v>0</v>
          </cell>
          <cell r="DY3">
            <v>6.1599999999999997E-3</v>
          </cell>
          <cell r="DZ3">
            <v>0</v>
          </cell>
          <cell r="EA3">
            <v>0</v>
          </cell>
          <cell r="EB3">
            <v>3.5739999999999999E-3</v>
          </cell>
          <cell r="EC3">
            <v>6.0159999999999998E-2</v>
          </cell>
          <cell r="ED3">
            <v>1.290103</v>
          </cell>
          <cell r="EE3">
            <v>149.97463999999999</v>
          </cell>
          <cell r="EF3">
            <v>304.51299999999998</v>
          </cell>
          <cell r="EG3">
            <v>0</v>
          </cell>
          <cell r="EH3">
            <v>2.3587199999999999</v>
          </cell>
          <cell r="EI3">
            <v>1.43136</v>
          </cell>
          <cell r="EJ3">
            <v>0</v>
          </cell>
          <cell r="EK3">
            <v>11.266399999999999</v>
          </cell>
          <cell r="EL3">
            <v>1.9555199999999999</v>
          </cell>
          <cell r="EM3">
            <v>7.9081799999999998</v>
          </cell>
          <cell r="EN3">
            <v>11.192805</v>
          </cell>
          <cell r="EO3">
            <v>0.28727999999999998</v>
          </cell>
          <cell r="EP3">
            <v>34.0199</v>
          </cell>
          <cell r="EQ3">
            <v>0.59136</v>
          </cell>
          <cell r="ER3">
            <v>13.342099999999999</v>
          </cell>
          <cell r="ES3">
            <v>0</v>
          </cell>
          <cell r="ET3">
            <v>4.5057599999999995</v>
          </cell>
          <cell r="EU3">
            <v>1.2799999999999999E-3</v>
          </cell>
          <cell r="EV3">
            <v>2.3990399999999998</v>
          </cell>
          <cell r="EW3">
            <v>1.2499199999999999</v>
          </cell>
          <cell r="EX3">
            <v>1.9706399999999999</v>
          </cell>
          <cell r="EY3">
            <v>0</v>
          </cell>
          <cell r="EZ3">
            <v>0.62821499999999997</v>
          </cell>
          <cell r="FA3">
            <v>5.1407999999999996</v>
          </cell>
          <cell r="FB3">
            <v>0</v>
          </cell>
          <cell r="FC3">
            <v>3.8972799999999999</v>
          </cell>
          <cell r="FD3">
            <v>0.80640000000000001</v>
          </cell>
          <cell r="FE3">
            <v>15.594099999999999</v>
          </cell>
          <cell r="FF3">
            <v>1.3999999999999999E-2</v>
          </cell>
          <cell r="FG3">
            <v>17.106999999999999</v>
          </cell>
          <cell r="FH3">
            <v>0.46367999999999998</v>
          </cell>
          <cell r="FI3">
            <v>4.1529600000000002</v>
          </cell>
          <cell r="FJ3">
            <v>12.661959999999999</v>
          </cell>
          <cell r="FK3">
            <v>609.43430000000001</v>
          </cell>
          <cell r="FL3">
            <v>0.31757999999999997</v>
          </cell>
          <cell r="FM3">
            <v>7.1800000000000003E-2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0.1008</v>
          </cell>
          <cell r="FW3">
            <v>0</v>
          </cell>
          <cell r="FX3">
            <v>0</v>
          </cell>
          <cell r="FY3">
            <v>0.50839999999999996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6.3981999999999997E-2</v>
          </cell>
          <cell r="GK3">
            <v>0</v>
          </cell>
          <cell r="GL3">
            <v>0</v>
          </cell>
          <cell r="GM3">
            <v>0</v>
          </cell>
          <cell r="GN3">
            <v>4.0000000000000001E-3</v>
          </cell>
          <cell r="GO3">
            <v>0</v>
          </cell>
          <cell r="GP3">
            <v>0.105</v>
          </cell>
          <cell r="GQ3">
            <v>4.4999999999999999E-4</v>
          </cell>
          <cell r="GR3">
            <v>1.1720120000000001</v>
          </cell>
        </row>
      </sheetData>
      <sheetData sheetId="9">
        <row r="3">
          <cell r="AF3">
            <v>143.23990699999999</v>
          </cell>
          <cell r="AG3">
            <v>309.35835599999996</v>
          </cell>
          <cell r="AH3">
            <v>3.1815453550984085E-2</v>
          </cell>
          <cell r="AI3">
            <v>4.5051169999999994</v>
          </cell>
          <cell r="AJ3">
            <v>0.96203299999999992</v>
          </cell>
          <cell r="AK3">
            <v>0</v>
          </cell>
          <cell r="AL3">
            <v>14.032625999999999</v>
          </cell>
          <cell r="AM3">
            <v>1.5523199999999999</v>
          </cell>
          <cell r="AN3">
            <v>9.1698599999999999</v>
          </cell>
          <cell r="AO3">
            <v>17.518038999999998</v>
          </cell>
          <cell r="AP3">
            <v>0.112261</v>
          </cell>
          <cell r="AQ3">
            <v>27.295928</v>
          </cell>
          <cell r="AR3">
            <v>3.6104925243622334</v>
          </cell>
          <cell r="AS3">
            <v>12.204924999999999</v>
          </cell>
          <cell r="AT3">
            <v>0</v>
          </cell>
          <cell r="AU3">
            <v>1.994675</v>
          </cell>
          <cell r="AV3">
            <v>2.7639999999999998E-2</v>
          </cell>
          <cell r="AW3">
            <v>2.492</v>
          </cell>
          <cell r="AX3">
            <v>0.72970400000000002</v>
          </cell>
          <cell r="AY3">
            <v>2.1999599999999999</v>
          </cell>
          <cell r="AZ3">
            <v>0</v>
          </cell>
          <cell r="BA3">
            <v>0.75523699999999994</v>
          </cell>
          <cell r="BB3">
            <v>4.1518670000000002</v>
          </cell>
          <cell r="BC3">
            <v>0</v>
          </cell>
          <cell r="BD3">
            <v>12.097123</v>
          </cell>
          <cell r="BE3">
            <v>1.2499199999999999</v>
          </cell>
          <cell r="BF3">
            <v>13.632273999999999</v>
          </cell>
          <cell r="BG3">
            <v>5.8740999999999995E-2</v>
          </cell>
          <cell r="BH3">
            <v>25.029267999999998</v>
          </cell>
          <cell r="BI3">
            <v>0</v>
          </cell>
          <cell r="BJ3">
            <v>7.5551109999999992</v>
          </cell>
          <cell r="BK3">
            <v>15.756908999999998</v>
          </cell>
          <cell r="BL3">
            <v>631.32410897791328</v>
          </cell>
          <cell r="BQ3">
            <v>7.3087819999999999</v>
          </cell>
          <cell r="BR3">
            <v>5.8925239999999999</v>
          </cell>
          <cell r="BS3">
            <v>2.9519999999999998E-2</v>
          </cell>
          <cell r="BT3">
            <v>0.23119699999999999</v>
          </cell>
          <cell r="BU3">
            <v>3.0209E-2</v>
          </cell>
          <cell r="BV3">
            <v>0</v>
          </cell>
          <cell r="BW3">
            <v>2.9825999999999998E-2</v>
          </cell>
          <cell r="BX3">
            <v>0</v>
          </cell>
          <cell r="BY3">
            <v>0</v>
          </cell>
          <cell r="BZ3">
            <v>7.7989999999999995E-3</v>
          </cell>
          <cell r="CA3">
            <v>2.4310999999999999E-2</v>
          </cell>
          <cell r="CB3">
            <v>0.386185</v>
          </cell>
          <cell r="CC3">
            <v>2.2996819999999998</v>
          </cell>
          <cell r="CD3">
            <v>0.39774499999999996</v>
          </cell>
          <cell r="CE3">
            <v>0</v>
          </cell>
          <cell r="CF3">
            <v>8.4514999999999993E-2</v>
          </cell>
          <cell r="CG3">
            <v>0</v>
          </cell>
          <cell r="CH3">
            <v>1.2019199999999999</v>
          </cell>
          <cell r="CI3">
            <v>0.22234399999999999</v>
          </cell>
          <cell r="CJ3">
            <v>0</v>
          </cell>
          <cell r="CK3">
            <v>0</v>
          </cell>
          <cell r="CL3">
            <v>3.4721999999999996E-2</v>
          </cell>
          <cell r="CM3">
            <v>4.1146999999999996E-2</v>
          </cell>
          <cell r="CN3">
            <v>0</v>
          </cell>
          <cell r="CO3">
            <v>1.0033859999999999</v>
          </cell>
          <cell r="CP3">
            <v>0</v>
          </cell>
          <cell r="CQ3">
            <v>0.29119400000000001</v>
          </cell>
          <cell r="CR3">
            <v>5.8740999999999995E-2</v>
          </cell>
          <cell r="CS3">
            <v>0.15965099999999999</v>
          </cell>
          <cell r="CT3">
            <v>0</v>
          </cell>
          <cell r="CU3">
            <v>1.6446509999999999</v>
          </cell>
          <cell r="CV3">
            <v>1.807682</v>
          </cell>
          <cell r="CW3">
            <v>23.187732999999998</v>
          </cell>
          <cell r="CX3">
            <v>9.6000000000000002E-2</v>
          </cell>
          <cell r="CY3">
            <v>1.6328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0.14199999999999999</v>
          </cell>
          <cell r="DH3">
            <v>0</v>
          </cell>
          <cell r="DI3">
            <v>0</v>
          </cell>
          <cell r="DJ3">
            <v>0.12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0.02</v>
          </cell>
          <cell r="DP3">
            <v>0</v>
          </cell>
          <cell r="DQ3">
            <v>0</v>
          </cell>
          <cell r="DR3">
            <v>0</v>
          </cell>
          <cell r="DS3">
            <v>3.4659999999999999E-3</v>
          </cell>
          <cell r="DT3">
            <v>0</v>
          </cell>
          <cell r="DU3">
            <v>0</v>
          </cell>
          <cell r="DV3">
            <v>5.7550999999999998E-2</v>
          </cell>
          <cell r="DW3">
            <v>0</v>
          </cell>
          <cell r="DX3">
            <v>0.28159999999999996</v>
          </cell>
          <cell r="DY3">
            <v>0</v>
          </cell>
          <cell r="DZ3">
            <v>0</v>
          </cell>
          <cell r="EA3">
            <v>0</v>
          </cell>
          <cell r="EB3">
            <v>3.5799999999999998E-3</v>
          </cell>
          <cell r="EC3">
            <v>0.04</v>
          </cell>
          <cell r="ED3">
            <v>2.3969969999999998</v>
          </cell>
          <cell r="EE3">
            <v>135.69487899999999</v>
          </cell>
          <cell r="EF3">
            <v>301.78994599999999</v>
          </cell>
          <cell r="EG3">
            <v>0</v>
          </cell>
          <cell r="EH3">
            <v>4.2739199999999995</v>
          </cell>
          <cell r="EI3">
            <v>0.92735999999999996</v>
          </cell>
          <cell r="EJ3">
            <v>0</v>
          </cell>
          <cell r="EK3">
            <v>14.002799999999999</v>
          </cell>
          <cell r="EL3">
            <v>1.5523199999999999</v>
          </cell>
          <cell r="EM3">
            <v>9.1698599999999999</v>
          </cell>
          <cell r="EN3">
            <v>17.366039999999998</v>
          </cell>
          <cell r="EO3">
            <v>8.795E-2</v>
          </cell>
          <cell r="EP3">
            <v>26.909742999999999</v>
          </cell>
          <cell r="EQ3">
            <v>1.17872</v>
          </cell>
          <cell r="ER3">
            <v>11.807179999999999</v>
          </cell>
          <cell r="ES3">
            <v>0</v>
          </cell>
          <cell r="ET3">
            <v>1.9101599999999999</v>
          </cell>
          <cell r="EU3">
            <v>1.7639999999999999E-2</v>
          </cell>
          <cell r="EV3">
            <v>1.2700799999999999</v>
          </cell>
          <cell r="EW3">
            <v>0.50735999999999992</v>
          </cell>
          <cell r="EX3">
            <v>2.1999599999999999</v>
          </cell>
          <cell r="EY3">
            <v>0</v>
          </cell>
          <cell r="EZ3">
            <v>0.71704899999999994</v>
          </cell>
          <cell r="FA3">
            <v>4.1107199999999997</v>
          </cell>
          <cell r="FB3">
            <v>0</v>
          </cell>
          <cell r="FC3">
            <v>10.948139999999999</v>
          </cell>
          <cell r="FD3">
            <v>1.2499199999999999</v>
          </cell>
          <cell r="FE3">
            <v>13.059479999999999</v>
          </cell>
          <cell r="FF3">
            <v>0</v>
          </cell>
          <cell r="FG3">
            <v>24.867925</v>
          </cell>
          <cell r="FH3">
            <v>0</v>
          </cell>
          <cell r="FI3">
            <v>5.9068800000000001</v>
          </cell>
          <cell r="FJ3">
            <v>13.53031</v>
          </cell>
          <cell r="FK3">
            <v>605.05634199999997</v>
          </cell>
          <cell r="FL3">
            <v>0.14024599999999998</v>
          </cell>
          <cell r="FM3">
            <v>4.3085999999999999E-2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2.1999999999999997E-3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0.01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8.8045999999999999E-2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0.378917</v>
          </cell>
          <cell r="GR3">
            <v>0.66249499999999995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9"/>
  <sheetViews>
    <sheetView workbookViewId="0">
      <pane xSplit="1" ySplit="2" topLeftCell="B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A11" sqref="A11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114.49136899999999</v>
      </c>
      <c r="C1" s="2">
        <f t="shared" si="0"/>
        <v>119.63426000000001</v>
      </c>
      <c r="D1" s="2">
        <f t="shared" si="0"/>
        <v>88.02740799999998</v>
      </c>
      <c r="E1" s="2">
        <f t="shared" si="0"/>
        <v>111.50269899999999</v>
      </c>
      <c r="F1" s="2">
        <f t="shared" si="0"/>
        <v>91.792735999999962</v>
      </c>
      <c r="G1" s="2">
        <f t="shared" si="0"/>
        <v>80.411630999999986</v>
      </c>
      <c r="H1" s="2">
        <f t="shared" si="0"/>
        <v>77.936999999999998</v>
      </c>
      <c r="I1" s="2">
        <f t="shared" si="0"/>
        <v>77.150235000000009</v>
      </c>
      <c r="J1" s="2">
        <f t="shared" si="0"/>
        <v>73.525929999999988</v>
      </c>
      <c r="K1" s="2">
        <f t="shared" si="0"/>
        <v>55.947429999999997</v>
      </c>
      <c r="L1" s="2">
        <f t="shared" si="0"/>
        <v>58.553980000000003</v>
      </c>
      <c r="M1" s="2">
        <f t="shared" si="0"/>
        <v>57.323050000000002</v>
      </c>
      <c r="N1" s="2">
        <f t="shared" si="0"/>
        <v>44.960456999999991</v>
      </c>
      <c r="O1" s="2">
        <f t="shared" si="0"/>
        <v>38.751609000000009</v>
      </c>
      <c r="P1" s="2">
        <f t="shared" si="0"/>
        <v>47.77347799999999</v>
      </c>
      <c r="Q1" s="2">
        <f t="shared" si="0"/>
        <v>41.585827999999999</v>
      </c>
      <c r="R1" s="2">
        <f t="shared" si="0"/>
        <v>31.747781999999994</v>
      </c>
      <c r="S1" s="2">
        <f t="shared" si="0"/>
        <v>33.538297</v>
      </c>
      <c r="T1" s="2">
        <f t="shared" si="0"/>
        <v>32.369628999999996</v>
      </c>
      <c r="U1" s="2">
        <f t="shared" si="0"/>
        <v>31.903673000000005</v>
      </c>
      <c r="V1" s="2">
        <f t="shared" si="0"/>
        <v>30.374802000000003</v>
      </c>
      <c r="W1" s="2">
        <f t="shared" si="0"/>
        <v>32.718558999999999</v>
      </c>
      <c r="X1" s="2">
        <f t="shared" si="0"/>
        <v>27.018524999999997</v>
      </c>
      <c r="Y1" s="2">
        <f t="shared" si="0"/>
        <v>23.187732999999998</v>
      </c>
      <c r="Z1" s="2">
        <f t="shared" si="0"/>
        <v>0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17.743962</v>
      </c>
      <c r="C3" s="2">
        <f>Summary40011000!$C$4</f>
        <v>19.545999999999999</v>
      </c>
      <c r="D3" s="2">
        <f>Summary40011000!$C$5</f>
        <v>13.151479999999999</v>
      </c>
      <c r="E3" s="2">
        <f>Summary40011000!$C$6</f>
        <v>15.645700999999999</v>
      </c>
      <c r="F3" s="2">
        <f>Summary40011000!$C$7</f>
        <v>15.026634999999999</v>
      </c>
      <c r="G3" s="2">
        <f>Summary40011000!$C$8</f>
        <v>13.638349999999999</v>
      </c>
      <c r="H3" s="2">
        <f>Summary40011000!$C$9</f>
        <v>12.972999999999999</v>
      </c>
      <c r="I3" s="2">
        <f>Summary40011000!$C$10</f>
        <v>14.741999999999999</v>
      </c>
      <c r="J3" s="2">
        <f>Summary40011000!$C$11</f>
        <v>13.451359999999999</v>
      </c>
      <c r="K3" s="2">
        <f>Summary40011000!$C$12</f>
        <v>11.4123</v>
      </c>
      <c r="L3" s="2">
        <f>Summary40011000!$C$13</f>
        <v>11.20457</v>
      </c>
      <c r="M3" s="2">
        <f>Summary40011000!$C$14</f>
        <v>14.387129999999999</v>
      </c>
      <c r="N3" s="2">
        <f>Summary40011000!$C$15</f>
        <v>10.667209999999999</v>
      </c>
      <c r="O3" s="2">
        <f>Summary40011000!$C$16</f>
        <v>8.6074380000000001</v>
      </c>
      <c r="P3" s="2">
        <f>Summary40011000!$C$17</f>
        <v>11.059329999999999</v>
      </c>
      <c r="Q3" s="2">
        <f>Summary40011000!$C$18</f>
        <v>9.7237329999999993</v>
      </c>
      <c r="R3" s="2">
        <f>Summary40011000!$C$19</f>
        <v>8.6910049999999988</v>
      </c>
      <c r="S3" s="2">
        <f>Summary40011000!$C$20</f>
        <v>9.1827579999999998</v>
      </c>
      <c r="T3" s="2">
        <f>Summary40011000!$C$21</f>
        <v>10.262162999999999</v>
      </c>
      <c r="U3" s="2">
        <f>Summary40011000!$C$22</f>
        <v>9.8347939999999987</v>
      </c>
      <c r="V3" s="2">
        <f>Summary40011000!$C$23</f>
        <v>9.9008310000000002</v>
      </c>
      <c r="W3" s="2">
        <f>Summary40011000!$C$24</f>
        <v>8.8479169999999989</v>
      </c>
      <c r="X3" s="2">
        <f>Summary40011000!$C$25</f>
        <v>8.9811870000000003</v>
      </c>
      <c r="Y3" s="2">
        <f>Summary40011000!$C$26</f>
        <v>7.3087819999999999</v>
      </c>
      <c r="Z3" s="2">
        <f>Summary40011000!$C$27</f>
        <v>0</v>
      </c>
    </row>
    <row r="4" spans="1:26" x14ac:dyDescent="0.25">
      <c r="A4" t="str">
        <f>Summary40011000!$D$2</f>
        <v>China</v>
      </c>
      <c r="B4" s="2">
        <f>Summary40011000!$D$3</f>
        <v>3.0867499999999999</v>
      </c>
      <c r="C4" s="2">
        <f>Summary40011000!$D$4</f>
        <v>3.1247499999999997</v>
      </c>
      <c r="D4" s="2">
        <f>Summary40011000!$D$5</f>
        <v>3.8010619999999999</v>
      </c>
      <c r="E4" s="2">
        <f>Summary40011000!$D$6</f>
        <v>5.7744209999999994</v>
      </c>
      <c r="F4" s="2">
        <f>Summary40011000!$D$7</f>
        <v>5.5160499999999999</v>
      </c>
      <c r="G4" s="2">
        <f>Summary40011000!$D$8</f>
        <v>7.9151210000000001</v>
      </c>
      <c r="H4" s="2">
        <f>Summary40011000!$D$9</f>
        <v>10.234</v>
      </c>
      <c r="I4" s="2">
        <f>Summary40011000!$D$10</f>
        <v>12.591999999999999</v>
      </c>
      <c r="J4" s="2">
        <f>Summary40011000!$D$11</f>
        <v>17.843959999999999</v>
      </c>
      <c r="K4" s="2">
        <f>Summary40011000!$D$12</f>
        <v>8.5703700000000005</v>
      </c>
      <c r="L4" s="2">
        <f>Summary40011000!$D$13</f>
        <v>10.74254</v>
      </c>
      <c r="M4" s="2">
        <f>Summary40011000!$D$14</f>
        <v>10.350439999999999</v>
      </c>
      <c r="N4" s="2">
        <f>Summary40011000!$D$15</f>
        <v>5.8332489999999995</v>
      </c>
      <c r="O4" s="2">
        <f>Summary40011000!$D$16</f>
        <v>4.6550209999999996</v>
      </c>
      <c r="P4" s="2">
        <f>Summary40011000!$D$17</f>
        <v>10.509974</v>
      </c>
      <c r="Q4" s="2">
        <f>Summary40011000!$D$18</f>
        <v>7.5776909999999997</v>
      </c>
      <c r="R4" s="2">
        <f>Summary40011000!$D$19</f>
        <v>5.3852419999999999</v>
      </c>
      <c r="S4" s="2">
        <f>Summary40011000!$D$20</f>
        <v>6.9210469999999997</v>
      </c>
      <c r="T4" s="2">
        <f>Summary40011000!$D$21</f>
        <v>6.5761419999999999</v>
      </c>
      <c r="U4" s="2">
        <f>Summary40011000!$D$22</f>
        <v>7.8316719999999993</v>
      </c>
      <c r="V4" s="2">
        <f>Summary40011000!$D$23</f>
        <v>5.9308540000000001</v>
      </c>
      <c r="W4" s="2">
        <f>Summary40011000!$D$24</f>
        <v>10.7127</v>
      </c>
      <c r="X4" s="2">
        <f>Summary40011000!$D$25</f>
        <v>6.2758699999999994</v>
      </c>
      <c r="Y4" s="2">
        <f>Summary40011000!$D$26</f>
        <v>5.8925239999999999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8.9466280000000005</v>
      </c>
      <c r="C5" s="2">
        <f>Summary40011000!$E$4</f>
        <v>9.126752999999999</v>
      </c>
      <c r="D5" s="2">
        <f>Summary40011000!$E$5</f>
        <v>7.5530390000000001</v>
      </c>
      <c r="E5" s="2">
        <f>Summary40011000!$E$6</f>
        <v>14.594920999999999</v>
      </c>
      <c r="F5" s="2">
        <f>Summary40011000!$E$7</f>
        <v>8.4480889999999995</v>
      </c>
      <c r="G5" s="2">
        <f>Summary40011000!$E$8</f>
        <v>6.5751789999999994</v>
      </c>
      <c r="H5" s="2">
        <f>Summary40011000!$E$9</f>
        <v>5.0129999999999999</v>
      </c>
      <c r="I5" s="2">
        <f>Summary40011000!$E$10</f>
        <v>4.0976669999999995</v>
      </c>
      <c r="J5" s="2">
        <f>Summary40011000!$E$11</f>
        <v>3.20113</v>
      </c>
      <c r="K5" s="2">
        <f>Summary40011000!$E$12</f>
        <v>2.3940999999999999</v>
      </c>
      <c r="L5" s="2">
        <f>Summary40011000!$E$13</f>
        <v>1.8605999999999998</v>
      </c>
      <c r="M5" s="2">
        <f>Summary40011000!$E$14</f>
        <v>1.90649</v>
      </c>
      <c r="N5" s="2">
        <f>Summary40011000!$E$15</f>
        <v>1.6747839999999998</v>
      </c>
      <c r="O5" s="2">
        <f>Summary40011000!$E$16</f>
        <v>1.066597</v>
      </c>
      <c r="P5" s="2">
        <f>Summary40011000!$E$17</f>
        <v>0.52549899999999994</v>
      </c>
      <c r="Q5" s="2">
        <f>Summary40011000!$E$18</f>
        <v>0.38944399999999996</v>
      </c>
      <c r="R5" s="2">
        <f>Summary40011000!$E$19</f>
        <v>0.26686799999999999</v>
      </c>
      <c r="S5" s="2">
        <f>Summary40011000!$E$20</f>
        <v>0.23735099999999998</v>
      </c>
      <c r="T5" s="2">
        <f>Summary40011000!$E$21</f>
        <v>0.246</v>
      </c>
      <c r="U5" s="2">
        <f>Summary40011000!$E$22</f>
        <v>0.161519</v>
      </c>
      <c r="V5" s="2">
        <f>Summary40011000!$E$23</f>
        <v>0.10618999999999999</v>
      </c>
      <c r="W5" s="2">
        <f>Summary40011000!$E$24</f>
        <v>8.9577999999999991E-2</v>
      </c>
      <c r="X5" s="2">
        <f>Summary40011000!$E$25</f>
        <v>0.10823999999999999</v>
      </c>
      <c r="Y5" s="2">
        <f>Summary40011000!$E$26</f>
        <v>2.9519999999999998E-2</v>
      </c>
      <c r="Z5" s="2">
        <f>Summary40011000!$E$27</f>
        <v>0</v>
      </c>
    </row>
    <row r="6" spans="1:26" x14ac:dyDescent="0.25">
      <c r="A6" t="str">
        <f>Summary40011000!$F$2</f>
        <v>Argentina</v>
      </c>
      <c r="B6" s="2">
        <f>Summary40011000!$F$3</f>
        <v>1.479187</v>
      </c>
      <c r="C6" s="2">
        <f>Summary40011000!$F$4</f>
        <v>1.512562</v>
      </c>
      <c r="D6" s="2">
        <f>Summary40011000!$F$5</f>
        <v>1.3749369999999999</v>
      </c>
      <c r="E6" s="2">
        <f>Summary40011000!$F$6</f>
        <v>1.3258749999999999</v>
      </c>
      <c r="F6" s="2">
        <f>Summary40011000!$F$7</f>
        <v>1.2993749999999999</v>
      </c>
      <c r="G6" s="2">
        <f>Summary40011000!$F$8</f>
        <v>0.99518699999999993</v>
      </c>
      <c r="H6" s="2">
        <f>Summary40011000!$F$9</f>
        <v>1.4019999999999999</v>
      </c>
      <c r="I6" s="2">
        <f>Summary40011000!$F$10</f>
        <v>1.661</v>
      </c>
      <c r="J6" s="2">
        <f>Summary40011000!$F$11</f>
        <v>1.3167</v>
      </c>
      <c r="K6" s="2">
        <f>Summary40011000!$F$12</f>
        <v>1.1949699999999999</v>
      </c>
      <c r="L6" s="2">
        <f>Summary40011000!$F$13</f>
        <v>1.24468</v>
      </c>
      <c r="M6" s="2">
        <f>Summary40011000!$F$14</f>
        <v>0.90464</v>
      </c>
      <c r="N6" s="2">
        <f>Summary40011000!$F$15</f>
        <v>0.71899899999999994</v>
      </c>
      <c r="O6" s="2">
        <f>Summary40011000!$F$16</f>
        <v>0.53484500000000001</v>
      </c>
      <c r="P6" s="2">
        <f>Summary40011000!$F$17</f>
        <v>0.35904799999999998</v>
      </c>
      <c r="Q6" s="2">
        <f>Summary40011000!$F$18</f>
        <v>0.25763999999999998</v>
      </c>
      <c r="R6" s="2">
        <f>Summary40011000!$F$19</f>
        <v>0.28536</v>
      </c>
      <c r="S6" s="2">
        <f>Summary40011000!$F$20</f>
        <v>0.24365999999999999</v>
      </c>
      <c r="T6" s="2">
        <f>Summary40011000!$F$21</f>
        <v>0.36506</v>
      </c>
      <c r="U6" s="2">
        <f>Summary40011000!$F$22</f>
        <v>0.550674</v>
      </c>
      <c r="V6" s="2">
        <f>Summary40011000!$F$23</f>
        <v>0.43422699999999997</v>
      </c>
      <c r="W6" s="2">
        <f>Summary40011000!$F$24</f>
        <v>0.24073</v>
      </c>
      <c r="X6" s="2">
        <f>Summary40011000!$F$25</f>
        <v>0.21709599999999998</v>
      </c>
      <c r="Y6" s="2">
        <f>Summary40011000!$F$26</f>
        <v>0.23119699999999999</v>
      </c>
      <c r="Z6" s="2">
        <f>Summary40011000!$F$27</f>
        <v>0</v>
      </c>
    </row>
    <row r="7" spans="1:26" x14ac:dyDescent="0.25">
      <c r="A7" t="str">
        <f>Summary40011000!$G$2</f>
        <v>Australia</v>
      </c>
      <c r="B7" s="2">
        <f>Summary40011000!$G$3</f>
        <v>0.49524999999999997</v>
      </c>
      <c r="C7" s="2">
        <f>Summary40011000!$G$4</f>
        <v>0.34331200000000001</v>
      </c>
      <c r="D7" s="2">
        <f>Summary40011000!$G$5</f>
        <v>0.54812499999999997</v>
      </c>
      <c r="E7" s="2">
        <f>Summary40011000!$G$6</f>
        <v>0.43624999999999997</v>
      </c>
      <c r="F7" s="2">
        <f>Summary40011000!$G$7</f>
        <v>0.44074999999999998</v>
      </c>
      <c r="G7" s="2">
        <f>Summary40011000!$G$8</f>
        <v>0.41506199999999999</v>
      </c>
      <c r="H7" s="2">
        <f>Summary40011000!$G$9</f>
        <v>0.36599999999999999</v>
      </c>
      <c r="I7" s="2">
        <f>Summary40011000!$G$10</f>
        <v>0.39999999999999997</v>
      </c>
      <c r="J7" s="2">
        <f>Summary40011000!$G$11</f>
        <v>0.40026999999999996</v>
      </c>
      <c r="K7" s="2">
        <f>Summary40011000!$G$12</f>
        <v>0.35111999999999999</v>
      </c>
      <c r="L7" s="2">
        <f>Summary40011000!$G$13</f>
        <v>0.32655000000000001</v>
      </c>
      <c r="M7" s="2">
        <f>Summary40011000!$G$14</f>
        <v>0.22672999999999999</v>
      </c>
      <c r="N7" s="2">
        <f>Summary40011000!$G$15</f>
        <v>0.17561599999999999</v>
      </c>
      <c r="O7" s="2">
        <f>Summary40011000!$G$16</f>
        <v>0.16630299999999998</v>
      </c>
      <c r="P7" s="2">
        <f>Summary40011000!$G$17</f>
        <v>0.13980899999999999</v>
      </c>
      <c r="Q7" s="2">
        <f>Summary40011000!$G$18</f>
        <v>0.146065</v>
      </c>
      <c r="R7" s="2">
        <f>Summary40011000!$G$19</f>
        <v>9.8424999999999999E-2</v>
      </c>
      <c r="S7" s="2">
        <f>Summary40011000!$G$20</f>
        <v>0.107471</v>
      </c>
      <c r="T7" s="2">
        <f>Summary40011000!$G$21</f>
        <v>0.108723</v>
      </c>
      <c r="U7" s="2">
        <f>Summary40011000!$G$22</f>
        <v>0.119824</v>
      </c>
      <c r="V7" s="2">
        <f>Summary40011000!$G$23</f>
        <v>8.6717000000000002E-2</v>
      </c>
      <c r="W7" s="2">
        <f>Summary40011000!$G$24</f>
        <v>6.1193999999999998E-2</v>
      </c>
      <c r="X7" s="2">
        <f>Summary40011000!$G$25</f>
        <v>4.0242E-2</v>
      </c>
      <c r="Y7" s="2">
        <f>Summary40011000!$G$26</f>
        <v>3.0209E-2</v>
      </c>
      <c r="Z7" s="2">
        <f>Summary40011000!$G$27</f>
        <v>0</v>
      </c>
    </row>
    <row r="8" spans="1:26" x14ac:dyDescent="0.25">
      <c r="A8" t="str">
        <f>Summary40011000!$H$2</f>
        <v>Belarus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</v>
      </c>
      <c r="Q8" s="2">
        <f>Summary40011000!$H$18</f>
        <v>0</v>
      </c>
      <c r="R8" s="2">
        <f>Summary40011000!$H$19</f>
        <v>0</v>
      </c>
      <c r="S8" s="2">
        <f>Summary40011000!$H$20</f>
        <v>0</v>
      </c>
      <c r="T8" s="2">
        <f>Summary40011000!$H$21</f>
        <v>0</v>
      </c>
      <c r="U8" s="2">
        <f>Summary40011000!$H$22</f>
        <v>0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Brazil</v>
      </c>
      <c r="B9" s="2">
        <f>Summary40011000!$I$3</f>
        <v>5.5215579999999997</v>
      </c>
      <c r="C9" s="2">
        <f>Summary40011000!$I$4</f>
        <v>7.1249289999999998</v>
      </c>
      <c r="D9" s="2">
        <f>Summary40011000!$I$5</f>
        <v>6.1581009999999994</v>
      </c>
      <c r="E9" s="2">
        <f>Summary40011000!$I$6</f>
        <v>6.1603589999999997</v>
      </c>
      <c r="F9" s="2">
        <f>Summary40011000!$I$7</f>
        <v>5.9127890000000001</v>
      </c>
      <c r="G9" s="2">
        <f>Summary40011000!$I$8</f>
        <v>3.5920619999999999</v>
      </c>
      <c r="H9" s="2">
        <f>Summary40011000!$I$9</f>
        <v>5.7299999999999995</v>
      </c>
      <c r="I9" s="2">
        <f>Summary40011000!$I$10</f>
        <v>4.3940000000000001</v>
      </c>
      <c r="J9" s="2">
        <f>Summary40011000!$I$11</f>
        <v>3.5986499999999997</v>
      </c>
      <c r="K9" s="2">
        <f>Summary40011000!$I$12</f>
        <v>1.85717</v>
      </c>
      <c r="L9" s="2">
        <f>Summary40011000!$I$13</f>
        <v>2.3397000000000001</v>
      </c>
      <c r="M9" s="2">
        <f>Summary40011000!$I$14</f>
        <v>2.6395999999999997</v>
      </c>
      <c r="N9" s="2">
        <f>Summary40011000!$I$15</f>
        <v>2.5197849999999997</v>
      </c>
      <c r="O9" s="2">
        <f>Summary40011000!$I$16</f>
        <v>1.8472899999999999</v>
      </c>
      <c r="P9" s="2">
        <f>Summary40011000!$I$17</f>
        <v>1.8957499999999998</v>
      </c>
      <c r="Q9" s="2">
        <f>Summary40011000!$I$18</f>
        <v>2.449011</v>
      </c>
      <c r="R9" s="2">
        <f>Summary40011000!$I$19</f>
        <v>1.3482799999999999</v>
      </c>
      <c r="S9" s="2">
        <f>Summary40011000!$I$20</f>
        <v>1.2583839999999999</v>
      </c>
      <c r="T9" s="2">
        <f>Summary40011000!$I$21</f>
        <v>0.553365</v>
      </c>
      <c r="U9" s="2">
        <f>Summary40011000!$I$22</f>
        <v>0.44261499999999998</v>
      </c>
      <c r="V9" s="2">
        <f>Summary40011000!$I$23</f>
        <v>0.28223899999999996</v>
      </c>
      <c r="W9" s="2">
        <f>Summary40011000!$I$24</f>
        <v>0.20808399999999999</v>
      </c>
      <c r="X9" s="2">
        <f>Summary40011000!$I$25</f>
        <v>4.7001000000000001E-2</v>
      </c>
      <c r="Y9" s="2">
        <f>Summary40011000!$I$26</f>
        <v>2.9825999999999998E-2</v>
      </c>
      <c r="Z9" s="2">
        <f>Summary40011000!$I$27</f>
        <v>0</v>
      </c>
    </row>
    <row r="10" spans="1:26" x14ac:dyDescent="0.25">
      <c r="A10" t="str">
        <f>Summary40011000!$J$2</f>
        <v>Canada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2.1729999999999999E-2</v>
      </c>
      <c r="G10" s="2">
        <f>Summary40011000!$J$8</f>
        <v>5.8249999999999996E-2</v>
      </c>
      <c r="H10" s="2">
        <f>Summary40011000!$J$9</f>
        <v>0.129</v>
      </c>
      <c r="I10" s="2">
        <f>Summary40011000!$J$10</f>
        <v>0</v>
      </c>
      <c r="J10" s="2">
        <f>Summary40011000!$J$11</f>
        <v>0</v>
      </c>
      <c r="K10" s="2">
        <f>Summary40011000!$J$12</f>
        <v>9.8399999999999998E-3</v>
      </c>
      <c r="L10" s="2">
        <f>Summary40011000!$J$13</f>
        <v>1.968E-2</v>
      </c>
      <c r="M10" s="2">
        <f>Summary40011000!$J$14</f>
        <v>8.2400000000000001E-2</v>
      </c>
      <c r="N10" s="2">
        <f>Summary40011000!$J$15</f>
        <v>2.2948E-2</v>
      </c>
      <c r="O10" s="2">
        <f>Summary40011000!$J$16</f>
        <v>7.9535999999999996E-2</v>
      </c>
      <c r="P10" s="2">
        <f>Summary40011000!$J$17</f>
        <v>1.26E-2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Egypt</v>
      </c>
      <c r="B11" s="2">
        <f>Summary40011000!$K$3</f>
        <v>1.7837499999999999</v>
      </c>
      <c r="C11" s="2">
        <f>Summary40011000!$K$4</f>
        <v>1.880687</v>
      </c>
      <c r="D11" s="2">
        <f>Summary40011000!$K$5</f>
        <v>1.4498119999999999</v>
      </c>
      <c r="E11" s="2">
        <f>Summary40011000!$K$6</f>
        <v>1.5306869999999999</v>
      </c>
      <c r="F11" s="2">
        <f>Summary40011000!$K$7</f>
        <v>1.7933749999999999</v>
      </c>
      <c r="G11" s="2">
        <f>Summary40011000!$K$8</f>
        <v>1.209875</v>
      </c>
      <c r="H11" s="2">
        <f>Summary40011000!$K$9</f>
        <v>1.121</v>
      </c>
      <c r="I11" s="2">
        <f>Summary40011000!$K$10</f>
        <v>1.278</v>
      </c>
      <c r="J11" s="2">
        <f>Summary40011000!$K$11</f>
        <v>1.2706599999999999</v>
      </c>
      <c r="K11" s="2">
        <f>Summary40011000!$K$12</f>
        <v>1.12235</v>
      </c>
      <c r="L11" s="2">
        <f>Summary40011000!$K$13</f>
        <v>1.03348</v>
      </c>
      <c r="M11" s="2">
        <f>Summary40011000!$K$14</f>
        <v>0.66952</v>
      </c>
      <c r="N11" s="2">
        <f>Summary40011000!$K$15</f>
        <v>1.2681739999999999</v>
      </c>
      <c r="O11" s="2">
        <f>Summary40011000!$K$16</f>
        <v>0.60807999999999995</v>
      </c>
      <c r="P11" s="2">
        <f>Summary40011000!$K$17</f>
        <v>0.19060299999999999</v>
      </c>
      <c r="Q11" s="2">
        <f>Summary40011000!$K$18</f>
        <v>5.2594999999999996E-2</v>
      </c>
      <c r="R11" s="2">
        <f>Summary40011000!$K$19</f>
        <v>0.224936</v>
      </c>
      <c r="S11" s="2">
        <f>Summary40011000!$K$20</f>
        <v>0.10985099999999999</v>
      </c>
      <c r="T11" s="2">
        <f>Summary40011000!$K$21</f>
        <v>0.157026</v>
      </c>
      <c r="U11" s="2">
        <f>Summary40011000!$K$22</f>
        <v>0.10246799999999999</v>
      </c>
      <c r="V11" s="2">
        <f>Summary40011000!$K$23</f>
        <v>6.5694000000000002E-2</v>
      </c>
      <c r="W11" s="2">
        <f>Summary40011000!$K$24</f>
        <v>6.3348000000000002E-2</v>
      </c>
      <c r="X11" s="2">
        <f>Summary40011000!$K$25</f>
        <v>6.1008E-2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India</v>
      </c>
      <c r="B12" s="2">
        <f>Summary40011000!$L$3</f>
        <v>1.2610619999999999</v>
      </c>
      <c r="C12" s="2">
        <f>Summary40011000!$L$4</f>
        <v>2.4630619999999999</v>
      </c>
      <c r="D12" s="2">
        <f>Summary40011000!$L$5</f>
        <v>2.0989369999999998</v>
      </c>
      <c r="E12" s="2">
        <f>Summary40011000!$L$6</f>
        <v>2.040187</v>
      </c>
      <c r="F12" s="2">
        <f>Summary40011000!$L$7</f>
        <v>1.6211869999999999</v>
      </c>
      <c r="G12" s="2">
        <f>Summary40011000!$L$8</f>
        <v>1.3320619999999999</v>
      </c>
      <c r="H12" s="2">
        <f>Summary40011000!$L$9</f>
        <v>0.60499999999999998</v>
      </c>
      <c r="I12" s="2">
        <f>Summary40011000!$L$10</f>
        <v>0.39299999999999996</v>
      </c>
      <c r="J12" s="2">
        <f>Summary40011000!$L$11</f>
        <v>0.31496999999999997</v>
      </c>
      <c r="K12" s="2">
        <f>Summary40011000!$L$12</f>
        <v>0.11001</v>
      </c>
      <c r="L12" s="2">
        <f>Summary40011000!$L$13</f>
        <v>5.4959999999999995E-2</v>
      </c>
      <c r="M12" s="2">
        <f>Summary40011000!$L$14</f>
        <v>0.12676999999999999</v>
      </c>
      <c r="N12" s="2">
        <f>Summary40011000!$L$15</f>
        <v>0.23949499999999999</v>
      </c>
      <c r="O12" s="2">
        <f>Summary40011000!$L$16</f>
        <v>0.65192799999999995</v>
      </c>
      <c r="P12" s="2">
        <f>Summary40011000!$L$17</f>
        <v>0.89455200000000001</v>
      </c>
      <c r="Q12" s="2">
        <f>Summary40011000!$L$18</f>
        <v>6.2107999999999997E-2</v>
      </c>
      <c r="R12" s="2">
        <f>Summary40011000!$L$19</f>
        <v>3.7239999999999999E-3</v>
      </c>
      <c r="S12" s="2">
        <f>Summary40011000!$L$20</f>
        <v>6.1129999999999995E-3</v>
      </c>
      <c r="T12" s="2">
        <f>Summary40011000!$L$21</f>
        <v>9.3300999999999995E-2</v>
      </c>
      <c r="U12" s="2">
        <f>Summary40011000!$L$22</f>
        <v>0.37045400000000001</v>
      </c>
      <c r="V12" s="2">
        <f>Summary40011000!$L$23</f>
        <v>6.4805000000000001E-2</v>
      </c>
      <c r="W12" s="2">
        <f>Summary40011000!$L$24</f>
        <v>4.5453E-2</v>
      </c>
      <c r="X12" s="2">
        <f>Summary40011000!$L$25</f>
        <v>4.5034999999999999E-2</v>
      </c>
      <c r="Y12" s="2">
        <f>Summary40011000!$L$26</f>
        <v>7.7989999999999995E-3</v>
      </c>
      <c r="Z12" s="2">
        <f>Summary40011000!$L$27</f>
        <v>0</v>
      </c>
    </row>
    <row r="13" spans="1:26" x14ac:dyDescent="0.25">
      <c r="A13" t="str">
        <f>Summary40011000!$M$2</f>
        <v>Indonesia</v>
      </c>
      <c r="B13" s="2">
        <f>Summary40011000!$M$3</f>
        <v>0.71875</v>
      </c>
      <c r="C13" s="2">
        <f>Summary40011000!$M$4</f>
        <v>1.376125</v>
      </c>
      <c r="D13" s="2">
        <f>Summary40011000!$M$5</f>
        <v>1.0996869999999999</v>
      </c>
      <c r="E13" s="2">
        <f>Summary40011000!$M$6</f>
        <v>3.5434999999999999</v>
      </c>
      <c r="F13" s="2">
        <f>Summary40011000!$M$7</f>
        <v>3.7138119999999999</v>
      </c>
      <c r="G13" s="2">
        <f>Summary40011000!$M$8</f>
        <v>1.9544999999999999</v>
      </c>
      <c r="H13" s="2">
        <f>Summary40011000!$M$9</f>
        <v>0.85</v>
      </c>
      <c r="I13" s="2">
        <f>Summary40011000!$M$10</f>
        <v>0.60418699999999992</v>
      </c>
      <c r="J13" s="2">
        <f>Summary40011000!$M$11</f>
        <v>0.38674999999999998</v>
      </c>
      <c r="K13" s="2">
        <f>Summary40011000!$M$12</f>
        <v>0.39110999999999996</v>
      </c>
      <c r="L13" s="2">
        <f>Summary40011000!$M$13</f>
        <v>0.71009</v>
      </c>
      <c r="M13" s="2">
        <f>Summary40011000!$M$14</f>
        <v>8.7849999999999998E-2</v>
      </c>
      <c r="N13" s="2">
        <f>Summary40011000!$M$15</f>
        <v>0.10619999999999999</v>
      </c>
      <c r="O13" s="2">
        <f>Summary40011000!$M$16</f>
        <v>0</v>
      </c>
      <c r="P13" s="2">
        <f>Summary40011000!$M$17</f>
        <v>0.24</v>
      </c>
      <c r="Q13" s="2">
        <f>Summary40011000!$M$18</f>
        <v>0.27045599999999997</v>
      </c>
      <c r="R13" s="2">
        <f>Summary40011000!$M$19</f>
        <v>8.8575000000000001E-2</v>
      </c>
      <c r="S13" s="2">
        <f>Summary40011000!$M$20</f>
        <v>7.5250999999999998E-2</v>
      </c>
      <c r="T13" s="2">
        <f>Summary40011000!$M$21</f>
        <v>4.0799999999999996E-2</v>
      </c>
      <c r="U13" s="2">
        <f>Summary40011000!$M$22</f>
        <v>4.2119999999999998E-2</v>
      </c>
      <c r="V13" s="2">
        <f>Summary40011000!$M$23</f>
        <v>1.584E-2</v>
      </c>
      <c r="W13" s="2">
        <f>Summary40011000!$M$24</f>
        <v>4.2199999999999996E-4</v>
      </c>
      <c r="X13" s="2">
        <f>Summary40011000!$M$25</f>
        <v>4.0559999999999999E-2</v>
      </c>
      <c r="Y13" s="2">
        <f>Summary40011000!$M$26</f>
        <v>2.4310999999999999E-2</v>
      </c>
      <c r="Z13" s="2">
        <f>Summary40011000!$M$27</f>
        <v>0</v>
      </c>
    </row>
    <row r="14" spans="1:26" x14ac:dyDescent="0.25">
      <c r="A14" t="str">
        <f>Summary40011000!$N$2</f>
        <v>Iran</v>
      </c>
      <c r="B14" s="2">
        <f>Summary40011000!$N$3</f>
        <v>1.990375</v>
      </c>
      <c r="C14" s="2">
        <f>Summary40011000!$N$4</f>
        <v>2.9899999999999998</v>
      </c>
      <c r="D14" s="2">
        <f>Summary40011000!$N$5</f>
        <v>3.2353749999999999</v>
      </c>
      <c r="E14" s="2">
        <f>Summary40011000!$N$6</f>
        <v>3.3718119999999998</v>
      </c>
      <c r="F14" s="2">
        <f>Summary40011000!$N$7</f>
        <v>3.217187</v>
      </c>
      <c r="G14" s="2">
        <f>Summary40011000!$N$8</f>
        <v>3.3075619999999999</v>
      </c>
      <c r="H14" s="2">
        <f>Summary40011000!$N$9</f>
        <v>2.5089999999999999</v>
      </c>
      <c r="I14" s="2">
        <f>Summary40011000!$N$10</f>
        <v>2.4409999999999998</v>
      </c>
      <c r="J14" s="2">
        <f>Summary40011000!$N$11</f>
        <v>1.3659399999999999</v>
      </c>
      <c r="K14" s="2">
        <f>Summary40011000!$N$12</f>
        <v>1.84741</v>
      </c>
      <c r="L14" s="2">
        <f>Summary40011000!$N$13</f>
        <v>1.9540799999999998</v>
      </c>
      <c r="M14" s="2">
        <f>Summary40011000!$N$14</f>
        <v>1.1967999999999999</v>
      </c>
      <c r="N14" s="2">
        <f>Summary40011000!$N$15</f>
        <v>1.44496</v>
      </c>
      <c r="O14" s="2">
        <f>Summary40011000!$N$16</f>
        <v>1.194485</v>
      </c>
      <c r="P14" s="2">
        <f>Summary40011000!$N$17</f>
        <v>1.6080489999999998</v>
      </c>
      <c r="Q14" s="2">
        <f>Summary40011000!$N$18</f>
        <v>1.48702</v>
      </c>
      <c r="R14" s="2">
        <f>Summary40011000!$N$19</f>
        <v>0.84519999999999995</v>
      </c>
      <c r="S14" s="2">
        <f>Summary40011000!$N$20</f>
        <v>0.73334999999999995</v>
      </c>
      <c r="T14" s="2">
        <f>Summary40011000!$N$21</f>
        <v>0.22314299999999998</v>
      </c>
      <c r="U14" s="2">
        <f>Summary40011000!$N$22</f>
        <v>0.37585099999999999</v>
      </c>
      <c r="V14" s="2">
        <f>Summary40011000!$N$23</f>
        <v>0.38388699999999998</v>
      </c>
      <c r="W14" s="2">
        <f>Summary40011000!$N$24</f>
        <v>0.79008199999999995</v>
      </c>
      <c r="X14" s="2">
        <f>Summary40011000!$N$25</f>
        <v>0.42807999999999996</v>
      </c>
      <c r="Y14" s="2">
        <f>Summary40011000!$N$26</f>
        <v>0.386185</v>
      </c>
      <c r="Z14" s="2">
        <f>Summary40011000!$N$27</f>
        <v>0</v>
      </c>
    </row>
    <row r="15" spans="1:26" x14ac:dyDescent="0.25">
      <c r="A15" t="str">
        <f>Summary40011000!$O$2</f>
        <v>Japan</v>
      </c>
      <c r="B15" s="2">
        <f>Summary40011000!$O$3</f>
        <v>9.8872999999999998</v>
      </c>
      <c r="C15" s="2">
        <f>Summary40011000!$O$4</f>
        <v>9.6017919999999997</v>
      </c>
      <c r="D15" s="2">
        <f>Summary40011000!$O$5</f>
        <v>8.0882570000000005</v>
      </c>
      <c r="E15" s="2">
        <f>Summary40011000!$O$6</f>
        <v>8.2204289999999993</v>
      </c>
      <c r="F15" s="2">
        <f>Summary40011000!$O$7</f>
        <v>8.4069599999999998</v>
      </c>
      <c r="G15" s="2">
        <f>Summary40011000!$O$8</f>
        <v>6.9644209999999998</v>
      </c>
      <c r="H15" s="2">
        <f>Summary40011000!$O$9</f>
        <v>6.1680000000000001</v>
      </c>
      <c r="I15" s="2">
        <f>Summary40011000!$O$10</f>
        <v>4.8899999999999997</v>
      </c>
      <c r="J15" s="2">
        <f>Summary40011000!$O$11</f>
        <v>5.0520499999999995</v>
      </c>
      <c r="K15" s="2">
        <f>Summary40011000!$O$12</f>
        <v>4.5338399999999996</v>
      </c>
      <c r="L15" s="2">
        <f>Summary40011000!$O$13</f>
        <v>4.3095599999999994</v>
      </c>
      <c r="M15" s="2">
        <f>Summary40011000!$O$14</f>
        <v>4.0211699999999997</v>
      </c>
      <c r="N15" s="2">
        <f>Summary40011000!$O$15</f>
        <v>3.9667139999999996</v>
      </c>
      <c r="O15" s="2">
        <f>Summary40011000!$O$16</f>
        <v>2.8523890000000001</v>
      </c>
      <c r="P15" s="2">
        <f>Summary40011000!$O$17</f>
        <v>4.0901069999999997</v>
      </c>
      <c r="Q15" s="2">
        <f>Summary40011000!$O$18</f>
        <v>3.510564</v>
      </c>
      <c r="R15" s="2">
        <f>Summary40011000!$O$19</f>
        <v>3.422831</v>
      </c>
      <c r="S15" s="2">
        <f>Summary40011000!$O$20</f>
        <v>3.2595229999999997</v>
      </c>
      <c r="T15" s="2">
        <f>Summary40011000!$O$21</f>
        <v>4.0178519999999995</v>
      </c>
      <c r="U15" s="2">
        <f>Summary40011000!$O$22</f>
        <v>2.7579219999999998</v>
      </c>
      <c r="V15" s="2">
        <f>Summary40011000!$O$23</f>
        <v>2.7346889999999999</v>
      </c>
      <c r="W15" s="2">
        <f>Summary40011000!$O$24</f>
        <v>3.6810499999999999</v>
      </c>
      <c r="X15" s="2">
        <f>Summary40011000!$O$25</f>
        <v>3.72071</v>
      </c>
      <c r="Y15" s="2">
        <f>Summary40011000!$O$26</f>
        <v>2.2996819999999998</v>
      </c>
      <c r="Z15" s="2">
        <f>Summary40011000!$O$27</f>
        <v>0</v>
      </c>
    </row>
    <row r="16" spans="1:26" x14ac:dyDescent="0.25">
      <c r="A16" t="str">
        <f>Summary40011000!$P$2</f>
        <v>Korea, South</v>
      </c>
      <c r="B16" s="2">
        <f>Summary40011000!$P$3</f>
        <v>9.9524679999999996</v>
      </c>
      <c r="C16" s="2">
        <f>Summary40011000!$P$4</f>
        <v>5.7045189999999995</v>
      </c>
      <c r="D16" s="2">
        <f>Summary40011000!$P$5</f>
        <v>4.0453749999999999</v>
      </c>
      <c r="E16" s="2">
        <f>Summary40011000!$P$6</f>
        <v>6.7517809999999994</v>
      </c>
      <c r="F16" s="2">
        <f>Summary40011000!$P$7</f>
        <v>3.5505619999999998</v>
      </c>
      <c r="G16" s="2">
        <f>Summary40011000!$P$8</f>
        <v>1.9415</v>
      </c>
      <c r="H16" s="2">
        <f>Summary40011000!$P$9</f>
        <v>1.119</v>
      </c>
      <c r="I16" s="2">
        <f>Summary40011000!$P$10</f>
        <v>1.05</v>
      </c>
      <c r="J16" s="2">
        <f>Summary40011000!$P$11</f>
        <v>0.90229999999999999</v>
      </c>
      <c r="K16" s="2">
        <f>Summary40011000!$P$12</f>
        <v>0.74325999999999992</v>
      </c>
      <c r="L16" s="2">
        <f>Summary40011000!$P$13</f>
        <v>0.52566000000000002</v>
      </c>
      <c r="M16" s="2">
        <f>Summary40011000!$P$14</f>
        <v>2.9215899999999997</v>
      </c>
      <c r="N16" s="2">
        <f>Summary40011000!$P$15</f>
        <v>1.392649</v>
      </c>
      <c r="O16" s="2">
        <f>Summary40011000!$P$16</f>
        <v>0.43160399999999999</v>
      </c>
      <c r="P16" s="2">
        <f>Summary40011000!$P$17</f>
        <v>0.468505</v>
      </c>
      <c r="Q16" s="2">
        <f>Summary40011000!$P$18</f>
        <v>0.327546</v>
      </c>
      <c r="R16" s="2">
        <f>Summary40011000!$P$19</f>
        <v>0.289522</v>
      </c>
      <c r="S16" s="2">
        <f>Summary40011000!$P$20</f>
        <v>0.21087</v>
      </c>
      <c r="T16" s="2">
        <f>Summary40011000!$P$21</f>
        <v>0.330291</v>
      </c>
      <c r="U16" s="2">
        <f>Summary40011000!$P$22</f>
        <v>0.25584000000000001</v>
      </c>
      <c r="V16" s="2">
        <f>Summary40011000!$P$23</f>
        <v>0.283356</v>
      </c>
      <c r="W16" s="2">
        <f>Summary40011000!$P$24</f>
        <v>0.24959999999999999</v>
      </c>
      <c r="X16" s="2">
        <f>Summary40011000!$P$25</f>
        <v>0.26423999999999997</v>
      </c>
      <c r="Y16" s="2">
        <f>Summary40011000!$P$26</f>
        <v>0.39774499999999996</v>
      </c>
      <c r="Z16" s="2">
        <f>Summary40011000!$P$27</f>
        <v>0</v>
      </c>
    </row>
    <row r="17" spans="1:26" x14ac:dyDescent="0.25">
      <c r="A17" t="str">
        <f>Summary40011000!$Q$2</f>
        <v>Kuwait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5.9399999999999994E-2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0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Mexico</v>
      </c>
      <c r="B18" s="2">
        <f>Summary40011000!$R$3</f>
        <v>0.01</v>
      </c>
      <c r="C18" s="2">
        <f>Summary40011000!$R$4</f>
        <v>0</v>
      </c>
      <c r="D18" s="2">
        <f>Summary40011000!$R$5</f>
        <v>3.9358999999999998E-2</v>
      </c>
      <c r="E18" s="2">
        <f>Summary40011000!$R$6</f>
        <v>1.9820000000000001E-2</v>
      </c>
      <c r="F18" s="2">
        <f>Summary40011000!$R$7</f>
        <v>0</v>
      </c>
      <c r="G18" s="2">
        <f>Summary40011000!$R$8</f>
        <v>2.9940999999999999E-2</v>
      </c>
      <c r="H18" s="2">
        <f>Summary40011000!$R$9</f>
        <v>0.11199999999999999</v>
      </c>
      <c r="I18" s="2">
        <f>Summary40011000!$R$10</f>
        <v>0.28099999999999997</v>
      </c>
      <c r="J18" s="2">
        <f>Summary40011000!$R$11</f>
        <v>5.8719999999999994E-2</v>
      </c>
      <c r="K18" s="2">
        <f>Summary40011000!$R$12</f>
        <v>8.6559999999999998E-2</v>
      </c>
      <c r="L18" s="2">
        <f>Summary40011000!$R$13</f>
        <v>0.15284</v>
      </c>
      <c r="M18" s="2">
        <f>Summary40011000!$R$14</f>
        <v>4.7039999999999998E-2</v>
      </c>
      <c r="N18" s="2">
        <f>Summary40011000!$R$15</f>
        <v>0.11287999999999999</v>
      </c>
      <c r="O18" s="2">
        <f>Summary40011000!$R$16</f>
        <v>0.55819799999999997</v>
      </c>
      <c r="P18" s="2">
        <f>Summary40011000!$R$17</f>
        <v>0.21588599999999999</v>
      </c>
      <c r="Q18" s="2">
        <f>Summary40011000!$R$18</f>
        <v>0.149146</v>
      </c>
      <c r="R18" s="2">
        <f>Summary40011000!$R$19</f>
        <v>0.16391999999999998</v>
      </c>
      <c r="S18" s="2">
        <f>Summary40011000!$R$20</f>
        <v>0.180474</v>
      </c>
      <c r="T18" s="2">
        <f>Summary40011000!$R$21</f>
        <v>0.19344</v>
      </c>
      <c r="U18" s="2">
        <f>Summary40011000!$R$22</f>
        <v>0.21359299999999998</v>
      </c>
      <c r="V18" s="2">
        <f>Summary40011000!$R$23</f>
        <v>0.21975799999999998</v>
      </c>
      <c r="W18" s="2">
        <f>Summary40011000!$R$24</f>
        <v>0.13439999999999999</v>
      </c>
      <c r="X18" s="2">
        <f>Summary40011000!$R$25</f>
        <v>0.17149799999999998</v>
      </c>
      <c r="Y18" s="2">
        <f>Summary40011000!$R$26</f>
        <v>8.4514999999999993E-2</v>
      </c>
      <c r="Z18" s="2">
        <f>Summary40011000!$R$27</f>
        <v>0</v>
      </c>
    </row>
    <row r="19" spans="1:26" x14ac:dyDescent="0.25">
      <c r="A19" t="str">
        <f>Summary40011000!$S$2</f>
        <v>New Zealand</v>
      </c>
      <c r="B19" s="2">
        <f>Summary40011000!$S$3</f>
        <v>0.30262499999999998</v>
      </c>
      <c r="C19" s="2">
        <f>Summary40011000!$S$4</f>
        <v>8.9584999999999998E-2</v>
      </c>
      <c r="D19" s="2">
        <f>Summary40011000!$S$5</f>
        <v>0.13728499999999999</v>
      </c>
      <c r="E19" s="2">
        <f>Summary40011000!$S$6</f>
        <v>0.150781</v>
      </c>
      <c r="F19" s="2">
        <f>Summary40011000!$S$7</f>
        <v>2.2768999999999998E-2</v>
      </c>
      <c r="G19" s="2">
        <f>Summary40011000!$S$8</f>
        <v>0.13614799999999999</v>
      </c>
      <c r="H19" s="2">
        <f>Summary40011000!$S$9</f>
        <v>6.5000000000000002E-2</v>
      </c>
      <c r="I19" s="2">
        <f>Summary40011000!$S$10</f>
        <v>4.1999999999999996E-2</v>
      </c>
      <c r="J19" s="2">
        <f>Summary40011000!$S$11</f>
        <v>0.13122</v>
      </c>
      <c r="K19" s="2">
        <f>Summary40011000!$S$12</f>
        <v>3.0889999999999997E-2</v>
      </c>
      <c r="L19" s="2">
        <f>Summary40011000!$S$13</f>
        <v>0.29675999999999997</v>
      </c>
      <c r="M19" s="2">
        <f>Summary40011000!$S$14</f>
        <v>0.25733</v>
      </c>
      <c r="N19" s="2">
        <f>Summary40011000!$S$15</f>
        <v>0.11205</v>
      </c>
      <c r="O19" s="2">
        <f>Summary40011000!$S$16</f>
        <v>0.16936399999999999</v>
      </c>
      <c r="P19" s="2">
        <f>Summary40011000!$S$17</f>
        <v>5.2102999999999997E-2</v>
      </c>
      <c r="Q19" s="2">
        <f>Summary40011000!$S$18</f>
        <v>4.7199999999999994E-3</v>
      </c>
      <c r="R19" s="2">
        <f>Summary40011000!$S$19</f>
        <v>1.3259999999999999E-2</v>
      </c>
      <c r="S19" s="2">
        <f>Summary40011000!$S$20</f>
        <v>7.424E-3</v>
      </c>
      <c r="T19" s="2">
        <f>Summary40011000!$S$21</f>
        <v>2.9773999999999998E-2</v>
      </c>
      <c r="U19" s="2">
        <f>Summary40011000!$S$22</f>
        <v>4.3200000000000001E-3</v>
      </c>
      <c r="V19" s="2">
        <f>Summary40011000!$S$23</f>
        <v>3.5999999999999999E-3</v>
      </c>
      <c r="W19" s="2">
        <f>Summary40011000!$S$24</f>
        <v>9.9989999999999992E-3</v>
      </c>
      <c r="X19" s="2">
        <f>Summary40011000!$S$25</f>
        <v>0</v>
      </c>
      <c r="Y19" s="2">
        <f>Summary40011000!$S$26</f>
        <v>0</v>
      </c>
      <c r="Z19" s="2">
        <f>Summary40011000!$S$27</f>
        <v>0</v>
      </c>
    </row>
    <row r="20" spans="1:26" x14ac:dyDescent="0.25">
      <c r="A20" t="str">
        <f>Summary40011000!$T$2</f>
        <v>Pakistan</v>
      </c>
      <c r="B20" s="2">
        <f>Summary40011000!$T$3</f>
        <v>6.8337689999999993</v>
      </c>
      <c r="C20" s="2">
        <f>Summary40011000!$T$4</f>
        <v>9.0309449999999991</v>
      </c>
      <c r="D20" s="2">
        <f>Summary40011000!$T$5</f>
        <v>9.226699</v>
      </c>
      <c r="E20" s="2">
        <f>Summary40011000!$T$6</f>
        <v>9.0479099999999999</v>
      </c>
      <c r="F20" s="2">
        <f>Summary40011000!$T$7</f>
        <v>9.6188389999999995</v>
      </c>
      <c r="G20" s="2">
        <f>Summary40011000!$T$8</f>
        <v>7.6251989999999994</v>
      </c>
      <c r="H20" s="2">
        <f>Summary40011000!$T$9</f>
        <v>10.068999999999999</v>
      </c>
      <c r="I20" s="2">
        <f>Summary40011000!$T$10</f>
        <v>8.270999999999999</v>
      </c>
      <c r="J20" s="2">
        <f>Summary40011000!$T$11</f>
        <v>8.8553699999999989</v>
      </c>
      <c r="K20" s="2">
        <f>Summary40011000!$T$12</f>
        <v>8.202259999999999</v>
      </c>
      <c r="L20" s="2">
        <f>Summary40011000!$T$13</f>
        <v>7.2698700000000001</v>
      </c>
      <c r="M20" s="2">
        <f>Summary40011000!$T$14</f>
        <v>6.0062299999999995</v>
      </c>
      <c r="N20" s="2">
        <f>Summary40011000!$T$15</f>
        <v>5.1683300000000001</v>
      </c>
      <c r="O20" s="2">
        <f>Summary40011000!$T$16</f>
        <v>4.0247630000000001</v>
      </c>
      <c r="P20" s="2">
        <f>Summary40011000!$T$17</f>
        <v>3.663818</v>
      </c>
      <c r="Q20" s="2">
        <f>Summary40011000!$T$18</f>
        <v>2.7969239999999997</v>
      </c>
      <c r="R20" s="2">
        <f>Summary40011000!$T$19</f>
        <v>2.64696</v>
      </c>
      <c r="S20" s="2">
        <f>Summary40011000!$T$20</f>
        <v>2.68316</v>
      </c>
      <c r="T20" s="2">
        <f>Summary40011000!$T$21</f>
        <v>2.3714399999999998</v>
      </c>
      <c r="U20" s="2">
        <f>Summary40011000!$T$22</f>
        <v>1.9691999999999998</v>
      </c>
      <c r="V20" s="2">
        <f>Summary40011000!$T$23</f>
        <v>1.8991199999999999</v>
      </c>
      <c r="W20" s="2">
        <f>Summary40011000!$T$24</f>
        <v>1.3700399999999999</v>
      </c>
      <c r="X20" s="2">
        <f>Summary40011000!$T$25</f>
        <v>1.3036299999999998</v>
      </c>
      <c r="Y20" s="2">
        <f>Summary40011000!$T$26</f>
        <v>1.2019199999999999</v>
      </c>
      <c r="Z20" s="2">
        <f>Summary40011000!$T$27</f>
        <v>0</v>
      </c>
    </row>
    <row r="21" spans="1:26" x14ac:dyDescent="0.25">
      <c r="A21" t="str">
        <f>Summary40011000!$U$2</f>
        <v>Russian Federation</v>
      </c>
      <c r="B21" s="2">
        <f>Summary40011000!$U$3</f>
        <v>0.300062</v>
      </c>
      <c r="C21" s="2">
        <f>Summary40011000!$U$4</f>
        <v>5.9038999999999994E-2</v>
      </c>
      <c r="D21" s="2">
        <f>Summary40011000!$U$5</f>
        <v>0.39368700000000001</v>
      </c>
      <c r="E21" s="2">
        <f>Summary40011000!$U$6</f>
        <v>1.857437</v>
      </c>
      <c r="F21" s="2">
        <f>Summary40011000!$U$7</f>
        <v>1.4133119999999999</v>
      </c>
      <c r="G21" s="2">
        <f>Summary40011000!$U$8</f>
        <v>3.0783749999999999</v>
      </c>
      <c r="H21" s="2">
        <f>Summary40011000!$U$9</f>
        <v>1.54</v>
      </c>
      <c r="I21" s="2">
        <f>Summary40011000!$U$10</f>
        <v>1.4329999999999998</v>
      </c>
      <c r="J21" s="2">
        <f>Summary40011000!$U$11</f>
        <v>1.17238</v>
      </c>
      <c r="K21" s="2">
        <f>Summary40011000!$U$12</f>
        <v>0.91577999999999993</v>
      </c>
      <c r="L21" s="2">
        <f>Summary40011000!$U$13</f>
        <v>1.48092</v>
      </c>
      <c r="M21" s="2">
        <f>Summary40011000!$U$14</f>
        <v>0.97026999999999997</v>
      </c>
      <c r="N21" s="2">
        <f>Summary40011000!$U$15</f>
        <v>1.3255079999999999</v>
      </c>
      <c r="O21" s="2">
        <f>Summary40011000!$U$16</f>
        <v>1.0413239999999999</v>
      </c>
      <c r="P21" s="2">
        <f>Summary40011000!$U$17</f>
        <v>1.407497</v>
      </c>
      <c r="Q21" s="2">
        <f>Summary40011000!$U$18</f>
        <v>2.8679799999999998</v>
      </c>
      <c r="R21" s="2">
        <f>Summary40011000!$U$19</f>
        <v>0.854514</v>
      </c>
      <c r="S21" s="2">
        <f>Summary40011000!$U$20</f>
        <v>0.83281099999999997</v>
      </c>
      <c r="T21" s="2">
        <f>Summary40011000!$U$21</f>
        <v>0.94043499999999991</v>
      </c>
      <c r="U21" s="2">
        <f>Summary40011000!$U$22</f>
        <v>0.73686699999999994</v>
      </c>
      <c r="V21" s="2">
        <f>Summary40011000!$U$23</f>
        <v>0.59354299999999993</v>
      </c>
      <c r="W21" s="2">
        <f>Summary40011000!$U$24</f>
        <v>0.38426399999999999</v>
      </c>
      <c r="X21" s="2">
        <f>Summary40011000!$U$25</f>
        <v>0.12599299999999999</v>
      </c>
      <c r="Y21" s="2">
        <f>Summary40011000!$U$26</f>
        <v>0.22234399999999999</v>
      </c>
      <c r="Z21" s="2">
        <f>Summary40011000!$U$27</f>
        <v>0</v>
      </c>
    </row>
    <row r="22" spans="1:26" x14ac:dyDescent="0.25">
      <c r="A22" t="str">
        <f>Summary40011000!$V$2</f>
        <v>Serbia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</v>
      </c>
      <c r="G22" s="2">
        <f>Summary40011000!$V$8</f>
        <v>0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</v>
      </c>
      <c r="L22" s="2">
        <f>Summary40011000!$V$13</f>
        <v>0.12947999999999998</v>
      </c>
      <c r="M22" s="2">
        <f>Summary40011000!$V$14</f>
        <v>0.12792000000000001</v>
      </c>
      <c r="N22" s="2">
        <f>Summary40011000!$V$15</f>
        <v>0.125248</v>
      </c>
      <c r="O22" s="2">
        <f>Summary40011000!$V$16</f>
        <v>0.88844499999999993</v>
      </c>
      <c r="P22" s="2">
        <f>Summary40011000!$V$17</f>
        <v>0.42275399999999996</v>
      </c>
      <c r="Q22" s="2">
        <f>Summary40011000!$V$18</f>
        <v>0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</v>
      </c>
      <c r="W22" s="2">
        <f>Summary40011000!$V$24</f>
        <v>0</v>
      </c>
      <c r="X22" s="2">
        <f>Summary40011000!$V$25</f>
        <v>0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Serbia and Montenegro</v>
      </c>
      <c r="B23" s="2">
        <f>Summary40011000!$W$3</f>
        <v>0</v>
      </c>
      <c r="C23" s="2">
        <f>Summary40011000!$W$4</f>
        <v>3.5612999999999999E-2</v>
      </c>
      <c r="D23" s="2">
        <f>Summary40011000!$W$5</f>
        <v>2.9604999999999999E-2</v>
      </c>
      <c r="E23" s="2">
        <f>Summary40011000!$W$6</f>
        <v>4.0639999999999996E-2</v>
      </c>
      <c r="F23" s="2">
        <f>Summary40011000!$W$7</f>
        <v>0.118101</v>
      </c>
      <c r="G23" s="2">
        <f>Summary40011000!$W$8</f>
        <v>0.12792100000000001</v>
      </c>
      <c r="H23" s="2">
        <f>Summary40011000!$W$9</f>
        <v>0.14399999999999999</v>
      </c>
      <c r="I23" s="2">
        <f>Summary40011000!$W$10</f>
        <v>0.16699999999999998</v>
      </c>
      <c r="J23" s="2">
        <f>Summary40011000!$W$11</f>
        <v>0.12617</v>
      </c>
      <c r="K23" s="2">
        <f>Summary40011000!$W$12</f>
        <v>9.8399999999999998E-3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0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Singapore</v>
      </c>
      <c r="B24" s="2">
        <f>Summary40011000!$X$3</f>
        <v>0.159718</v>
      </c>
      <c r="C24" s="2">
        <f>Summary40011000!$X$4</f>
        <v>0.15679199999999999</v>
      </c>
      <c r="D24" s="2">
        <f>Summary40011000!$X$5</f>
        <v>7.6815999999999995E-2</v>
      </c>
      <c r="E24" s="2">
        <f>Summary40011000!$X$6</f>
        <v>3.3350999999999999E-2</v>
      </c>
      <c r="F24" s="2">
        <f>Summary40011000!$X$7</f>
        <v>3.7428999999999997E-2</v>
      </c>
      <c r="G24" s="2">
        <f>Summary40011000!$X$8</f>
        <v>7.9788999999999999E-2</v>
      </c>
      <c r="H24" s="2">
        <f>Summary40011000!$X$9</f>
        <v>5.5E-2</v>
      </c>
      <c r="I24" s="2">
        <f>Summary40011000!$X$10</f>
        <v>4.5113E-2</v>
      </c>
      <c r="J24" s="2">
        <f>Summary40011000!$X$11</f>
        <v>4.8709999999999996E-2</v>
      </c>
      <c r="K24" s="2">
        <f>Summary40011000!$X$12</f>
        <v>5.2389999999999999E-2</v>
      </c>
      <c r="L24" s="2">
        <f>Summary40011000!$X$13</f>
        <v>2.8079999999999997E-2</v>
      </c>
      <c r="M24" s="2">
        <f>Summary40011000!$X$14</f>
        <v>5.364E-2</v>
      </c>
      <c r="N24" s="2">
        <f>Summary40011000!$X$15</f>
        <v>3.8497999999999998E-2</v>
      </c>
      <c r="O24" s="2">
        <f>Summary40011000!$X$16</f>
        <v>3.3673999999999996E-2</v>
      </c>
      <c r="P24" s="2">
        <f>Summary40011000!$X$17</f>
        <v>7.4744999999999992E-2</v>
      </c>
      <c r="Q24" s="2">
        <f>Summary40011000!$X$18</f>
        <v>2.4934999999999999E-2</v>
      </c>
      <c r="R24" s="2">
        <f>Summary40011000!$X$19</f>
        <v>1.0024999999999999E-2</v>
      </c>
      <c r="S24" s="2">
        <f>Summary40011000!$X$20</f>
        <v>3.9529999999999996E-2</v>
      </c>
      <c r="T24" s="2">
        <f>Summary40011000!$X$21</f>
        <v>8.988199999999999E-2</v>
      </c>
      <c r="U24" s="2">
        <f>Summary40011000!$X$22</f>
        <v>0.16206599999999999</v>
      </c>
      <c r="V24" s="2">
        <f>Summary40011000!$X$23</f>
        <v>0.11379199999999999</v>
      </c>
      <c r="W24" s="2">
        <f>Summary40011000!$X$24</f>
        <v>9.0171000000000001E-2</v>
      </c>
      <c r="X24" s="2">
        <f>Summary40011000!$X$25</f>
        <v>7.3394000000000001E-2</v>
      </c>
      <c r="Y24" s="2">
        <f>Summary40011000!$X$26</f>
        <v>3.4721999999999996E-2</v>
      </c>
      <c r="Z24" s="2">
        <f>Summary40011000!$X$27</f>
        <v>0</v>
      </c>
    </row>
    <row r="25" spans="1:26" x14ac:dyDescent="0.25">
      <c r="A25" t="str">
        <f>Summary40011000!$Y$2</f>
        <v>South Africa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2.1312500000000001</v>
      </c>
      <c r="G25" s="2">
        <f>Summary40011000!$Y$8</f>
        <v>1.9409999999999998</v>
      </c>
      <c r="H25" s="2">
        <f>Summary40011000!$Y$9</f>
        <v>1.8419999999999999</v>
      </c>
      <c r="I25" s="2">
        <f>Summary40011000!$Y$10</f>
        <v>0.98799999999999999</v>
      </c>
      <c r="J25" s="2">
        <f>Summary40011000!$Y$11</f>
        <v>0.92096</v>
      </c>
      <c r="K25" s="2">
        <f>Summary40011000!$Y$12</f>
        <v>0.68048999999999993</v>
      </c>
      <c r="L25" s="2">
        <f>Summary40011000!$Y$13</f>
        <v>0.31923999999999997</v>
      </c>
      <c r="M25" s="2">
        <f>Summary40011000!$Y$14</f>
        <v>0.41558999999999996</v>
      </c>
      <c r="N25" s="2">
        <f>Summary40011000!$Y$15</f>
        <v>0.138298</v>
      </c>
      <c r="O25" s="2">
        <f>Summary40011000!$Y$16</f>
        <v>0.17377099999999998</v>
      </c>
      <c r="P25" s="2">
        <f>Summary40011000!$Y$17</f>
        <v>7.8606999999999996E-2</v>
      </c>
      <c r="Q25" s="2">
        <f>Summary40011000!$Y$18</f>
        <v>0.13753499999999999</v>
      </c>
      <c r="R25" s="2">
        <f>Summary40011000!$Y$19</f>
        <v>0.12357299999999999</v>
      </c>
      <c r="S25" s="2">
        <f>Summary40011000!$Y$20</f>
        <v>4.4815000000000001E-2</v>
      </c>
      <c r="T25" s="2">
        <f>Summary40011000!$Y$21</f>
        <v>0.171348</v>
      </c>
      <c r="U25" s="2">
        <f>Summary40011000!$Y$22</f>
        <v>7.732399999999999E-2</v>
      </c>
      <c r="V25" s="2">
        <f>Summary40011000!$Y$23</f>
        <v>7.9346E-2</v>
      </c>
      <c r="W25" s="2">
        <f>Summary40011000!$Y$24</f>
        <v>3.2127999999999997E-2</v>
      </c>
      <c r="X25" s="2">
        <f>Summary40011000!$Y$25</f>
        <v>3.7828000000000001E-2</v>
      </c>
      <c r="Y25" s="2">
        <f>Summary40011000!$Y$26</f>
        <v>4.1146999999999996E-2</v>
      </c>
      <c r="Z25" s="2">
        <f>Summary40011000!$Y$27</f>
        <v>0</v>
      </c>
    </row>
    <row r="26" spans="1:26" x14ac:dyDescent="0.25">
      <c r="A26" t="str">
        <f>Summary40011000!$Z$2</f>
        <v>Southern African Customs Union</v>
      </c>
      <c r="B26" s="2">
        <f>Summary40011000!$Z$3</f>
        <v>2.2022499999999998</v>
      </c>
      <c r="C26" s="2">
        <f>Summary40011000!$Z$4</f>
        <v>2.2198120000000001</v>
      </c>
      <c r="D26" s="2">
        <f>Summary40011000!$Z$5</f>
        <v>1.192062</v>
      </c>
      <c r="E26" s="2">
        <f>Summary40011000!$Z$6</f>
        <v>1.4657499999999999</v>
      </c>
      <c r="F26" s="2">
        <f>Summary40011000!$Z$7</f>
        <v>0</v>
      </c>
      <c r="G26" s="2">
        <f>Summary40011000!$Z$8</f>
        <v>0</v>
      </c>
      <c r="H26" s="2">
        <f>Summary40011000!$Z$9</f>
        <v>0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Taiwan</v>
      </c>
      <c r="B27" s="2">
        <f>Summary40011000!$AA$3</f>
        <v>3.900312</v>
      </c>
      <c r="C27" s="2">
        <f>Summary40011000!$AA$4</f>
        <v>3.1924999999999999</v>
      </c>
      <c r="D27" s="2">
        <f>Summary40011000!$AA$5</f>
        <v>2.7763749999999998</v>
      </c>
      <c r="E27" s="2">
        <f>Summary40011000!$AA$6</f>
        <v>4.5253079999999999</v>
      </c>
      <c r="F27" s="2">
        <f>Summary40011000!$AA$7</f>
        <v>3.3133749999999997</v>
      </c>
      <c r="G27" s="2">
        <f>Summary40011000!$AA$8</f>
        <v>2.73325</v>
      </c>
      <c r="H27" s="2">
        <f>Summary40011000!$AA$9</f>
        <v>2.536</v>
      </c>
      <c r="I27" s="2">
        <f>Summary40011000!$AA$10</f>
        <v>3.3180000000000001</v>
      </c>
      <c r="J27" s="2">
        <f>Summary40011000!$AA$11</f>
        <v>2.8832100000000001</v>
      </c>
      <c r="K27" s="2">
        <f>Summary40011000!$AA$12</f>
        <v>2.2593099999999997</v>
      </c>
      <c r="L27" s="2">
        <f>Summary40011000!$AA$13</f>
        <v>2.3094600000000001</v>
      </c>
      <c r="M27" s="2">
        <f>Summary40011000!$AA$14</f>
        <v>1.78091</v>
      </c>
      <c r="N27" s="2">
        <f>Summary40011000!$AA$15</f>
        <v>1.7283739999999999</v>
      </c>
      <c r="O27" s="2">
        <f>Summary40011000!$AA$16</f>
        <v>1.4393099999999999</v>
      </c>
      <c r="P27" s="2">
        <f>Summary40011000!$AA$17</f>
        <v>1.4659499999999999</v>
      </c>
      <c r="Q27" s="2">
        <f>Summary40011000!$AA$18</f>
        <v>1.147697</v>
      </c>
      <c r="R27" s="2">
        <f>Summary40011000!$AA$19</f>
        <v>1.4921949999999999</v>
      </c>
      <c r="S27" s="2">
        <f>Summary40011000!$AA$20</f>
        <v>1.5566499999999999</v>
      </c>
      <c r="T27" s="2">
        <f>Summary40011000!$AA$21</f>
        <v>1.4458979999999999</v>
      </c>
      <c r="U27" s="2">
        <f>Summary40011000!$AA$22</f>
        <v>1.399103</v>
      </c>
      <c r="V27" s="2">
        <f>Summary40011000!$AA$23</f>
        <v>1.371189</v>
      </c>
      <c r="W27" s="2">
        <f>Summary40011000!$AA$24</f>
        <v>1.2555699999999999</v>
      </c>
      <c r="X27" s="2">
        <f>Summary40011000!$AA$25</f>
        <v>1.0310999999999999</v>
      </c>
      <c r="Y27" s="2">
        <f>Summary40011000!$AA$26</f>
        <v>1.0033859999999999</v>
      </c>
      <c r="Z27" s="2">
        <f>Summary40011000!$AA$27</f>
        <v>0</v>
      </c>
    </row>
    <row r="28" spans="1:26" x14ac:dyDescent="0.25">
      <c r="A28" t="str">
        <f>Summary40011000!$AB$2</f>
        <v>Tunisia</v>
      </c>
      <c r="B28" s="2">
        <f>Summary40011000!$AB$3</f>
        <v>0</v>
      </c>
      <c r="C28" s="2">
        <f>Summary40011000!$AB$4</f>
        <v>0</v>
      </c>
      <c r="D28" s="2">
        <f>Summary40011000!$AB$5</f>
        <v>1.9678999999999999E-2</v>
      </c>
      <c r="E28" s="2">
        <f>Summary40011000!$AB$6</f>
        <v>1.9678999999999999E-2</v>
      </c>
      <c r="F28" s="2">
        <f>Summary40011000!$AB$7</f>
        <v>1.9678999999999999E-2</v>
      </c>
      <c r="G28" s="2">
        <f>Summary40011000!$AB$8</f>
        <v>1.9678999999999999E-2</v>
      </c>
      <c r="H28" s="2">
        <f>Summary40011000!$AB$9</f>
        <v>1.9E-2</v>
      </c>
      <c r="I28" s="2">
        <f>Summary40011000!$AB$10</f>
        <v>2.1999999999999999E-2</v>
      </c>
      <c r="J28" s="2">
        <f>Summary40011000!$AB$11</f>
        <v>0</v>
      </c>
      <c r="K28" s="2">
        <f>Summary40011000!$AB$12</f>
        <v>3.6749999999999998E-2</v>
      </c>
      <c r="L28" s="2">
        <f>Summary40011000!$AB$13</f>
        <v>4.8059999999999999E-2</v>
      </c>
      <c r="M28" s="2">
        <f>Summary40011000!$AB$14</f>
        <v>0</v>
      </c>
      <c r="N28" s="2">
        <f>Summary40011000!$AB$15</f>
        <v>0</v>
      </c>
      <c r="O28" s="2">
        <f>Summary40011000!$AB$16</f>
        <v>0</v>
      </c>
      <c r="P28" s="2">
        <f>Summary40011000!$AB$17</f>
        <v>9.8399999999999998E-3</v>
      </c>
      <c r="Q28" s="2">
        <f>Summary40011000!$AB$18</f>
        <v>0</v>
      </c>
      <c r="R28" s="2">
        <f>Summary40011000!$AB$19</f>
        <v>0</v>
      </c>
      <c r="S28" s="2">
        <f>Summary40011000!$AB$20</f>
        <v>0</v>
      </c>
      <c r="T28" s="2">
        <f>Summary40011000!$AB$21</f>
        <v>0</v>
      </c>
      <c r="U28" s="2">
        <f>Summary40011000!$AB$22</f>
        <v>0</v>
      </c>
      <c r="V28" s="2">
        <f>Summary40011000!$AB$23</f>
        <v>0</v>
      </c>
      <c r="W28" s="2">
        <f>Summary40011000!$AB$24</f>
        <v>0</v>
      </c>
      <c r="X28" s="2">
        <f>Summary40011000!$AB$25</f>
        <v>0</v>
      </c>
      <c r="Y28" s="2">
        <f>Summary40011000!$AB$26</f>
        <v>0</v>
      </c>
      <c r="Z28" s="2">
        <f>Summary40011000!$AB$27</f>
        <v>0</v>
      </c>
    </row>
    <row r="29" spans="1:26" x14ac:dyDescent="0.25">
      <c r="A29" t="str">
        <f>Summary40011000!$AC$2</f>
        <v>Turkey</v>
      </c>
      <c r="B29" s="2">
        <f>Summary40011000!$AC$3</f>
        <v>5.3140779999999994</v>
      </c>
      <c r="C29" s="2">
        <f>Summary40011000!$AC$4</f>
        <v>7.5735969999999995</v>
      </c>
      <c r="D29" s="2">
        <f>Summary40011000!$AC$5</f>
        <v>4.3351709999999999</v>
      </c>
      <c r="E29" s="2">
        <f>Summary40011000!$AC$6</f>
        <v>5.4476399999999998</v>
      </c>
      <c r="F29" s="2">
        <f>Summary40011000!$AC$7</f>
        <v>5.1128779999999994</v>
      </c>
      <c r="G29" s="2">
        <f>Summary40011000!$AC$8</f>
        <v>4.3806989999999999</v>
      </c>
      <c r="H29" s="2">
        <f>Summary40011000!$AC$9</f>
        <v>4.3849999999999998</v>
      </c>
      <c r="I29" s="2">
        <f>Summary40011000!$AC$10</f>
        <v>3.0720000000000001</v>
      </c>
      <c r="J29" s="2">
        <f>Summary40011000!$AC$11</f>
        <v>3.1126899999999997</v>
      </c>
      <c r="K29" s="2">
        <f>Summary40011000!$AC$12</f>
        <v>3.6115299999999997</v>
      </c>
      <c r="L29" s="2">
        <f>Summary40011000!$AC$13</f>
        <v>3.3343699999999998</v>
      </c>
      <c r="M29" s="2">
        <f>Summary40011000!$AC$14</f>
        <v>2.6395999999999997</v>
      </c>
      <c r="N29" s="2">
        <f>Summary40011000!$AC$15</f>
        <v>1.5808739999999999</v>
      </c>
      <c r="O29" s="2">
        <f>Summary40011000!$AC$16</f>
        <v>2.2107199999999998</v>
      </c>
      <c r="P29" s="2">
        <f>Summary40011000!$AC$17</f>
        <v>1.577126</v>
      </c>
      <c r="Q29" s="2">
        <f>Summary40011000!$AC$18</f>
        <v>1.381135</v>
      </c>
      <c r="R29" s="2">
        <f>Summary40011000!$AC$19</f>
        <v>0.88471299999999997</v>
      </c>
      <c r="S29" s="2">
        <f>Summary40011000!$AC$20</f>
        <v>0.17721099999999998</v>
      </c>
      <c r="T29" s="2">
        <f>Summary40011000!$AC$21</f>
        <v>0.349136</v>
      </c>
      <c r="U29" s="2">
        <f>Summary40011000!$AC$22</f>
        <v>0.44619199999999998</v>
      </c>
      <c r="V29" s="2">
        <f>Summary40011000!$AC$23</f>
        <v>0.61554599999999993</v>
      </c>
      <c r="W29" s="2">
        <f>Summary40011000!$AC$24</f>
        <v>0.38901999999999998</v>
      </c>
      <c r="X29" s="2">
        <f>Summary40011000!$AC$25</f>
        <v>0.3024</v>
      </c>
      <c r="Y29" s="2">
        <f>Summary40011000!$AC$26</f>
        <v>0.29119400000000001</v>
      </c>
      <c r="Z29" s="2">
        <f>Summary40011000!$AC$27</f>
        <v>0</v>
      </c>
    </row>
    <row r="30" spans="1:26" x14ac:dyDescent="0.25">
      <c r="A30" t="str">
        <f>Summary40011000!$AD$2</f>
        <v>Ukraine</v>
      </c>
      <c r="B30" s="2">
        <f>Summary40011000!$AD$3</f>
        <v>0</v>
      </c>
      <c r="C30" s="2">
        <f>Summary40011000!$AD$4</f>
        <v>0.18695999999999999</v>
      </c>
      <c r="D30" s="2">
        <f>Summary40011000!$AD$5</f>
        <v>0.38106199999999996</v>
      </c>
      <c r="E30" s="2">
        <f>Summary40011000!$AD$6</f>
        <v>3.9358999999999998E-2</v>
      </c>
      <c r="F30" s="2">
        <f>Summary40011000!$AD$7</f>
        <v>8.8557999999999998E-2</v>
      </c>
      <c r="G30" s="2">
        <f>Summary40011000!$AD$8</f>
        <v>1.9678999999999999E-2</v>
      </c>
      <c r="H30" s="2">
        <f>Summary40011000!$AD$9</f>
        <v>0.128</v>
      </c>
      <c r="I30" s="2">
        <f>Summary40011000!$AD$10</f>
        <v>0.20199999999999999</v>
      </c>
      <c r="J30" s="2">
        <f>Summary40011000!$AD$11</f>
        <v>0.16966000000000001</v>
      </c>
      <c r="K30" s="2">
        <f>Summary40011000!$AD$12</f>
        <v>0.22953999999999999</v>
      </c>
      <c r="L30" s="2">
        <f>Summary40011000!$AD$13</f>
        <v>0.16943999999999998</v>
      </c>
      <c r="M30" s="2">
        <f>Summary40011000!$AD$14</f>
        <v>0.18059999999999998</v>
      </c>
      <c r="N30" s="2">
        <f>Summary40011000!$AD$15</f>
        <v>7.2719999999999993E-2</v>
      </c>
      <c r="O30" s="2">
        <f>Summary40011000!$AD$16</f>
        <v>1.2E-2</v>
      </c>
      <c r="P30" s="2">
        <f>Summary40011000!$AD$17</f>
        <v>0.100871</v>
      </c>
      <c r="Q30" s="2">
        <f>Summary40011000!$AD$18</f>
        <v>4.3999999999999997E-2</v>
      </c>
      <c r="R30" s="2">
        <f>Summary40011000!$AD$19</f>
        <v>5.7599999999999998E-2</v>
      </c>
      <c r="S30" s="2">
        <f>Summary40011000!$AD$20</f>
        <v>0</v>
      </c>
      <c r="T30" s="2">
        <f>Summary40011000!$AD$21</f>
        <v>3.2399999999999998E-2</v>
      </c>
      <c r="U30" s="2">
        <f>Summary40011000!$AD$22</f>
        <v>0.03</v>
      </c>
      <c r="V30" s="2">
        <f>Summary40011000!$AD$23</f>
        <v>6.9599999999999995E-2</v>
      </c>
      <c r="W30" s="2">
        <f>Summary40011000!$AD$24</f>
        <v>5.5175999999999996E-2</v>
      </c>
      <c r="X30" s="2">
        <f>Summary40011000!$AD$25</f>
        <v>6.3393999999999992E-2</v>
      </c>
      <c r="Y30" s="2">
        <f>Summary40011000!$AD$26</f>
        <v>5.8740999999999995E-2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27.875691</v>
      </c>
      <c r="C31" s="2">
        <f>Summary40011000!$AE$4</f>
        <v>27.666561999999999</v>
      </c>
      <c r="D31" s="2">
        <f>Summary40011000!$AE$5</f>
        <v>12.352834999999999</v>
      </c>
      <c r="E31" s="2">
        <f>Summary40011000!$AE$6</f>
        <v>13.256530999999999</v>
      </c>
      <c r="F31" s="2">
        <f>Summary40011000!$AE$7</f>
        <v>5.0505389999999997</v>
      </c>
      <c r="G31" s="2">
        <f>Summary40011000!$AE$8</f>
        <v>4.7440699999999998</v>
      </c>
      <c r="H31" s="2">
        <f>Summary40011000!$AE$9</f>
        <v>4.0409999999999995</v>
      </c>
      <c r="I31" s="2">
        <f>Summary40011000!$AE$10</f>
        <v>6.391</v>
      </c>
      <c r="J31" s="2">
        <f>Summary40011000!$AE$11</f>
        <v>2.5216799999999999</v>
      </c>
      <c r="K31" s="2">
        <f>Summary40011000!$AE$12</f>
        <v>1.9593399999999999</v>
      </c>
      <c r="L31" s="2">
        <f>Summary40011000!$AE$13</f>
        <v>3.0851699999999997</v>
      </c>
      <c r="M31" s="2">
        <f>Summary40011000!$AE$14</f>
        <v>2.1400999999999999</v>
      </c>
      <c r="N31" s="2">
        <f>Summary40011000!$AE$15</f>
        <v>1.247166</v>
      </c>
      <c r="O31" s="2">
        <f>Summary40011000!$AE$16</f>
        <v>1.8795819999999999</v>
      </c>
      <c r="P31" s="2">
        <f>Summary40011000!$AE$17</f>
        <v>1.642617</v>
      </c>
      <c r="Q31" s="2">
        <f>Summary40011000!$AE$18</f>
        <v>0.77090899999999996</v>
      </c>
      <c r="R31" s="2">
        <f>Summary40011000!$AE$19</f>
        <v>0.69835700000000001</v>
      </c>
      <c r="S31" s="2">
        <f>Summary40011000!$AE$20</f>
        <v>0.54349000000000003</v>
      </c>
      <c r="T31" s="2">
        <f>Summary40011000!$AE$21</f>
        <v>0.29423299999999997</v>
      </c>
      <c r="U31" s="2">
        <f>Summary40011000!$AE$22</f>
        <v>0.63155399999999995</v>
      </c>
      <c r="V31" s="2">
        <f>Summary40011000!$AE$23</f>
        <v>0.90033199999999991</v>
      </c>
      <c r="W31" s="2">
        <f>Summary40011000!$AE$24</f>
        <v>0.393818</v>
      </c>
      <c r="X31" s="2">
        <f>Summary40011000!$AE$25</f>
        <v>0.37582699999999997</v>
      </c>
      <c r="Y31" s="2">
        <f>Summary40011000!$AE$26</f>
        <v>0.15965099999999999</v>
      </c>
      <c r="Z31" s="2">
        <f>Summary40011000!$AE$27</f>
        <v>0</v>
      </c>
    </row>
    <row r="32" spans="1:26" x14ac:dyDescent="0.25">
      <c r="A32" t="str">
        <f>Summary40011000!$AF$2</f>
        <v>Venezuela</v>
      </c>
      <c r="B32" s="2">
        <f>Summary40011000!$AF$3</f>
        <v>0.19587099999999999</v>
      </c>
      <c r="C32" s="2">
        <f>Summary40011000!$AF$4</f>
        <v>0.13345299999999999</v>
      </c>
      <c r="D32" s="2">
        <f>Summary40011000!$AF$5</f>
        <v>0.111523</v>
      </c>
      <c r="E32" s="2">
        <f>Summary40011000!$AF$6</f>
        <v>0.15866</v>
      </c>
      <c r="F32" s="2">
        <f>Summary40011000!$AF$7</f>
        <v>5.9690999999999994E-2</v>
      </c>
      <c r="G32" s="2">
        <f>Summary40011000!$AF$8</f>
        <v>4.9877999999999999E-2</v>
      </c>
      <c r="H32" s="2">
        <f>Summary40011000!$AF$9</f>
        <v>3.9E-2</v>
      </c>
      <c r="I32" s="2">
        <f>Summary40011000!$AF$10</f>
        <v>3.3000000000000002E-2</v>
      </c>
      <c r="J32" s="2">
        <f>Summary40011000!$AF$11</f>
        <v>5.808E-2</v>
      </c>
      <c r="K32" s="2">
        <f>Summary40011000!$AF$12</f>
        <v>0</v>
      </c>
      <c r="L32" s="2">
        <f>Summary40011000!$AF$13</f>
        <v>0</v>
      </c>
      <c r="M32" s="2">
        <f>Summary40011000!$AF$14</f>
        <v>9.8399999999999998E-3</v>
      </c>
      <c r="N32" s="2">
        <f>Summary40011000!$AF$15</f>
        <v>0</v>
      </c>
      <c r="O32" s="2">
        <f>Summary40011000!$AF$16</f>
        <v>0</v>
      </c>
      <c r="P32" s="2">
        <f>Summary40011000!$AF$17</f>
        <v>9.6239999999999989E-3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4.4663000000000001E-2</v>
      </c>
      <c r="U32" s="2">
        <f>Summary40011000!$AF$22</f>
        <v>0</v>
      </c>
      <c r="V32" s="2">
        <f>Summary40011000!$AF$23</f>
        <v>3.3852E-2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0.50006200000000001</v>
      </c>
      <c r="C33" s="2">
        <f>Summary40011000!$AG$4</f>
        <v>0.57787500000000003</v>
      </c>
      <c r="D33" s="2">
        <f>Summary40011000!$AG$5</f>
        <v>0.80943699999999996</v>
      </c>
      <c r="E33" s="2">
        <f>Summary40011000!$AG$6</f>
        <v>1.175937</v>
      </c>
      <c r="F33" s="2">
        <f>Summary40011000!$AG$7</f>
        <v>1.366125</v>
      </c>
      <c r="G33" s="2">
        <f>Summary40011000!$AG$8</f>
        <v>1.67075</v>
      </c>
      <c r="H33" s="2">
        <f>Summary40011000!$AG$9</f>
        <v>1.7149999999999999</v>
      </c>
      <c r="I33" s="2">
        <f>Summary40011000!$AG$10</f>
        <v>1.4753749999999999</v>
      </c>
      <c r="J33" s="2">
        <f>Summary40011000!$AG$11</f>
        <v>1.5629499999999998</v>
      </c>
      <c r="K33" s="2">
        <f>Summary40011000!$AG$12</f>
        <v>1.0922399999999999</v>
      </c>
      <c r="L33" s="2">
        <f>Summary40011000!$AG$13</f>
        <v>1.13592</v>
      </c>
      <c r="M33" s="2">
        <f>Summary40011000!$AG$14</f>
        <v>0.82847999999999999</v>
      </c>
      <c r="N33" s="2">
        <f>Summary40011000!$AG$15</f>
        <v>0.88221799999999995</v>
      </c>
      <c r="O33" s="2">
        <f>Summary40011000!$AG$16</f>
        <v>0.72824199999999994</v>
      </c>
      <c r="P33" s="2">
        <f>Summary40011000!$AG$17</f>
        <v>0.67660399999999998</v>
      </c>
      <c r="Q33" s="2">
        <f>Summary40011000!$AG$18</f>
        <v>0.50483999999999996</v>
      </c>
      <c r="R33" s="2">
        <f>Summary40011000!$AG$19</f>
        <v>0.532752</v>
      </c>
      <c r="S33" s="2">
        <f>Summary40011000!$AG$20</f>
        <v>0.36963199999999996</v>
      </c>
      <c r="T33" s="2">
        <f>Summary40011000!$AG$21</f>
        <v>0.785188</v>
      </c>
      <c r="U33" s="2">
        <f>Summary40011000!$AG$22</f>
        <v>1.365024</v>
      </c>
      <c r="V33" s="2">
        <f>Summary40011000!$AG$23</f>
        <v>1.9629439999999998</v>
      </c>
      <c r="W33" s="2">
        <f>Summary40011000!$AG$24</f>
        <v>1.818762</v>
      </c>
      <c r="X33" s="2">
        <f>Summary40011000!$AG$25</f>
        <v>1.3465399999999998</v>
      </c>
      <c r="Y33" s="2">
        <f>Summary40011000!$AG$26</f>
        <v>1.6446509999999999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4.0298910000000001</v>
      </c>
      <c r="C34" s="2">
        <f>Summary40011000!$AH$4</f>
        <v>3.917036</v>
      </c>
      <c r="D34" s="2">
        <f>Summary40011000!$AH$5</f>
        <v>3.5416259999999999</v>
      </c>
      <c r="E34" s="2">
        <f>Summary40011000!$AH$6</f>
        <v>4.8679730000000001</v>
      </c>
      <c r="F34" s="2">
        <f>Summary40011000!$AH$7</f>
        <v>4.4716899999999997</v>
      </c>
      <c r="G34" s="2">
        <f>Summary40011000!$AH$8</f>
        <v>3.8761219999999996</v>
      </c>
      <c r="H34" s="2">
        <f>Summary40011000!$AH$9</f>
        <v>3.028</v>
      </c>
      <c r="I34" s="2">
        <f>Summary40011000!$AH$10</f>
        <v>2.8668929999999997</v>
      </c>
      <c r="J34" s="2">
        <f>Summary40011000!$AH$11</f>
        <v>2.7993899999999998</v>
      </c>
      <c r="K34" s="2">
        <f>Summary40011000!$AH$12</f>
        <v>2.2426599999999999</v>
      </c>
      <c r="L34" s="2">
        <f>Summary40011000!$AH$13</f>
        <v>2.4682200000000001</v>
      </c>
      <c r="M34" s="2">
        <f>Summary40011000!$AH$14</f>
        <v>2.3443700000000001</v>
      </c>
      <c r="N34" s="2">
        <f>Summary40011000!$AH$15</f>
        <v>2.39751</v>
      </c>
      <c r="O34" s="2">
        <f>Summary40011000!$AH$16</f>
        <v>2.8967000000000001</v>
      </c>
      <c r="P34" s="2">
        <f>Summary40011000!$AH$17</f>
        <v>4.3816100000000002</v>
      </c>
      <c r="Q34" s="2">
        <f>Summary40011000!$AH$18</f>
        <v>5.4427339999999997</v>
      </c>
      <c r="R34" s="2">
        <f>Summary40011000!$AH$19</f>
        <v>3.3199449999999997</v>
      </c>
      <c r="S34" s="2">
        <f>Summary40011000!$AH$20</f>
        <v>4.7574709999999998</v>
      </c>
      <c r="T34" s="2">
        <f>Summary40011000!$AH$21</f>
        <v>2.647926</v>
      </c>
      <c r="U34" s="2">
        <f>Summary40011000!$AH$22</f>
        <v>2.0226769999999998</v>
      </c>
      <c r="V34" s="2">
        <f>Summary40011000!$AH$23</f>
        <v>2.2228509999999999</v>
      </c>
      <c r="W34" s="2">
        <f>Summary40011000!$AH$24</f>
        <v>1.795053</v>
      </c>
      <c r="X34" s="2">
        <f>Summary40011000!$AH$25</f>
        <v>1.9576519999999999</v>
      </c>
      <c r="Y34" s="2">
        <f>Summary40011000!$AH$26</f>
        <v>1.807682</v>
      </c>
      <c r="Z34" s="2">
        <f>Summary40011000!$AH$27</f>
        <v>0</v>
      </c>
    </row>
    <row r="36" spans="1:26" x14ac:dyDescent="0.25">
      <c r="B36" s="7">
        <f>Summary40011000!$B$3</f>
        <v>114.49136899999999</v>
      </c>
      <c r="C36" s="7">
        <f>Summary40011000!$B$4</f>
        <v>119.63426</v>
      </c>
      <c r="D36" s="7">
        <f>Summary40011000!$B$5</f>
        <v>88.027407999999994</v>
      </c>
      <c r="E36" s="7">
        <f>Summary40011000!$B$6</f>
        <v>111.50269899999999</v>
      </c>
      <c r="F36" s="7">
        <f>Summary40011000!$B$7</f>
        <v>91.792735999999991</v>
      </c>
      <c r="G36" s="7">
        <f>Summary40011000!$B$8</f>
        <v>80.411631</v>
      </c>
      <c r="H36" s="7">
        <f>Summary40011000!$B$9</f>
        <v>77.936999999999998</v>
      </c>
      <c r="I36" s="7">
        <f>Summary40011000!$B$10</f>
        <v>77.150234999999995</v>
      </c>
      <c r="J36" s="7">
        <f>0+(Summary40011000!$B$11)</f>
        <v>73.525930000000002</v>
      </c>
      <c r="K36" s="7">
        <f>0+(Summary40011000!$B$12)</f>
        <v>55.947429999999997</v>
      </c>
      <c r="L36" s="7">
        <f>Summary40011000!$B$13</f>
        <v>58.553979999999996</v>
      </c>
      <c r="M36" s="7">
        <f>Summary40011000!$B$14</f>
        <v>57.323049999999995</v>
      </c>
      <c r="N36" s="7">
        <f>Summary40011000!$B$15</f>
        <v>44.960456999999998</v>
      </c>
      <c r="O36" s="7">
        <f>Summary40011000!$B$16</f>
        <v>38.751608999999995</v>
      </c>
      <c r="P36" s="7">
        <f>Summary40011000!$B$17</f>
        <v>47.773477999999997</v>
      </c>
      <c r="Q36" s="7">
        <f>Summary40011000!$B$18</f>
        <v>41.585827999999999</v>
      </c>
      <c r="R36" s="7">
        <f>Summary40011000!$B$19</f>
        <v>31.747781999999997</v>
      </c>
      <c r="S36" s="7">
        <f>Summary40011000!$B$20</f>
        <v>33.538297</v>
      </c>
      <c r="T36" s="7">
        <f>Summary40011000!$B$21</f>
        <v>32.369628999999996</v>
      </c>
      <c r="U36" s="7">
        <f>Summary40011000!$B$22</f>
        <v>31.903672999999998</v>
      </c>
      <c r="V36" s="7">
        <f>Summary40011000!$B$23</f>
        <v>30.374801999999999</v>
      </c>
      <c r="W36" s="7">
        <f>Summary40011000!$B$24</f>
        <v>32.718558999999999</v>
      </c>
      <c r="X36" s="7">
        <f>Summary40011000!$B$25</f>
        <v>27.018525</v>
      </c>
      <c r="Y36" s="7">
        <f>Summary40011000!$B$26</f>
        <v>23.187732999999998</v>
      </c>
      <c r="Z36" s="7">
        <f>Summary40011000!$B$27</f>
        <v>0</v>
      </c>
    </row>
    <row r="38" spans="1:26" ht="13" x14ac:dyDescent="0.3">
      <c r="A38" s="57" t="s">
        <v>31</v>
      </c>
      <c r="B38" s="56">
        <f>SUM(B4:B5)</f>
        <v>12.033378000000001</v>
      </c>
      <c r="C38" s="56">
        <f t="shared" ref="C38:Z38" si="1">SUM(C4:C5)</f>
        <v>12.251503</v>
      </c>
      <c r="D38" s="56">
        <f t="shared" si="1"/>
        <v>11.354101</v>
      </c>
      <c r="E38" s="56">
        <f t="shared" si="1"/>
        <v>20.369342</v>
      </c>
      <c r="F38" s="56">
        <f t="shared" si="1"/>
        <v>13.964138999999999</v>
      </c>
      <c r="G38" s="56">
        <f t="shared" si="1"/>
        <v>14.4903</v>
      </c>
      <c r="H38" s="56">
        <f t="shared" si="1"/>
        <v>15.247</v>
      </c>
      <c r="I38" s="56">
        <f t="shared" si="1"/>
        <v>16.689667</v>
      </c>
      <c r="J38" s="56">
        <f t="shared" si="1"/>
        <v>21.045089999999998</v>
      </c>
      <c r="K38" s="56">
        <f t="shared" si="1"/>
        <v>10.96447</v>
      </c>
      <c r="L38" s="56">
        <f t="shared" si="1"/>
        <v>12.60314</v>
      </c>
      <c r="M38" s="56">
        <f t="shared" si="1"/>
        <v>12.256929999999999</v>
      </c>
      <c r="N38" s="56">
        <f t="shared" si="1"/>
        <v>7.5080329999999993</v>
      </c>
      <c r="O38" s="56">
        <f t="shared" si="1"/>
        <v>5.7216179999999994</v>
      </c>
      <c r="P38" s="56">
        <f t="shared" si="1"/>
        <v>11.035473</v>
      </c>
      <c r="Q38" s="56">
        <f t="shared" si="1"/>
        <v>7.9671349999999999</v>
      </c>
      <c r="R38" s="56">
        <f t="shared" si="1"/>
        <v>5.6521099999999995</v>
      </c>
      <c r="S38" s="56">
        <f t="shared" si="1"/>
        <v>7.158398</v>
      </c>
      <c r="T38" s="56">
        <f t="shared" si="1"/>
        <v>6.8221419999999995</v>
      </c>
      <c r="U38" s="56">
        <f t="shared" si="1"/>
        <v>7.9931909999999995</v>
      </c>
      <c r="V38" s="56">
        <f t="shared" si="1"/>
        <v>6.0370439999999999</v>
      </c>
      <c r="W38" s="56">
        <f t="shared" si="1"/>
        <v>10.802277999999999</v>
      </c>
      <c r="X38" s="56">
        <f t="shared" si="1"/>
        <v>6.3841099999999997</v>
      </c>
      <c r="Y38" s="56">
        <f t="shared" si="1"/>
        <v>5.9220439999999996</v>
      </c>
      <c r="Z38" s="56">
        <f t="shared" si="1"/>
        <v>0</v>
      </c>
    </row>
    <row r="39" spans="1:26" ht="13" x14ac:dyDescent="0.3">
      <c r="A39" s="57" t="s">
        <v>48</v>
      </c>
      <c r="B39" s="56">
        <f t="shared" ref="B39:Z39" si="2">SUM(B25:B26)</f>
        <v>2.2022499999999998</v>
      </c>
      <c r="C39" s="56">
        <f t="shared" si="2"/>
        <v>2.2198120000000001</v>
      </c>
      <c r="D39" s="56">
        <f t="shared" si="2"/>
        <v>1.192062</v>
      </c>
      <c r="E39" s="56">
        <f t="shared" si="2"/>
        <v>1.4657499999999999</v>
      </c>
      <c r="F39" s="56">
        <f t="shared" si="2"/>
        <v>2.1312500000000001</v>
      </c>
      <c r="G39" s="56">
        <f t="shared" si="2"/>
        <v>1.9409999999999998</v>
      </c>
      <c r="H39" s="56">
        <f t="shared" si="2"/>
        <v>1.8419999999999999</v>
      </c>
      <c r="I39" s="56">
        <f t="shared" si="2"/>
        <v>0.98799999999999999</v>
      </c>
      <c r="J39" s="56">
        <f t="shared" si="2"/>
        <v>0.92096</v>
      </c>
      <c r="K39" s="56">
        <f t="shared" si="2"/>
        <v>0.68048999999999993</v>
      </c>
      <c r="L39" s="56">
        <f t="shared" si="2"/>
        <v>0.31923999999999997</v>
      </c>
      <c r="M39" s="56">
        <f t="shared" si="2"/>
        <v>0.41558999999999996</v>
      </c>
      <c r="N39" s="56">
        <f t="shared" si="2"/>
        <v>0.138298</v>
      </c>
      <c r="O39" s="56">
        <f t="shared" si="2"/>
        <v>0.17377099999999998</v>
      </c>
      <c r="P39" s="56">
        <f t="shared" si="2"/>
        <v>7.8606999999999996E-2</v>
      </c>
      <c r="Q39" s="56">
        <f t="shared" si="2"/>
        <v>0.13753499999999999</v>
      </c>
      <c r="R39" s="56">
        <f t="shared" si="2"/>
        <v>0.12357299999999999</v>
      </c>
      <c r="S39" s="56">
        <f t="shared" si="2"/>
        <v>4.4815000000000001E-2</v>
      </c>
      <c r="T39" s="56">
        <f t="shared" si="2"/>
        <v>0.171348</v>
      </c>
      <c r="U39" s="56">
        <f t="shared" si="2"/>
        <v>7.732399999999999E-2</v>
      </c>
      <c r="V39" s="56">
        <f t="shared" si="2"/>
        <v>7.9346E-2</v>
      </c>
      <c r="W39" s="56">
        <f t="shared" si="2"/>
        <v>3.2127999999999997E-2</v>
      </c>
      <c r="X39" s="56">
        <f t="shared" si="2"/>
        <v>3.7828000000000001E-2</v>
      </c>
      <c r="Y39" s="56">
        <f t="shared" si="2"/>
        <v>4.1146999999999996E-2</v>
      </c>
      <c r="Z39" s="56">
        <f t="shared" si="2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9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A11" sqref="A11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51.160221000000007</v>
      </c>
      <c r="C1" s="2">
        <f t="shared" si="0"/>
        <v>50.084529000000003</v>
      </c>
      <c r="D1" s="2">
        <f t="shared" si="0"/>
        <v>40.584763999999993</v>
      </c>
      <c r="E1" s="2">
        <f t="shared" si="0"/>
        <v>24.828719999999993</v>
      </c>
      <c r="F1" s="2">
        <f t="shared" si="0"/>
        <v>9.6139449999999993</v>
      </c>
      <c r="G1" s="2">
        <f t="shared" si="0"/>
        <v>10.397516999999999</v>
      </c>
      <c r="H1" s="2">
        <f t="shared" si="0"/>
        <v>10.76</v>
      </c>
      <c r="I1" s="2">
        <f t="shared" si="0"/>
        <v>6.3139999999999992</v>
      </c>
      <c r="J1" s="2">
        <f t="shared" si="0"/>
        <v>11.176819999999999</v>
      </c>
      <c r="K1" s="2">
        <f t="shared" si="0"/>
        <v>8.01356</v>
      </c>
      <c r="L1" s="2">
        <f t="shared" si="0"/>
        <v>4.4611100000000006</v>
      </c>
      <c r="M1" s="2">
        <f t="shared" si="0"/>
        <v>4.5515300000000005</v>
      </c>
      <c r="N1" s="2">
        <f t="shared" si="0"/>
        <v>3.8489310000000003</v>
      </c>
      <c r="O1" s="2">
        <f t="shared" si="0"/>
        <v>1.4350780000000001</v>
      </c>
      <c r="P1" s="2">
        <f t="shared" si="0"/>
        <v>10.943516999999996</v>
      </c>
      <c r="Q1" s="2">
        <f t="shared" si="0"/>
        <v>3.5753000000000004</v>
      </c>
      <c r="R1" s="2">
        <f t="shared" si="0"/>
        <v>7.5065869999999988</v>
      </c>
      <c r="S1" s="2">
        <f t="shared" si="0"/>
        <v>12.520431</v>
      </c>
      <c r="T1" s="2">
        <f t="shared" si="0"/>
        <v>8.2820030000000013</v>
      </c>
      <c r="U1" s="2">
        <f t="shared" si="0"/>
        <v>4.9477370000000001</v>
      </c>
      <c r="V1" s="2">
        <f t="shared" si="0"/>
        <v>1.6353469999999999</v>
      </c>
      <c r="W1" s="2">
        <f t="shared" si="0"/>
        <v>1.3789079999999998</v>
      </c>
      <c r="X1" s="2">
        <f t="shared" si="0"/>
        <v>1.2901029999999998</v>
      </c>
      <c r="Y1" s="2">
        <f t="shared" si="0"/>
        <v>2.3969970000000003</v>
      </c>
      <c r="Z1" s="2">
        <f t="shared" si="0"/>
        <v>0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6.4153469999999997</v>
      </c>
      <c r="C3" s="2">
        <f>Summary40012100!$C$4</f>
        <v>12.361741</v>
      </c>
      <c r="D3" s="2">
        <f>Summary40012100!$C$5</f>
        <v>14.931083999999998</v>
      </c>
      <c r="E3" s="2">
        <f>Summary40012100!$C$6</f>
        <v>7.5942149999999993</v>
      </c>
      <c r="F3" s="2">
        <f>Summary40012100!$C$7</f>
        <v>1.515701</v>
      </c>
      <c r="G3" s="2">
        <f>Summary40012100!$C$8</f>
        <v>1.4155</v>
      </c>
      <c r="H3" s="2">
        <f>Summary40012100!$C$9</f>
        <v>2.0829999999999997</v>
      </c>
      <c r="I3" s="2">
        <f>Summary40012100!$C$10</f>
        <v>1.45</v>
      </c>
      <c r="J3" s="2">
        <f>Summary40012100!$C$11</f>
        <v>1.77382</v>
      </c>
      <c r="K3" s="2">
        <f>Summary40012100!$C$12</f>
        <v>0.79783999999999999</v>
      </c>
      <c r="L3" s="2">
        <f>Summary40012100!$C$13</f>
        <v>0.56096000000000001</v>
      </c>
      <c r="M3" s="2">
        <f>Summary40012100!$C$14</f>
        <v>0.53520000000000001</v>
      </c>
      <c r="N3" s="2">
        <f>Summary40012100!$C$15</f>
        <v>0.43119999999999997</v>
      </c>
      <c r="O3" s="2">
        <f>Summary40012100!$C$16</f>
        <v>3.8399999999999997E-2</v>
      </c>
      <c r="P3" s="2">
        <f>Summary40012100!$C$17</f>
        <v>1.9791999999999998</v>
      </c>
      <c r="Q3" s="2">
        <f>Summary40012100!$C$18</f>
        <v>0.23039999999999999</v>
      </c>
      <c r="R3" s="2">
        <f>Summary40012100!$C$19</f>
        <v>9.6591999999999997E-2</v>
      </c>
      <c r="S3" s="2">
        <f>Summary40012100!$C$20</f>
        <v>0.20327999999999999</v>
      </c>
      <c r="T3" s="2">
        <f>Summary40012100!$C$21</f>
        <v>0</v>
      </c>
      <c r="U3" s="2">
        <f>Summary40012100!$C$22</f>
        <v>4.0319999999999995E-2</v>
      </c>
      <c r="V3" s="2">
        <f>Summary40012100!$C$23</f>
        <v>0.1008</v>
      </c>
      <c r="W3" s="2">
        <f>Summary40012100!$C$24</f>
        <v>0</v>
      </c>
      <c r="X3" s="2">
        <f>Summary40012100!$C$25</f>
        <v>2.0159999999999997E-2</v>
      </c>
      <c r="Y3" s="2">
        <f>Summary40012100!$C$26</f>
        <v>9.6000000000000002E-2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3.7048749999999999</v>
      </c>
      <c r="C4" s="2">
        <f>Summary40012100!$D$4</f>
        <v>3.5968749999999998</v>
      </c>
      <c r="D4" s="2">
        <f>Summary40012100!$D$5</f>
        <v>0.41818699999999998</v>
      </c>
      <c r="E4" s="2">
        <f>Summary40012100!$D$6</f>
        <v>0.39799999999999996</v>
      </c>
      <c r="F4" s="2">
        <f>Summary40012100!$D$7</f>
        <v>0</v>
      </c>
      <c r="G4" s="2">
        <f>Summary40012100!$D$8</f>
        <v>3.7999999999999999E-2</v>
      </c>
      <c r="H4" s="2">
        <f>Summary40012100!$D$9</f>
        <v>0.14399999999999999</v>
      </c>
      <c r="I4" s="2">
        <f>Summary40012100!$D$10</f>
        <v>1.276</v>
      </c>
      <c r="J4" s="2">
        <f>Summary40012100!$D$11</f>
        <v>0.91615999999999997</v>
      </c>
      <c r="K4" s="2">
        <f>Summary40012100!$D$12</f>
        <v>0.86958999999999997</v>
      </c>
      <c r="L4" s="2">
        <f>Summary40012100!$D$13</f>
        <v>5.8400000000000001E-2</v>
      </c>
      <c r="M4" s="2">
        <f>Summary40012100!$D$14</f>
        <v>5.9899999999999997E-3</v>
      </c>
      <c r="N4" s="2">
        <f>Summary40012100!$D$15</f>
        <v>0.50649999999999995</v>
      </c>
      <c r="O4" s="2">
        <f>Summary40012100!$D$16</f>
        <v>0.08</v>
      </c>
      <c r="P4" s="2">
        <f>Summary40012100!$D$17</f>
        <v>1.2683199999999999</v>
      </c>
      <c r="Q4" s="2">
        <f>Summary40012100!$D$18</f>
        <v>1.851</v>
      </c>
      <c r="R4" s="2">
        <f>Summary40012100!$D$19</f>
        <v>6.2549599999999996</v>
      </c>
      <c r="S4" s="2">
        <f>Summary40012100!$D$20</f>
        <v>11.4376</v>
      </c>
      <c r="T4" s="2">
        <f>Summary40012100!$D$21</f>
        <v>7.992</v>
      </c>
      <c r="U4" s="2">
        <f>Summary40012100!$D$22</f>
        <v>4.7420799999999996</v>
      </c>
      <c r="V4" s="2">
        <f>Summary40012100!$D$23</f>
        <v>1.3608</v>
      </c>
      <c r="W4" s="2">
        <f>Summary40012100!$D$24</f>
        <v>0.79125899999999993</v>
      </c>
      <c r="X4" s="2">
        <f>Summary40012100!$D$25</f>
        <v>0.82709999999999995</v>
      </c>
      <c r="Y4" s="2">
        <f>Summary40012100!$D$26</f>
        <v>1.6328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0.25937499999999997</v>
      </c>
      <c r="C5" s="2">
        <f>Summary40012100!$E$4</f>
        <v>0.454625</v>
      </c>
      <c r="D5" s="2">
        <f>Summary40012100!$E$5</f>
        <v>0.62481199999999992</v>
      </c>
      <c r="E5" s="2">
        <f>Summary40012100!$E$6</f>
        <v>0.66499999999999992</v>
      </c>
      <c r="F5" s="2">
        <f>Summary40012100!$E$7</f>
        <v>0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5.7599999999999998E-2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2.0249999999999999E-3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Argentina</v>
      </c>
      <c r="B6" s="2">
        <f>Summary40012100!$F$3</f>
        <v>5.3198999999999996E-2</v>
      </c>
      <c r="C6" s="2">
        <f>Summary40012100!$F$4</f>
        <v>3.6643999999999996E-2</v>
      </c>
      <c r="D6" s="2">
        <f>Summary40012100!$F$5</f>
        <v>0</v>
      </c>
      <c r="E6" s="2">
        <f>Summary40012100!$F$6</f>
        <v>2.7397999999999999E-2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4.0319999999999995E-2</v>
      </c>
      <c r="L6" s="2">
        <f>Summary40012100!$F$13</f>
        <v>0</v>
      </c>
      <c r="M6" s="2">
        <f>Summary40012100!$F$14</f>
        <v>1.9199999999999998E-2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1.9199999999999998E-2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Australia</v>
      </c>
      <c r="B7" s="2">
        <f>Summary40012100!$G$3</f>
        <v>0.192</v>
      </c>
      <c r="C7" s="2">
        <f>Summary40012100!$G$4</f>
        <v>0.1668</v>
      </c>
      <c r="D7" s="2">
        <f>Summary40012100!$G$5</f>
        <v>3.2397999999999996E-2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5.6999999999999995E-2</v>
      </c>
      <c r="I7" s="2">
        <f>Summary40012100!$G$10</f>
        <v>3.7999999999999999E-2</v>
      </c>
      <c r="J7" s="2">
        <f>Summary40012100!$G$11</f>
        <v>0.2016</v>
      </c>
      <c r="K7" s="2">
        <f>Summary40012100!$G$12</f>
        <v>9.5999999999999992E-3</v>
      </c>
      <c r="L7" s="2">
        <f>Summary40012100!$G$13</f>
        <v>0</v>
      </c>
      <c r="M7" s="2">
        <f>Summary40012100!$G$14</f>
        <v>0</v>
      </c>
      <c r="N7" s="2">
        <f>Summary40012100!$G$15</f>
        <v>0</v>
      </c>
      <c r="O7" s="2">
        <f>Summary40012100!$G$16</f>
        <v>0</v>
      </c>
      <c r="P7" s="2">
        <f>Summary40012100!$G$17</f>
        <v>9.877699999999999E-2</v>
      </c>
      <c r="Q7" s="2">
        <f>Summary40012100!$G$18</f>
        <v>0</v>
      </c>
      <c r="R7" s="2">
        <f>Summary40012100!$G$19</f>
        <v>0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Belarus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</v>
      </c>
      <c r="S8" s="2">
        <f>Summary40012100!$H$20</f>
        <v>0.13999999999999999</v>
      </c>
      <c r="T8" s="2">
        <f>Summary40012100!$H$21</f>
        <v>0</v>
      </c>
      <c r="U8" s="2">
        <f>Summary40012100!$H$22</f>
        <v>0</v>
      </c>
      <c r="V8" s="2">
        <f>Summary40012100!$H$23</f>
        <v>0</v>
      </c>
      <c r="W8" s="2">
        <f>Summary40012100!$H$24</f>
        <v>0</v>
      </c>
      <c r="X8" s="2">
        <f>Summary40012100!$H$25</f>
        <v>0</v>
      </c>
      <c r="Y8" s="2">
        <f>Summary40012100!$H$26</f>
        <v>0</v>
      </c>
      <c r="Z8" s="2">
        <f>Summary40012100!$H$27</f>
        <v>0</v>
      </c>
    </row>
    <row r="9" spans="1:26" x14ac:dyDescent="0.25">
      <c r="A9" t="str">
        <f>Summary40012100!$I$2</f>
        <v>Brazil</v>
      </c>
      <c r="B9" s="2">
        <f>Summary40012100!$I$3</f>
        <v>8.6609999999999996</v>
      </c>
      <c r="C9" s="2">
        <f>Summary40012100!$I$4</f>
        <v>6.5880000000000001</v>
      </c>
      <c r="D9" s="2">
        <f>Summary40012100!$I$5</f>
        <v>3.3518119999999998</v>
      </c>
      <c r="E9" s="2">
        <f>Summary40012100!$I$6</f>
        <v>0.91799999999999993</v>
      </c>
      <c r="F9" s="2">
        <f>Summary40012100!$I$7</f>
        <v>0.108</v>
      </c>
      <c r="G9" s="2">
        <f>Summary40012100!$I$8</f>
        <v>1.89</v>
      </c>
      <c r="H9" s="2">
        <f>Summary40012100!$I$9</f>
        <v>2.0909999999999997</v>
      </c>
      <c r="I9" s="2">
        <f>Summary40012100!$I$10</f>
        <v>0.57199999999999995</v>
      </c>
      <c r="J9" s="2">
        <f>Summary40012100!$I$11</f>
        <v>1.2624</v>
      </c>
      <c r="K9" s="2">
        <f>Summary40012100!$I$12</f>
        <v>1.4589999999999999</v>
      </c>
      <c r="L9" s="2">
        <f>Summary40012100!$I$13</f>
        <v>0.97799999999999998</v>
      </c>
      <c r="M9" s="2">
        <f>Summary40012100!$I$14</f>
        <v>2.52</v>
      </c>
      <c r="N9" s="2">
        <f>Summary40012100!$I$15</f>
        <v>1.94</v>
      </c>
      <c r="O9" s="2">
        <f>Summary40012100!$I$16</f>
        <v>0.91999999999999993</v>
      </c>
      <c r="P9" s="2">
        <f>Summary40012100!$I$17</f>
        <v>1.8415999999999999</v>
      </c>
      <c r="Q9" s="2">
        <f>Summary40012100!$I$18</f>
        <v>0</v>
      </c>
      <c r="R9" s="2">
        <f>Summary40012100!$I$19</f>
        <v>0</v>
      </c>
      <c r="S9" s="2">
        <f>Summary40012100!$I$20</f>
        <v>0.08</v>
      </c>
      <c r="T9" s="2">
        <f>Summary40012100!$I$21</f>
        <v>0</v>
      </c>
      <c r="U9" s="2">
        <f>Summary40012100!$I$22</f>
        <v>0</v>
      </c>
      <c r="V9" s="2">
        <f>Summary40012100!$I$23</f>
        <v>0</v>
      </c>
      <c r="W9" s="2">
        <f>Summary40012100!$I$24</f>
        <v>0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t="str">
        <f>Summary40012100!$J$2</f>
        <v>Canada</v>
      </c>
      <c r="B10" s="2">
        <f>Summary40012100!$J$3</f>
        <v>5.0507999999999997</v>
      </c>
      <c r="C10" s="2">
        <f>Summary40012100!$J$4</f>
        <v>6.3730029999999998</v>
      </c>
      <c r="D10" s="2">
        <f>Summary40012100!$J$5</f>
        <v>4.1442569999999996</v>
      </c>
      <c r="E10" s="2">
        <f>Summary40012100!$J$6</f>
        <v>3.4906249999999996</v>
      </c>
      <c r="F10" s="2">
        <f>Summary40012100!$J$7</f>
        <v>2.0626249999999997</v>
      </c>
      <c r="G10" s="2">
        <f>Summary40012100!$J$8</f>
        <v>1.8720619999999999</v>
      </c>
      <c r="H10" s="2">
        <f>Summary40012100!$J$9</f>
        <v>1.345</v>
      </c>
      <c r="I10" s="2">
        <f>Summary40012100!$J$10</f>
        <v>0.52</v>
      </c>
      <c r="J10" s="2">
        <f>Summary40012100!$J$11</f>
        <v>1.22</v>
      </c>
      <c r="K10" s="2">
        <f>Summary40012100!$J$12</f>
        <v>0.98</v>
      </c>
      <c r="L10" s="2">
        <f>Summary40012100!$J$13</f>
        <v>0.52</v>
      </c>
      <c r="M10" s="2">
        <f>Summary40012100!$J$14</f>
        <v>0.16</v>
      </c>
      <c r="N10" s="2">
        <f>Summary40012100!$J$15</f>
        <v>0</v>
      </c>
      <c r="O10" s="2">
        <f>Summary40012100!$J$16</f>
        <v>0</v>
      </c>
      <c r="P10" s="2">
        <f>Summary40012100!$J$17</f>
        <v>0.19999999999999998</v>
      </c>
      <c r="Q10" s="2">
        <f>Summary40012100!$J$18</f>
        <v>0</v>
      </c>
      <c r="R10" s="2">
        <f>Summary40012100!$J$19</f>
        <v>0</v>
      </c>
      <c r="S10" s="2">
        <f>Summary40012100!$J$20</f>
        <v>0.18</v>
      </c>
      <c r="T10" s="2">
        <f>Summary40012100!$J$21</f>
        <v>0</v>
      </c>
      <c r="U10" s="2">
        <f>Summary40012100!$J$22</f>
        <v>0</v>
      </c>
      <c r="V10" s="2">
        <f>Summary40012100!$J$23</f>
        <v>0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Egypt</v>
      </c>
      <c r="B11" s="2">
        <f>Summary40012100!$K$3</f>
        <v>1.7999999999999999E-2</v>
      </c>
      <c r="C11" s="2">
        <f>Summary40012100!$K$4</f>
        <v>9.360099999999999E-2</v>
      </c>
      <c r="D11" s="2">
        <f>Summary40012100!$K$5</f>
        <v>9.1999999999999998E-2</v>
      </c>
      <c r="E11" s="2">
        <f>Summary40012100!$K$6</f>
        <v>0.109</v>
      </c>
      <c r="F11" s="2">
        <f>Summary40012100!$K$7</f>
        <v>0.13</v>
      </c>
      <c r="G11" s="2">
        <f>Summary40012100!$K$8</f>
        <v>1.9199000000000001E-2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0.04</v>
      </c>
      <c r="U11" s="2">
        <f>Summary40012100!$K$22</f>
        <v>0</v>
      </c>
      <c r="V11" s="2">
        <f>Summary40012100!$K$23</f>
        <v>4.0319999999999995E-2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India</v>
      </c>
      <c r="B12" s="2">
        <f>Summary40012100!$L$3</f>
        <v>0.22499999999999998</v>
      </c>
      <c r="C12" s="2">
        <f>Summary40012100!$L$4</f>
        <v>7.1999999999999995E-2</v>
      </c>
      <c r="D12" s="2">
        <f>Summary40012100!$L$5</f>
        <v>5.3999999999999999E-2</v>
      </c>
      <c r="E12" s="2">
        <f>Summary40012100!$L$6</f>
        <v>1.7999999999999999E-2</v>
      </c>
      <c r="F12" s="2">
        <f>Summary40012100!$L$7</f>
        <v>0.09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0.10959999999999999</v>
      </c>
      <c r="L12" s="2">
        <f>Summary40012100!$L$13</f>
        <v>0</v>
      </c>
      <c r="M12" s="2">
        <f>Summary40012100!$L$14</f>
        <v>9.5000000000000001E-2</v>
      </c>
      <c r="N12" s="2">
        <f>Summary40012100!$L$15</f>
        <v>0</v>
      </c>
      <c r="O12" s="2">
        <f>Summary40012100!$L$16</f>
        <v>3.7999999999999999E-2</v>
      </c>
      <c r="P12" s="2">
        <f>Summary40012100!$L$17</f>
        <v>0.5</v>
      </c>
      <c r="Q12" s="2">
        <f>Summary40012100!$L$18</f>
        <v>9.9999999999999992E-2</v>
      </c>
      <c r="R12" s="2">
        <f>Summary40012100!$L$19</f>
        <v>9.9999999999999992E-2</v>
      </c>
      <c r="S12" s="2">
        <f>Summary40012100!$L$20</f>
        <v>0.13999999999999999</v>
      </c>
      <c r="T12" s="2">
        <f>Summary40012100!$L$21</f>
        <v>0.2016</v>
      </c>
      <c r="U12" s="2">
        <f>Summary40012100!$L$22</f>
        <v>6.6000000000000003E-2</v>
      </c>
      <c r="V12" s="2">
        <f>Summary40012100!$L$23</f>
        <v>7.0999999999999994E-2</v>
      </c>
      <c r="W12" s="2">
        <f>Summary40012100!$L$24</f>
        <v>5.6259999999999998E-2</v>
      </c>
      <c r="X12" s="2">
        <f>Summary40012100!$L$25</f>
        <v>0.15919</v>
      </c>
      <c r="Y12" s="2">
        <f>Summary40012100!$L$26</f>
        <v>0.14199999999999999</v>
      </c>
      <c r="Z12" s="2">
        <f>Summary40012100!$L$27</f>
        <v>0</v>
      </c>
    </row>
    <row r="13" spans="1:26" x14ac:dyDescent="0.25">
      <c r="A13" t="str">
        <f>Summary40012100!$M$2</f>
        <v>Indonesia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1.17E-3</v>
      </c>
      <c r="M13" s="2">
        <f>Summary40012100!$M$14</f>
        <v>9.8399999999999998E-3</v>
      </c>
      <c r="N13" s="2">
        <f>Summary40012100!$M$15</f>
        <v>0</v>
      </c>
      <c r="O13" s="2">
        <f>Summary40012100!$M$16</f>
        <v>0</v>
      </c>
      <c r="P13" s="2">
        <f>Summary40012100!$M$17</f>
        <v>0</v>
      </c>
      <c r="Q13" s="2">
        <f>Summary40012100!$M$18</f>
        <v>0</v>
      </c>
      <c r="R13" s="2">
        <f>Summary40012100!$M$19</f>
        <v>0</v>
      </c>
      <c r="S13" s="2">
        <f>Summary40012100!$M$20</f>
        <v>1.0735999999999999E-2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9.8612999999999992E-2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Iran</v>
      </c>
      <c r="B14" s="2">
        <f>Summary40012100!$N$3</f>
        <v>0.30718699999999999</v>
      </c>
      <c r="C14" s="2">
        <f>Summary40012100!$N$4</f>
        <v>2.1408119999999999</v>
      </c>
      <c r="D14" s="2">
        <f>Summary40012100!$N$5</f>
        <v>6.6799999999999998E-2</v>
      </c>
      <c r="E14" s="2">
        <f>Summary40012100!$N$6</f>
        <v>0.145289</v>
      </c>
      <c r="F14" s="2">
        <f>Summary40012100!$N$7</f>
        <v>0.39599999999999996</v>
      </c>
      <c r="G14" s="2">
        <f>Summary40012100!$N$8</f>
        <v>0.23417099999999999</v>
      </c>
      <c r="H14" s="2">
        <f>Summary40012100!$N$9</f>
        <v>0.36899999999999999</v>
      </c>
      <c r="I14" s="2">
        <f>Summary40012100!$N$10</f>
        <v>3.5999999999999997E-2</v>
      </c>
      <c r="J14" s="2">
        <f>Summary40012100!$N$11</f>
        <v>0.1008</v>
      </c>
      <c r="K14" s="2">
        <f>Summary40012100!$N$12</f>
        <v>0</v>
      </c>
      <c r="L14" s="2">
        <f>Summary40012100!$N$13</f>
        <v>1.9199999999999998E-2</v>
      </c>
      <c r="M14" s="2">
        <f>Summary40012100!$N$14</f>
        <v>0</v>
      </c>
      <c r="N14" s="2">
        <f>Summary40012100!$N$15</f>
        <v>0.04</v>
      </c>
      <c r="O14" s="2">
        <f>Summary40012100!$N$16</f>
        <v>0.19999999999999998</v>
      </c>
      <c r="P14" s="2">
        <f>Summary40012100!$N$17</f>
        <v>0.02</v>
      </c>
      <c r="Q14" s="2">
        <f>Summary40012100!$N$18</f>
        <v>1.9199999999999998E-2</v>
      </c>
      <c r="R14" s="2">
        <f>Summary40012100!$N$19</f>
        <v>0.12096</v>
      </c>
      <c r="S14" s="2">
        <f>Summary40012100!$N$20</f>
        <v>6.3E-2</v>
      </c>
      <c r="T14" s="2">
        <f>Summary40012100!$N$21</f>
        <v>0</v>
      </c>
      <c r="U14" s="2">
        <f>Summary40012100!$N$22</f>
        <v>0</v>
      </c>
      <c r="V14" s="2">
        <f>Summary40012100!$N$23</f>
        <v>0.06</v>
      </c>
      <c r="W14" s="2">
        <f>Summary40012100!$N$24</f>
        <v>0</v>
      </c>
      <c r="X14" s="2">
        <f>Summary40012100!$N$25</f>
        <v>0.14096</v>
      </c>
      <c r="Y14" s="2">
        <f>Summary40012100!$N$26</f>
        <v>0</v>
      </c>
      <c r="Z14" s="2">
        <f>Summary40012100!$N$27</f>
        <v>0</v>
      </c>
    </row>
    <row r="15" spans="1:26" x14ac:dyDescent="0.25">
      <c r="A15" t="str">
        <f>Summary40012100!$O$2</f>
        <v>Japan</v>
      </c>
      <c r="B15" s="2">
        <f>Summary40012100!$O$3</f>
        <v>0</v>
      </c>
      <c r="C15" s="2">
        <f>Summary40012100!$O$4</f>
        <v>0</v>
      </c>
      <c r="D15" s="2">
        <f>Summary40012100!$O$5</f>
        <v>0</v>
      </c>
      <c r="E15" s="2">
        <f>Summary40012100!$O$6</f>
        <v>0</v>
      </c>
      <c r="F15" s="2">
        <f>Summary40012100!$O$7</f>
        <v>0</v>
      </c>
      <c r="G15" s="2">
        <f>Summary40012100!$O$8</f>
        <v>0</v>
      </c>
      <c r="H15" s="2">
        <f>Summary40012100!$O$9</f>
        <v>0</v>
      </c>
      <c r="I15" s="2">
        <f>Summary40012100!$O$10</f>
        <v>0</v>
      </c>
      <c r="J15" s="2">
        <f>Summary40012100!$O$11</f>
        <v>1.4459199999999999</v>
      </c>
      <c r="K15" s="2">
        <f>Summary40012100!$O$12</f>
        <v>1.6E-2</v>
      </c>
      <c r="L15" s="2">
        <f>Summary40012100!$O$13</f>
        <v>5.1999999999999995E-4</v>
      </c>
      <c r="M15" s="2">
        <f>Summary40012100!$O$14</f>
        <v>0</v>
      </c>
      <c r="N15" s="2">
        <f>Summary40012100!$O$15</f>
        <v>1.091E-3</v>
      </c>
      <c r="O15" s="2">
        <f>Summary40012100!$O$16</f>
        <v>0</v>
      </c>
      <c r="P15" s="2">
        <f>Summary40012100!$O$17</f>
        <v>3.9607999999999999</v>
      </c>
      <c r="Q15" s="2">
        <f>Summary40012100!$O$18</f>
        <v>0</v>
      </c>
      <c r="R15" s="2">
        <f>Summary40012100!$O$19</f>
        <v>2.7659999999999997E-2</v>
      </c>
      <c r="S15" s="2">
        <f>Summary40012100!$O$20</f>
        <v>6.1199999999999997E-2</v>
      </c>
      <c r="T15" s="2">
        <f>Summary40012100!$O$21</f>
        <v>4.9229999999999994E-3</v>
      </c>
      <c r="U15" s="2">
        <f>Summary40012100!$O$22</f>
        <v>1.2296999999999999E-2</v>
      </c>
      <c r="V15" s="2">
        <f>Summary40012100!$O$23</f>
        <v>0</v>
      </c>
      <c r="W15" s="2">
        <f>Summary40012100!$O$24</f>
        <v>6.7699999999999998E-4</v>
      </c>
      <c r="X15" s="2">
        <f>Summary40012100!$O$25</f>
        <v>0</v>
      </c>
      <c r="Y15" s="2">
        <f>Summary40012100!$O$26</f>
        <v>0.12</v>
      </c>
      <c r="Z15" s="2">
        <f>Summary40012100!$O$27</f>
        <v>0</v>
      </c>
    </row>
    <row r="16" spans="1:26" x14ac:dyDescent="0.25">
      <c r="A16" t="str">
        <f>Summary40012100!$P$2</f>
        <v>Korea, South</v>
      </c>
      <c r="B16" s="2">
        <f>Summary40012100!$P$3</f>
        <v>2.184812</v>
      </c>
      <c r="C16" s="2">
        <f>Summary40012100!$P$4</f>
        <v>1.2</v>
      </c>
      <c r="D16" s="2">
        <f>Summary40012100!$P$5</f>
        <v>6.9999999999999993E-2</v>
      </c>
      <c r="E16" s="2">
        <f>Summary40012100!$P$6</f>
        <v>0.14399999999999999</v>
      </c>
      <c r="F16" s="2">
        <f>Summary40012100!$P$7</f>
        <v>0.11832799999999999</v>
      </c>
      <c r="G16" s="2">
        <f>Summary40012100!$P$8</f>
        <v>0</v>
      </c>
      <c r="H16" s="2">
        <f>Summary40012100!$P$9</f>
        <v>5.3999999999999999E-2</v>
      </c>
      <c r="I16" s="2">
        <f>Summary40012100!$P$10</f>
        <v>0.53799999999999992</v>
      </c>
      <c r="J16" s="2">
        <f>Summary40012100!$P$11</f>
        <v>0.62519999999999998</v>
      </c>
      <c r="K16" s="2">
        <f>Summary40012100!$P$12</f>
        <v>1.4238</v>
      </c>
      <c r="L16" s="2">
        <f>Summary40012100!$P$13</f>
        <v>0.249</v>
      </c>
      <c r="M16" s="2">
        <f>Summary40012100!$P$14</f>
        <v>5.6799999999999996E-2</v>
      </c>
      <c r="N16" s="2">
        <f>Summary40012100!$P$15</f>
        <v>0.04</v>
      </c>
      <c r="O16" s="2">
        <f>Summary40012100!$P$16</f>
        <v>0.06</v>
      </c>
      <c r="P16" s="2">
        <f>Summary40012100!$P$17</f>
        <v>0.12446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0.2112</v>
      </c>
      <c r="X16" s="2">
        <f>Summary40012100!$P$25</f>
        <v>9.5999999999999992E-3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Kuwait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Mexico</v>
      </c>
      <c r="B18" s="2">
        <f>Summary40012100!$R$3</f>
        <v>0</v>
      </c>
      <c r="C18" s="2">
        <f>Summary40012100!$R$4</f>
        <v>0</v>
      </c>
      <c r="D18" s="2">
        <f>Summary40012100!$R$5</f>
        <v>0</v>
      </c>
      <c r="E18" s="2">
        <f>Summary40012100!$R$6</f>
        <v>0</v>
      </c>
      <c r="F18" s="2">
        <f>Summary40012100!$R$7</f>
        <v>0</v>
      </c>
      <c r="G18" s="2">
        <f>Summary40012100!$R$8</f>
        <v>0</v>
      </c>
      <c r="H18" s="2">
        <f>Summary40012100!$R$9</f>
        <v>0</v>
      </c>
      <c r="I18" s="2">
        <f>Summary40012100!$R$10</f>
        <v>0</v>
      </c>
      <c r="J18" s="2">
        <f>Summary40012100!$R$11</f>
        <v>0</v>
      </c>
      <c r="K18" s="2">
        <f>Summary40012100!$R$12</f>
        <v>1.9199999999999998E-2</v>
      </c>
      <c r="L18" s="2">
        <f>Summary40012100!$R$13</f>
        <v>0</v>
      </c>
      <c r="M18" s="2">
        <f>Summary40012100!$R$14</f>
        <v>0</v>
      </c>
      <c r="N18" s="2">
        <f>Summary40012100!$R$15</f>
        <v>0</v>
      </c>
      <c r="O18" s="2">
        <f>Summary40012100!$R$16</f>
        <v>0</v>
      </c>
      <c r="P18" s="2">
        <f>Summary40012100!$R$17</f>
        <v>0</v>
      </c>
      <c r="Q18" s="2">
        <f>Summary40012100!$R$18</f>
        <v>0</v>
      </c>
      <c r="R18" s="2">
        <f>Summary40012100!$R$19</f>
        <v>0</v>
      </c>
      <c r="S18" s="2">
        <f>Summary40012100!$R$20</f>
        <v>0</v>
      </c>
      <c r="T18" s="2">
        <f>Summary40012100!$R$21</f>
        <v>0</v>
      </c>
      <c r="U18" s="2">
        <f>Summary40012100!$R$22</f>
        <v>0</v>
      </c>
      <c r="V18" s="2">
        <f>Summary40012100!$R$23</f>
        <v>0</v>
      </c>
      <c r="W18" s="2">
        <f>Summary40012100!$R$24</f>
        <v>0</v>
      </c>
      <c r="X18" s="2">
        <f>Summary40012100!$R$25</f>
        <v>0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New Zealand</v>
      </c>
      <c r="B19" s="2">
        <f>Summary40012100!$S$3</f>
        <v>1.1869999999999999E-3</v>
      </c>
      <c r="C19" s="2">
        <f>Summary40012100!$S$4</f>
        <v>2E-3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5.7599999999999998E-2</v>
      </c>
      <c r="K19" s="2">
        <f>Summary40012100!$S$12</f>
        <v>0</v>
      </c>
      <c r="L19" s="2">
        <f>Summary40012100!$S$13</f>
        <v>0</v>
      </c>
      <c r="M19" s="2">
        <f>Summary40012100!$S$14</f>
        <v>0</v>
      </c>
      <c r="N19" s="2">
        <f>Summary40012100!$S$15</f>
        <v>0</v>
      </c>
      <c r="O19" s="2">
        <f>Summary40012100!$S$16</f>
        <v>0</v>
      </c>
      <c r="P19" s="2">
        <f>Summary40012100!$S$17</f>
        <v>0</v>
      </c>
      <c r="Q19" s="2">
        <f>Summary40012100!$S$18</f>
        <v>0</v>
      </c>
      <c r="R19" s="2">
        <f>Summary40012100!$S$19</f>
        <v>0</v>
      </c>
      <c r="S19" s="2">
        <f>Summary40012100!$S$20</f>
        <v>0</v>
      </c>
      <c r="T19" s="2">
        <f>Summary40012100!$S$21</f>
        <v>0</v>
      </c>
      <c r="U19" s="2">
        <f>Summary40012100!$S$22</f>
        <v>0</v>
      </c>
      <c r="V19" s="2">
        <f>Summary40012100!$S$23</f>
        <v>0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Pakistan</v>
      </c>
      <c r="B20" s="2">
        <f>Summary40012100!$T$3</f>
        <v>3.5999999999999997E-2</v>
      </c>
      <c r="C20" s="2">
        <f>Summary40012100!$T$4</f>
        <v>0.49637499999999996</v>
      </c>
      <c r="D20" s="2">
        <f>Summary40012100!$T$5</f>
        <v>0.58468699999999996</v>
      </c>
      <c r="E20" s="2">
        <f>Summary40012100!$T$6</f>
        <v>0.28831200000000001</v>
      </c>
      <c r="F20" s="2">
        <f>Summary40012100!$T$7</f>
        <v>0.378</v>
      </c>
      <c r="G20" s="2">
        <f>Summary40012100!$T$8</f>
        <v>0.09</v>
      </c>
      <c r="H20" s="2">
        <f>Summary40012100!$T$9</f>
        <v>0.125</v>
      </c>
      <c r="I20" s="2">
        <f>Summary40012100!$T$10</f>
        <v>5.3999999999999999E-2</v>
      </c>
      <c r="J20" s="2">
        <f>Summary40012100!$T$11</f>
        <v>4.0319999999999995E-2</v>
      </c>
      <c r="K20" s="2">
        <f>Summary40012100!$T$12</f>
        <v>0</v>
      </c>
      <c r="L20" s="2">
        <f>Summary40012100!$T$13</f>
        <v>5.9319999999999998E-2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3.6999999999999998E-2</v>
      </c>
      <c r="R20" s="2">
        <f>Summary40012100!$T$19</f>
        <v>0</v>
      </c>
      <c r="S20" s="2">
        <f>Summary40012100!$T$20</f>
        <v>0</v>
      </c>
      <c r="T20" s="2">
        <f>Summary40012100!$T$21</f>
        <v>0</v>
      </c>
      <c r="U20" s="2">
        <f>Summary40012100!$T$22</f>
        <v>0</v>
      </c>
      <c r="V20" s="2">
        <f>Summary40012100!$T$23</f>
        <v>0</v>
      </c>
      <c r="W20" s="2">
        <f>Summary40012100!$T$24</f>
        <v>1.6E-2</v>
      </c>
      <c r="X20" s="2">
        <f>Summary40012100!$T$25</f>
        <v>2.0999999999999998E-2</v>
      </c>
      <c r="Y20" s="2">
        <f>Summary40012100!$T$26</f>
        <v>0.02</v>
      </c>
      <c r="Z20" s="2">
        <f>Summary40012100!$T$27</f>
        <v>0</v>
      </c>
    </row>
    <row r="21" spans="1:26" x14ac:dyDescent="0.25">
      <c r="A21" t="str">
        <f>Summary40012100!$U$2</f>
        <v>Russian Federation</v>
      </c>
      <c r="B21" s="2">
        <f>Summary40012100!$U$3</f>
        <v>0</v>
      </c>
      <c r="C21" s="2">
        <f>Summary40012100!$U$4</f>
        <v>0</v>
      </c>
      <c r="D21" s="2">
        <f>Summary40012100!$U$5</f>
        <v>0</v>
      </c>
      <c r="E21" s="2">
        <f>Summary40012100!$U$6</f>
        <v>0</v>
      </c>
      <c r="F21" s="2">
        <f>Summary40012100!$U$7</f>
        <v>0</v>
      </c>
      <c r="G21" s="2">
        <f>Summary40012100!$U$8</f>
        <v>0</v>
      </c>
      <c r="H21" s="2">
        <f>Summary40012100!$U$9</f>
        <v>0</v>
      </c>
      <c r="I21" s="2">
        <f>Summary40012100!$U$10</f>
        <v>0</v>
      </c>
      <c r="J21" s="2">
        <f>Summary40012100!$U$11</f>
        <v>0</v>
      </c>
      <c r="K21" s="2">
        <f>Summary40012100!$U$12</f>
        <v>0</v>
      </c>
      <c r="L21" s="2">
        <f>Summary40012100!$U$13</f>
        <v>0</v>
      </c>
      <c r="M21" s="2">
        <f>Summary40012100!$U$14</f>
        <v>0</v>
      </c>
      <c r="N21" s="2">
        <f>Summary40012100!$U$15</f>
        <v>0</v>
      </c>
      <c r="O21" s="2">
        <f>Summary40012100!$U$16</f>
        <v>0</v>
      </c>
      <c r="P21" s="2">
        <f>Summary40012100!$U$17</f>
        <v>0</v>
      </c>
      <c r="Q21" s="2">
        <f>Summary40012100!$U$18</f>
        <v>0</v>
      </c>
      <c r="R21" s="2">
        <f>Summary40012100!$U$19</f>
        <v>0</v>
      </c>
      <c r="S21" s="2">
        <f>Summary40012100!$U$20</f>
        <v>0</v>
      </c>
      <c r="T21" s="2">
        <f>Summary40012100!$U$21</f>
        <v>0</v>
      </c>
      <c r="U21" s="2">
        <f>Summary40012100!$U$22</f>
        <v>0</v>
      </c>
      <c r="V21" s="2">
        <f>Summary40012100!$U$23</f>
        <v>0</v>
      </c>
      <c r="W21" s="2">
        <f>Summary40012100!$U$24</f>
        <v>0</v>
      </c>
      <c r="X21" s="2">
        <f>Summary40012100!$U$25</f>
        <v>0</v>
      </c>
      <c r="Y21" s="2">
        <f>Summary40012100!$U$26</f>
        <v>0</v>
      </c>
      <c r="Z21" s="2">
        <f>Summary40012100!$U$27</f>
        <v>0</v>
      </c>
    </row>
    <row r="22" spans="1:26" x14ac:dyDescent="0.25">
      <c r="A22" t="str">
        <f>Summary40012100!$V$2</f>
        <v>Serbia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0</v>
      </c>
      <c r="F22" s="2">
        <f>Summary40012100!$V$7</f>
        <v>0</v>
      </c>
      <c r="G22" s="2">
        <f>Summary40012100!$V$8</f>
        <v>0</v>
      </c>
      <c r="H22" s="2">
        <f>Summary40012100!$V$9</f>
        <v>0</v>
      </c>
      <c r="I22" s="2">
        <f>Summary40012100!$V$10</f>
        <v>0</v>
      </c>
      <c r="J22" s="2">
        <f>Summary40012100!$V$11</f>
        <v>0</v>
      </c>
      <c r="K22" s="2">
        <f>Summary40012100!$V$12</f>
        <v>0</v>
      </c>
      <c r="L22" s="2">
        <f>Summary40012100!$V$13</f>
        <v>0</v>
      </c>
      <c r="M22" s="2">
        <f>Summary40012100!$V$14</f>
        <v>0</v>
      </c>
      <c r="N22" s="2">
        <f>Summary40012100!$V$15</f>
        <v>0</v>
      </c>
      <c r="O22" s="2">
        <f>Summary40012100!$V$16</f>
        <v>0</v>
      </c>
      <c r="P22" s="2">
        <f>Summary40012100!$V$17</f>
        <v>0</v>
      </c>
      <c r="Q22" s="2">
        <f>Summary40012100!$V$18</f>
        <v>0</v>
      </c>
      <c r="R22" s="2">
        <f>Summary40012100!$V$19</f>
        <v>0</v>
      </c>
      <c r="S22" s="2">
        <f>Summary40012100!$V$20</f>
        <v>0</v>
      </c>
      <c r="T22" s="2">
        <f>Summary40012100!$V$21</f>
        <v>0</v>
      </c>
      <c r="U22" s="2">
        <f>Summary40012100!$V$22</f>
        <v>0</v>
      </c>
      <c r="V22" s="2">
        <f>Summary40012100!$V$23</f>
        <v>0</v>
      </c>
      <c r="W22" s="2">
        <f>Summary40012100!$V$24</f>
        <v>0</v>
      </c>
      <c r="X22" s="2">
        <f>Summary40012100!$V$25</f>
        <v>0</v>
      </c>
      <c r="Y22" s="2">
        <f>Summary40012100!$V$26</f>
        <v>0</v>
      </c>
      <c r="Z22" s="2">
        <f>Summary40012100!$V$27</f>
        <v>0</v>
      </c>
    </row>
    <row r="23" spans="1:26" x14ac:dyDescent="0.25">
      <c r="A23" t="str">
        <f>Summary40012100!$W$2</f>
        <v>Serbia and Montenegro</v>
      </c>
      <c r="B23" s="2">
        <f>Summary40012100!$W$3</f>
        <v>0</v>
      </c>
      <c r="C23" s="2">
        <f>Summary40012100!$W$4</f>
        <v>1.9E-2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</v>
      </c>
      <c r="Q23" s="2">
        <f>Summary40012100!$W$18</f>
        <v>0</v>
      </c>
      <c r="R23" s="2">
        <f>Summary40012100!$W$19</f>
        <v>0</v>
      </c>
      <c r="S23" s="2">
        <f>Summary40012100!$W$20</f>
        <v>0</v>
      </c>
      <c r="T23" s="2">
        <f>Summary40012100!$W$21</f>
        <v>0</v>
      </c>
      <c r="U23" s="2">
        <f>Summary40012100!$W$22</f>
        <v>0</v>
      </c>
      <c r="V23" s="2">
        <f>Summary40012100!$W$23</f>
        <v>0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Singapore</v>
      </c>
      <c r="B24" s="2">
        <f>Summary40012100!$X$3</f>
        <v>8.5078779999999998</v>
      </c>
      <c r="C24" s="2">
        <f>Summary40012100!$X$4</f>
        <v>3.4156869999999997</v>
      </c>
      <c r="D24" s="2">
        <f>Summary40012100!$X$5</f>
        <v>1.475125</v>
      </c>
      <c r="E24" s="2">
        <f>Summary40012100!$X$6</f>
        <v>0.931562</v>
      </c>
      <c r="F24" s="2">
        <f>Summary40012100!$X$7</f>
        <v>7.3030999999999999E-2</v>
      </c>
      <c r="G24" s="2">
        <f>Summary40012100!$X$8</f>
        <v>1.1561999999999999E-2</v>
      </c>
      <c r="H24" s="2">
        <f>Summary40012100!$X$9</f>
        <v>1.3999999999999999E-2</v>
      </c>
      <c r="I24" s="2">
        <f>Summary40012100!$X$10</f>
        <v>1.2E-2</v>
      </c>
      <c r="J24" s="2">
        <f>Summary40012100!$X$11</f>
        <v>0.22988</v>
      </c>
      <c r="K24" s="2">
        <f>Summary40012100!$X$12</f>
        <v>3.8999999999999999E-4</v>
      </c>
      <c r="L24" s="2">
        <f>Summary40012100!$X$13</f>
        <v>0</v>
      </c>
      <c r="M24" s="2">
        <f>Summary40012100!$X$14</f>
        <v>2.5000000000000001E-3</v>
      </c>
      <c r="N24" s="2">
        <f>Summary40012100!$X$15</f>
        <v>3.4939999999999999E-2</v>
      </c>
      <c r="O24" s="2">
        <f>Summary40012100!$X$16</f>
        <v>4.5579999999999996E-3</v>
      </c>
      <c r="P24" s="2">
        <f>Summary40012100!$X$17</f>
        <v>0.04</v>
      </c>
      <c r="Q24" s="2">
        <f>Summary40012100!$X$18</f>
        <v>0</v>
      </c>
      <c r="R24" s="2">
        <f>Summary40012100!$X$19</f>
        <v>2.4250000000000001E-3</v>
      </c>
      <c r="S24" s="2">
        <f>Summary40012100!$X$20</f>
        <v>1.2799999999999999E-3</v>
      </c>
      <c r="T24" s="2">
        <f>Summary40012100!$X$21</f>
        <v>5.28E-3</v>
      </c>
      <c r="U24" s="2">
        <f>Summary40012100!$X$22</f>
        <v>2.4659999999999999E-3</v>
      </c>
      <c r="V24" s="2">
        <f>Summary40012100!$X$23</f>
        <v>2.4269999999999999E-3</v>
      </c>
      <c r="W24" s="2">
        <f>Summary40012100!$X$24</f>
        <v>2.3990000000000001E-3</v>
      </c>
      <c r="X24" s="2">
        <f>Summary40012100!$X$25</f>
        <v>2.199E-3</v>
      </c>
      <c r="Y24" s="2">
        <f>Summary40012100!$X$26</f>
        <v>3.4659999999999999E-3</v>
      </c>
      <c r="Z24" s="2">
        <f>Summary40012100!$X$27</f>
        <v>0</v>
      </c>
    </row>
    <row r="25" spans="1:26" x14ac:dyDescent="0.25">
      <c r="A25" t="str">
        <f>Summary40012100!$Y$2</f>
        <v>South Africa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1.0079999999999999E-2</v>
      </c>
      <c r="O25" s="2">
        <f>Summary40012100!$Y$16</f>
        <v>0</v>
      </c>
      <c r="P25" s="2">
        <f>Summary40012100!$Y$17</f>
        <v>7.6799999999999993E-2</v>
      </c>
      <c r="Q25" s="2">
        <f>Summary40012100!$Y$18</f>
        <v>0</v>
      </c>
      <c r="R25" s="2">
        <f>Summary40012100!$Y$19</f>
        <v>0</v>
      </c>
      <c r="S25" s="2">
        <f>Summary40012100!$Y$20</f>
        <v>1.1999999999999999E-3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Southern African Customs Union</v>
      </c>
      <c r="B26" s="2">
        <f>Summary40012100!$Z$3</f>
        <v>0</v>
      </c>
      <c r="C26" s="2">
        <f>Summary40012100!$Z$4</f>
        <v>5.3999999999999999E-2</v>
      </c>
      <c r="D26" s="2">
        <f>Summary40012100!$Z$5</f>
        <v>0</v>
      </c>
      <c r="E26" s="2">
        <f>Summary40012100!$Z$6</f>
        <v>0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0</v>
      </c>
      <c r="N26" s="2">
        <f>Summary40012100!$Z$15</f>
        <v>0</v>
      </c>
      <c r="O26" s="2">
        <f>Summary40012100!$Z$16</f>
        <v>0</v>
      </c>
      <c r="P26" s="2">
        <f>Summary40012100!$Z$17</f>
        <v>0</v>
      </c>
      <c r="Q26" s="2">
        <f>Summary40012100!$Z$18</f>
        <v>0</v>
      </c>
      <c r="R26" s="2">
        <f>Summary40012100!$Z$19</f>
        <v>0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Taiwan</v>
      </c>
      <c r="B27" s="2">
        <f>Summary40012100!$AA$3</f>
        <v>1.5035619999999998</v>
      </c>
      <c r="C27" s="2">
        <f>Summary40012100!$AA$4</f>
        <v>0.55162499999999992</v>
      </c>
      <c r="D27" s="2">
        <f>Summary40012100!$AA$5</f>
        <v>1.1125620000000001</v>
      </c>
      <c r="E27" s="2">
        <f>Summary40012100!$AA$6</f>
        <v>0.32799999999999996</v>
      </c>
      <c r="F27" s="2">
        <f>Summary40012100!$AA$7</f>
        <v>0.180011</v>
      </c>
      <c r="G27" s="2">
        <f>Summary40012100!$AA$8</f>
        <v>0.180011</v>
      </c>
      <c r="H27" s="2">
        <f>Summary40012100!$AA$9</f>
        <v>0</v>
      </c>
      <c r="I27" s="2">
        <f>Summary40012100!$AA$10</f>
        <v>0.04</v>
      </c>
      <c r="J27" s="2">
        <f>Summary40012100!$AA$11</f>
        <v>9.776E-2</v>
      </c>
      <c r="K27" s="2">
        <f>Summary40012100!$AA$12</f>
        <v>2.0159999999999997E-2</v>
      </c>
      <c r="L27" s="2">
        <f>Summary40012100!$AA$13</f>
        <v>0</v>
      </c>
      <c r="M27" s="2">
        <f>Summary40012100!$AA$14</f>
        <v>0</v>
      </c>
      <c r="N27" s="2">
        <f>Summary40012100!$AA$15</f>
        <v>0</v>
      </c>
      <c r="O27" s="2">
        <f>Summary40012100!$AA$16</f>
        <v>0</v>
      </c>
      <c r="P27" s="2">
        <f>Summary40012100!$AA$17</f>
        <v>0.12</v>
      </c>
      <c r="Q27" s="2">
        <f>Summary40012100!$AA$18</f>
        <v>1.7499999999999998E-2</v>
      </c>
      <c r="R27" s="2">
        <f>Summary40012100!$AA$19</f>
        <v>1.1999999999999999E-3</v>
      </c>
      <c r="S27" s="2">
        <f>Summary40012100!$AA$20</f>
        <v>0</v>
      </c>
      <c r="T27" s="2">
        <f>Summary40012100!$AA$21</f>
        <v>0</v>
      </c>
      <c r="U27" s="2">
        <f>Summary40012100!$AA$22</f>
        <v>0</v>
      </c>
      <c r="V27" s="2">
        <f>Summary40012100!$AA$23</f>
        <v>0</v>
      </c>
      <c r="W27" s="2">
        <f>Summary40012100!$AA$24</f>
        <v>0</v>
      </c>
      <c r="X27" s="2">
        <f>Summary40012100!$AA$25</f>
        <v>0.04</v>
      </c>
      <c r="Y27" s="2">
        <f>Summary40012100!$AA$26</f>
        <v>5.7550999999999998E-2</v>
      </c>
      <c r="Z27" s="2">
        <f>Summary40012100!$AA$27</f>
        <v>0</v>
      </c>
    </row>
    <row r="28" spans="1:26" x14ac:dyDescent="0.25">
      <c r="A28" t="str">
        <f>Summary40012100!$AB$2</f>
        <v>Tunisia</v>
      </c>
      <c r="B28" s="2">
        <f>Summary40012100!$AB$3</f>
        <v>0</v>
      </c>
      <c r="C28" s="2">
        <f>Summary40012100!$AB$4</f>
        <v>0</v>
      </c>
      <c r="D28" s="2">
        <f>Summary40012100!$AB$5</f>
        <v>0</v>
      </c>
      <c r="E28" s="2">
        <f>Summary40012100!$AB$6</f>
        <v>0</v>
      </c>
      <c r="F28" s="2">
        <f>Summary40012100!$AB$7</f>
        <v>0</v>
      </c>
      <c r="G28" s="2">
        <f>Summary40012100!$AB$8</f>
        <v>0</v>
      </c>
      <c r="H28" s="2">
        <f>Summary40012100!$AB$9</f>
        <v>0</v>
      </c>
      <c r="I28" s="2">
        <f>Summary40012100!$AB$10</f>
        <v>0</v>
      </c>
      <c r="J28" s="2">
        <f>Summary40012100!$AB$11</f>
        <v>0</v>
      </c>
      <c r="K28" s="2">
        <f>Summary40012100!$AB$12</f>
        <v>0</v>
      </c>
      <c r="L28" s="2">
        <f>Summary40012100!$AB$13</f>
        <v>0</v>
      </c>
      <c r="M28" s="2">
        <f>Summary40012100!$AB$14</f>
        <v>0</v>
      </c>
      <c r="N28" s="2">
        <f>Summary40012100!$AB$15</f>
        <v>0</v>
      </c>
      <c r="O28" s="2">
        <f>Summary40012100!$AB$16</f>
        <v>0</v>
      </c>
      <c r="P28" s="2">
        <f>Summary40012100!$AB$17</f>
        <v>0</v>
      </c>
      <c r="Q28" s="2">
        <f>Summary40012100!$AB$18</f>
        <v>0</v>
      </c>
      <c r="R28" s="2">
        <f>Summary40012100!$AB$19</f>
        <v>0</v>
      </c>
      <c r="S28" s="2">
        <f>Summary40012100!$AB$20</f>
        <v>0</v>
      </c>
      <c r="T28" s="2">
        <f>Summary40012100!$AB$21</f>
        <v>0</v>
      </c>
      <c r="U28" s="2">
        <f>Summary40012100!$AB$22</f>
        <v>0</v>
      </c>
      <c r="V28" s="2">
        <f>Summary40012100!$AB$23</f>
        <v>0</v>
      </c>
      <c r="W28" s="2">
        <f>Summary40012100!$AB$24</f>
        <v>0</v>
      </c>
      <c r="X28" s="2">
        <f>Summary40012100!$AB$25</f>
        <v>0</v>
      </c>
      <c r="Y28" s="2">
        <f>Summary40012100!$AB$26</f>
        <v>0</v>
      </c>
      <c r="Z28" s="2">
        <f>Summary40012100!$AB$27</f>
        <v>0</v>
      </c>
    </row>
    <row r="29" spans="1:26" x14ac:dyDescent="0.25">
      <c r="A29" t="str">
        <f>Summary40012100!$AC$2</f>
        <v>Turkey</v>
      </c>
      <c r="B29" s="2">
        <f>Summary40012100!$AC$3</f>
        <v>0.68299999999999994</v>
      </c>
      <c r="C29" s="2">
        <f>Summary40012100!$AC$4</f>
        <v>0.97199999999999998</v>
      </c>
      <c r="D29" s="2">
        <f>Summary40012100!$AC$5</f>
        <v>0.64900000000000002</v>
      </c>
      <c r="E29" s="2">
        <f>Summary40012100!$AC$6</f>
        <v>0.23399999999999999</v>
      </c>
      <c r="F29" s="2">
        <f>Summary40012100!$AC$7</f>
        <v>0</v>
      </c>
      <c r="G29" s="2">
        <f>Summary40012100!$AC$8</f>
        <v>9.1827999999999993E-2</v>
      </c>
      <c r="H29" s="2">
        <f>Summary40012100!$AC$9</f>
        <v>0</v>
      </c>
      <c r="I29" s="2">
        <f>Summary40012100!$AC$10</f>
        <v>0</v>
      </c>
      <c r="J29" s="2">
        <f>Summary40012100!$AC$11</f>
        <v>3.8399999999999997E-2</v>
      </c>
      <c r="K29" s="2">
        <f>Summary40012100!$AC$12</f>
        <v>0.12096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1.9199999999999998E-2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0.28159999999999996</v>
      </c>
      <c r="Z29" s="2">
        <f>Summary40012100!$AC$27</f>
        <v>0</v>
      </c>
    </row>
    <row r="30" spans="1:26" x14ac:dyDescent="0.25">
      <c r="A30" t="str">
        <f>Summary40012100!$AD$2</f>
        <v>Ukraine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6.1599999999999997E-3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12.750601</v>
      </c>
      <c r="C31" s="2">
        <f>Summary40012100!$AE$4</f>
        <v>11.138035</v>
      </c>
      <c r="D31" s="2">
        <f>Summary40012100!$AE$5</f>
        <v>11.106479999999999</v>
      </c>
      <c r="E31" s="2">
        <f>Summary40012100!$AE$6</f>
        <v>8.9273509999999998</v>
      </c>
      <c r="F31" s="2">
        <f>Summary40012100!$AE$7</f>
        <v>4.1253199999999994</v>
      </c>
      <c r="G31" s="2">
        <f>Summary40012100!$AE$8</f>
        <v>3.9838119999999999</v>
      </c>
      <c r="H31" s="2">
        <f>Summary40012100!$AE$9</f>
        <v>3.9049999999999998</v>
      </c>
      <c r="I31" s="2">
        <f>Summary40012100!$AE$10</f>
        <v>1.4849999999999999</v>
      </c>
      <c r="J31" s="2">
        <f>Summary40012100!$AE$11</f>
        <v>2.7215099999999999</v>
      </c>
      <c r="K31" s="2">
        <f>Summary40012100!$AE$12</f>
        <v>1.74834</v>
      </c>
      <c r="L31" s="2">
        <f>Summary40012100!$AE$13</f>
        <v>1.87378</v>
      </c>
      <c r="M31" s="2">
        <f>Summary40012100!$AE$14</f>
        <v>1.1199999999999999</v>
      </c>
      <c r="N31" s="2">
        <f>Summary40012100!$AE$15</f>
        <v>0.83</v>
      </c>
      <c r="O31" s="2">
        <f>Summary40012100!$AE$16</f>
        <v>0.06</v>
      </c>
      <c r="P31" s="2">
        <f>Summary40012100!$AE$17</f>
        <v>0.29339999999999999</v>
      </c>
      <c r="Q31" s="2">
        <f>Summary40012100!$AE$18</f>
        <v>0</v>
      </c>
      <c r="R31" s="2">
        <f>Summary40012100!$AE$19</f>
        <v>0</v>
      </c>
      <c r="S31" s="2">
        <f>Summary40012100!$AE$20</f>
        <v>0.16</v>
      </c>
      <c r="T31" s="2">
        <f>Summary40012100!$AE$21</f>
        <v>0</v>
      </c>
      <c r="U31" s="2">
        <f>Summary40012100!$AE$22</f>
        <v>0</v>
      </c>
      <c r="V31" s="2">
        <f>Summary40012100!$AE$23</f>
        <v>0</v>
      </c>
      <c r="W31" s="2">
        <f>Summary40012100!$AE$24</f>
        <v>0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1.3186999999999999E-2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0</v>
      </c>
      <c r="G33" s="2">
        <f>Summary40012100!$AG$8</f>
        <v>0</v>
      </c>
      <c r="H33" s="2">
        <f>Summary40012100!$AG$9</f>
        <v>1.9E-2</v>
      </c>
      <c r="I33" s="2">
        <f>Summary40012100!$AG$10</f>
        <v>1.9E-2</v>
      </c>
      <c r="J33" s="2">
        <f>Summary40012100!$AG$11</f>
        <v>9.9999999999999992E-2</v>
      </c>
      <c r="K33" s="2">
        <f>Summary40012100!$AG$12</f>
        <v>0</v>
      </c>
      <c r="L33" s="2">
        <f>Summary40012100!$AG$13</f>
        <v>9.8319999999999991E-2</v>
      </c>
      <c r="M33" s="2">
        <f>Summary40012100!$AG$14</f>
        <v>2E-3</v>
      </c>
      <c r="N33" s="2">
        <f>Summary40012100!$AG$15</f>
        <v>0</v>
      </c>
      <c r="O33" s="2">
        <f>Summary40012100!$AG$16</f>
        <v>0</v>
      </c>
      <c r="P33" s="2">
        <f>Summary40012100!$AG$17</f>
        <v>0.42015999999999998</v>
      </c>
      <c r="Q33" s="2">
        <f>Summary40012100!$AG$18</f>
        <v>1.3009999999999999</v>
      </c>
      <c r="R33" s="2">
        <f>Summary40012100!$AG$19</f>
        <v>0.90099999999999991</v>
      </c>
      <c r="S33" s="2">
        <f>Summary40012100!$AG$20</f>
        <v>0</v>
      </c>
      <c r="T33" s="2">
        <f>Summary40012100!$AG$21</f>
        <v>1E-3</v>
      </c>
      <c r="U33" s="2">
        <f>Summary40012100!$AG$22</f>
        <v>1E-3</v>
      </c>
      <c r="V33" s="2">
        <f>Summary40012100!$AG$23</f>
        <v>0</v>
      </c>
      <c r="W33" s="2">
        <f>Summary40012100!$AG$24</f>
        <v>0.20249999999999999</v>
      </c>
      <c r="X33" s="2">
        <f>Summary40012100!$AG$25</f>
        <v>3.5739999999999999E-3</v>
      </c>
      <c r="Y33" s="2">
        <f>Summary40012100!$AG$26</f>
        <v>3.5799999999999998E-3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0.60639799999999999</v>
      </c>
      <c r="C34" s="2">
        <f>Summary40012100!$AH$4</f>
        <v>0.35170599999999996</v>
      </c>
      <c r="D34" s="2">
        <f>Summary40012100!$AH$5</f>
        <v>1.8583729999999998</v>
      </c>
      <c r="E34" s="2">
        <f>Summary40012100!$AH$6</f>
        <v>0.60996799999999995</v>
      </c>
      <c r="F34" s="2">
        <f>Summary40012100!$AH$7</f>
        <v>0.43692899999999996</v>
      </c>
      <c r="G34" s="2">
        <f>Summary40012100!$AH$8</f>
        <v>0.57137199999999999</v>
      </c>
      <c r="H34" s="2">
        <f>Summary40012100!$AH$9</f>
        <v>0.55399999999999994</v>
      </c>
      <c r="I34" s="2">
        <f>Summary40012100!$AH$10</f>
        <v>0.27399999999999997</v>
      </c>
      <c r="J34" s="2">
        <f>Summary40012100!$AH$11</f>
        <v>0.28784999999999999</v>
      </c>
      <c r="K34" s="2">
        <f>Summary40012100!$AH$12</f>
        <v>0.39876</v>
      </c>
      <c r="L34" s="2">
        <f>Summary40012100!$AH$13</f>
        <v>4.2439999999999999E-2</v>
      </c>
      <c r="M34" s="2">
        <f>Summary40012100!$AH$14</f>
        <v>2.4999999999999998E-2</v>
      </c>
      <c r="N34" s="2">
        <f>Summary40012100!$AH$15</f>
        <v>1.512E-2</v>
      </c>
      <c r="O34" s="2">
        <f>Summary40012100!$AH$16</f>
        <v>3.4119999999999998E-2</v>
      </c>
      <c r="P34" s="2">
        <f>Summary40012100!$AH$17</f>
        <v>0</v>
      </c>
      <c r="Q34" s="2">
        <f>Summary40012100!$AH$18</f>
        <v>0</v>
      </c>
      <c r="R34" s="2">
        <f>Summary40012100!$AH$19</f>
        <v>1.7899999999999999E-3</v>
      </c>
      <c r="S34" s="2">
        <f>Summary40012100!$AH$20</f>
        <v>4.011E-2</v>
      </c>
      <c r="T34" s="2">
        <f>Summary40012100!$AH$21</f>
        <v>1.7999999999999999E-2</v>
      </c>
      <c r="U34" s="2">
        <f>Summary40012100!$AH$22</f>
        <v>8.3573999999999996E-2</v>
      </c>
      <c r="V34" s="2">
        <f>Summary40012100!$AH$23</f>
        <v>0</v>
      </c>
      <c r="W34" s="2">
        <f>Summary40012100!$AH$24</f>
        <v>0</v>
      </c>
      <c r="X34" s="2">
        <f>Summary40012100!$AH$25</f>
        <v>6.0159999999999998E-2</v>
      </c>
      <c r="Y34" s="2">
        <f>Summary40012100!$AH$26</f>
        <v>0.04</v>
      </c>
      <c r="Z34" s="2">
        <f>Summary40012100!$AH$27</f>
        <v>0</v>
      </c>
    </row>
    <row r="36" spans="1:26" x14ac:dyDescent="0.25">
      <c r="B36" s="7">
        <f>Summary40012100!$B$3</f>
        <v>51.160221</v>
      </c>
      <c r="C36" s="7">
        <f>Summary40012100!$B$4</f>
        <v>50.084528999999996</v>
      </c>
      <c r="D36" s="7">
        <f>Summary40012100!$B$5</f>
        <v>40.584764</v>
      </c>
      <c r="E36" s="7">
        <f>Summary40012100!$B$6</f>
        <v>24.828720000000001</v>
      </c>
      <c r="F36" s="7">
        <f>Summary40012100!$B$7</f>
        <v>9.6139449999999993</v>
      </c>
      <c r="G36" s="7">
        <f>Summary40012100!$B$8</f>
        <v>10.397516999999999</v>
      </c>
      <c r="H36" s="7">
        <f>Summary40012100!$B$9</f>
        <v>10.76</v>
      </c>
      <c r="I36" s="7">
        <f>Summary40012100!$B$10</f>
        <v>6.3140000000000001</v>
      </c>
      <c r="J36" s="7">
        <f>0+(Summary40012100!$B$11)</f>
        <v>11.176819999999999</v>
      </c>
      <c r="K36" s="7">
        <f>0+(Summary40012100!$B$12)</f>
        <v>8.01356</v>
      </c>
      <c r="L36" s="7">
        <f>Summary40012100!$B$13</f>
        <v>4.4611099999999997</v>
      </c>
      <c r="M36" s="7">
        <f>Summary40012100!$B$14</f>
        <v>4.5515299999999996</v>
      </c>
      <c r="N36" s="7">
        <f>Summary40012100!$B$15</f>
        <v>3.8489309999999999</v>
      </c>
      <c r="O36" s="7">
        <f>Summary40012100!$B$16</f>
        <v>1.4350779999999999</v>
      </c>
      <c r="P36" s="7">
        <f>Summary40012100!$B$17</f>
        <v>10.943517</v>
      </c>
      <c r="Q36" s="7">
        <f>Summary40012100!$B$18</f>
        <v>3.5752999999999999</v>
      </c>
      <c r="R36" s="7">
        <f>Summary40012100!$B$19</f>
        <v>7.5065869999999997</v>
      </c>
      <c r="S36" s="7">
        <f>Summary40012100!$B$20</f>
        <v>12.520431</v>
      </c>
      <c r="T36" s="7">
        <f>Summary40012100!$B$21</f>
        <v>8.2820029999999996</v>
      </c>
      <c r="U36" s="7">
        <f>Summary40012100!$B$22</f>
        <v>4.9477370000000001</v>
      </c>
      <c r="V36" s="7">
        <f>Summary40012100!$B$23</f>
        <v>1.6353469999999999</v>
      </c>
      <c r="W36" s="7">
        <f>Summary40012100!$B$24</f>
        <v>1.378908</v>
      </c>
      <c r="X36" s="7">
        <f>Summary40012100!$B$25</f>
        <v>1.290103</v>
      </c>
      <c r="Y36" s="7">
        <f>Summary40012100!$B$26</f>
        <v>2.3969969999999998</v>
      </c>
      <c r="Z36" s="7">
        <f>Summary40012100!$B$27</f>
        <v>0</v>
      </c>
    </row>
    <row r="38" spans="1:26" ht="13" x14ac:dyDescent="0.3">
      <c r="A38" s="57" t="s">
        <v>31</v>
      </c>
      <c r="B38" s="56">
        <f>SUM(B4:B5)</f>
        <v>3.9642499999999998</v>
      </c>
      <c r="C38" s="56">
        <f t="shared" ref="C38:Z38" si="1">SUM(C4:C5)</f>
        <v>4.0514999999999999</v>
      </c>
      <c r="D38" s="56">
        <f t="shared" si="1"/>
        <v>1.042999</v>
      </c>
      <c r="E38" s="56">
        <f t="shared" si="1"/>
        <v>1.0629999999999999</v>
      </c>
      <c r="F38" s="56">
        <f t="shared" si="1"/>
        <v>0</v>
      </c>
      <c r="G38" s="56">
        <f t="shared" si="1"/>
        <v>3.7999999999999999E-2</v>
      </c>
      <c r="H38" s="56">
        <f t="shared" si="1"/>
        <v>0.14399999999999999</v>
      </c>
      <c r="I38" s="56">
        <f t="shared" si="1"/>
        <v>1.276</v>
      </c>
      <c r="J38" s="56">
        <f t="shared" si="1"/>
        <v>0.97375999999999996</v>
      </c>
      <c r="K38" s="56">
        <f t="shared" si="1"/>
        <v>0.86958999999999997</v>
      </c>
      <c r="L38" s="56">
        <f t="shared" si="1"/>
        <v>5.8400000000000001E-2</v>
      </c>
      <c r="M38" s="56">
        <f t="shared" si="1"/>
        <v>5.9899999999999997E-3</v>
      </c>
      <c r="N38" s="56">
        <f t="shared" si="1"/>
        <v>0.50649999999999995</v>
      </c>
      <c r="O38" s="56">
        <f t="shared" si="1"/>
        <v>0.08</v>
      </c>
      <c r="P38" s="56">
        <f t="shared" si="1"/>
        <v>1.2683199999999999</v>
      </c>
      <c r="Q38" s="56">
        <f t="shared" si="1"/>
        <v>1.851</v>
      </c>
      <c r="R38" s="56">
        <f t="shared" si="1"/>
        <v>6.2549599999999996</v>
      </c>
      <c r="S38" s="56">
        <f t="shared" si="1"/>
        <v>11.439624999999999</v>
      </c>
      <c r="T38" s="56">
        <f t="shared" si="1"/>
        <v>7.992</v>
      </c>
      <c r="U38" s="56">
        <f t="shared" si="1"/>
        <v>4.7420799999999996</v>
      </c>
      <c r="V38" s="56">
        <f t="shared" si="1"/>
        <v>1.3608</v>
      </c>
      <c r="W38" s="56">
        <f t="shared" si="1"/>
        <v>0.79125899999999993</v>
      </c>
      <c r="X38" s="56">
        <f t="shared" si="1"/>
        <v>0.82709999999999995</v>
      </c>
      <c r="Y38" s="56">
        <f t="shared" si="1"/>
        <v>1.6328</v>
      </c>
      <c r="Z38" s="56">
        <f t="shared" si="1"/>
        <v>0</v>
      </c>
    </row>
    <row r="39" spans="1:26" ht="13" x14ac:dyDescent="0.3">
      <c r="A39" s="57" t="s">
        <v>48</v>
      </c>
      <c r="B39" s="56">
        <f t="shared" ref="B39:Z39" si="2">SUM(B25:B26)</f>
        <v>0</v>
      </c>
      <c r="C39" s="56">
        <f t="shared" si="2"/>
        <v>5.3999999999999999E-2</v>
      </c>
      <c r="D39" s="56">
        <f t="shared" si="2"/>
        <v>0</v>
      </c>
      <c r="E39" s="56">
        <f t="shared" si="2"/>
        <v>0</v>
      </c>
      <c r="F39" s="56">
        <f t="shared" si="2"/>
        <v>0</v>
      </c>
      <c r="G39" s="56">
        <f t="shared" si="2"/>
        <v>0</v>
      </c>
      <c r="H39" s="56">
        <f t="shared" si="2"/>
        <v>0</v>
      </c>
      <c r="I39" s="56">
        <f t="shared" si="2"/>
        <v>0</v>
      </c>
      <c r="J39" s="56">
        <f t="shared" si="2"/>
        <v>0</v>
      </c>
      <c r="K39" s="56">
        <f t="shared" si="2"/>
        <v>0</v>
      </c>
      <c r="L39" s="56">
        <f t="shared" si="2"/>
        <v>0</v>
      </c>
      <c r="M39" s="56">
        <f t="shared" si="2"/>
        <v>0</v>
      </c>
      <c r="N39" s="56">
        <f t="shared" si="2"/>
        <v>1.0079999999999999E-2</v>
      </c>
      <c r="O39" s="56">
        <f t="shared" si="2"/>
        <v>0</v>
      </c>
      <c r="P39" s="56">
        <f t="shared" si="2"/>
        <v>7.6799999999999993E-2</v>
      </c>
      <c r="Q39" s="56">
        <f t="shared" si="2"/>
        <v>0</v>
      </c>
      <c r="R39" s="56">
        <f t="shared" si="2"/>
        <v>0</v>
      </c>
      <c r="S39" s="56">
        <f t="shared" si="2"/>
        <v>1.1999999999999999E-3</v>
      </c>
      <c r="T39" s="56">
        <f t="shared" si="2"/>
        <v>0</v>
      </c>
      <c r="U39" s="56">
        <f t="shared" si="2"/>
        <v>0</v>
      </c>
      <c r="V39" s="56">
        <f t="shared" si="2"/>
        <v>0</v>
      </c>
      <c r="W39" s="56">
        <f t="shared" si="2"/>
        <v>0</v>
      </c>
      <c r="X39" s="56">
        <f t="shared" si="2"/>
        <v>0</v>
      </c>
      <c r="Y39" s="56">
        <f t="shared" si="2"/>
        <v>0</v>
      </c>
      <c r="Z39" s="56">
        <f t="shared" si="2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9"/>
  <sheetViews>
    <sheetView workbookViewId="0">
      <pane xSplit="1" ySplit="2" topLeftCell="B30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E35" sqref="E35"/>
    </sheetView>
  </sheetViews>
  <sheetFormatPr defaultRowHeight="12.5" x14ac:dyDescent="0.25"/>
  <cols>
    <col min="1" max="1" width="17.26953125" bestFit="1" customWidth="1"/>
    <col min="2" max="5" width="6.7265625" hidden="1" customWidth="1"/>
    <col min="6" max="26" width="6.7265625" customWidth="1"/>
  </cols>
  <sheetData>
    <row r="1" spans="1:26" x14ac:dyDescent="0.25">
      <c r="B1" s="2">
        <f t="shared" ref="B1:Z1" si="0">SUM(B3:B34)</f>
        <v>770.70711100000005</v>
      </c>
      <c r="C1" s="2">
        <f t="shared" si="0"/>
        <v>808.54392399999983</v>
      </c>
      <c r="D1" s="2">
        <f t="shared" si="0"/>
        <v>827.13574400000005</v>
      </c>
      <c r="E1" s="2">
        <f t="shared" si="0"/>
        <v>815.16524299999992</v>
      </c>
      <c r="F1" s="2">
        <f t="shared" si="0"/>
        <v>854.13267999999994</v>
      </c>
      <c r="G1" s="2">
        <f t="shared" si="0"/>
        <v>716.04405200000008</v>
      </c>
      <c r="H1" s="2">
        <f t="shared" si="0"/>
        <v>783.54399999999998</v>
      </c>
      <c r="I1" s="2">
        <f t="shared" si="0"/>
        <v>849.24800000000005</v>
      </c>
      <c r="J1" s="2">
        <f t="shared" si="0"/>
        <v>1010.6984189999999</v>
      </c>
      <c r="K1" s="2">
        <f t="shared" si="0"/>
        <v>1055.9869889999998</v>
      </c>
      <c r="L1" s="2">
        <f t="shared" si="0"/>
        <v>1062.1471219999999</v>
      </c>
      <c r="M1" s="2">
        <f t="shared" si="0"/>
        <v>951.74619599999994</v>
      </c>
      <c r="N1" s="2">
        <f t="shared" si="0"/>
        <v>861.42421899999977</v>
      </c>
      <c r="O1" s="2">
        <f t="shared" si="0"/>
        <v>659.93439899999998</v>
      </c>
      <c r="P1" s="2">
        <f t="shared" si="0"/>
        <v>838.52241599999991</v>
      </c>
      <c r="Q1" s="2">
        <f t="shared" si="0"/>
        <v>898.38090200000011</v>
      </c>
      <c r="R1" s="2">
        <f t="shared" si="0"/>
        <v>728.47223699999984</v>
      </c>
      <c r="S1" s="2">
        <f t="shared" si="0"/>
        <v>792.89982499999985</v>
      </c>
      <c r="T1" s="2">
        <f t="shared" si="0"/>
        <v>675.09963299999993</v>
      </c>
      <c r="U1" s="2">
        <f t="shared" si="0"/>
        <v>665.85359700000015</v>
      </c>
      <c r="V1" s="2">
        <f t="shared" si="0"/>
        <v>607.75357299999996</v>
      </c>
      <c r="W1" s="2">
        <f t="shared" si="0"/>
        <v>580.45832500000006</v>
      </c>
      <c r="X1" s="2">
        <f t="shared" si="0"/>
        <v>609.43429999999989</v>
      </c>
      <c r="Y1" s="2">
        <f t="shared" si="0"/>
        <v>605.05634199999997</v>
      </c>
      <c r="Z1" s="2">
        <f t="shared" si="0"/>
        <v>0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288.447813</v>
      </c>
      <c r="C3" s="2">
        <f>Summary40012200!$C$4</f>
        <v>302.595664</v>
      </c>
      <c r="D3" s="2">
        <f>Summary40012200!$C$5</f>
        <v>377.39480399999997</v>
      </c>
      <c r="E3" s="2">
        <f>Summary40012200!$C$6</f>
        <v>348.91749699999997</v>
      </c>
      <c r="F3" s="2">
        <f>Summary40012200!$C$7</f>
        <v>353.70209299999999</v>
      </c>
      <c r="G3" s="2">
        <f>Summary40012200!$C$8</f>
        <v>312.36393199999998</v>
      </c>
      <c r="H3" s="2">
        <f>Summary40012200!$C$9</f>
        <v>299.53399999999999</v>
      </c>
      <c r="I3" s="2">
        <f>Summary40012200!$C$10</f>
        <v>301.35399999999998</v>
      </c>
      <c r="J3" s="2">
        <f>Summary40012200!$C$11</f>
        <v>356.06081</v>
      </c>
      <c r="K3" s="2">
        <f>Summary40012200!$C$12</f>
        <v>320.93044099999997</v>
      </c>
      <c r="L3" s="2">
        <f>Summary40012200!$C$13</f>
        <v>321.32375999999999</v>
      </c>
      <c r="M3" s="2">
        <f>Summary40012200!$C$14</f>
        <v>298.65353599999997</v>
      </c>
      <c r="N3" s="2">
        <f>Summary40012200!$C$15</f>
        <v>282.34141</v>
      </c>
      <c r="O3" s="2">
        <f>Summary40012200!$C$16</f>
        <v>175.74369899999999</v>
      </c>
      <c r="P3" s="2">
        <f>Summary40012200!$C$17</f>
        <v>255.315585</v>
      </c>
      <c r="Q3" s="2">
        <f>Summary40012200!$C$18</f>
        <v>264.660507</v>
      </c>
      <c r="R3" s="2">
        <f>Summary40012200!$C$19</f>
        <v>220.86499899999998</v>
      </c>
      <c r="S3" s="2">
        <f>Summary40012200!$C$20</f>
        <v>188.715081</v>
      </c>
      <c r="T3" s="2">
        <f>Summary40012200!$C$21</f>
        <v>160.35123999999999</v>
      </c>
      <c r="U3" s="2">
        <f>Summary40012200!$C$22</f>
        <v>147.06164799999999</v>
      </c>
      <c r="V3" s="2">
        <f>Summary40012200!$C$23</f>
        <v>147.713818</v>
      </c>
      <c r="W3" s="2">
        <f>Summary40012200!$C$24</f>
        <v>148.821359</v>
      </c>
      <c r="X3" s="2">
        <f>Summary40012200!$C$25</f>
        <v>149.97463999999999</v>
      </c>
      <c r="Y3" s="2">
        <f>Summary40012200!$C$26</f>
        <v>135.69487899999999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67.768811999999997</v>
      </c>
      <c r="C4" s="2">
        <f>Summary40012200!$D$4</f>
        <v>41.95476</v>
      </c>
      <c r="D4" s="2">
        <f>Summary40012200!$D$5</f>
        <v>33.388280999999999</v>
      </c>
      <c r="E4" s="2">
        <f>Summary40012200!$D$6</f>
        <v>58.985409999999995</v>
      </c>
      <c r="F4" s="2">
        <f>Summary40012200!$D$7</f>
        <v>87.358374999999995</v>
      </c>
      <c r="G4" s="2">
        <f>Summary40012200!$D$8</f>
        <v>76.519311999999999</v>
      </c>
      <c r="H4" s="2">
        <f>Summary40012200!$D$9</f>
        <v>116.47799999999999</v>
      </c>
      <c r="I4" s="2">
        <f>Summary40012200!$D$10</f>
        <v>190.03</v>
      </c>
      <c r="J4" s="2">
        <f>Summary40012200!$D$11</f>
        <v>266.12041899999997</v>
      </c>
      <c r="K4" s="2">
        <f>Summary40012200!$D$12</f>
        <v>375.82511799999997</v>
      </c>
      <c r="L4" s="2">
        <f>Summary40012200!$D$13</f>
        <v>393.91775200000001</v>
      </c>
      <c r="M4" s="2">
        <f>Summary40012200!$D$14</f>
        <v>360.37404799999996</v>
      </c>
      <c r="N4" s="2">
        <f>Summary40012200!$D$15</f>
        <v>294.07258400000001</v>
      </c>
      <c r="O4" s="2">
        <f>Summary40012200!$D$16</f>
        <v>268.713728</v>
      </c>
      <c r="P4" s="2">
        <f>Summary40012200!$D$17</f>
        <v>335.15302399999996</v>
      </c>
      <c r="Q4" s="2">
        <f>Summary40012200!$D$18</f>
        <v>398.79494399999999</v>
      </c>
      <c r="R4" s="2">
        <f>Summary40012200!$D$19</f>
        <v>294.37894399999999</v>
      </c>
      <c r="S4" s="2">
        <f>Summary40012200!$D$20</f>
        <v>369.23756800000001</v>
      </c>
      <c r="T4" s="2">
        <f>Summary40012200!$D$21</f>
        <v>313.82729599999999</v>
      </c>
      <c r="U4" s="2">
        <f>Summary40012200!$D$22</f>
        <v>334.355232</v>
      </c>
      <c r="V4" s="2">
        <f>Summary40012200!$D$23</f>
        <v>292.484576</v>
      </c>
      <c r="W4" s="2">
        <f>Summary40012200!$D$24</f>
        <v>285.36699999999996</v>
      </c>
      <c r="X4" s="2">
        <f>Summary40012200!$D$25</f>
        <v>304.51299999999998</v>
      </c>
      <c r="Y4" s="2">
        <f>Summary40012200!$D$26</f>
        <v>301.78994599999999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6.9729599999999996</v>
      </c>
      <c r="C5" s="2">
        <f>Summary40012200!$E$4</f>
        <v>5.0518779999999994</v>
      </c>
      <c r="D5" s="2">
        <f>Summary40012200!$E$5</f>
        <v>2.5651250000000001</v>
      </c>
      <c r="E5" s="2">
        <f>Summary40012200!$E$6</f>
        <v>10.482078</v>
      </c>
      <c r="F5" s="2">
        <f>Summary40012200!$E$7</f>
        <v>1.4257499999999999</v>
      </c>
      <c r="G5" s="2">
        <f>Summary40012200!$E$8</f>
        <v>0.62724999999999997</v>
      </c>
      <c r="H5" s="2">
        <f>Summary40012200!$E$9</f>
        <v>0.42</v>
      </c>
      <c r="I5" s="2">
        <f>Summary40012200!$E$10</f>
        <v>1.9909999999999999</v>
      </c>
      <c r="J5" s="2">
        <f>Summary40012200!$E$11</f>
        <v>0.99215999999999993</v>
      </c>
      <c r="K5" s="2">
        <f>Summary40012200!$E$12</f>
        <v>0.50835999999999992</v>
      </c>
      <c r="L5" s="2">
        <f>Summary40012200!$E$13</f>
        <v>0.36391999999999997</v>
      </c>
      <c r="M5" s="2">
        <f>Summary40012200!$E$14</f>
        <v>0.78623999999999994</v>
      </c>
      <c r="N5" s="2">
        <f>Summary40012200!$E$15</f>
        <v>0.17959999999999998</v>
      </c>
      <c r="O5" s="2">
        <f>Summary40012200!$E$16</f>
        <v>6.0793999999999994E-2</v>
      </c>
      <c r="P5" s="2">
        <f>Summary40012200!$E$17</f>
        <v>1.9199999999999998E-2</v>
      </c>
      <c r="Q5" s="2">
        <f>Summary40012200!$E$18</f>
        <v>0.22175999999999998</v>
      </c>
      <c r="R5" s="2">
        <f>Summary40012200!$E$19</f>
        <v>0.2016</v>
      </c>
      <c r="S5" s="2">
        <f>Summary40012200!$E$20</f>
        <v>1.2599999999999998E-3</v>
      </c>
      <c r="T5" s="2">
        <f>Summary40012200!$E$21</f>
        <v>0</v>
      </c>
      <c r="U5" s="2">
        <f>Summary40012200!$E$22</f>
        <v>2.1440000000000001E-2</v>
      </c>
      <c r="V5" s="2">
        <f>Summary40012200!$E$23</f>
        <v>0.12096</v>
      </c>
      <c r="W5" s="2">
        <f>Summary40012200!$E$24</f>
        <v>0.2016</v>
      </c>
      <c r="X5" s="2">
        <f>Summary40012200!$E$25</f>
        <v>0</v>
      </c>
      <c r="Y5" s="2">
        <f>Summary40012200!$E$26</f>
        <v>0</v>
      </c>
      <c r="Z5" s="2">
        <f>Summary40012200!$E$27</f>
        <v>0</v>
      </c>
    </row>
    <row r="6" spans="1:26" x14ac:dyDescent="0.25">
      <c r="A6" t="str">
        <f>Summary40012200!$F$2</f>
        <v>Argentina</v>
      </c>
      <c r="B6" s="2">
        <f>Summary40012200!$F$3</f>
        <v>13.458717999999999</v>
      </c>
      <c r="C6" s="2">
        <f>Summary40012200!$F$4</f>
        <v>16.102678999999998</v>
      </c>
      <c r="D6" s="2">
        <f>Summary40012200!$F$5</f>
        <v>16.824386000000001</v>
      </c>
      <c r="E6" s="2">
        <f>Summary40012200!$F$6</f>
        <v>8.4689099999999993</v>
      </c>
      <c r="F6" s="2">
        <f>Summary40012200!$F$7</f>
        <v>11.231518999999999</v>
      </c>
      <c r="G6" s="2">
        <f>Summary40012200!$F$8</f>
        <v>5.0474290000000002</v>
      </c>
      <c r="H6" s="2">
        <f>Summary40012200!$F$9</f>
        <v>6.8259999999999996</v>
      </c>
      <c r="I6" s="2">
        <f>Summary40012200!$F$10</f>
        <v>6.3149999999999995</v>
      </c>
      <c r="J6" s="2">
        <f>Summary40012200!$F$11</f>
        <v>6.4560299999999993</v>
      </c>
      <c r="K6" s="2">
        <f>Summary40012200!$F$12</f>
        <v>5.8328799999999994</v>
      </c>
      <c r="L6" s="2">
        <f>Summary40012200!$F$13</f>
        <v>5.6075999999999997</v>
      </c>
      <c r="M6" s="2">
        <f>Summary40012200!$F$14</f>
        <v>4.1954599999999997</v>
      </c>
      <c r="N6" s="2">
        <f>Summary40012200!$F$15</f>
        <v>3.67062</v>
      </c>
      <c r="O6" s="2">
        <f>Summary40012200!$F$16</f>
        <v>5.0449599999999997</v>
      </c>
      <c r="P6" s="2">
        <f>Summary40012200!$F$17</f>
        <v>5.4819999999999993</v>
      </c>
      <c r="Q6" s="2">
        <f>Summary40012200!$F$18</f>
        <v>5.3676399999999997</v>
      </c>
      <c r="R6" s="2">
        <f>Summary40012200!$F$19</f>
        <v>5.2651899999999996</v>
      </c>
      <c r="S6" s="2">
        <f>Summary40012200!$F$20</f>
        <v>5.1886799999999997</v>
      </c>
      <c r="T6" s="2">
        <f>Summary40012200!$F$21</f>
        <v>2.82016</v>
      </c>
      <c r="U6" s="2">
        <f>Summary40012200!$F$22</f>
        <v>3.0191999999999997</v>
      </c>
      <c r="V6" s="2">
        <f>Summary40012200!$F$23</f>
        <v>2.44096</v>
      </c>
      <c r="W6" s="2">
        <f>Summary40012200!$F$24</f>
        <v>2.4993599999999998</v>
      </c>
      <c r="X6" s="2">
        <f>Summary40012200!$F$25</f>
        <v>2.3587199999999999</v>
      </c>
      <c r="Y6" s="2">
        <f>Summary40012200!$F$26</f>
        <v>4.2739199999999995</v>
      </c>
      <c r="Z6" s="2">
        <f>Summary40012200!$F$27</f>
        <v>0</v>
      </c>
    </row>
    <row r="7" spans="1:26" x14ac:dyDescent="0.25">
      <c r="A7" t="str">
        <f>Summary40012200!$G$2</f>
        <v>Australia</v>
      </c>
      <c r="B7" s="2">
        <f>Summary40012200!$G$3</f>
        <v>17.273218</v>
      </c>
      <c r="C7" s="2">
        <f>Summary40012200!$G$4</f>
        <v>16.779237999999999</v>
      </c>
      <c r="D7" s="2">
        <f>Summary40012200!$G$5</f>
        <v>15.553718</v>
      </c>
      <c r="E7" s="2">
        <f>Summary40012200!$G$6</f>
        <v>15.551979999999999</v>
      </c>
      <c r="F7" s="2">
        <f>Summary40012200!$G$7</f>
        <v>12.257760999999999</v>
      </c>
      <c r="G7" s="2">
        <f>Summary40012200!$G$8</f>
        <v>5.2997999999999994</v>
      </c>
      <c r="H7" s="2">
        <f>Summary40012200!$G$9</f>
        <v>11.847</v>
      </c>
      <c r="I7" s="2">
        <f>Summary40012200!$G$10</f>
        <v>6.7290000000000001</v>
      </c>
      <c r="J7" s="2">
        <f>Summary40012200!$G$11</f>
        <v>2.9053899999999997</v>
      </c>
      <c r="K7" s="2">
        <f>Summary40012200!$G$12</f>
        <v>1.7993199999999998</v>
      </c>
      <c r="L7" s="2">
        <f>Summary40012200!$G$13</f>
        <v>2.0361599999999997</v>
      </c>
      <c r="M7" s="2">
        <f>Summary40012200!$G$14</f>
        <v>1.06867</v>
      </c>
      <c r="N7" s="2">
        <f>Summary40012200!$G$15</f>
        <v>1.8967799999999999</v>
      </c>
      <c r="O7" s="2">
        <f>Summary40012200!$G$16</f>
        <v>0.44351999999999997</v>
      </c>
      <c r="P7" s="2">
        <f>Summary40012200!$G$17</f>
        <v>0.57543999999999995</v>
      </c>
      <c r="Q7" s="2">
        <f>Summary40012200!$G$18</f>
        <v>1.654776</v>
      </c>
      <c r="R7" s="2">
        <f>Summary40012200!$G$19</f>
        <v>0.63372799999999996</v>
      </c>
      <c r="S7" s="2">
        <f>Summary40012200!$G$20</f>
        <v>0.58677999999999997</v>
      </c>
      <c r="T7" s="2">
        <f>Summary40012200!$G$21</f>
        <v>0.50000800000000001</v>
      </c>
      <c r="U7" s="2">
        <f>Summary40012200!$G$22</f>
        <v>0.70326</v>
      </c>
      <c r="V7" s="2">
        <f>Summary40012200!$G$23</f>
        <v>1.6319199999999998</v>
      </c>
      <c r="W7" s="2">
        <f>Summary40012200!$G$24</f>
        <v>1.4112</v>
      </c>
      <c r="X7" s="2">
        <f>Summary40012200!$G$25</f>
        <v>1.43136</v>
      </c>
      <c r="Y7" s="2">
        <f>Summary40012200!$G$26</f>
        <v>0.92735999999999996</v>
      </c>
      <c r="Z7" s="2">
        <f>Summary40012200!$G$27</f>
        <v>0</v>
      </c>
    </row>
    <row r="8" spans="1:26" x14ac:dyDescent="0.25">
      <c r="A8" t="str">
        <f>Summary40012200!$H$2</f>
        <v>Belarus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0.379187</v>
      </c>
      <c r="H8" s="2">
        <f>Summary40012200!$H$9</f>
        <v>0</v>
      </c>
      <c r="I8" s="2">
        <f>Summary40012200!$H$10</f>
        <v>0</v>
      </c>
      <c r="J8" s="2">
        <f>Summary40012200!$H$11</f>
        <v>0</v>
      </c>
      <c r="K8" s="2">
        <f>Summary40012200!$H$12</f>
        <v>0</v>
      </c>
      <c r="L8" s="2">
        <f>Summary40012200!$H$13</f>
        <v>7.0761599999999998</v>
      </c>
      <c r="M8" s="2">
        <f>Summary40012200!$H$14</f>
        <v>9.010629999999999</v>
      </c>
      <c r="N8" s="2">
        <f>Summary40012200!$H$15</f>
        <v>3.024</v>
      </c>
      <c r="O8" s="2">
        <f>Summary40012200!$H$16</f>
        <v>3.1120799999999997</v>
      </c>
      <c r="P8" s="2">
        <f>Summary40012200!$H$17</f>
        <v>1.4918399999999998</v>
      </c>
      <c r="Q8" s="2">
        <f>Summary40012200!$H$18</f>
        <v>2.2982399999999998</v>
      </c>
      <c r="R8" s="2">
        <f>Summary40012200!$H$19</f>
        <v>2.2579199999999999</v>
      </c>
      <c r="S8" s="2">
        <f>Summary40012200!$H$20</f>
        <v>0.3024</v>
      </c>
      <c r="T8" s="2">
        <f>Summary40012200!$H$21</f>
        <v>0</v>
      </c>
      <c r="U8" s="2">
        <f>Summary40012200!$H$22</f>
        <v>0</v>
      </c>
      <c r="V8" s="2">
        <f>Summary40012200!$H$23</f>
        <v>0.4032</v>
      </c>
      <c r="W8" s="2">
        <f>Summary40012200!$H$24</f>
        <v>0</v>
      </c>
      <c r="X8" s="2">
        <f>Summary40012200!$H$25</f>
        <v>0</v>
      </c>
      <c r="Y8" s="2">
        <f>Summary40012200!$H$26</f>
        <v>0</v>
      </c>
      <c r="Z8" s="2">
        <f>Summary40012200!$H$27</f>
        <v>0</v>
      </c>
    </row>
    <row r="9" spans="1:26" x14ac:dyDescent="0.25">
      <c r="A9" t="str">
        <f>Summary40012200!$I$2</f>
        <v>Brazil</v>
      </c>
      <c r="B9" s="2">
        <f>Summary40012200!$I$3</f>
        <v>16.189838999999999</v>
      </c>
      <c r="C9" s="2">
        <f>Summary40012200!$I$4</f>
        <v>28.241039999999998</v>
      </c>
      <c r="D9" s="2">
        <f>Summary40012200!$I$5</f>
        <v>28.129678999999999</v>
      </c>
      <c r="E9" s="2">
        <f>Summary40012200!$I$6</f>
        <v>25.150338999999999</v>
      </c>
      <c r="F9" s="2">
        <f>Summary40012200!$I$7</f>
        <v>28.170268999999998</v>
      </c>
      <c r="G9" s="2">
        <f>Summary40012200!$I$8</f>
        <v>19.078838999999999</v>
      </c>
      <c r="H9" s="2">
        <f>Summary40012200!$I$9</f>
        <v>33.262</v>
      </c>
      <c r="I9" s="2">
        <f>Summary40012200!$I$10</f>
        <v>24.378</v>
      </c>
      <c r="J9" s="2">
        <f>Summary40012200!$I$11</f>
        <v>31.926759999999998</v>
      </c>
      <c r="K9" s="2">
        <f>Summary40012200!$I$12</f>
        <v>27.27918</v>
      </c>
      <c r="L9" s="2">
        <f>Summary40012200!$I$13</f>
        <v>29.084899999999998</v>
      </c>
      <c r="M9" s="2">
        <f>Summary40012200!$I$14</f>
        <v>33.240031999999999</v>
      </c>
      <c r="N9" s="2">
        <f>Summary40012200!$I$15</f>
        <v>30.72899</v>
      </c>
      <c r="O9" s="2">
        <f>Summary40012200!$I$16</f>
        <v>20.820907999999999</v>
      </c>
      <c r="P9" s="2">
        <f>Summary40012200!$I$17</f>
        <v>23.052503999999999</v>
      </c>
      <c r="Q9" s="2">
        <f>Summary40012200!$I$18</f>
        <v>18.901799999999998</v>
      </c>
      <c r="R9" s="2">
        <f>Summary40012200!$I$19</f>
        <v>21.317219999999999</v>
      </c>
      <c r="S9" s="2">
        <f>Summary40012200!$I$20</f>
        <v>27.518604</v>
      </c>
      <c r="T9" s="2">
        <f>Summary40012200!$I$21</f>
        <v>17.966533999999999</v>
      </c>
      <c r="U9" s="2">
        <f>Summary40012200!$I$22</f>
        <v>16.444267</v>
      </c>
      <c r="V9" s="2">
        <f>Summary40012200!$I$23</f>
        <v>12.13674</v>
      </c>
      <c r="W9" s="2">
        <f>Summary40012200!$I$24</f>
        <v>11.2379</v>
      </c>
      <c r="X9" s="2">
        <f>Summary40012200!$I$25</f>
        <v>11.266399999999999</v>
      </c>
      <c r="Y9" s="2">
        <f>Summary40012200!$I$26</f>
        <v>14.002799999999999</v>
      </c>
      <c r="Z9" s="2">
        <f>Summary40012200!$I$27</f>
        <v>0</v>
      </c>
    </row>
    <row r="10" spans="1:26" x14ac:dyDescent="0.25">
      <c r="A10" t="str">
        <f>Summary40012200!$J$2</f>
        <v>Canada</v>
      </c>
      <c r="B10" s="2">
        <f>Summary40012200!$J$3</f>
        <v>9.8790779999999998</v>
      </c>
      <c r="C10" s="2">
        <f>Summary40012200!$J$4</f>
        <v>16.626100999999998</v>
      </c>
      <c r="D10" s="2">
        <f>Summary40012200!$J$5</f>
        <v>21.837539</v>
      </c>
      <c r="E10" s="2">
        <f>Summary40012200!$J$6</f>
        <v>18.541077999999999</v>
      </c>
      <c r="F10" s="2">
        <f>Summary40012200!$J$7</f>
        <v>24.83775</v>
      </c>
      <c r="G10" s="2">
        <f>Summary40012200!$J$8</f>
        <v>13.577280999999999</v>
      </c>
      <c r="H10" s="2">
        <f>Summary40012200!$J$9</f>
        <v>26.820999999999998</v>
      </c>
      <c r="I10" s="2">
        <f>Summary40012200!$J$10</f>
        <v>12.994999999999999</v>
      </c>
      <c r="J10" s="2">
        <f>Summary40012200!$J$11</f>
        <v>17.842759999999998</v>
      </c>
      <c r="K10" s="2">
        <f>Summary40012200!$J$12</f>
        <v>16.456150000000001</v>
      </c>
      <c r="L10" s="2">
        <f>Summary40012200!$J$13</f>
        <v>14.898239999999999</v>
      </c>
      <c r="M10" s="2">
        <f>Summary40012200!$J$14</f>
        <v>18.612159999999999</v>
      </c>
      <c r="N10" s="2">
        <f>Summary40012200!$J$15</f>
        <v>12.441049999999999</v>
      </c>
      <c r="O10" s="2">
        <f>Summary40012200!$J$16</f>
        <v>9.4085599999999996</v>
      </c>
      <c r="P10" s="2">
        <f>Summary40012200!$J$17</f>
        <v>8.3754999999999988</v>
      </c>
      <c r="Q10" s="2">
        <f>Summary40012200!$J$18</f>
        <v>7.3583999999999996</v>
      </c>
      <c r="R10" s="2">
        <f>Summary40012200!$J$19</f>
        <v>4.3340800000000002</v>
      </c>
      <c r="S10" s="2">
        <f>Summary40012200!$J$20</f>
        <v>5.8502079999999994</v>
      </c>
      <c r="T10" s="2">
        <f>Summary40012200!$J$21</f>
        <v>2.116752</v>
      </c>
      <c r="U10" s="2">
        <f>Summary40012200!$J$22</f>
        <v>2.5233599999999998</v>
      </c>
      <c r="V10" s="2">
        <f>Summary40012200!$J$23</f>
        <v>1.8547199999999999</v>
      </c>
      <c r="W10" s="2">
        <f>Summary40012200!$J$24</f>
        <v>2.17476</v>
      </c>
      <c r="X10" s="2">
        <f>Summary40012200!$J$25</f>
        <v>1.9555199999999999</v>
      </c>
      <c r="Y10" s="2">
        <f>Summary40012200!$J$26</f>
        <v>1.5523199999999999</v>
      </c>
      <c r="Z10" s="2">
        <f>Summary40012200!$J$27</f>
        <v>0</v>
      </c>
    </row>
    <row r="11" spans="1:26" x14ac:dyDescent="0.25">
      <c r="A11" t="str">
        <f>Summary40012200!$K$2</f>
        <v>Egypt</v>
      </c>
      <c r="B11" s="2">
        <f>Summary40012200!$K$3</f>
        <v>13.038717999999999</v>
      </c>
      <c r="C11" s="2">
        <f>Summary40012200!$K$4</f>
        <v>14.460479999999999</v>
      </c>
      <c r="D11" s="2">
        <f>Summary40012200!$K$5</f>
        <v>15.075768999999999</v>
      </c>
      <c r="E11" s="2">
        <f>Summary40012200!$K$6</f>
        <v>12.267690999999999</v>
      </c>
      <c r="F11" s="2">
        <f>Summary40012200!$K$7</f>
        <v>11.513289</v>
      </c>
      <c r="G11" s="2">
        <f>Summary40012200!$K$8</f>
        <v>8.0548780000000004</v>
      </c>
      <c r="H11" s="2">
        <f>Summary40012200!$K$9</f>
        <v>9.2509999999999994</v>
      </c>
      <c r="I11" s="2">
        <f>Summary40012200!$K$10</f>
        <v>8.3390000000000004</v>
      </c>
      <c r="J11" s="2">
        <f>Summary40012200!$K$11</f>
        <v>8.8392099999999996</v>
      </c>
      <c r="K11" s="2">
        <f>Summary40012200!$K$12</f>
        <v>8.6120900000000002</v>
      </c>
      <c r="L11" s="2">
        <f>Summary40012200!$K$13</f>
        <v>5.2590899999999996</v>
      </c>
      <c r="M11" s="2">
        <f>Summary40012200!$K$14</f>
        <v>4.5566399999999998</v>
      </c>
      <c r="N11" s="2">
        <f>Summary40012200!$K$15</f>
        <v>5.7768499999999996</v>
      </c>
      <c r="O11" s="2">
        <f>Summary40012200!$K$16</f>
        <v>4.9733599999999996</v>
      </c>
      <c r="P11" s="2">
        <f>Summary40012200!$K$17</f>
        <v>5.2012799999999997</v>
      </c>
      <c r="Q11" s="2">
        <f>Summary40012200!$K$18</f>
        <v>5.5036800000000001</v>
      </c>
      <c r="R11" s="2">
        <f>Summary40012200!$K$19</f>
        <v>6.1903799999999993</v>
      </c>
      <c r="S11" s="2">
        <f>Summary40012200!$K$20</f>
        <v>6.2130599999999996</v>
      </c>
      <c r="T11" s="2">
        <f>Summary40012200!$K$21</f>
        <v>5.9975999999999994</v>
      </c>
      <c r="U11" s="2">
        <f>Summary40012200!$K$22</f>
        <v>6.3012600000000001</v>
      </c>
      <c r="V11" s="2">
        <f>Summary40012200!$K$23</f>
        <v>5.37012</v>
      </c>
      <c r="W11" s="2">
        <f>Summary40012200!$K$24</f>
        <v>4.8035399999999999</v>
      </c>
      <c r="X11" s="2">
        <f>Summary40012200!$K$25</f>
        <v>7.9081799999999998</v>
      </c>
      <c r="Y11" s="2">
        <f>Summary40012200!$K$26</f>
        <v>9.1698599999999999</v>
      </c>
      <c r="Z11" s="2">
        <f>Summary40012200!$K$27</f>
        <v>0</v>
      </c>
    </row>
    <row r="12" spans="1:26" x14ac:dyDescent="0.25">
      <c r="A12" t="str">
        <f>Summary40012200!$L$2</f>
        <v>India</v>
      </c>
      <c r="B12" s="2">
        <f>Summary40012200!$L$3</f>
        <v>4.2890389999999998</v>
      </c>
      <c r="C12" s="2">
        <f>Summary40012200!$L$4</f>
        <v>7.0137609999999997</v>
      </c>
      <c r="D12" s="2">
        <f>Summary40012200!$L$5</f>
        <v>4.6195189999999995</v>
      </c>
      <c r="E12" s="2">
        <f>Summary40012200!$L$6</f>
        <v>2.80125</v>
      </c>
      <c r="F12" s="2">
        <f>Summary40012200!$L$7</f>
        <v>1.048125</v>
      </c>
      <c r="G12" s="2">
        <f>Summary40012200!$L$8</f>
        <v>9.1997889999999991</v>
      </c>
      <c r="H12" s="2">
        <f>Summary40012200!$L$9</f>
        <v>2.8689999999999998</v>
      </c>
      <c r="I12" s="2">
        <f>Summary40012200!$L$10</f>
        <v>15.051</v>
      </c>
      <c r="J12" s="2">
        <f>Summary40012200!$L$11</f>
        <v>17.04532</v>
      </c>
      <c r="K12" s="2">
        <f>Summary40012200!$L$12</f>
        <v>12.771379999999999</v>
      </c>
      <c r="L12" s="2">
        <f>Summary40012200!$L$13</f>
        <v>1.1456299999999999</v>
      </c>
      <c r="M12" s="2">
        <f>Summary40012200!$L$14</f>
        <v>1.18014</v>
      </c>
      <c r="N12" s="2">
        <f>Summary40012200!$L$15</f>
        <v>2.4920399999999998</v>
      </c>
      <c r="O12" s="2">
        <f>Summary40012200!$L$16</f>
        <v>0.78623999999999994</v>
      </c>
      <c r="P12" s="2">
        <f>Summary40012200!$L$17</f>
        <v>8.4051919999999996</v>
      </c>
      <c r="Q12" s="2">
        <f>Summary40012200!$L$18</f>
        <v>10.065719999999999</v>
      </c>
      <c r="R12" s="2">
        <f>Summary40012200!$L$19</f>
        <v>5.3023199999999999</v>
      </c>
      <c r="S12" s="2">
        <f>Summary40012200!$L$20</f>
        <v>5.7488599999999996</v>
      </c>
      <c r="T12" s="2">
        <f>Summary40012200!$L$21</f>
        <v>13.858919999999999</v>
      </c>
      <c r="U12" s="2">
        <f>Summary40012200!$L$22</f>
        <v>10.988667</v>
      </c>
      <c r="V12" s="2">
        <f>Summary40012200!$L$23</f>
        <v>11.859591</v>
      </c>
      <c r="W12" s="2">
        <f>Summary40012200!$L$24</f>
        <v>3.0319199999999999</v>
      </c>
      <c r="X12" s="2">
        <f>Summary40012200!$L$25</f>
        <v>11.192805</v>
      </c>
      <c r="Y12" s="2">
        <f>Summary40012200!$L$26</f>
        <v>17.366039999999998</v>
      </c>
      <c r="Z12" s="2">
        <f>Summary40012200!$L$27</f>
        <v>0</v>
      </c>
    </row>
    <row r="13" spans="1:26" x14ac:dyDescent="0.25">
      <c r="A13" t="str">
        <f>Summary40012200!$M$2</f>
        <v>Indonesia</v>
      </c>
      <c r="B13" s="2">
        <f>Summary40012200!$M$3</f>
        <v>9.6000000000000002E-2</v>
      </c>
      <c r="C13" s="2">
        <f>Summary40012200!$M$4</f>
        <v>0.23039799999999999</v>
      </c>
      <c r="D13" s="2">
        <f>Summary40012200!$M$5</f>
        <v>1.9199000000000001E-2</v>
      </c>
      <c r="E13" s="2">
        <f>Summary40012200!$M$6</f>
        <v>1.9199000000000001E-2</v>
      </c>
      <c r="F13" s="2">
        <f>Summary40012200!$M$7</f>
        <v>0.211199</v>
      </c>
      <c r="G13" s="2">
        <f>Summary40012200!$M$8</f>
        <v>3.8398000000000002E-2</v>
      </c>
      <c r="H13" s="2">
        <f>Summary40012200!$M$9</f>
        <v>0</v>
      </c>
      <c r="I13" s="2">
        <f>Summary40012200!$M$10</f>
        <v>0</v>
      </c>
      <c r="J13" s="2">
        <f>Summary40012200!$M$11</f>
        <v>0</v>
      </c>
      <c r="K13" s="2">
        <f>Summary40012200!$M$12</f>
        <v>0</v>
      </c>
      <c r="L13" s="2">
        <f>Summary40012200!$M$13</f>
        <v>0.2064</v>
      </c>
      <c r="M13" s="2">
        <f>Summary40012200!$M$14</f>
        <v>2.5199999999999997E-3</v>
      </c>
      <c r="N13" s="2">
        <f>Summary40012200!$M$15</f>
        <v>4.1579999999999999E-2</v>
      </c>
      <c r="O13" s="2">
        <f>Summary40012200!$M$16</f>
        <v>1.1999999999999999E-3</v>
      </c>
      <c r="P13" s="2">
        <f>Summary40012200!$M$17</f>
        <v>3.2459999999999996E-2</v>
      </c>
      <c r="Q13" s="2">
        <f>Summary40012200!$M$18</f>
        <v>0.35351199999999999</v>
      </c>
      <c r="R13" s="2">
        <f>Summary40012200!$M$19</f>
        <v>8.6999999999999994E-3</v>
      </c>
      <c r="S13" s="2">
        <f>Summary40012200!$M$20</f>
        <v>0</v>
      </c>
      <c r="T13" s="2">
        <f>Summary40012200!$M$21</f>
        <v>2.3264999999999997E-2</v>
      </c>
      <c r="U13" s="2">
        <f>Summary40012200!$M$22</f>
        <v>1.3847999999999999E-2</v>
      </c>
      <c r="V13" s="2">
        <f>Summary40012200!$M$23</f>
        <v>2.4560999999999999E-2</v>
      </c>
      <c r="W13" s="2">
        <f>Summary40012200!$M$24</f>
        <v>1.3859999999999999E-2</v>
      </c>
      <c r="X13" s="2">
        <f>Summary40012200!$M$25</f>
        <v>0.28727999999999998</v>
      </c>
      <c r="Y13" s="2">
        <f>Summary40012200!$M$26</f>
        <v>8.795E-2</v>
      </c>
      <c r="Z13" s="2">
        <f>Summary40012200!$M$27</f>
        <v>0</v>
      </c>
    </row>
    <row r="14" spans="1:26" x14ac:dyDescent="0.25">
      <c r="A14" t="str">
        <f>Summary40012200!$N$2</f>
        <v>Iran</v>
      </c>
      <c r="B14" s="2">
        <f>Summary40012200!$N$3</f>
        <v>34.269838999999997</v>
      </c>
      <c r="C14" s="2">
        <f>Summary40012200!$N$4</f>
        <v>38.817239999999998</v>
      </c>
      <c r="D14" s="2">
        <f>Summary40012200!$N$5</f>
        <v>30.077877999999998</v>
      </c>
      <c r="E14" s="2">
        <f>Summary40012200!$N$6</f>
        <v>35.419148</v>
      </c>
      <c r="F14" s="2">
        <f>Summary40012200!$N$7</f>
        <v>39.231031000000002</v>
      </c>
      <c r="G14" s="2">
        <f>Summary40012200!$N$8</f>
        <v>56.255838999999995</v>
      </c>
      <c r="H14" s="2">
        <f>Summary40012200!$N$9</f>
        <v>42.064</v>
      </c>
      <c r="I14" s="2">
        <f>Summary40012200!$N$10</f>
        <v>45.905999999999999</v>
      </c>
      <c r="J14" s="2">
        <f>Summary40012200!$N$11</f>
        <v>53.06523</v>
      </c>
      <c r="K14" s="2">
        <f>Summary40012200!$N$12</f>
        <v>38.475380000000001</v>
      </c>
      <c r="L14" s="2">
        <f>Summary40012200!$N$13</f>
        <v>42.868980000000001</v>
      </c>
      <c r="M14" s="2">
        <f>Summary40012200!$N$14</f>
        <v>25.603619999999999</v>
      </c>
      <c r="N14" s="2">
        <f>Summary40012200!$N$15</f>
        <v>38.644799999999996</v>
      </c>
      <c r="O14" s="2">
        <f>Summary40012200!$N$16</f>
        <v>30.782799999999998</v>
      </c>
      <c r="P14" s="2">
        <f>Summary40012200!$N$17</f>
        <v>37.192740000000001</v>
      </c>
      <c r="Q14" s="2">
        <f>Summary40012200!$N$18</f>
        <v>26.17268</v>
      </c>
      <c r="R14" s="2">
        <f>Summary40012200!$N$19</f>
        <v>31.711531999999998</v>
      </c>
      <c r="S14" s="2">
        <f>Summary40012200!$N$20</f>
        <v>53.704847999999998</v>
      </c>
      <c r="T14" s="2">
        <f>Summary40012200!$N$21</f>
        <v>40.237527999999998</v>
      </c>
      <c r="U14" s="2">
        <f>Summary40012200!$N$22</f>
        <v>39.281143999999998</v>
      </c>
      <c r="V14" s="2">
        <f>Summary40012200!$N$23</f>
        <v>43.38402</v>
      </c>
      <c r="W14" s="2">
        <f>Summary40012200!$N$24</f>
        <v>31.888399999999997</v>
      </c>
      <c r="X14" s="2">
        <f>Summary40012200!$N$25</f>
        <v>34.0199</v>
      </c>
      <c r="Y14" s="2">
        <f>Summary40012200!$N$26</f>
        <v>26.909742999999999</v>
      </c>
      <c r="Z14" s="2">
        <f>Summary40012200!$N$27</f>
        <v>0</v>
      </c>
    </row>
    <row r="15" spans="1:26" x14ac:dyDescent="0.25">
      <c r="A15" t="str">
        <f>Summary40012200!$O$2</f>
        <v>Japan</v>
      </c>
      <c r="B15" s="2">
        <f>Summary40012200!$O$3</f>
        <v>29.447011</v>
      </c>
      <c r="C15" s="2">
        <f>Summary40012200!$O$4</f>
        <v>40.588187999999995</v>
      </c>
      <c r="D15" s="2">
        <f>Summary40012200!$O$5</f>
        <v>23.507562</v>
      </c>
      <c r="E15" s="2">
        <f>Summary40012200!$O$6</f>
        <v>16.122370999999998</v>
      </c>
      <c r="F15" s="2">
        <f>Summary40012200!$O$7</f>
        <v>12.381159999999999</v>
      </c>
      <c r="G15" s="2">
        <f>Summary40012200!$O$8</f>
        <v>10.263828</v>
      </c>
      <c r="H15" s="2">
        <f>Summary40012200!$O$9</f>
        <v>7.1819999999999995</v>
      </c>
      <c r="I15" s="2">
        <f>Summary40012200!$O$10</f>
        <v>4.9939999999999998</v>
      </c>
      <c r="J15" s="2">
        <f>Summary40012200!$O$11</f>
        <v>5.7780899999999997</v>
      </c>
      <c r="K15" s="2">
        <f>Summary40012200!$O$12</f>
        <v>3.9038299999999997</v>
      </c>
      <c r="L15" s="2">
        <f>Summary40012200!$O$13</f>
        <v>4.2422499999999994</v>
      </c>
      <c r="M15" s="2">
        <f>Summary40012200!$O$14</f>
        <v>3.4805599999999997</v>
      </c>
      <c r="N15" s="2">
        <f>Summary40012200!$O$15</f>
        <v>3.3039369999999999</v>
      </c>
      <c r="O15" s="2">
        <f>Summary40012200!$O$16</f>
        <v>1.8660399999999999</v>
      </c>
      <c r="P15" s="2">
        <f>Summary40012200!$O$17</f>
        <v>2.6253759999999997</v>
      </c>
      <c r="Q15" s="2">
        <f>Summary40012200!$O$18</f>
        <v>1.5913599999999999</v>
      </c>
      <c r="R15" s="2">
        <f>Summary40012200!$O$19</f>
        <v>1.4263059999999999</v>
      </c>
      <c r="S15" s="2">
        <f>Summary40012200!$O$20</f>
        <v>1.2957159999999999</v>
      </c>
      <c r="T15" s="2">
        <f>Summary40012200!$O$21</f>
        <v>1.1230709999999999</v>
      </c>
      <c r="U15" s="2">
        <f>Summary40012200!$O$22</f>
        <v>0.69789499999999993</v>
      </c>
      <c r="V15" s="2">
        <f>Summary40012200!$O$23</f>
        <v>0.87820799999999999</v>
      </c>
      <c r="W15" s="2">
        <f>Summary40012200!$O$24</f>
        <v>0.83145599999999997</v>
      </c>
      <c r="X15" s="2">
        <f>Summary40012200!$O$25</f>
        <v>0.59136</v>
      </c>
      <c r="Y15" s="2">
        <f>Summary40012200!$O$26</f>
        <v>1.17872</v>
      </c>
      <c r="Z15" s="2">
        <f>Summary40012200!$O$27</f>
        <v>0</v>
      </c>
    </row>
    <row r="16" spans="1:26" x14ac:dyDescent="0.25">
      <c r="A16" t="str">
        <f>Summary40012200!$P$2</f>
        <v>Korea, South</v>
      </c>
      <c r="B16" s="2">
        <f>Summary40012200!$P$3</f>
        <v>84.751561999999993</v>
      </c>
      <c r="C16" s="2">
        <f>Summary40012200!$P$4</f>
        <v>79.443376000000001</v>
      </c>
      <c r="D16" s="2">
        <f>Summary40012200!$P$5</f>
        <v>72.509436999999991</v>
      </c>
      <c r="E16" s="2">
        <f>Summary40012200!$P$6</f>
        <v>76.488936999999993</v>
      </c>
      <c r="F16" s="2">
        <f>Summary40012200!$P$7</f>
        <v>68.865749999999991</v>
      </c>
      <c r="G16" s="2">
        <f>Summary40012200!$P$8</f>
        <v>55.039260999999996</v>
      </c>
      <c r="H16" s="2">
        <f>Summary40012200!$P$9</f>
        <v>57.254999999999995</v>
      </c>
      <c r="I16" s="2">
        <f>Summary40012200!$P$10</f>
        <v>67.316999999999993</v>
      </c>
      <c r="J16" s="2">
        <f>Summary40012200!$P$11</f>
        <v>61.917349999999999</v>
      </c>
      <c r="K16" s="2">
        <f>Summary40012200!$P$12</f>
        <v>71.967550000000003</v>
      </c>
      <c r="L16" s="2">
        <f>Summary40012200!$P$13</f>
        <v>65.654730000000001</v>
      </c>
      <c r="M16" s="2">
        <f>Summary40012200!$P$14</f>
        <v>58.092499999999994</v>
      </c>
      <c r="N16" s="2">
        <f>Summary40012200!$P$15</f>
        <v>49.955157999999997</v>
      </c>
      <c r="O16" s="2">
        <f>Summary40012200!$P$16</f>
        <v>46.304435999999995</v>
      </c>
      <c r="P16" s="2">
        <f>Summary40012200!$P$17</f>
        <v>47.960819999999998</v>
      </c>
      <c r="Q16" s="2">
        <f>Summary40012200!$P$18</f>
        <v>43.176392</v>
      </c>
      <c r="R16" s="2">
        <f>Summary40012200!$P$19</f>
        <v>31.10446</v>
      </c>
      <c r="S16" s="2">
        <f>Summary40012200!$P$20</f>
        <v>24.552661999999998</v>
      </c>
      <c r="T16" s="2">
        <f>Summary40012200!$P$21</f>
        <v>17.266845999999997</v>
      </c>
      <c r="U16" s="2">
        <f>Summary40012200!$P$22</f>
        <v>12.147245999999999</v>
      </c>
      <c r="V16" s="2">
        <f>Summary40012200!$P$23</f>
        <v>12.397919999999999</v>
      </c>
      <c r="W16" s="2">
        <f>Summary40012200!$P$24</f>
        <v>12.8964</v>
      </c>
      <c r="X16" s="2">
        <f>Summary40012200!$P$25</f>
        <v>13.342099999999999</v>
      </c>
      <c r="Y16" s="2">
        <f>Summary40012200!$P$26</f>
        <v>11.807179999999999</v>
      </c>
      <c r="Z16" s="2">
        <f>Summary40012200!$P$27</f>
        <v>0</v>
      </c>
    </row>
    <row r="17" spans="1:26" x14ac:dyDescent="0.25">
      <c r="A17" t="str">
        <f>Summary40012200!$Q$2</f>
        <v>Kuwait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0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0</v>
      </c>
      <c r="K17" s="2">
        <f>Summary40012200!$Q$12</f>
        <v>0</v>
      </c>
      <c r="L17" s="2">
        <f>Summary40012200!$Q$13</f>
        <v>0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1.6321919999999999</v>
      </c>
      <c r="Q17" s="2">
        <f>Summary40012200!$Q$18</f>
        <v>9.6364799999999988</v>
      </c>
      <c r="R17" s="2">
        <f>Summary40012200!$Q$19</f>
        <v>3.8304</v>
      </c>
      <c r="S17" s="2">
        <f>Summary40012200!$Q$20</f>
        <v>1.6934399999999998</v>
      </c>
      <c r="T17" s="2">
        <f>Summary40012200!$Q$21</f>
        <v>0.80640000000000001</v>
      </c>
      <c r="U17" s="2">
        <f>Summary40012200!$Q$22</f>
        <v>0</v>
      </c>
      <c r="V17" s="2">
        <f>Summary40012200!$Q$23</f>
        <v>0</v>
      </c>
      <c r="W17" s="2">
        <f>Summary40012200!$Q$24</f>
        <v>0</v>
      </c>
      <c r="X17" s="2">
        <f>Summary40012200!$Q$25</f>
        <v>0</v>
      </c>
      <c r="Y17" s="2">
        <f>Summary40012200!$Q$26</f>
        <v>0</v>
      </c>
      <c r="Z17" s="2">
        <f>Summary40012200!$Q$27</f>
        <v>0</v>
      </c>
    </row>
    <row r="18" spans="1:26" x14ac:dyDescent="0.25">
      <c r="A18" t="str">
        <f>Summary40012200!$R$2</f>
        <v>Mexico</v>
      </c>
      <c r="B18" s="2">
        <f>Summary40012200!$R$3</f>
        <v>2.3239999999999998</v>
      </c>
      <c r="C18" s="2">
        <f>Summary40012200!$R$4</f>
        <v>5.6452809999999998</v>
      </c>
      <c r="D18" s="2">
        <f>Summary40012200!$R$5</f>
        <v>6.621238</v>
      </c>
      <c r="E18" s="2">
        <f>Summary40012200!$R$6</f>
        <v>5.1897609999999998</v>
      </c>
      <c r="F18" s="2">
        <f>Summary40012200!$R$7</f>
        <v>7.8422890000000001</v>
      </c>
      <c r="G18" s="2">
        <f>Summary40012200!$R$8</f>
        <v>5.0198279999999995</v>
      </c>
      <c r="H18" s="2">
        <f>Summary40012200!$R$9</f>
        <v>5.12</v>
      </c>
      <c r="I18" s="2">
        <f>Summary40012200!$R$10</f>
        <v>5.7450000000000001</v>
      </c>
      <c r="J18" s="2">
        <f>Summary40012200!$R$11</f>
        <v>7.2556799999999999</v>
      </c>
      <c r="K18" s="2">
        <f>Summary40012200!$R$12</f>
        <v>8.8300699999999992</v>
      </c>
      <c r="L18" s="2">
        <f>Summary40012200!$R$13</f>
        <v>9.5154999999999994</v>
      </c>
      <c r="M18" s="2">
        <f>Summary40012200!$R$14</f>
        <v>9.0719700000000003</v>
      </c>
      <c r="N18" s="2">
        <f>Summary40012200!$R$15</f>
        <v>7.2777599999999998</v>
      </c>
      <c r="O18" s="2">
        <f>Summary40012200!$R$16</f>
        <v>5.3423999999999996</v>
      </c>
      <c r="P18" s="2">
        <f>Summary40012200!$R$17</f>
        <v>8.5075199999999995</v>
      </c>
      <c r="Q18" s="2">
        <f>Summary40012200!$R$18</f>
        <v>7.5423599999999995</v>
      </c>
      <c r="R18" s="2">
        <f>Summary40012200!$R$19</f>
        <v>11.035079999999999</v>
      </c>
      <c r="S18" s="2">
        <f>Summary40012200!$R$20</f>
        <v>11.933460999999999</v>
      </c>
      <c r="T18" s="2">
        <f>Summary40012200!$R$21</f>
        <v>9.5747400000000003</v>
      </c>
      <c r="U18" s="2">
        <f>Summary40012200!$R$22</f>
        <v>7.2374399999999994</v>
      </c>
      <c r="V18" s="2">
        <f>Summary40012200!$R$23</f>
        <v>6.3944199999999993</v>
      </c>
      <c r="W18" s="2">
        <f>Summary40012200!$R$24</f>
        <v>4.7527200000000001</v>
      </c>
      <c r="X18" s="2">
        <f>Summary40012200!$R$25</f>
        <v>4.5057599999999995</v>
      </c>
      <c r="Y18" s="2">
        <f>Summary40012200!$R$26</f>
        <v>1.9101599999999999</v>
      </c>
      <c r="Z18" s="2">
        <f>Summary40012200!$R$27</f>
        <v>0</v>
      </c>
    </row>
    <row r="19" spans="1:26" x14ac:dyDescent="0.25">
      <c r="A19" t="str">
        <f>Summary40012200!$S$2</f>
        <v>New Zealand</v>
      </c>
      <c r="B19" s="2">
        <f>Summary40012200!$S$3</f>
        <v>1.8034999999999999</v>
      </c>
      <c r="C19" s="2">
        <f>Summary40012200!$S$4</f>
        <v>2.5945619999999998</v>
      </c>
      <c r="D19" s="2">
        <f>Summary40012200!$S$5</f>
        <v>2.5516869999999998</v>
      </c>
      <c r="E19" s="2">
        <f>Summary40012200!$S$6</f>
        <v>1.9908119999999998</v>
      </c>
      <c r="F19" s="2">
        <f>Summary40012200!$S$7</f>
        <v>2.1330619999999998</v>
      </c>
      <c r="G19" s="2">
        <f>Summary40012200!$S$8</f>
        <v>1.8436869999999999</v>
      </c>
      <c r="H19" s="2">
        <f>Summary40012200!$S$9</f>
        <v>3.4609999999999999</v>
      </c>
      <c r="I19" s="2">
        <f>Summary40012200!$S$10</f>
        <v>2.5669999999999997</v>
      </c>
      <c r="J19" s="2">
        <f>Summary40012200!$S$11</f>
        <v>1.9103999999999999</v>
      </c>
      <c r="K19" s="2">
        <f>Summary40012200!$S$12</f>
        <v>0.53771999999999998</v>
      </c>
      <c r="L19" s="2">
        <f>Summary40012200!$S$13</f>
        <v>0.70811999999999997</v>
      </c>
      <c r="M19" s="2">
        <f>Summary40012200!$S$14</f>
        <v>0.19023999999999999</v>
      </c>
      <c r="N19" s="2">
        <f>Summary40012200!$S$15</f>
        <v>0.11252</v>
      </c>
      <c r="O19" s="2">
        <f>Summary40012200!$S$16</f>
        <v>1.17E-2</v>
      </c>
      <c r="P19" s="2">
        <f>Summary40012200!$S$17</f>
        <v>5.4168000000000001E-2</v>
      </c>
      <c r="Q19" s="2">
        <f>Summary40012200!$S$18</f>
        <v>2.8159999999999998E-2</v>
      </c>
      <c r="R19" s="2">
        <f>Summary40012200!$S$19</f>
        <v>0</v>
      </c>
      <c r="S19" s="2">
        <f>Summary40012200!$S$20</f>
        <v>2.4999999999999998E-2</v>
      </c>
      <c r="T19" s="2">
        <f>Summary40012200!$S$21</f>
        <v>1.6E-2</v>
      </c>
      <c r="U19" s="2">
        <f>Summary40012200!$S$22</f>
        <v>8.0000000000000002E-3</v>
      </c>
      <c r="V19" s="2">
        <f>Summary40012200!$S$23</f>
        <v>0</v>
      </c>
      <c r="W19" s="2">
        <f>Summary40012200!$S$24</f>
        <v>0</v>
      </c>
      <c r="X19" s="2">
        <f>Summary40012200!$S$25</f>
        <v>1.2799999999999999E-3</v>
      </c>
      <c r="Y19" s="2">
        <f>Summary40012200!$S$26</f>
        <v>1.7639999999999999E-2</v>
      </c>
      <c r="Z19" s="2">
        <f>Summary40012200!$S$27</f>
        <v>0</v>
      </c>
    </row>
    <row r="20" spans="1:26" x14ac:dyDescent="0.25">
      <c r="A20" t="str">
        <f>Summary40012200!$T$2</f>
        <v>Pakistan</v>
      </c>
      <c r="B20" s="2">
        <f>Summary40012200!$T$3</f>
        <v>1.3776249999999999</v>
      </c>
      <c r="C20" s="2">
        <f>Summary40012200!$T$4</f>
        <v>1.3888749999999999</v>
      </c>
      <c r="D20" s="2">
        <f>Summary40012200!$T$5</f>
        <v>1.0463750000000001</v>
      </c>
      <c r="E20" s="2">
        <f>Summary40012200!$T$6</f>
        <v>1.8005</v>
      </c>
      <c r="F20" s="2">
        <f>Summary40012200!$T$7</f>
        <v>2.5142500000000001</v>
      </c>
      <c r="G20" s="2">
        <f>Summary40012200!$T$8</f>
        <v>1.0943749999999999</v>
      </c>
      <c r="H20" s="2">
        <f>Summary40012200!$T$9</f>
        <v>0.61199999999999999</v>
      </c>
      <c r="I20" s="2">
        <f>Summary40012200!$T$10</f>
        <v>2.2079999999999997</v>
      </c>
      <c r="J20" s="2">
        <f>Summary40012200!$T$11</f>
        <v>1.7836799999999999</v>
      </c>
      <c r="K20" s="2">
        <f>Summary40012200!$T$12</f>
        <v>1.93536</v>
      </c>
      <c r="L20" s="2">
        <f>Summary40012200!$T$13</f>
        <v>1.1721599999999999</v>
      </c>
      <c r="M20" s="2">
        <f>Summary40012200!$T$14</f>
        <v>2.4757199999999999</v>
      </c>
      <c r="N20" s="2">
        <f>Summary40012200!$T$15</f>
        <v>2.37988</v>
      </c>
      <c r="O20" s="2">
        <f>Summary40012200!$T$16</f>
        <v>0.97360499999999994</v>
      </c>
      <c r="P20" s="2">
        <f>Summary40012200!$T$17</f>
        <v>0.98617999999999995</v>
      </c>
      <c r="Q20" s="2">
        <f>Summary40012200!$T$18</f>
        <v>0.4798</v>
      </c>
      <c r="R20" s="2">
        <f>Summary40012200!$T$19</f>
        <v>8.0639999999999989E-2</v>
      </c>
      <c r="S20" s="2">
        <f>Summary40012200!$T$20</f>
        <v>6.0479999999999999E-2</v>
      </c>
      <c r="T20" s="2">
        <f>Summary40012200!$T$21</f>
        <v>0.14112</v>
      </c>
      <c r="U20" s="2">
        <f>Summary40012200!$T$22</f>
        <v>0.94751999999999992</v>
      </c>
      <c r="V20" s="2">
        <f>Summary40012200!$T$23</f>
        <v>0.92735999999999996</v>
      </c>
      <c r="W20" s="2">
        <f>Summary40012200!$T$24</f>
        <v>8.0639999999999989E-2</v>
      </c>
      <c r="X20" s="2">
        <f>Summary40012200!$T$25</f>
        <v>2.3990399999999998</v>
      </c>
      <c r="Y20" s="2">
        <f>Summary40012200!$T$26</f>
        <v>1.2700799999999999</v>
      </c>
      <c r="Z20" s="2">
        <f>Summary40012200!$T$27</f>
        <v>0</v>
      </c>
    </row>
    <row r="21" spans="1:26" x14ac:dyDescent="0.25">
      <c r="A21" t="str">
        <f>Summary40012200!$U$2</f>
        <v>Russian Federation</v>
      </c>
      <c r="B21" s="2">
        <f>Summary40012200!$U$3</f>
        <v>4.3750780000000002</v>
      </c>
      <c r="C21" s="2">
        <f>Summary40012200!$U$4</f>
        <v>8.5968</v>
      </c>
      <c r="D21" s="2">
        <f>Summary40012200!$U$5</f>
        <v>4.3238389999999995</v>
      </c>
      <c r="E21" s="2">
        <f>Summary40012200!$U$6</f>
        <v>0.54431200000000002</v>
      </c>
      <c r="F21" s="2">
        <f>Summary40012200!$U$7</f>
        <v>3.56325</v>
      </c>
      <c r="G21" s="2">
        <f>Summary40012200!$U$8</f>
        <v>4.5148510000000002</v>
      </c>
      <c r="H21" s="2">
        <f>Summary40012200!$U$9</f>
        <v>1.3299999999999998</v>
      </c>
      <c r="I21" s="2">
        <f>Summary40012200!$U$10</f>
        <v>1.9139999999999999</v>
      </c>
      <c r="J21" s="2">
        <f>Summary40012200!$U$11</f>
        <v>4.3142199999999997</v>
      </c>
      <c r="K21" s="2">
        <f>Summary40012200!$U$12</f>
        <v>12.31584</v>
      </c>
      <c r="L21" s="2">
        <f>Summary40012200!$U$13</f>
        <v>7.1089199999999995</v>
      </c>
      <c r="M21" s="2">
        <f>Summary40012200!$U$14</f>
        <v>1.5328899999999999</v>
      </c>
      <c r="N21" s="2">
        <f>Summary40012200!$U$15</f>
        <v>2.2965230000000001</v>
      </c>
      <c r="O21" s="2">
        <f>Summary40012200!$U$16</f>
        <v>1.3104</v>
      </c>
      <c r="P21" s="2">
        <f>Summary40012200!$U$17</f>
        <v>1.8950399999999998</v>
      </c>
      <c r="Q21" s="2">
        <f>Summary40012200!$U$18</f>
        <v>1.0584</v>
      </c>
      <c r="R21" s="2">
        <f>Summary40012200!$U$19</f>
        <v>2.03064</v>
      </c>
      <c r="S21" s="2">
        <f>Summary40012200!$U$20</f>
        <v>2.2989999999999999</v>
      </c>
      <c r="T21" s="2">
        <f>Summary40012200!$U$21</f>
        <v>2.5079039999999999</v>
      </c>
      <c r="U21" s="2">
        <f>Summary40012200!$U$22</f>
        <v>5.7455999999999996</v>
      </c>
      <c r="V21" s="2">
        <f>Summary40012200!$U$23</f>
        <v>2.9635199999999999</v>
      </c>
      <c r="W21" s="2">
        <f>Summary40012200!$U$24</f>
        <v>3.4473599999999998</v>
      </c>
      <c r="X21" s="2">
        <f>Summary40012200!$U$25</f>
        <v>1.2499199999999999</v>
      </c>
      <c r="Y21" s="2">
        <f>Summary40012200!$U$26</f>
        <v>0.50735999999999992</v>
      </c>
      <c r="Z21" s="2">
        <f>Summary40012200!$U$27</f>
        <v>0</v>
      </c>
    </row>
    <row r="22" spans="1:26" x14ac:dyDescent="0.25">
      <c r="A22" t="str">
        <f>Summary40012200!$V$2</f>
        <v>Serbia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0</v>
      </c>
      <c r="G22" s="2">
        <f>Summary40012200!$V$8</f>
        <v>0</v>
      </c>
      <c r="H22" s="2">
        <f>Summary40012200!$V$9</f>
        <v>0</v>
      </c>
      <c r="I22" s="2">
        <f>Summary40012200!$V$10</f>
        <v>0</v>
      </c>
      <c r="J22" s="2">
        <f>Summary40012200!$V$11</f>
        <v>0</v>
      </c>
      <c r="K22" s="2">
        <f>Summary40012200!$V$12</f>
        <v>0</v>
      </c>
      <c r="L22" s="2">
        <f>Summary40012200!$V$13</f>
        <v>4.2537599999999998</v>
      </c>
      <c r="M22" s="2">
        <f>Summary40012200!$V$14</f>
        <v>4.2436799999999995</v>
      </c>
      <c r="N22" s="2">
        <f>Summary40012200!$V$15</f>
        <v>3.0133999999999999</v>
      </c>
      <c r="O22" s="2">
        <f>Summary40012200!$V$16</f>
        <v>1.2187999999999999</v>
      </c>
      <c r="P22" s="2">
        <f>Summary40012200!$V$17</f>
        <v>0.31751999999999997</v>
      </c>
      <c r="Q22" s="2">
        <f>Summary40012200!$V$18</f>
        <v>0</v>
      </c>
      <c r="R22" s="2">
        <f>Summary40012200!$V$19</f>
        <v>0</v>
      </c>
      <c r="S22" s="2">
        <f>Summary40012200!$V$20</f>
        <v>1.5875999999999999</v>
      </c>
      <c r="T22" s="2">
        <f>Summary40012200!$V$21</f>
        <v>1.74132</v>
      </c>
      <c r="U22" s="2">
        <f>Summary40012200!$V$22</f>
        <v>1.3154399999999999</v>
      </c>
      <c r="V22" s="2">
        <f>Summary40012200!$V$23</f>
        <v>2.3133599999999999</v>
      </c>
      <c r="W22" s="2">
        <f>Summary40012200!$V$24</f>
        <v>2.835</v>
      </c>
      <c r="X22" s="2">
        <f>Summary40012200!$V$25</f>
        <v>1.9706399999999999</v>
      </c>
      <c r="Y22" s="2">
        <f>Summary40012200!$V$26</f>
        <v>2.1999599999999999</v>
      </c>
      <c r="Z22" s="2">
        <f>Summary40012200!$V$27</f>
        <v>0</v>
      </c>
    </row>
    <row r="23" spans="1:26" x14ac:dyDescent="0.25">
      <c r="A23" t="str">
        <f>Summary40012200!$W$2</f>
        <v>Serbia and Montenegro</v>
      </c>
      <c r="B23" s="2">
        <f>Summary40012200!$W$3</f>
        <v>0.65949999999999998</v>
      </c>
      <c r="C23" s="2">
        <f>Summary40012200!$W$4</f>
        <v>4.7568000000000001</v>
      </c>
      <c r="D23" s="2">
        <f>Summary40012200!$W$5</f>
        <v>4.052187</v>
      </c>
      <c r="E23" s="2">
        <f>Summary40012200!$W$6</f>
        <v>13.767358999999999</v>
      </c>
      <c r="F23" s="2">
        <f>Summary40012200!$W$7</f>
        <v>2.4777499999999999</v>
      </c>
      <c r="G23" s="2">
        <f>Summary40012200!$W$8</f>
        <v>1.042562</v>
      </c>
      <c r="H23" s="2">
        <f>Summary40012200!$W$9</f>
        <v>2.012</v>
      </c>
      <c r="I23" s="2">
        <f>Summary40012200!$W$10</f>
        <v>2.0209999999999999</v>
      </c>
      <c r="J23" s="2">
        <f>Summary40012200!$W$11</f>
        <v>3.3163199999999997</v>
      </c>
      <c r="K23" s="2">
        <f>Summary40012200!$W$12</f>
        <v>5.58432</v>
      </c>
      <c r="L23" s="2">
        <f>Summary40012200!$W$13</f>
        <v>0</v>
      </c>
      <c r="M23" s="2">
        <f>Summary40012200!$W$14</f>
        <v>0</v>
      </c>
      <c r="N23" s="2">
        <f>Summary40012200!$W$15</f>
        <v>0</v>
      </c>
      <c r="O23" s="2">
        <f>Summary40012200!$W$16</f>
        <v>0</v>
      </c>
      <c r="P23" s="2">
        <f>Summary40012200!$W$17</f>
        <v>0</v>
      </c>
      <c r="Q23" s="2">
        <f>Summary40012200!$W$18</f>
        <v>0</v>
      </c>
      <c r="R23" s="2">
        <f>Summary40012200!$W$19</f>
        <v>0</v>
      </c>
      <c r="S23" s="2">
        <f>Summary40012200!$W$20</f>
        <v>0</v>
      </c>
      <c r="T23" s="2">
        <f>Summary40012200!$W$21</f>
        <v>0</v>
      </c>
      <c r="U23" s="2">
        <f>Summary40012200!$W$22</f>
        <v>0</v>
      </c>
      <c r="V23" s="2">
        <f>Summary40012200!$W$23</f>
        <v>0</v>
      </c>
      <c r="W23" s="2">
        <f>Summary40012200!$W$24</f>
        <v>0</v>
      </c>
      <c r="X23" s="2">
        <f>Summary40012200!$W$25</f>
        <v>0</v>
      </c>
      <c r="Y23" s="2">
        <f>Summary40012200!$W$26</f>
        <v>0</v>
      </c>
      <c r="Z23" s="2">
        <f>Summary40012200!$W$27</f>
        <v>0</v>
      </c>
    </row>
    <row r="24" spans="1:26" x14ac:dyDescent="0.25">
      <c r="A24" t="str">
        <f>Summary40012200!$X$2</f>
        <v>Singapore</v>
      </c>
      <c r="B24" s="2">
        <f>Summary40012200!$X$3</f>
        <v>5.170261</v>
      </c>
      <c r="C24" s="2">
        <f>Summary40012200!$X$4</f>
        <v>4.5531990000000002</v>
      </c>
      <c r="D24" s="2">
        <f>Summary40012200!$X$5</f>
        <v>4.8830390000000001</v>
      </c>
      <c r="E24" s="2">
        <f>Summary40012200!$X$6</f>
        <v>7.3464999999999998</v>
      </c>
      <c r="F24" s="2">
        <f>Summary40012200!$X$7</f>
        <v>8.9845389999999998</v>
      </c>
      <c r="G24" s="2">
        <f>Summary40012200!$X$8</f>
        <v>4.2286479999999997</v>
      </c>
      <c r="H24" s="2">
        <f>Summary40012200!$X$9</f>
        <v>8.5060000000000002</v>
      </c>
      <c r="I24" s="2">
        <f>Summary40012200!$X$10</f>
        <v>8.4139999999999997</v>
      </c>
      <c r="J24" s="2">
        <f>Summary40012200!$X$11</f>
        <v>21.040759999999999</v>
      </c>
      <c r="K24" s="2">
        <f>Summary40012200!$X$12</f>
        <v>9.2564399999999996</v>
      </c>
      <c r="L24" s="2">
        <f>Summary40012200!$X$13</f>
        <v>2.5420699999999998</v>
      </c>
      <c r="M24" s="2">
        <f>Summary40012200!$X$14</f>
        <v>1.9430499999999999</v>
      </c>
      <c r="N24" s="2">
        <f>Summary40012200!$X$15</f>
        <v>0.95419699999999996</v>
      </c>
      <c r="O24" s="2">
        <f>Summary40012200!$X$16</f>
        <v>0.51153599999999999</v>
      </c>
      <c r="P24" s="2">
        <f>Summary40012200!$X$17</f>
        <v>0.43562000000000001</v>
      </c>
      <c r="Q24" s="2">
        <f>Summary40012200!$X$18</f>
        <v>0.47363899999999998</v>
      </c>
      <c r="R24" s="2">
        <f>Summary40012200!$X$19</f>
        <v>0.37831300000000001</v>
      </c>
      <c r="S24" s="2">
        <f>Summary40012200!$X$20</f>
        <v>0.115408</v>
      </c>
      <c r="T24" s="2">
        <f>Summary40012200!$X$21</f>
        <v>0.11039599999999999</v>
      </c>
      <c r="U24" s="2">
        <f>Summary40012200!$X$22</f>
        <v>8.5815000000000002E-2</v>
      </c>
      <c r="V24" s="2">
        <f>Summary40012200!$X$23</f>
        <v>8.1900000000000001E-2</v>
      </c>
      <c r="W24" s="2">
        <f>Summary40012200!$X$24</f>
        <v>0.34533999999999998</v>
      </c>
      <c r="X24" s="2">
        <f>Summary40012200!$X$25</f>
        <v>0.62821499999999997</v>
      </c>
      <c r="Y24" s="2">
        <f>Summary40012200!$X$26</f>
        <v>0.71704899999999994</v>
      </c>
      <c r="Z24" s="2">
        <f>Summary40012200!$X$27</f>
        <v>0</v>
      </c>
    </row>
    <row r="25" spans="1:26" x14ac:dyDescent="0.25">
      <c r="A25" t="str">
        <f>Summary40012200!$Y$2</f>
        <v>South Africa</v>
      </c>
      <c r="B25" s="2">
        <f>Summary40012200!$Y$3</f>
        <v>0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24.426838999999998</v>
      </c>
      <c r="G25" s="2">
        <f>Summary40012200!$Y$8</f>
        <v>21.469307999999998</v>
      </c>
      <c r="H25" s="2">
        <f>Summary40012200!$Y$9</f>
        <v>26.181999999999999</v>
      </c>
      <c r="I25" s="2">
        <f>Summary40012200!$Y$10</f>
        <v>22.567</v>
      </c>
      <c r="J25" s="2">
        <f>Summary40012200!$Y$11</f>
        <v>20.662050000000001</v>
      </c>
      <c r="K25" s="2">
        <f>Summary40012200!$Y$12</f>
        <v>14.796479999999999</v>
      </c>
      <c r="L25" s="2">
        <f>Summary40012200!$Y$13</f>
        <v>13.789439999999999</v>
      </c>
      <c r="M25" s="2">
        <f>Summary40012200!$Y$14</f>
        <v>13.70895</v>
      </c>
      <c r="N25" s="2">
        <f>Summary40012200!$Y$15</f>
        <v>15.13096</v>
      </c>
      <c r="O25" s="2">
        <f>Summary40012200!$Y$16</f>
        <v>14.334539999999999</v>
      </c>
      <c r="P25" s="2">
        <f>Summary40012200!$Y$17</f>
        <v>13.657325999999999</v>
      </c>
      <c r="Q25" s="2">
        <f>Summary40012200!$Y$18</f>
        <v>11.925514999999999</v>
      </c>
      <c r="R25" s="2">
        <f>Summary40012200!$Y$19</f>
        <v>13.970879999999999</v>
      </c>
      <c r="S25" s="2">
        <f>Summary40012200!$Y$20</f>
        <v>12.336395999999999</v>
      </c>
      <c r="T25" s="2">
        <f>Summary40012200!$Y$21</f>
        <v>8.5894659999999998</v>
      </c>
      <c r="U25" s="2">
        <f>Summary40012200!$Y$22</f>
        <v>4.5454970000000001</v>
      </c>
      <c r="V25" s="2">
        <f>Summary40012200!$Y$23</f>
        <v>4.3646399999999996</v>
      </c>
      <c r="W25" s="2">
        <f>Summary40012200!$Y$24</f>
        <v>5.4230399999999994</v>
      </c>
      <c r="X25" s="2">
        <f>Summary40012200!$Y$25</f>
        <v>5.1407999999999996</v>
      </c>
      <c r="Y25" s="2">
        <f>Summary40012200!$Y$26</f>
        <v>4.1107199999999997</v>
      </c>
      <c r="Z25" s="2">
        <f>Summary40012200!$Y$27</f>
        <v>0</v>
      </c>
    </row>
    <row r="26" spans="1:26" x14ac:dyDescent="0.25">
      <c r="A26" t="str">
        <f>Summary40012200!$Z$2</f>
        <v>Southern African Customs Union</v>
      </c>
      <c r="B26" s="2">
        <f>Summary40012200!$Z$3</f>
        <v>19.282940999999997</v>
      </c>
      <c r="C26" s="2">
        <f>Summary40012200!$Z$4</f>
        <v>22.186057999999999</v>
      </c>
      <c r="D26" s="2">
        <f>Summary40012200!$Z$5</f>
        <v>19.968502999999998</v>
      </c>
      <c r="E26" s="2">
        <f>Summary40012200!$Z$6</f>
        <v>20.522428999999999</v>
      </c>
      <c r="F26" s="2">
        <f>Summary40012200!$Z$7</f>
        <v>0</v>
      </c>
      <c r="G26" s="2">
        <f>Summary40012200!$Z$8</f>
        <v>0</v>
      </c>
      <c r="H26" s="2">
        <f>Summary40012200!$Z$9</f>
        <v>0</v>
      </c>
      <c r="I26" s="2">
        <f>Summary40012200!$Z$10</f>
        <v>0</v>
      </c>
      <c r="J26" s="2">
        <f>Summary40012200!$Z$11</f>
        <v>0</v>
      </c>
      <c r="K26" s="2">
        <f>Summary40012200!$Z$12</f>
        <v>0</v>
      </c>
      <c r="L26" s="2">
        <f>Summary40012200!$Z$13</f>
        <v>0</v>
      </c>
      <c r="M26" s="2">
        <f>Summary40012200!$Z$14</f>
        <v>0</v>
      </c>
      <c r="N26" s="2">
        <f>Summary40012200!$Z$15</f>
        <v>0</v>
      </c>
      <c r="O26" s="2">
        <f>Summary40012200!$Z$16</f>
        <v>0</v>
      </c>
      <c r="P26" s="2">
        <f>Summary40012200!$Z$17</f>
        <v>0</v>
      </c>
      <c r="Q26" s="2">
        <f>Summary40012200!$Z$18</f>
        <v>0</v>
      </c>
      <c r="R26" s="2">
        <f>Summary40012200!$Z$19</f>
        <v>0</v>
      </c>
      <c r="S26" s="2">
        <f>Summary40012200!$Z$20</f>
        <v>0</v>
      </c>
      <c r="T26" s="2">
        <f>Summary40012200!$Z$21</f>
        <v>0</v>
      </c>
      <c r="U26" s="2">
        <f>Summary40012200!$Z$22</f>
        <v>0</v>
      </c>
      <c r="V26" s="2">
        <f>Summary40012200!$Z$23</f>
        <v>0</v>
      </c>
      <c r="W26" s="2">
        <f>Summary40012200!$Z$24</f>
        <v>0</v>
      </c>
      <c r="X26" s="2">
        <f>Summary40012200!$Z$25</f>
        <v>0</v>
      </c>
      <c r="Y26" s="2">
        <f>Summary40012200!$Z$26</f>
        <v>0</v>
      </c>
      <c r="Z26" s="2">
        <f>Summary40012200!$Z$27</f>
        <v>0</v>
      </c>
    </row>
    <row r="27" spans="1:26" x14ac:dyDescent="0.25">
      <c r="A27" t="str">
        <f>Summary40012200!$AA$2</f>
        <v>Taiwan</v>
      </c>
      <c r="B27" s="2">
        <f>Summary40012200!$AA$3</f>
        <v>10.69946</v>
      </c>
      <c r="C27" s="2">
        <f>Summary40012200!$AA$4</f>
        <v>9.6463389999999993</v>
      </c>
      <c r="D27" s="2">
        <f>Summary40012200!$AA$5</f>
        <v>6.6537609999999994</v>
      </c>
      <c r="E27" s="2">
        <f>Summary40012200!$AA$6</f>
        <v>7.8021709999999995</v>
      </c>
      <c r="F27" s="2">
        <f>Summary40012200!$AA$7</f>
        <v>5.9839409999999997</v>
      </c>
      <c r="G27" s="2">
        <f>Summary40012200!$AA$8</f>
        <v>7.582109</v>
      </c>
      <c r="H27" s="2">
        <f>Summary40012200!$AA$9</f>
        <v>10.546999999999999</v>
      </c>
      <c r="I27" s="2">
        <f>Summary40012200!$AA$10</f>
        <v>9.6999999999999993</v>
      </c>
      <c r="J27" s="2">
        <f>Summary40012200!$AA$11</f>
        <v>13.850539999999999</v>
      </c>
      <c r="K27" s="2">
        <f>Summary40012200!$AA$12</f>
        <v>15.621319999999999</v>
      </c>
      <c r="L27" s="2">
        <f>Summary40012200!$AA$13</f>
        <v>17.654719999999998</v>
      </c>
      <c r="M27" s="2">
        <f>Summary40012200!$AA$14</f>
        <v>15.49785</v>
      </c>
      <c r="N27" s="2">
        <f>Summary40012200!$AA$15</f>
        <v>14.33616</v>
      </c>
      <c r="O27" s="2">
        <f>Summary40012200!$AA$16</f>
        <v>11.898802</v>
      </c>
      <c r="P27" s="2">
        <f>Summary40012200!$AA$17</f>
        <v>12.030585</v>
      </c>
      <c r="Q27" s="2">
        <f>Summary40012200!$AA$18</f>
        <v>9.923273</v>
      </c>
      <c r="R27" s="2">
        <f>Summary40012200!$AA$19</f>
        <v>8.8300799999999988</v>
      </c>
      <c r="S27" s="2">
        <f>Summary40012200!$AA$20</f>
        <v>9.8232400000000002</v>
      </c>
      <c r="T27" s="2">
        <f>Summary40012200!$AA$21</f>
        <v>7.9837999999999996</v>
      </c>
      <c r="U27" s="2">
        <f>Summary40012200!$AA$22</f>
        <v>10.00554</v>
      </c>
      <c r="V27" s="2">
        <f>Summary40012200!$AA$23</f>
        <v>9.7404299999999999</v>
      </c>
      <c r="W27" s="2">
        <f>Summary40012200!$AA$24</f>
        <v>9.1585199999999993</v>
      </c>
      <c r="X27" s="2">
        <f>Summary40012200!$AA$25</f>
        <v>3.8972799999999999</v>
      </c>
      <c r="Y27" s="2">
        <f>Summary40012200!$AA$26</f>
        <v>10.948139999999999</v>
      </c>
      <c r="Z27" s="2">
        <f>Summary40012200!$AA$27</f>
        <v>0</v>
      </c>
    </row>
    <row r="28" spans="1:26" x14ac:dyDescent="0.25">
      <c r="A28" t="str">
        <f>Summary40012200!$AB$2</f>
        <v>Tunisia</v>
      </c>
      <c r="B28" s="2">
        <f>Summary40012200!$AB$3</f>
        <v>4.1398199999999994</v>
      </c>
      <c r="C28" s="2">
        <f>Summary40012200!$AB$4</f>
        <v>2.9060619999999999</v>
      </c>
      <c r="D28" s="2">
        <f>Summary40012200!$AB$5</f>
        <v>3.610312</v>
      </c>
      <c r="E28" s="2">
        <f>Summary40012200!$AB$6</f>
        <v>3.686375</v>
      </c>
      <c r="F28" s="2">
        <f>Summary40012200!$AB$7</f>
        <v>4.9593590000000001</v>
      </c>
      <c r="G28" s="2">
        <f>Summary40012200!$AB$8</f>
        <v>4.7756789999999993</v>
      </c>
      <c r="H28" s="2">
        <f>Summary40012200!$AB$9</f>
        <v>4.173</v>
      </c>
      <c r="I28" s="2">
        <f>Summary40012200!$AB$10</f>
        <v>6.7519999999999998</v>
      </c>
      <c r="J28" s="2">
        <f>Summary40012200!$AB$11</f>
        <v>4.9795199999999999</v>
      </c>
      <c r="K28" s="2">
        <f>Summary40012200!$AB$12</f>
        <v>4.0928399999999998</v>
      </c>
      <c r="L28" s="2">
        <f>Summary40012200!$AB$13</f>
        <v>2.5401400000000001</v>
      </c>
      <c r="M28" s="2">
        <f>Summary40012200!$AB$14</f>
        <v>1.5523099999999999</v>
      </c>
      <c r="N28" s="2">
        <f>Summary40012200!$AB$15</f>
        <v>1.3507199999999999</v>
      </c>
      <c r="O28" s="2">
        <f>Summary40012200!$AB$16</f>
        <v>4.032</v>
      </c>
      <c r="P28" s="2">
        <f>Summary40012200!$AB$17</f>
        <v>4.4352</v>
      </c>
      <c r="Q28" s="2">
        <f>Summary40012200!$AB$18</f>
        <v>4.3343999999999996</v>
      </c>
      <c r="R28" s="2">
        <f>Summary40012200!$AB$19</f>
        <v>2.2176</v>
      </c>
      <c r="S28" s="2">
        <f>Summary40012200!$AB$20</f>
        <v>3.9110399999999998</v>
      </c>
      <c r="T28" s="2">
        <f>Summary40012200!$AB$21</f>
        <v>4.6771199999999995</v>
      </c>
      <c r="U28" s="2">
        <f>Summary40012200!$AB$22</f>
        <v>2.9433599999999998</v>
      </c>
      <c r="V28" s="2">
        <f>Summary40012200!$AB$23</f>
        <v>0.94751999999999992</v>
      </c>
      <c r="W28" s="2">
        <f>Summary40012200!$AB$24</f>
        <v>1.1088</v>
      </c>
      <c r="X28" s="2">
        <f>Summary40012200!$AB$25</f>
        <v>0.80640000000000001</v>
      </c>
      <c r="Y28" s="2">
        <f>Summary40012200!$AB$26</f>
        <v>1.2499199999999999</v>
      </c>
      <c r="Z28" s="2">
        <f>Summary40012200!$AB$27</f>
        <v>0</v>
      </c>
    </row>
    <row r="29" spans="1:26" x14ac:dyDescent="0.25">
      <c r="A29" t="str">
        <f>Summary40012200!$AC$2</f>
        <v>Turkey</v>
      </c>
      <c r="B29" s="2">
        <f>Summary40012200!$AC$3</f>
        <v>27.356448999999998</v>
      </c>
      <c r="C29" s="2">
        <f>Summary40012200!$AC$4</f>
        <v>22.744225999999998</v>
      </c>
      <c r="D29" s="2">
        <f>Summary40012200!$AC$5</f>
        <v>23.905159999999999</v>
      </c>
      <c r="E29" s="2">
        <f>Summary40012200!$AC$6</f>
        <v>19.876678999999999</v>
      </c>
      <c r="F29" s="2">
        <f>Summary40012200!$AC$7</f>
        <v>25.089268999999998</v>
      </c>
      <c r="G29" s="2">
        <f>Summary40012200!$AC$8</f>
        <v>19.023327999999999</v>
      </c>
      <c r="H29" s="2">
        <f>Summary40012200!$AC$9</f>
        <v>19.087</v>
      </c>
      <c r="I29" s="2">
        <f>Summary40012200!$AC$10</f>
        <v>21.222999999999999</v>
      </c>
      <c r="J29" s="2">
        <f>Summary40012200!$AC$11</f>
        <v>21.280439999999999</v>
      </c>
      <c r="K29" s="2">
        <f>Summary40012200!$AC$12</f>
        <v>20.639530000000001</v>
      </c>
      <c r="L29" s="2">
        <f>Summary40012200!$AC$13</f>
        <v>16.45722</v>
      </c>
      <c r="M29" s="2">
        <f>Summary40012200!$AC$14</f>
        <v>18.563829999999999</v>
      </c>
      <c r="N29" s="2">
        <f>Summary40012200!$AC$15</f>
        <v>19.647848</v>
      </c>
      <c r="O29" s="2">
        <f>Summary40012200!$AC$16</f>
        <v>14.59544</v>
      </c>
      <c r="P29" s="2">
        <f>Summary40012200!$AC$17</f>
        <v>18.43028</v>
      </c>
      <c r="Q29" s="2">
        <f>Summary40012200!$AC$18</f>
        <v>19.943020000000001</v>
      </c>
      <c r="R29" s="2">
        <f>Summary40012200!$AC$19</f>
        <v>14.9184</v>
      </c>
      <c r="S29" s="2">
        <f>Summary40012200!$AC$20</f>
        <v>13.780678</v>
      </c>
      <c r="T29" s="2">
        <f>Summary40012200!$AC$21</f>
        <v>12.683418999999999</v>
      </c>
      <c r="U29" s="2">
        <f>Summary40012200!$AC$22</f>
        <v>12.860721</v>
      </c>
      <c r="V29" s="2">
        <f>Summary40012200!$AC$23</f>
        <v>13.67506</v>
      </c>
      <c r="W29" s="2">
        <f>Summary40012200!$AC$24</f>
        <v>14.4352</v>
      </c>
      <c r="X29" s="2">
        <f>Summary40012200!$AC$25</f>
        <v>15.594099999999999</v>
      </c>
      <c r="Y29" s="2">
        <f>Summary40012200!$AC$26</f>
        <v>13.059479999999999</v>
      </c>
      <c r="Z29" s="2">
        <f>Summary40012200!$AC$27</f>
        <v>0</v>
      </c>
    </row>
    <row r="30" spans="1:26" x14ac:dyDescent="0.25">
      <c r="A30" t="str">
        <f>Summary40012200!$AD$2</f>
        <v>Ukraine</v>
      </c>
      <c r="B30" s="2">
        <f>Summary40012200!$AD$3</f>
        <v>0.95324999999999993</v>
      </c>
      <c r="C30" s="2">
        <f>Summary40012200!$AD$4</f>
        <v>0.80637499999999995</v>
      </c>
      <c r="D30" s="2">
        <f>Summary40012200!$AD$5</f>
        <v>0.1008</v>
      </c>
      <c r="E30" s="2">
        <f>Summary40012200!$AD$6</f>
        <v>0.201601</v>
      </c>
      <c r="F30" s="2">
        <f>Summary40012200!$AD$7</f>
        <v>4.1231989999999996</v>
      </c>
      <c r="G30" s="2">
        <f>Summary40012200!$AD$8</f>
        <v>1.0031870000000001</v>
      </c>
      <c r="H30" s="2">
        <f>Summary40012200!$AD$9</f>
        <v>0</v>
      </c>
      <c r="I30" s="2">
        <f>Summary40012200!$AD$10</f>
        <v>0.26100000000000001</v>
      </c>
      <c r="J30" s="2">
        <f>Summary40012200!$AD$11</f>
        <v>1.0483199999999999</v>
      </c>
      <c r="K30" s="2">
        <f>Summary40012200!$AD$12</f>
        <v>7.0963199999999995</v>
      </c>
      <c r="L30" s="2">
        <f>Summary40012200!$AD$13</f>
        <v>22.026589999999999</v>
      </c>
      <c r="M30" s="2">
        <f>Summary40012200!$AD$14</f>
        <v>7.7414299999999994</v>
      </c>
      <c r="N30" s="2">
        <f>Summary40012200!$AD$15</f>
        <v>5.6491099999999994</v>
      </c>
      <c r="O30" s="2">
        <f>Summary40012200!$AD$16</f>
        <v>1.01223</v>
      </c>
      <c r="P30" s="2">
        <f>Summary40012200!$AD$17</f>
        <v>0</v>
      </c>
      <c r="Q30" s="2">
        <f>Summary40012200!$AD$18</f>
        <v>1.3507199999999999</v>
      </c>
      <c r="R30" s="2">
        <f>Summary40012200!$AD$19</f>
        <v>1.4112</v>
      </c>
      <c r="S30" s="2">
        <f>Summary40012200!$AD$20</f>
        <v>0.4032</v>
      </c>
      <c r="T30" s="2">
        <f>Summary40012200!$AD$21</f>
        <v>0.84671999999999992</v>
      </c>
      <c r="U30" s="2">
        <f>Summary40012200!$AD$22</f>
        <v>0</v>
      </c>
      <c r="V30" s="2">
        <f>Summary40012200!$AD$23</f>
        <v>0.19705399999999998</v>
      </c>
      <c r="W30" s="2">
        <f>Summary40012200!$AD$24</f>
        <v>2.0159999999999997E-2</v>
      </c>
      <c r="X30" s="2">
        <f>Summary40012200!$AD$25</f>
        <v>1.3999999999999999E-2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79.259436999999991</v>
      </c>
      <c r="C31" s="2">
        <f>Summary40012200!$AE$4</f>
        <v>89.431623999999999</v>
      </c>
      <c r="D31" s="2">
        <f>Summary40012200!$AE$5</f>
        <v>86.235186999999996</v>
      </c>
      <c r="E31" s="2">
        <f>Summary40012200!$AE$6</f>
        <v>86.969875000000002</v>
      </c>
      <c r="F31" s="2">
        <f>Summary40012200!$AE$7</f>
        <v>90.041249999999991</v>
      </c>
      <c r="G31" s="2">
        <f>Summary40012200!$AE$8</f>
        <v>55.979870999999996</v>
      </c>
      <c r="H31" s="2">
        <f>Summary40012200!$AE$9</f>
        <v>71.935999999999993</v>
      </c>
      <c r="I31" s="2">
        <f>Summary40012200!$AE$10</f>
        <v>67.64</v>
      </c>
      <c r="J31" s="2">
        <f>Summary40012200!$AE$11</f>
        <v>68.528260000000003</v>
      </c>
      <c r="K31" s="2">
        <f>Summary40012200!$AE$12</f>
        <v>63.388719999999999</v>
      </c>
      <c r="L31" s="2">
        <f>Summary40012200!$AE$13</f>
        <v>58.592409999999994</v>
      </c>
      <c r="M31" s="2">
        <f>Summary40012200!$AE$14</f>
        <v>49.174959999999999</v>
      </c>
      <c r="N31" s="2">
        <f>Summary40012200!$AE$15</f>
        <v>51.154359999999997</v>
      </c>
      <c r="O31" s="2">
        <f>Summary40012200!$AE$16</f>
        <v>26.664625999999998</v>
      </c>
      <c r="P31" s="2">
        <f>Summary40012200!$AE$17</f>
        <v>37.951104000000001</v>
      </c>
      <c r="Q31" s="2">
        <f>Summary40012200!$AE$18</f>
        <v>33.322716</v>
      </c>
      <c r="R31" s="2">
        <f>Summary40012200!$AE$19</f>
        <v>32.282952000000002</v>
      </c>
      <c r="S31" s="2">
        <f>Summary40012200!$AE$20</f>
        <v>34.430791999999997</v>
      </c>
      <c r="T31" s="2">
        <f>Summary40012200!$AE$21</f>
        <v>38.143299999999996</v>
      </c>
      <c r="U31" s="2">
        <f>Summary40012200!$AE$22</f>
        <v>34.892156</v>
      </c>
      <c r="V31" s="2">
        <f>Summary40012200!$AE$23</f>
        <v>22.327897999999998</v>
      </c>
      <c r="W31" s="2">
        <f>Summary40012200!$AE$24</f>
        <v>23.0547</v>
      </c>
      <c r="X31" s="2">
        <f>Summary40012200!$AE$25</f>
        <v>17.106999999999999</v>
      </c>
      <c r="Y31" s="2">
        <f>Summary40012200!$AE$26</f>
        <v>24.867925</v>
      </c>
      <c r="Z31" s="2">
        <f>Summary40012200!$AE$27</f>
        <v>0</v>
      </c>
    </row>
    <row r="32" spans="1:26" x14ac:dyDescent="0.25">
      <c r="A32" t="str">
        <f>Summary40012200!$AF$2</f>
        <v>Venezuela</v>
      </c>
      <c r="B32" s="2">
        <f>Summary40012200!$AF$3</f>
        <v>7.0588509999999998</v>
      </c>
      <c r="C32" s="2">
        <f>Summary40012200!$AF$4</f>
        <v>7.8865189999999998</v>
      </c>
      <c r="D32" s="2">
        <f>Summary40012200!$AF$5</f>
        <v>5.5503589999999994</v>
      </c>
      <c r="E32" s="2">
        <f>Summary40012200!$AF$6</f>
        <v>2.933875</v>
      </c>
      <c r="F32" s="2">
        <f>Summary40012200!$AF$7</f>
        <v>3.9254369999999996</v>
      </c>
      <c r="G32" s="2">
        <f>Summary40012200!$AF$8</f>
        <v>2.6963749999999997</v>
      </c>
      <c r="H32" s="2">
        <f>Summary40012200!$AF$9</f>
        <v>4.1280000000000001</v>
      </c>
      <c r="I32" s="2">
        <f>Summary40012200!$AF$10</f>
        <v>4.1289999999999996</v>
      </c>
      <c r="J32" s="2">
        <f>Summary40012200!$AF$11</f>
        <v>3.7699099999999999</v>
      </c>
      <c r="K32" s="2">
        <f>Summary40012200!$AF$12</f>
        <v>0.76607999999999998</v>
      </c>
      <c r="L32" s="2">
        <f>Summary40012200!$AF$13</f>
        <v>1.28484</v>
      </c>
      <c r="M32" s="2">
        <f>Summary40012200!$AF$14</f>
        <v>1.35548</v>
      </c>
      <c r="N32" s="2">
        <f>Summary40012200!$AF$15</f>
        <v>2.4393599999999998</v>
      </c>
      <c r="O32" s="2">
        <f>Summary40012200!$AF$16</f>
        <v>2.8043999999999998</v>
      </c>
      <c r="P32" s="2">
        <f>Summary40012200!$AF$17</f>
        <v>0.84323999999999999</v>
      </c>
      <c r="Q32" s="2">
        <f>Summary40012200!$AF$18</f>
        <v>3.0799799999999999</v>
      </c>
      <c r="R32" s="2">
        <f>Summary40012200!$AF$19</f>
        <v>2.1785399999999999</v>
      </c>
      <c r="S32" s="2">
        <f>Summary40012200!$AF$20</f>
        <v>1.1642399999999999</v>
      </c>
      <c r="T32" s="2">
        <f>Summary40012200!$AF$21</f>
        <v>0.69803999999999999</v>
      </c>
      <c r="U32" s="2">
        <f>Summary40012200!$AF$22</f>
        <v>0.50717499999999993</v>
      </c>
      <c r="V32" s="2">
        <f>Summary40012200!$AF$23</f>
        <v>0.74465999999999999</v>
      </c>
      <c r="W32" s="2">
        <f>Summary40012200!$AF$24</f>
        <v>8.0639999999999989E-2</v>
      </c>
      <c r="X32" s="2">
        <f>Summary40012200!$AF$25</f>
        <v>0.46367999999999998</v>
      </c>
      <c r="Y32" s="2">
        <f>Summary40012200!$AF$26</f>
        <v>0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1.329812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5.7600999999999999E-2</v>
      </c>
      <c r="G33" s="2">
        <f>Summary40012200!$AG$8</f>
        <v>0.17279999999999998</v>
      </c>
      <c r="H33" s="2">
        <f>Summary40012200!$AG$9</f>
        <v>0</v>
      </c>
      <c r="I33" s="2">
        <f>Summary40012200!$AG$10</f>
        <v>0.23399999999999999</v>
      </c>
      <c r="J33" s="2">
        <f>Summary40012200!$AG$11</f>
        <v>1.2667199999999998</v>
      </c>
      <c r="K33" s="2">
        <f>Summary40012200!$AG$12</f>
        <v>1.8838699999999999</v>
      </c>
      <c r="L33" s="2">
        <f>Summary40012200!$AG$13</f>
        <v>6.7698999999999998</v>
      </c>
      <c r="M33" s="2">
        <f>Summary40012200!$AG$14</f>
        <v>1.5542799999999999</v>
      </c>
      <c r="N33" s="2">
        <f>Summary40012200!$AG$15</f>
        <v>0.76854</v>
      </c>
      <c r="O33" s="2">
        <f>Summary40012200!$AG$16</f>
        <v>1.8687549999999999</v>
      </c>
      <c r="P33" s="2">
        <f>Summary40012200!$AG$17</f>
        <v>0.23918799999999998</v>
      </c>
      <c r="Q33" s="2">
        <f>Summary40012200!$AG$18</f>
        <v>2.7155229999999997</v>
      </c>
      <c r="R33" s="2">
        <f>Summary40012200!$AG$19</f>
        <v>0.208533</v>
      </c>
      <c r="S33" s="2">
        <f>Summary40012200!$AG$20</f>
        <v>1.0128299999999999</v>
      </c>
      <c r="T33" s="2">
        <f>Summary40012200!$AG$21</f>
        <v>1.4908599999999999</v>
      </c>
      <c r="U33" s="2">
        <f>Summary40012200!$AG$22</f>
        <v>1.9991999999999999</v>
      </c>
      <c r="V33" s="2">
        <f>Summary40012200!$AG$23</f>
        <v>1.9588969999999999</v>
      </c>
      <c r="W33" s="2">
        <f>Summary40012200!$AG$24</f>
        <v>4.7996699999999999</v>
      </c>
      <c r="X33" s="2">
        <f>Summary40012200!$AG$25</f>
        <v>4.1529600000000002</v>
      </c>
      <c r="Y33" s="2">
        <f>Summary40012200!$AG$26</f>
        <v>5.9068800000000001</v>
      </c>
      <c r="Z33" s="2">
        <f>Summary40012200!$AG$27</f>
        <v>0</v>
      </c>
    </row>
    <row r="34" spans="1:26" x14ac:dyDescent="0.25">
      <c r="A34" t="str">
        <f>Summary40012200!$AH$2</f>
        <v>Rest of World</v>
      </c>
      <c r="B34" s="2">
        <f>Summary40012200!$AH$3</f>
        <v>19.034520000000001</v>
      </c>
      <c r="C34" s="2">
        <f>Summary40012200!$AH$4</f>
        <v>17.496400999999999</v>
      </c>
      <c r="D34" s="2">
        <f>Summary40012200!$AH$5</f>
        <v>16.130400999999999</v>
      </c>
      <c r="E34" s="2">
        <f>Summary40012200!$AH$6</f>
        <v>13.317105999999999</v>
      </c>
      <c r="F34" s="2">
        <f>Summary40012200!$AH$7</f>
        <v>15.776574</v>
      </c>
      <c r="G34" s="2">
        <f>Summary40012200!$AH$8</f>
        <v>13.852421</v>
      </c>
      <c r="H34" s="2">
        <f>Summary40012200!$AH$9</f>
        <v>12.641</v>
      </c>
      <c r="I34" s="2">
        <f>Summary40012200!$AH$10</f>
        <v>8.4740000000000002</v>
      </c>
      <c r="J34" s="2">
        <f>Summary40012200!$AH$11</f>
        <v>6.74207</v>
      </c>
      <c r="K34" s="2">
        <f>Summary40012200!$AH$12</f>
        <v>4.8803999999999998</v>
      </c>
      <c r="L34" s="2">
        <f>Summary40012200!$AH$13</f>
        <v>4.0457599999999996</v>
      </c>
      <c r="M34" s="2">
        <f>Summary40012200!$AH$14</f>
        <v>4.2827999999999999</v>
      </c>
      <c r="N34" s="2">
        <f>Summary40012200!$AH$15</f>
        <v>6.3434819999999998</v>
      </c>
      <c r="O34" s="2">
        <f>Summary40012200!$AH$16</f>
        <v>5.29284</v>
      </c>
      <c r="P34" s="2">
        <f>Summary40012200!$AH$17</f>
        <v>6.2242920000000002</v>
      </c>
      <c r="Q34" s="2">
        <f>Summary40012200!$AH$18</f>
        <v>6.4455049999999998</v>
      </c>
      <c r="R34" s="2">
        <f>Summary40012200!$AH$19</f>
        <v>10.101599999999999</v>
      </c>
      <c r="S34" s="2">
        <f>Summary40012200!$AH$20</f>
        <v>9.4072929999999992</v>
      </c>
      <c r="T34" s="2">
        <f>Summary40012200!$AH$21</f>
        <v>8.9998079999999998</v>
      </c>
      <c r="U34" s="2">
        <f>Summary40012200!$AH$22</f>
        <v>9.2016659999999995</v>
      </c>
      <c r="V34" s="2">
        <f>Summary40012200!$AH$23</f>
        <v>8.41554</v>
      </c>
      <c r="W34" s="2">
        <f>Summary40012200!$AH$24</f>
        <v>5.7377799999999999</v>
      </c>
      <c r="X34" s="2">
        <f>Summary40012200!$AH$25</f>
        <v>12.661959999999999</v>
      </c>
      <c r="Y34" s="2">
        <f>Summary40012200!$AH$26</f>
        <v>13.53031</v>
      </c>
      <c r="Z34" s="2">
        <f>Summary40012200!$AH$27</f>
        <v>0</v>
      </c>
    </row>
    <row r="36" spans="1:26" x14ac:dyDescent="0.25">
      <c r="B36" s="7">
        <f>Summary40012200!$B$3</f>
        <v>770.70711099999994</v>
      </c>
      <c r="C36" s="7">
        <f>Summary40012200!$B$4</f>
        <v>808.54392399999995</v>
      </c>
      <c r="D36" s="7">
        <f>Summary40012200!$B$5</f>
        <v>827.13574399999993</v>
      </c>
      <c r="E36" s="7">
        <f>Summary40012200!$B$6</f>
        <v>815.16524299999992</v>
      </c>
      <c r="F36" s="7">
        <f>Summary40012200!$B$7</f>
        <v>854.13267999999994</v>
      </c>
      <c r="G36" s="7">
        <f>Summary40012200!$B$8</f>
        <v>716.04405199999997</v>
      </c>
      <c r="H36" s="7">
        <f>Summary40012200!$B$9</f>
        <v>783.54399999999998</v>
      </c>
      <c r="I36" s="7">
        <f>Summary40012200!$B$10</f>
        <v>849.24799999999993</v>
      </c>
      <c r="J36" s="7">
        <f>0+(Summary40012200!$B$11)</f>
        <v>1010.6984189999999</v>
      </c>
      <c r="K36" s="7">
        <f>0+(Summary40012200!$B$12)</f>
        <v>1055.986989</v>
      </c>
      <c r="L36" s="7">
        <f>Summary40012200!$B$13</f>
        <v>1062.1471219999999</v>
      </c>
      <c r="M36" s="7">
        <f>Summary40012200!$B$14</f>
        <v>951.74619599999994</v>
      </c>
      <c r="N36" s="7">
        <f>Summary40012200!$B$15</f>
        <v>861.42421899999999</v>
      </c>
      <c r="O36" s="7">
        <f>Summary40012200!$B$16</f>
        <v>659.93439899999998</v>
      </c>
      <c r="P36" s="7">
        <f>Summary40012200!$B$17</f>
        <v>838.52241599999991</v>
      </c>
      <c r="Q36" s="7">
        <f>Summary40012200!$B$18</f>
        <v>898.38090199999999</v>
      </c>
      <c r="R36" s="7">
        <f>Summary40012200!$B$19</f>
        <v>728.47223699999995</v>
      </c>
      <c r="S36" s="7">
        <f>Summary40012200!$B$20</f>
        <v>792.89982499999996</v>
      </c>
      <c r="T36" s="7">
        <f>Summary40012200!$B$21</f>
        <v>675.09963299999993</v>
      </c>
      <c r="U36" s="7">
        <f>Summary40012200!$B$22</f>
        <v>665.85359699999992</v>
      </c>
      <c r="V36" s="7">
        <f>Summary40012200!$B$23</f>
        <v>607.75357299999996</v>
      </c>
      <c r="W36" s="7">
        <f>Summary40012200!$B$24</f>
        <v>580.45832499999995</v>
      </c>
      <c r="X36" s="7">
        <f>Summary40012200!$B$25</f>
        <v>609.43430000000001</v>
      </c>
      <c r="Y36" s="7">
        <f>Summary40012200!$B$26</f>
        <v>605.05634199999997</v>
      </c>
      <c r="Z36" s="7">
        <f>Summary40012200!$B$27</f>
        <v>0</v>
      </c>
    </row>
    <row r="38" spans="1:26" ht="13" x14ac:dyDescent="0.3">
      <c r="A38" s="57" t="s">
        <v>31</v>
      </c>
      <c r="B38" s="56">
        <f>SUM(B4:B5)</f>
        <v>74.741771999999997</v>
      </c>
      <c r="C38" s="56">
        <f t="shared" ref="C38:Z38" si="1">SUM(C4:C5)</f>
        <v>47.006638000000002</v>
      </c>
      <c r="D38" s="56">
        <f t="shared" si="1"/>
        <v>35.953406000000001</v>
      </c>
      <c r="E38" s="56">
        <f t="shared" si="1"/>
        <v>69.467487999999989</v>
      </c>
      <c r="F38" s="56">
        <f t="shared" si="1"/>
        <v>88.784124999999989</v>
      </c>
      <c r="G38" s="56">
        <f t="shared" si="1"/>
        <v>77.146562000000003</v>
      </c>
      <c r="H38" s="56">
        <f t="shared" si="1"/>
        <v>116.898</v>
      </c>
      <c r="I38" s="56">
        <f t="shared" si="1"/>
        <v>192.02100000000002</v>
      </c>
      <c r="J38" s="56">
        <f t="shared" si="1"/>
        <v>267.11257899999998</v>
      </c>
      <c r="K38" s="56">
        <f t="shared" si="1"/>
        <v>376.33347799999996</v>
      </c>
      <c r="L38" s="56">
        <f t="shared" si="1"/>
        <v>394.28167200000001</v>
      </c>
      <c r="M38" s="56">
        <f t="shared" si="1"/>
        <v>361.16028799999998</v>
      </c>
      <c r="N38" s="56">
        <f t="shared" si="1"/>
        <v>294.252184</v>
      </c>
      <c r="O38" s="56">
        <f t="shared" si="1"/>
        <v>268.77452199999999</v>
      </c>
      <c r="P38" s="56">
        <f t="shared" si="1"/>
        <v>335.17222399999997</v>
      </c>
      <c r="Q38" s="56">
        <f t="shared" si="1"/>
        <v>399.016704</v>
      </c>
      <c r="R38" s="56">
        <f t="shared" si="1"/>
        <v>294.58054399999997</v>
      </c>
      <c r="S38" s="56">
        <f t="shared" si="1"/>
        <v>369.23882800000001</v>
      </c>
      <c r="T38" s="56">
        <f t="shared" si="1"/>
        <v>313.82729599999999</v>
      </c>
      <c r="U38" s="56">
        <f t="shared" si="1"/>
        <v>334.37667199999999</v>
      </c>
      <c r="V38" s="56">
        <f t="shared" si="1"/>
        <v>292.60553600000003</v>
      </c>
      <c r="W38" s="56">
        <f t="shared" si="1"/>
        <v>285.56859999999995</v>
      </c>
      <c r="X38" s="56">
        <f t="shared" si="1"/>
        <v>304.51299999999998</v>
      </c>
      <c r="Y38" s="56">
        <f t="shared" si="1"/>
        <v>301.78994599999999</v>
      </c>
      <c r="Z38" s="56">
        <f t="shared" si="1"/>
        <v>0</v>
      </c>
    </row>
    <row r="39" spans="1:26" ht="13" x14ac:dyDescent="0.3">
      <c r="A39" s="57" t="s">
        <v>48</v>
      </c>
      <c r="B39" s="56">
        <f t="shared" ref="B39:Z39" si="2">SUM(B25:B26)</f>
        <v>19.282940999999997</v>
      </c>
      <c r="C39" s="56">
        <f t="shared" si="2"/>
        <v>22.186057999999999</v>
      </c>
      <c r="D39" s="56">
        <f t="shared" si="2"/>
        <v>19.968502999999998</v>
      </c>
      <c r="E39" s="56">
        <f t="shared" si="2"/>
        <v>20.522428999999999</v>
      </c>
      <c r="F39" s="56">
        <f t="shared" si="2"/>
        <v>24.426838999999998</v>
      </c>
      <c r="G39" s="56">
        <f t="shared" si="2"/>
        <v>21.469307999999998</v>
      </c>
      <c r="H39" s="56">
        <f t="shared" si="2"/>
        <v>26.181999999999999</v>
      </c>
      <c r="I39" s="56">
        <f t="shared" si="2"/>
        <v>22.567</v>
      </c>
      <c r="J39" s="56">
        <f t="shared" si="2"/>
        <v>20.662050000000001</v>
      </c>
      <c r="K39" s="56">
        <f t="shared" si="2"/>
        <v>14.796479999999999</v>
      </c>
      <c r="L39" s="56">
        <f t="shared" si="2"/>
        <v>13.789439999999999</v>
      </c>
      <c r="M39" s="56">
        <f t="shared" si="2"/>
        <v>13.70895</v>
      </c>
      <c r="N39" s="56">
        <f t="shared" si="2"/>
        <v>15.13096</v>
      </c>
      <c r="O39" s="56">
        <f t="shared" si="2"/>
        <v>14.334539999999999</v>
      </c>
      <c r="P39" s="56">
        <f t="shared" si="2"/>
        <v>13.657325999999999</v>
      </c>
      <c r="Q39" s="56">
        <f t="shared" si="2"/>
        <v>11.925514999999999</v>
      </c>
      <c r="R39" s="56">
        <f t="shared" si="2"/>
        <v>13.970879999999999</v>
      </c>
      <c r="S39" s="56">
        <f t="shared" si="2"/>
        <v>12.336395999999999</v>
      </c>
      <c r="T39" s="56">
        <f t="shared" si="2"/>
        <v>8.5894659999999998</v>
      </c>
      <c r="U39" s="56">
        <f t="shared" si="2"/>
        <v>4.5454970000000001</v>
      </c>
      <c r="V39" s="56">
        <f t="shared" si="2"/>
        <v>4.3646399999999996</v>
      </c>
      <c r="W39" s="56">
        <f t="shared" si="2"/>
        <v>5.4230399999999994</v>
      </c>
      <c r="X39" s="56">
        <f t="shared" si="2"/>
        <v>5.1407999999999996</v>
      </c>
      <c r="Y39" s="56">
        <f t="shared" si="2"/>
        <v>4.1107199999999997</v>
      </c>
      <c r="Z39" s="56">
        <f t="shared" si="2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9"/>
  <sheetViews>
    <sheetView workbookViewId="0">
      <pane xSplit="1" ySplit="2" topLeftCell="B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A29" sqref="A2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44.045018999999996</v>
      </c>
      <c r="C1" s="2">
        <f t="shared" si="0"/>
        <v>39.972865000000006</v>
      </c>
      <c r="D1" s="2">
        <f t="shared" si="0"/>
        <v>33.161891999999995</v>
      </c>
      <c r="E1" s="2">
        <f t="shared" si="0"/>
        <v>32.190047</v>
      </c>
      <c r="F1" s="2">
        <f t="shared" si="0"/>
        <v>22.435834999999997</v>
      </c>
      <c r="G1" s="2">
        <f t="shared" si="0"/>
        <v>13.999509000000002</v>
      </c>
      <c r="H1" s="2">
        <f t="shared" si="0"/>
        <v>14.683999999999997</v>
      </c>
      <c r="I1" s="2">
        <f t="shared" si="0"/>
        <v>13.464229000000001</v>
      </c>
      <c r="J1" s="2">
        <f t="shared" si="0"/>
        <v>13.728920000000002</v>
      </c>
      <c r="K1" s="2">
        <f t="shared" si="0"/>
        <v>8.051619999999998</v>
      </c>
      <c r="L1" s="2">
        <f t="shared" si="0"/>
        <v>7.1944299999999988</v>
      </c>
      <c r="M1" s="2">
        <f t="shared" si="0"/>
        <v>4.4845399999999982</v>
      </c>
      <c r="N1" s="2">
        <f t="shared" si="0"/>
        <v>5.2732659999999987</v>
      </c>
      <c r="O1" s="2">
        <f t="shared" si="0"/>
        <v>2.9366730000000003</v>
      </c>
      <c r="P1" s="2">
        <f t="shared" si="0"/>
        <v>3.6418519999999996</v>
      </c>
      <c r="Q1" s="2">
        <f t="shared" si="0"/>
        <v>2.5378599999999998</v>
      </c>
      <c r="R1" s="2">
        <f t="shared" si="0"/>
        <v>3.4475799999999985</v>
      </c>
      <c r="S1" s="2">
        <f t="shared" si="0"/>
        <v>8.2936019999999999</v>
      </c>
      <c r="T1" s="2">
        <f t="shared" si="0"/>
        <v>5.9702939999999991</v>
      </c>
      <c r="U1" s="2">
        <f t="shared" si="0"/>
        <v>3.7876619999999996</v>
      </c>
      <c r="V1" s="2">
        <f t="shared" si="0"/>
        <v>2.198623</v>
      </c>
      <c r="W1" s="2">
        <f t="shared" si="0"/>
        <v>1.4843559999999998</v>
      </c>
      <c r="X1" s="2">
        <f t="shared" si="0"/>
        <v>1.1720120000000001</v>
      </c>
      <c r="Y1" s="2">
        <f t="shared" si="0"/>
        <v>0.66249500000000006</v>
      </c>
      <c r="Z1" s="2">
        <f t="shared" si="0"/>
        <v>0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10.2882</v>
      </c>
      <c r="C3" s="2">
        <f>Summary40012900!$C$4</f>
        <v>11.130998999999999</v>
      </c>
      <c r="D3" s="2">
        <f>Summary40012900!$C$5</f>
        <v>10.744059</v>
      </c>
      <c r="E3" s="2">
        <f>Summary40012900!$C$6</f>
        <v>9.8246690000000001</v>
      </c>
      <c r="F3" s="2">
        <f>Summary40012900!$C$7</f>
        <v>7.4570369999999997</v>
      </c>
      <c r="G3" s="2">
        <f>Summary40012900!$C$8</f>
        <v>5.9262629999999996</v>
      </c>
      <c r="H3" s="2">
        <f>Summary40012900!$C$9</f>
        <v>6.125</v>
      </c>
      <c r="I3" s="2">
        <f>Summary40012900!$C$10</f>
        <v>3.9039999999999999</v>
      </c>
      <c r="J3" s="2">
        <f>Summary40012900!$C$11</f>
        <v>3.69441</v>
      </c>
      <c r="K3" s="2">
        <f>Summary40012900!$C$12</f>
        <v>2.9485299999999999</v>
      </c>
      <c r="L3" s="2">
        <f>Summary40012900!$C$13</f>
        <v>2.81046</v>
      </c>
      <c r="M3" s="2">
        <f>Summary40012900!$C$14</f>
        <v>2.18519</v>
      </c>
      <c r="N3" s="2">
        <f>Summary40012900!$C$15</f>
        <v>2.5418620000000001</v>
      </c>
      <c r="O3" s="2">
        <f>Summary40012900!$C$16</f>
        <v>1.33656</v>
      </c>
      <c r="P3" s="2">
        <f>Summary40012900!$C$17</f>
        <v>1.469309</v>
      </c>
      <c r="Q3" s="2">
        <f>Summary40012900!$C$18</f>
        <v>1.2313399999999999</v>
      </c>
      <c r="R3" s="2">
        <f>Summary40012900!$C$19</f>
        <v>1.8133299999999999</v>
      </c>
      <c r="S3" s="2">
        <f>Summary40012900!$C$20</f>
        <v>1.29684</v>
      </c>
      <c r="T3" s="2">
        <f>Summary40012900!$C$21</f>
        <v>1.2956449999999999</v>
      </c>
      <c r="U3" s="2">
        <f>Summary40012900!$C$22</f>
        <v>0.95983299999999994</v>
      </c>
      <c r="V3" s="2">
        <f>Summary40012900!$C$23</f>
        <v>0.68786999999999998</v>
      </c>
      <c r="W3" s="2">
        <f>Summary40012900!$C$24</f>
        <v>0.55735999999999997</v>
      </c>
      <c r="X3" s="2">
        <f>Summary40012900!$C$25</f>
        <v>0.31757999999999997</v>
      </c>
      <c r="Y3" s="2">
        <f>Summary40012900!$C$26</f>
        <v>0.14024599999999998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5.8751989999999994</v>
      </c>
      <c r="C4" s="2">
        <f>Summary40012900!$D$4</f>
        <v>2.8929999999999998</v>
      </c>
      <c r="D4" s="2">
        <f>Summary40012900!$D$5</f>
        <v>3.3339999999999996</v>
      </c>
      <c r="E4" s="2">
        <f>Summary40012900!$D$6</f>
        <v>1.1239999999999999</v>
      </c>
      <c r="F4" s="2">
        <f>Summary40012900!$D$7</f>
        <v>1.1821869999999999</v>
      </c>
      <c r="G4" s="2">
        <f>Summary40012900!$D$8</f>
        <v>0.97618699999999992</v>
      </c>
      <c r="H4" s="2">
        <f>Summary40012900!$D$9</f>
        <v>2.5289999999999999</v>
      </c>
      <c r="I4" s="2">
        <f>Summary40012900!$D$10</f>
        <v>3.4499999999999997</v>
      </c>
      <c r="J4" s="2">
        <f>Summary40012900!$D$11</f>
        <v>3.8803899999999998</v>
      </c>
      <c r="K4" s="2">
        <f>Summary40012900!$D$12</f>
        <v>0.79275999999999991</v>
      </c>
      <c r="L4" s="2">
        <f>Summary40012900!$D$13</f>
        <v>0.81135999999999997</v>
      </c>
      <c r="M4" s="2">
        <f>Summary40012900!$D$14</f>
        <v>0.17799999999999999</v>
      </c>
      <c r="N4" s="2">
        <f>Summary40012900!$D$15</f>
        <v>0.42677999999999999</v>
      </c>
      <c r="O4" s="2">
        <f>Summary40012900!$D$16</f>
        <v>0.56431999999999993</v>
      </c>
      <c r="P4" s="2">
        <f>Summary40012900!$D$17</f>
        <v>0.65803499999999993</v>
      </c>
      <c r="Q4" s="2">
        <f>Summary40012900!$D$18</f>
        <v>0.37334000000000001</v>
      </c>
      <c r="R4" s="2">
        <f>Summary40012900!$D$19</f>
        <v>0.51247999999999994</v>
      </c>
      <c r="S4" s="2">
        <f>Summary40012900!$D$20</f>
        <v>4.5441050000000001</v>
      </c>
      <c r="T4" s="2">
        <f>Summary40012900!$D$21</f>
        <v>2.89378</v>
      </c>
      <c r="U4" s="2">
        <f>Summary40012900!$D$22</f>
        <v>1.5899219999999998</v>
      </c>
      <c r="V4" s="2">
        <f>Summary40012900!$D$23</f>
        <v>0.74771399999999999</v>
      </c>
      <c r="W4" s="2">
        <f>Summary40012900!$D$24</f>
        <v>0.292157</v>
      </c>
      <c r="X4" s="2">
        <f>Summary40012900!$D$25</f>
        <v>7.1800000000000003E-2</v>
      </c>
      <c r="Y4" s="2">
        <f>Summary40012900!$D$26</f>
        <v>4.3085999999999999E-2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4.5875699999999995</v>
      </c>
      <c r="C5" s="2">
        <f>Summary40012900!$E$4</f>
        <v>4.3505029999999998</v>
      </c>
      <c r="D5" s="2">
        <f>Summary40012900!$E$5</f>
        <v>2.7293119999999997</v>
      </c>
      <c r="E5" s="2">
        <f>Summary40012900!$E$6</f>
        <v>6.2706089999999994</v>
      </c>
      <c r="F5" s="2">
        <f>Summary40012900!$E$7</f>
        <v>2.1952499999999997</v>
      </c>
      <c r="G5" s="2">
        <f>Summary40012900!$E$8</f>
        <v>1.0191250000000001</v>
      </c>
      <c r="H5" s="2">
        <f>Summary40012900!$E$9</f>
        <v>0.82899999999999996</v>
      </c>
      <c r="I5" s="2">
        <f>Summary40012900!$E$10</f>
        <v>0.67899999999999994</v>
      </c>
      <c r="J5" s="2">
        <f>Summary40012900!$E$11</f>
        <v>0.70199</v>
      </c>
      <c r="K5" s="2">
        <f>Summary40012900!$E$12</f>
        <v>0.24883999999999998</v>
      </c>
      <c r="L5" s="2">
        <f>Summary40012900!$E$13</f>
        <v>6.9959999999999994E-2</v>
      </c>
      <c r="M5" s="2">
        <f>Summary40012900!$E$14</f>
        <v>2.0699999999999998E-3</v>
      </c>
      <c r="N5" s="2">
        <f>Summary40012900!$E$15</f>
        <v>0</v>
      </c>
      <c r="O5" s="2">
        <f>Summary40012900!$E$16</f>
        <v>0</v>
      </c>
      <c r="P5" s="2">
        <f>Summary40012900!$E$17</f>
        <v>0.06</v>
      </c>
      <c r="Q5" s="2">
        <f>Summary40012900!$E$18</f>
        <v>0</v>
      </c>
      <c r="R5" s="2">
        <f>Summary40012900!$E$19</f>
        <v>0</v>
      </c>
      <c r="S5" s="2">
        <f>Summary40012900!$E$20</f>
        <v>0</v>
      </c>
      <c r="T5" s="2">
        <f>Summary40012900!$E$21</f>
        <v>0</v>
      </c>
      <c r="U5" s="2">
        <f>Summary40012900!$E$22</f>
        <v>0</v>
      </c>
      <c r="V5" s="2">
        <f>Summary40012900!$E$23</f>
        <v>0</v>
      </c>
      <c r="W5" s="2">
        <f>Summary40012900!$E$24</f>
        <v>0</v>
      </c>
      <c r="X5" s="2">
        <f>Summary40012900!$E$25</f>
        <v>0</v>
      </c>
      <c r="Y5" s="2">
        <f>Summary40012900!$E$26</f>
        <v>0</v>
      </c>
      <c r="Z5" s="2">
        <f>Summary40012900!$E$27</f>
        <v>0</v>
      </c>
    </row>
    <row r="6" spans="1:26" x14ac:dyDescent="0.25">
      <c r="A6" t="str">
        <f>Summary40012900!$F$2</f>
        <v>Argentina</v>
      </c>
      <c r="B6" s="2">
        <f>Summary40012900!$F$3</f>
        <v>5.7600999999999999E-2</v>
      </c>
      <c r="C6" s="2">
        <f>Summary40012900!$F$4</f>
        <v>2.6041999999999999E-2</v>
      </c>
      <c r="D6" s="2">
        <f>Summary40012900!$F$5</f>
        <v>0.06</v>
      </c>
      <c r="E6" s="2">
        <f>Summary40012900!$F$6</f>
        <v>9.6000000000000002E-2</v>
      </c>
      <c r="F6" s="2">
        <f>Summary40012900!$F$7</f>
        <v>3.2397999999999996E-2</v>
      </c>
      <c r="G6" s="2">
        <f>Summary40012900!$F$8</f>
        <v>3.9600999999999997E-2</v>
      </c>
      <c r="H6" s="2">
        <f>Summary40012900!$F$9</f>
        <v>0</v>
      </c>
      <c r="I6" s="2">
        <f>Summary40012900!$F$10</f>
        <v>1.9E-2</v>
      </c>
      <c r="J6" s="2">
        <f>Summary40012900!$F$11</f>
        <v>0</v>
      </c>
      <c r="K6" s="2">
        <f>Summary40012900!$F$12</f>
        <v>2.0159999999999997E-2</v>
      </c>
      <c r="L6" s="2">
        <f>Summary40012900!$F$13</f>
        <v>0</v>
      </c>
      <c r="M6" s="2">
        <f>Summary40012900!$F$14</f>
        <v>6.0479999999999999E-2</v>
      </c>
      <c r="N6" s="2">
        <f>Summary40012900!$F$15</f>
        <v>4.0319999999999995E-2</v>
      </c>
      <c r="O6" s="2">
        <f>Summary40012900!$F$16</f>
        <v>4.0319999999999995E-2</v>
      </c>
      <c r="P6" s="2">
        <f>Summary40012900!$F$17</f>
        <v>4.0319999999999995E-2</v>
      </c>
      <c r="Q6" s="2">
        <f>Summary40012900!$F$18</f>
        <v>9.5999999999999992E-3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Australia</v>
      </c>
      <c r="B7" s="2">
        <f>Summary40012900!$G$3</f>
        <v>0.863375</v>
      </c>
      <c r="C7" s="2">
        <f>Summary40012900!$G$4</f>
        <v>1.07</v>
      </c>
      <c r="D7" s="2">
        <f>Summary40012900!$G$5</f>
        <v>0.99074999999999991</v>
      </c>
      <c r="E7" s="2">
        <f>Summary40012900!$G$6</f>
        <v>0.69550000000000001</v>
      </c>
      <c r="F7" s="2">
        <f>Summary40012900!$G$7</f>
        <v>0.52918699999999996</v>
      </c>
      <c r="G7" s="2">
        <f>Summary40012900!$G$8</f>
        <v>0.55268699999999993</v>
      </c>
      <c r="H7" s="2">
        <f>Summary40012900!$G$9</f>
        <v>0.47199999999999998</v>
      </c>
      <c r="I7" s="2">
        <f>Summary40012900!$G$10</f>
        <v>0.503</v>
      </c>
      <c r="J7" s="2">
        <f>Summary40012900!$G$11</f>
        <v>0.20799999999999999</v>
      </c>
      <c r="K7" s="2">
        <f>Summary40012900!$G$12</f>
        <v>0.24831999999999999</v>
      </c>
      <c r="L7" s="2">
        <f>Summary40012900!$G$13</f>
        <v>5.7459999999999997E-2</v>
      </c>
      <c r="M7" s="2">
        <f>Summary40012900!$G$14</f>
        <v>6.5199999999999994E-2</v>
      </c>
      <c r="N7" s="2">
        <f>Summary40012900!$G$15</f>
        <v>0.04</v>
      </c>
      <c r="O7" s="2">
        <f>Summary40012900!$G$16</f>
        <v>5.0272999999999998E-2</v>
      </c>
      <c r="P7" s="2">
        <f>Summary40012900!$G$17</f>
        <v>6.1199999999999997E-2</v>
      </c>
      <c r="Q7" s="2">
        <f>Summary40012900!$G$18</f>
        <v>0.14399999999999999</v>
      </c>
      <c r="R7" s="2">
        <f>Summary40012900!$G$19</f>
        <v>5.6659999999999995E-2</v>
      </c>
      <c r="S7" s="2">
        <f>Summary40012900!$G$20</f>
        <v>0.23558999999999999</v>
      </c>
      <c r="T7" s="2">
        <f>Summary40012900!$G$21</f>
        <v>0.10447999999999999</v>
      </c>
      <c r="U7" s="2">
        <f>Summary40012900!$G$22</f>
        <v>0.10579999999999999</v>
      </c>
      <c r="V7" s="2">
        <f>Summary40012900!$G$23</f>
        <v>4.7174999999999995E-2</v>
      </c>
      <c r="W7" s="2">
        <f>Summary40012900!$G$24</f>
        <v>3.2549999999999996E-2</v>
      </c>
      <c r="X7" s="2">
        <f>Summary40012900!$G$25</f>
        <v>0</v>
      </c>
      <c r="Y7" s="2">
        <f>Summary40012900!$G$26</f>
        <v>0</v>
      </c>
      <c r="Z7" s="2">
        <f>Summary40012900!$G$27</f>
        <v>0</v>
      </c>
    </row>
    <row r="8" spans="1:26" x14ac:dyDescent="0.25">
      <c r="A8" t="str">
        <f>Summary40012900!$H$2</f>
        <v>Belarus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0</v>
      </c>
      <c r="G8" s="2">
        <f>Summary40012900!$H$8</f>
        <v>0</v>
      </c>
      <c r="H8" s="2">
        <f>Summary40012900!$H$9</f>
        <v>0</v>
      </c>
      <c r="I8" s="2">
        <f>Summary40012900!$H$10</f>
        <v>0</v>
      </c>
      <c r="J8" s="2">
        <f>Summary40012900!$H$11</f>
        <v>0</v>
      </c>
      <c r="K8" s="2">
        <f>Summary40012900!$H$12</f>
        <v>0</v>
      </c>
      <c r="L8" s="2">
        <f>Summary40012900!$H$13</f>
        <v>0</v>
      </c>
      <c r="M8" s="2">
        <f>Summary40012900!$H$14</f>
        <v>0</v>
      </c>
      <c r="N8" s="2">
        <f>Summary40012900!$H$15</f>
        <v>0</v>
      </c>
      <c r="O8" s="2">
        <f>Summary40012900!$H$16</f>
        <v>0</v>
      </c>
      <c r="P8" s="2">
        <f>Summary40012900!$H$17</f>
        <v>0</v>
      </c>
      <c r="Q8" s="2">
        <f>Summary40012900!$H$18</f>
        <v>0</v>
      </c>
      <c r="R8" s="2">
        <f>Summary40012900!$H$19</f>
        <v>0</v>
      </c>
      <c r="S8" s="2">
        <f>Summary40012900!$H$20</f>
        <v>0</v>
      </c>
      <c r="T8" s="2">
        <f>Summary40012900!$H$21</f>
        <v>0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Brazil</v>
      </c>
      <c r="B9" s="2">
        <f>Summary40012900!$I$3</f>
        <v>0</v>
      </c>
      <c r="C9" s="2">
        <f>Summary40012900!$I$4</f>
        <v>6.9999999999999993E-3</v>
      </c>
      <c r="D9" s="2">
        <f>Summary40012900!$I$5</f>
        <v>0</v>
      </c>
      <c r="E9" s="2">
        <f>Summary40012900!$I$6</f>
        <v>5.9699999999999998E-4</v>
      </c>
      <c r="F9" s="2">
        <f>Summary40012900!$I$7</f>
        <v>1.9199000000000001E-2</v>
      </c>
      <c r="G9" s="2">
        <f>Summary40012900!$I$8</f>
        <v>1.5625E-2</v>
      </c>
      <c r="H9" s="2">
        <f>Summary40012900!$I$9</f>
        <v>2.4E-2</v>
      </c>
      <c r="I9" s="2">
        <f>Summary40012900!$I$10</f>
        <v>1.2999999999999999E-2</v>
      </c>
      <c r="J9" s="2">
        <f>Summary40012900!$I$11</f>
        <v>4.0799999999999996E-2</v>
      </c>
      <c r="K9" s="2">
        <f>Summary40012900!$I$12</f>
        <v>0.10279999999999999</v>
      </c>
      <c r="L9" s="2">
        <f>Summary40012900!$I$13</f>
        <v>0</v>
      </c>
      <c r="M9" s="2">
        <f>Summary40012900!$I$14</f>
        <v>0</v>
      </c>
      <c r="N9" s="2">
        <f>Summary40012900!$I$15</f>
        <v>2.9519999999999998E-2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Canada</v>
      </c>
      <c r="B10" s="2">
        <f>Summary40012900!$J$3</f>
        <v>0</v>
      </c>
      <c r="C10" s="2">
        <f>Summary40012900!$J$4</f>
        <v>0.13439799999999999</v>
      </c>
      <c r="D10" s="2">
        <f>Summary40012900!$J$5</f>
        <v>1.9199000000000001E-2</v>
      </c>
      <c r="E10" s="2">
        <f>Summary40012900!$J$6</f>
        <v>4.8000000000000001E-2</v>
      </c>
      <c r="F10" s="2">
        <f>Summary40012900!$J$7</f>
        <v>1.9199000000000001E-2</v>
      </c>
      <c r="G10" s="2">
        <f>Summary40012900!$J$8</f>
        <v>1.9199000000000001E-2</v>
      </c>
      <c r="H10" s="2">
        <f>Summary40012900!$J$9</f>
        <v>0.02</v>
      </c>
      <c r="I10" s="2">
        <f>Summary40012900!$J$10</f>
        <v>0</v>
      </c>
      <c r="J10" s="2">
        <f>Summary40012900!$J$11</f>
        <v>0</v>
      </c>
      <c r="K10" s="2">
        <f>Summary40012900!$J$12</f>
        <v>2.128E-2</v>
      </c>
      <c r="L10" s="2">
        <f>Summary40012900!$J$13</f>
        <v>0</v>
      </c>
      <c r="M10" s="2">
        <f>Summary40012900!$J$14</f>
        <v>0.14368</v>
      </c>
      <c r="N10" s="2">
        <f>Summary40012900!$J$15</f>
        <v>0</v>
      </c>
      <c r="O10" s="2">
        <f>Summary40012900!$J$16</f>
        <v>0</v>
      </c>
      <c r="P10" s="2">
        <f>Summary40012900!$J$17</f>
        <v>2.0159999999999997E-2</v>
      </c>
      <c r="Q10" s="2">
        <f>Summary40012900!$J$18</f>
        <v>0</v>
      </c>
      <c r="R10" s="2">
        <f>Summary40012900!$J$19</f>
        <v>0</v>
      </c>
      <c r="S10" s="2">
        <f>Summary40012900!$J$20</f>
        <v>0</v>
      </c>
      <c r="T10" s="2">
        <f>Summary40012900!$J$21</f>
        <v>0</v>
      </c>
      <c r="U10" s="2">
        <f>Summary40012900!$J$22</f>
        <v>0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0</v>
      </c>
      <c r="Z10" s="2">
        <f>Summary40012900!$J$27</f>
        <v>0</v>
      </c>
    </row>
    <row r="11" spans="1:26" x14ac:dyDescent="0.25">
      <c r="A11" t="str">
        <f>Summary40012900!$K$2</f>
        <v>Egypt</v>
      </c>
      <c r="B11" s="2">
        <f>Summary40012900!$K$3</f>
        <v>3.7198999999999996E-2</v>
      </c>
      <c r="C11" s="2">
        <f>Summary40012900!$K$4</f>
        <v>0</v>
      </c>
      <c r="D11" s="2">
        <f>Summary40012900!$K$5</f>
        <v>3.8398000000000002E-2</v>
      </c>
      <c r="E11" s="2">
        <f>Summary40012900!$K$6</f>
        <v>3.8398000000000002E-2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India</v>
      </c>
      <c r="B12" s="2">
        <f>Summary40012900!$L$3</f>
        <v>2.0479999999999998E-2</v>
      </c>
      <c r="C12" s="2">
        <f>Summary40012900!$L$4</f>
        <v>0.11603899999999999</v>
      </c>
      <c r="D12" s="2">
        <f>Summary40012900!$L$5</f>
        <v>2.4E-2</v>
      </c>
      <c r="E12" s="2">
        <f>Summary40012900!$L$6</f>
        <v>3.8398000000000002E-2</v>
      </c>
      <c r="F12" s="2">
        <f>Summary40012900!$L$7</f>
        <v>0</v>
      </c>
      <c r="G12" s="2">
        <f>Summary40012900!$L$8</f>
        <v>4.8397999999999997E-2</v>
      </c>
      <c r="H12" s="2">
        <f>Summary40012900!$L$9</f>
        <v>2.0999999999999998E-2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0.15464</v>
      </c>
      <c r="O12" s="2">
        <f>Summary40012900!$L$16</f>
        <v>2.0299999999999999E-2</v>
      </c>
      <c r="P12" s="2">
        <f>Summary40012900!$L$17</f>
        <v>6.4599999999999991E-2</v>
      </c>
      <c r="Q12" s="2">
        <f>Summary40012900!$L$18</f>
        <v>0</v>
      </c>
      <c r="R12" s="2">
        <f>Summary40012900!$L$19</f>
        <v>0.10679999999999999</v>
      </c>
      <c r="S12" s="2">
        <f>Summary40012900!$L$20</f>
        <v>0.2026</v>
      </c>
      <c r="T12" s="2">
        <f>Summary40012900!$L$21</f>
        <v>6.148E-2</v>
      </c>
      <c r="U12" s="2">
        <f>Summary40012900!$L$22</f>
        <v>0</v>
      </c>
      <c r="V12" s="2">
        <f>Summary40012900!$L$23</f>
        <v>4.0000000000000001E-3</v>
      </c>
      <c r="W12" s="2">
        <f>Summary40012900!$L$24</f>
        <v>1E-3</v>
      </c>
      <c r="X12" s="2">
        <f>Summary40012900!$L$25</f>
        <v>0</v>
      </c>
      <c r="Y12" s="2">
        <f>Summary40012900!$L$26</f>
        <v>2.1999999999999997E-3</v>
      </c>
      <c r="Z12" s="2">
        <f>Summary40012900!$L$27</f>
        <v>0</v>
      </c>
    </row>
    <row r="13" spans="1:26" x14ac:dyDescent="0.25">
      <c r="A13" t="str">
        <f>Summary40012900!$M$2</f>
        <v>Indonesia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6.0000000000000001E-3</v>
      </c>
      <c r="F13" s="2">
        <f>Summary40012900!$M$7</f>
        <v>8.0000000000000002E-3</v>
      </c>
      <c r="G13" s="2">
        <f>Summary40012900!$M$8</f>
        <v>1.6E-2</v>
      </c>
      <c r="H13" s="2">
        <f>Summary40012900!$M$9</f>
        <v>8.0000000000000002E-3</v>
      </c>
      <c r="I13" s="2">
        <f>Summary40012900!$M$10</f>
        <v>8.9999999999999993E-3</v>
      </c>
      <c r="J13" s="2">
        <f>Summary40012900!$M$11</f>
        <v>6.0000000000000001E-3</v>
      </c>
      <c r="K13" s="2">
        <f>Summary40012900!$M$12</f>
        <v>6.5199999999999998E-3</v>
      </c>
      <c r="L13" s="2">
        <f>Summary40012900!$M$13</f>
        <v>6.0000000000000001E-3</v>
      </c>
      <c r="M13" s="2">
        <f>Summary40012900!$M$14</f>
        <v>1.227E-2</v>
      </c>
      <c r="N13" s="2">
        <f>Summary40012900!$M$15</f>
        <v>2E-3</v>
      </c>
      <c r="O13" s="2">
        <f>Summary40012900!$M$16</f>
        <v>3.0000000000000001E-3</v>
      </c>
      <c r="P13" s="2">
        <f>Summary40012900!$M$17</f>
        <v>3.1648999999999997E-2</v>
      </c>
      <c r="Q13" s="2">
        <f>Summary40012900!$M$18</f>
        <v>1.1984E-2</v>
      </c>
      <c r="R13" s="2">
        <f>Summary40012900!$M$19</f>
        <v>5.0000000000000001E-3</v>
      </c>
      <c r="S13" s="2">
        <f>Summary40012900!$M$20</f>
        <v>3.2000000000000001E-2</v>
      </c>
      <c r="T13" s="2">
        <f>Summary40012900!$M$21</f>
        <v>8.3999999999999991E-2</v>
      </c>
      <c r="U13" s="2">
        <f>Summary40012900!$M$22</f>
        <v>1.7724999999999998E-2</v>
      </c>
      <c r="V13" s="2">
        <f>Summary40012900!$M$23</f>
        <v>5.7289999999999997E-3</v>
      </c>
      <c r="W13" s="2">
        <f>Summary40012900!$M$24</f>
        <v>7.2024999999999992E-2</v>
      </c>
      <c r="X13" s="2">
        <f>Summary40012900!$M$25</f>
        <v>0.1008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Iran</v>
      </c>
      <c r="B14" s="2">
        <f>Summary40012900!$N$3</f>
        <v>0</v>
      </c>
      <c r="C14" s="2">
        <f>Summary40012900!$N$4</f>
        <v>3.8398000000000002E-2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0</v>
      </c>
      <c r="I14" s="2">
        <f>Summary40012900!$N$10</f>
        <v>0</v>
      </c>
      <c r="J14" s="2">
        <f>Summary40012900!$N$11</f>
        <v>1.2599999999999998E-3</v>
      </c>
      <c r="K14" s="2">
        <f>Summary40012900!$N$12</f>
        <v>0</v>
      </c>
      <c r="L14" s="2">
        <f>Summary40012900!$N$13</f>
        <v>0.16757999999999998</v>
      </c>
      <c r="M14" s="2">
        <f>Summary40012900!$N$14</f>
        <v>0</v>
      </c>
      <c r="N14" s="2">
        <f>Summary40012900!$N$15</f>
        <v>4.0319999999999995E-2</v>
      </c>
      <c r="O14" s="2">
        <f>Summary40012900!$N$16</f>
        <v>0</v>
      </c>
      <c r="P14" s="2">
        <f>Summary40012900!$N$17</f>
        <v>0</v>
      </c>
      <c r="Q14" s="2">
        <f>Summary40012900!$N$18</f>
        <v>0</v>
      </c>
      <c r="R14" s="2">
        <f>Summary40012900!$N$19</f>
        <v>1.7599999999999998E-2</v>
      </c>
      <c r="S14" s="2">
        <f>Summary40012900!$N$20</f>
        <v>0.12096</v>
      </c>
      <c r="T14" s="2">
        <f>Summary40012900!$N$21</f>
        <v>0</v>
      </c>
      <c r="U14" s="2">
        <f>Summary40012900!$N$22</f>
        <v>0</v>
      </c>
      <c r="V14" s="2">
        <f>Summary40012900!$N$23</f>
        <v>0</v>
      </c>
      <c r="W14" s="2">
        <f>Summary40012900!$N$24</f>
        <v>0</v>
      </c>
      <c r="X14" s="2">
        <f>Summary40012900!$N$25</f>
        <v>0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Japan</v>
      </c>
      <c r="B15" s="2">
        <f>Summary40012900!$O$3</f>
        <v>4.2407889999999995</v>
      </c>
      <c r="C15" s="2">
        <f>Summary40012900!$O$4</f>
        <v>1.9666249999999998</v>
      </c>
      <c r="D15" s="2">
        <f>Summary40012900!$O$5</f>
        <v>0.71331199999999995</v>
      </c>
      <c r="E15" s="2">
        <f>Summary40012900!$O$6</f>
        <v>0.73643700000000001</v>
      </c>
      <c r="F15" s="2">
        <f>Summary40012900!$O$7</f>
        <v>0.699187</v>
      </c>
      <c r="G15" s="2">
        <f>Summary40012900!$O$8</f>
        <v>0.50337500000000002</v>
      </c>
      <c r="H15" s="2">
        <f>Summary40012900!$O$9</f>
        <v>0.48499999999999999</v>
      </c>
      <c r="I15" s="2">
        <f>Summary40012900!$O$10</f>
        <v>0.73099999999999998</v>
      </c>
      <c r="J15" s="2">
        <f>Summary40012900!$O$11</f>
        <v>0.72924999999999995</v>
      </c>
      <c r="K15" s="2">
        <f>Summary40012900!$O$12</f>
        <v>0.55145999999999995</v>
      </c>
      <c r="L15" s="2">
        <f>Summary40012900!$O$13</f>
        <v>0.49664999999999998</v>
      </c>
      <c r="M15" s="2">
        <f>Summary40012900!$O$14</f>
        <v>0.58245999999999998</v>
      </c>
      <c r="N15" s="2">
        <f>Summary40012900!$O$15</f>
        <v>0.28059999999999996</v>
      </c>
      <c r="O15" s="2">
        <f>Summary40012900!$O$16</f>
        <v>0.1404</v>
      </c>
      <c r="P15" s="2">
        <f>Summary40012900!$O$17</f>
        <v>0.16047500000000001</v>
      </c>
      <c r="Q15" s="2">
        <f>Summary40012900!$O$18</f>
        <v>7.4279999999999999E-2</v>
      </c>
      <c r="R15" s="2">
        <f>Summary40012900!$O$19</f>
        <v>0.04</v>
      </c>
      <c r="S15" s="2">
        <f>Summary40012900!$O$20</f>
        <v>0.127253</v>
      </c>
      <c r="T15" s="2">
        <f>Summary40012900!$O$21</f>
        <v>0.214</v>
      </c>
      <c r="U15" s="2">
        <f>Summary40012900!$O$22</f>
        <v>8.0000000000000002E-3</v>
      </c>
      <c r="V15" s="2">
        <f>Summary40012900!$O$23</f>
        <v>2.4E-2</v>
      </c>
      <c r="W15" s="2">
        <f>Summary40012900!$O$24</f>
        <v>0</v>
      </c>
      <c r="X15" s="2">
        <f>Summary40012900!$O$25</f>
        <v>0</v>
      </c>
      <c r="Y15" s="2">
        <f>Summary40012900!$O$26</f>
        <v>0</v>
      </c>
      <c r="Z15" s="2">
        <f>Summary40012900!$O$27</f>
        <v>0</v>
      </c>
    </row>
    <row r="16" spans="1:26" x14ac:dyDescent="0.25">
      <c r="A16" t="str">
        <f>Summary40012900!$P$2</f>
        <v>Korea, South</v>
      </c>
      <c r="B16" s="2">
        <f>Summary40012900!$P$3</f>
        <v>1.004</v>
      </c>
      <c r="C16" s="2">
        <f>Summary40012900!$P$4</f>
        <v>0.53412499999999996</v>
      </c>
      <c r="D16" s="2">
        <f>Summary40012900!$P$5</f>
        <v>0.34149999999999997</v>
      </c>
      <c r="E16" s="2">
        <f>Summary40012900!$P$6</f>
        <v>0.70506199999999997</v>
      </c>
      <c r="F16" s="2">
        <f>Summary40012900!$P$7</f>
        <v>0.29868699999999998</v>
      </c>
      <c r="G16" s="2">
        <f>Summary40012900!$P$8</f>
        <v>0.59237499999999998</v>
      </c>
      <c r="H16" s="2">
        <f>Summary40012900!$P$9</f>
        <v>0.45199999999999996</v>
      </c>
      <c r="I16" s="2">
        <f>Summary40012900!$P$10</f>
        <v>0.25104599999999999</v>
      </c>
      <c r="J16" s="2">
        <f>Summary40012900!$P$11</f>
        <v>0.19086</v>
      </c>
      <c r="K16" s="2">
        <f>Summary40012900!$P$12</f>
        <v>0.18479999999999999</v>
      </c>
      <c r="L16" s="2">
        <f>Summary40012900!$P$13</f>
        <v>0.26891999999999999</v>
      </c>
      <c r="M16" s="2">
        <f>Summary40012900!$P$14</f>
        <v>6.3399999999999998E-2</v>
      </c>
      <c r="N16" s="2">
        <f>Summary40012900!$P$15</f>
        <v>0.21123</v>
      </c>
      <c r="O16" s="2">
        <f>Summary40012900!$P$16</f>
        <v>0.12936</v>
      </c>
      <c r="P16" s="2">
        <f>Summary40012900!$P$17</f>
        <v>9.1799999999999993E-2</v>
      </c>
      <c r="Q16" s="2">
        <f>Summary40012900!$P$18</f>
        <v>7.8E-2</v>
      </c>
      <c r="R16" s="2">
        <f>Summary40012900!$P$19</f>
        <v>0.25009999999999999</v>
      </c>
      <c r="S16" s="2">
        <f>Summary40012900!$P$20</f>
        <v>0.69043999999999994</v>
      </c>
      <c r="T16" s="2">
        <f>Summary40012900!$P$21</f>
        <v>0.43417999999999995</v>
      </c>
      <c r="U16" s="2">
        <f>Summary40012900!$P$22</f>
        <v>0.63361999999999996</v>
      </c>
      <c r="V16" s="2">
        <f>Summary40012900!$P$23</f>
        <v>0.20319999999999999</v>
      </c>
      <c r="W16" s="2">
        <f>Summary40012900!$P$24</f>
        <v>0.29916599999999999</v>
      </c>
      <c r="X16" s="2">
        <f>Summary40012900!$P$25</f>
        <v>0.50839999999999996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Kuwait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Mexico</v>
      </c>
      <c r="B18" s="2">
        <f>Summary40012900!$R$3</f>
        <v>0</v>
      </c>
      <c r="C18" s="2">
        <f>Summary40012900!$R$4</f>
        <v>0.17279999999999998</v>
      </c>
      <c r="D18" s="2">
        <f>Summary40012900!$R$5</f>
        <v>0.192</v>
      </c>
      <c r="E18" s="2">
        <f>Summary40012900!$R$6</f>
        <v>0.23039799999999999</v>
      </c>
      <c r="F18" s="2">
        <f>Summary40012900!$R$7</f>
        <v>0</v>
      </c>
      <c r="G18" s="2">
        <f>Summary40012900!$R$8</f>
        <v>3.8398000000000002E-2</v>
      </c>
      <c r="H18" s="2">
        <f>Summary40012900!$R$9</f>
        <v>5.6999999999999995E-2</v>
      </c>
      <c r="I18" s="2">
        <f>Summary40012900!$R$10</f>
        <v>5.6999999999999995E-2</v>
      </c>
      <c r="J18" s="2">
        <f>Summary40012900!$R$11</f>
        <v>3.8399999999999997E-2</v>
      </c>
      <c r="K18" s="2">
        <f>Summary40012900!$R$12</f>
        <v>1.9199999999999998E-2</v>
      </c>
      <c r="L18" s="2">
        <f>Summary40012900!$R$13</f>
        <v>1.9199999999999998E-2</v>
      </c>
      <c r="M18" s="2">
        <f>Summary40012900!$R$14</f>
        <v>0</v>
      </c>
      <c r="N18" s="2">
        <f>Summary40012900!$R$15</f>
        <v>0</v>
      </c>
      <c r="O18" s="2">
        <f>Summary40012900!$R$16</f>
        <v>0</v>
      </c>
      <c r="P18" s="2">
        <f>Summary40012900!$R$17</f>
        <v>0</v>
      </c>
      <c r="Q18" s="2">
        <f>Summary40012900!$R$18</f>
        <v>0</v>
      </c>
      <c r="R18" s="2">
        <f>Summary40012900!$R$19</f>
        <v>0</v>
      </c>
      <c r="S18" s="2">
        <f>Summary40012900!$R$20</f>
        <v>0</v>
      </c>
      <c r="T18" s="2">
        <f>Summary40012900!$R$21</f>
        <v>0</v>
      </c>
      <c r="U18" s="2">
        <f>Summary40012900!$R$22</f>
        <v>0</v>
      </c>
      <c r="V18" s="2">
        <f>Summary40012900!$R$23</f>
        <v>0</v>
      </c>
      <c r="W18" s="2">
        <f>Summary40012900!$R$24</f>
        <v>0</v>
      </c>
      <c r="X18" s="2">
        <f>Summary40012900!$R$25</f>
        <v>0</v>
      </c>
      <c r="Y18" s="2">
        <f>Summary40012900!$R$26</f>
        <v>0</v>
      </c>
      <c r="Z18" s="2">
        <f>Summary40012900!$R$27</f>
        <v>0</v>
      </c>
    </row>
    <row r="19" spans="1:26" x14ac:dyDescent="0.25">
      <c r="A19" t="str">
        <f>Summary40012900!$S$2</f>
        <v>New Zealand</v>
      </c>
      <c r="B19" s="2">
        <f>Summary40012900!$S$3</f>
        <v>0.21299999999999999</v>
      </c>
      <c r="C19" s="2">
        <f>Summary40012900!$S$4</f>
        <v>0.23099999999999998</v>
      </c>
      <c r="D19" s="2">
        <f>Summary40012900!$S$5</f>
        <v>0.25566699999999998</v>
      </c>
      <c r="E19" s="2">
        <f>Summary40012900!$S$6</f>
        <v>0.17146799999999998</v>
      </c>
      <c r="F19" s="2">
        <f>Summary40012900!$S$7</f>
        <v>0.19089799999999998</v>
      </c>
      <c r="G19" s="2">
        <f>Summary40012900!$S$8</f>
        <v>0.20022999999999999</v>
      </c>
      <c r="H19" s="2">
        <f>Summary40012900!$S$9</f>
        <v>0.24099999999999999</v>
      </c>
      <c r="I19" s="2">
        <f>Summary40012900!$S$10</f>
        <v>0.119183</v>
      </c>
      <c r="J19" s="2">
        <f>Summary40012900!$S$11</f>
        <v>0.22799999999999998</v>
      </c>
      <c r="K19" s="2">
        <f>Summary40012900!$S$12</f>
        <v>0.22499999999999998</v>
      </c>
      <c r="L19" s="2">
        <f>Summary40012900!$S$13</f>
        <v>0.29431999999999997</v>
      </c>
      <c r="M19" s="2">
        <f>Summary40012900!$S$14</f>
        <v>0.30399999999999999</v>
      </c>
      <c r="N19" s="2">
        <f>Summary40012900!$S$15</f>
        <v>0.36774999999999997</v>
      </c>
      <c r="O19" s="2">
        <f>Summary40012900!$S$16</f>
        <v>0.08</v>
      </c>
      <c r="P19" s="2">
        <f>Summary40012900!$S$17</f>
        <v>0.23199999999999998</v>
      </c>
      <c r="Q19" s="2">
        <f>Summary40012900!$S$18</f>
        <v>0.26607999999999998</v>
      </c>
      <c r="R19" s="2">
        <f>Summary40012900!$S$19</f>
        <v>0.248</v>
      </c>
      <c r="S19" s="2">
        <f>Summary40012900!$S$20</f>
        <v>0.20799999999999999</v>
      </c>
      <c r="T19" s="2">
        <f>Summary40012900!$S$21</f>
        <v>0.216</v>
      </c>
      <c r="U19" s="2">
        <f>Summary40012900!$S$22</f>
        <v>0.11199999999999999</v>
      </c>
      <c r="V19" s="2">
        <f>Summary40012900!$S$23</f>
        <v>4.8000000000000001E-2</v>
      </c>
      <c r="W19" s="2">
        <f>Summary40012900!$S$24</f>
        <v>3.2000000000000001E-2</v>
      </c>
      <c r="X19" s="2">
        <f>Summary40012900!$S$25</f>
        <v>0</v>
      </c>
      <c r="Y19" s="2">
        <f>Summary40012900!$S$26</f>
        <v>0.01</v>
      </c>
      <c r="Z19" s="2">
        <f>Summary40012900!$S$27</f>
        <v>0</v>
      </c>
    </row>
    <row r="20" spans="1:26" x14ac:dyDescent="0.25">
      <c r="A20" t="str">
        <f>Summary40012900!$T$2</f>
        <v>Pakistan</v>
      </c>
      <c r="B20" s="2">
        <f>Summary40012900!$T$3</f>
        <v>1.2E-2</v>
      </c>
      <c r="C20" s="2">
        <f>Summary40012900!$T$4</f>
        <v>0.13193299999999999</v>
      </c>
      <c r="D20" s="2">
        <f>Summary40012900!$T$5</f>
        <v>0.06</v>
      </c>
      <c r="E20" s="2">
        <f>Summary40012900!$T$6</f>
        <v>4.1397999999999997E-2</v>
      </c>
      <c r="F20" s="2">
        <f>Summary40012900!$T$7</f>
        <v>8.0600999999999992E-2</v>
      </c>
      <c r="G20" s="2">
        <f>Summary40012900!$T$8</f>
        <v>3.0000000000000001E-3</v>
      </c>
      <c r="H20" s="2">
        <f>Summary40012900!$T$9</f>
        <v>0.105</v>
      </c>
      <c r="I20" s="2">
        <f>Summary40012900!$T$10</f>
        <v>1.9E-2</v>
      </c>
      <c r="J20" s="2">
        <f>Summary40012900!$T$11</f>
        <v>0</v>
      </c>
      <c r="K20" s="2">
        <f>Summary40012900!$T$12</f>
        <v>0</v>
      </c>
      <c r="L20" s="2">
        <f>Summary40012900!$T$13</f>
        <v>0</v>
      </c>
      <c r="M20" s="2">
        <f>Summary40012900!$T$14</f>
        <v>4.0319999999999995E-2</v>
      </c>
      <c r="N20" s="2">
        <f>Summary40012900!$T$15</f>
        <v>6.0079999999999995E-2</v>
      </c>
      <c r="O20" s="2">
        <f>Summary40012900!$T$16</f>
        <v>1.9199999999999998E-2</v>
      </c>
      <c r="P20" s="2">
        <f>Summary40012900!$T$17</f>
        <v>0</v>
      </c>
      <c r="Q20" s="2">
        <f>Summary40012900!$T$18</f>
        <v>0</v>
      </c>
      <c r="R20" s="2">
        <f>Summary40012900!$T$19</f>
        <v>0</v>
      </c>
      <c r="S20" s="2">
        <f>Summary40012900!$T$20</f>
        <v>0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Russian Federation</v>
      </c>
      <c r="B21" s="2">
        <f>Summary40012900!$U$3</f>
        <v>0</v>
      </c>
      <c r="C21" s="2">
        <f>Summary40012900!$U$4</f>
        <v>0</v>
      </c>
      <c r="D21" s="2">
        <f>Summary40012900!$U$5</f>
        <v>0</v>
      </c>
      <c r="E21" s="2">
        <f>Summary40012900!$U$6</f>
        <v>0</v>
      </c>
      <c r="F21" s="2">
        <f>Summary40012900!$U$7</f>
        <v>0</v>
      </c>
      <c r="G21" s="2">
        <f>Summary40012900!$U$8</f>
        <v>0</v>
      </c>
      <c r="H21" s="2">
        <f>Summary40012900!$U$9</f>
        <v>0</v>
      </c>
      <c r="I21" s="2">
        <f>Summary40012900!$U$10</f>
        <v>1.4999999999999999E-2</v>
      </c>
      <c r="J21" s="2">
        <f>Summary40012900!$U$11</f>
        <v>0</v>
      </c>
      <c r="K21" s="2">
        <f>Summary40012900!$U$12</f>
        <v>0</v>
      </c>
      <c r="L21" s="2">
        <f>Summary40012900!$U$13</f>
        <v>0</v>
      </c>
      <c r="M21" s="2">
        <f>Summary40012900!$U$14</f>
        <v>0</v>
      </c>
      <c r="N21" s="2">
        <f>Summary40012900!$U$15</f>
        <v>0</v>
      </c>
      <c r="O21" s="2">
        <f>Summary40012900!$U$16</f>
        <v>0</v>
      </c>
      <c r="P21" s="2">
        <f>Summary40012900!$U$17</f>
        <v>0</v>
      </c>
      <c r="Q21" s="2">
        <f>Summary40012900!$U$18</f>
        <v>0</v>
      </c>
      <c r="R21" s="2">
        <f>Summary40012900!$U$19</f>
        <v>0</v>
      </c>
      <c r="S21" s="2">
        <f>Summary40012900!$U$20</f>
        <v>0</v>
      </c>
      <c r="T21" s="2">
        <f>Summary40012900!$U$21</f>
        <v>0</v>
      </c>
      <c r="U21" s="2">
        <f>Summary40012900!$U$22</f>
        <v>0</v>
      </c>
      <c r="V21" s="2">
        <f>Summary40012900!$U$23</f>
        <v>0</v>
      </c>
      <c r="W21" s="2">
        <f>Summary40012900!$U$24</f>
        <v>0</v>
      </c>
      <c r="X21" s="2">
        <f>Summary40012900!$U$25</f>
        <v>0</v>
      </c>
      <c r="Y21" s="2">
        <f>Summary40012900!$U$26</f>
        <v>0</v>
      </c>
      <c r="Z21" s="2">
        <f>Summary40012900!$U$27</f>
        <v>0</v>
      </c>
    </row>
    <row r="22" spans="1:26" x14ac:dyDescent="0.25">
      <c r="A22" t="str">
        <f>Summary40012900!$V$2</f>
        <v>Serbia</v>
      </c>
      <c r="B22" s="2">
        <f>Summary40012900!$V$3</f>
        <v>0</v>
      </c>
      <c r="C22" s="2">
        <f>Summary40012900!$V$4</f>
        <v>0</v>
      </c>
      <c r="D22" s="2">
        <f>Summary40012900!$V$5</f>
        <v>0</v>
      </c>
      <c r="E22" s="2">
        <f>Summary40012900!$V$6</f>
        <v>0</v>
      </c>
      <c r="F22" s="2">
        <f>Summary40012900!$V$7</f>
        <v>0</v>
      </c>
      <c r="G22" s="2">
        <f>Summary40012900!$V$8</f>
        <v>0</v>
      </c>
      <c r="H22" s="2">
        <f>Summary40012900!$V$9</f>
        <v>0</v>
      </c>
      <c r="I22" s="2">
        <f>Summary40012900!$V$10</f>
        <v>0</v>
      </c>
      <c r="J22" s="2">
        <f>Summary40012900!$V$11</f>
        <v>0</v>
      </c>
      <c r="K22" s="2">
        <f>Summary40012900!$V$12</f>
        <v>0</v>
      </c>
      <c r="L22" s="2">
        <f>Summary40012900!$V$13</f>
        <v>0</v>
      </c>
      <c r="M22" s="2">
        <f>Summary40012900!$V$14</f>
        <v>0</v>
      </c>
      <c r="N22" s="2">
        <f>Summary40012900!$V$15</f>
        <v>0.16127999999999998</v>
      </c>
      <c r="O22" s="2">
        <f>Summary40012900!$V$16</f>
        <v>2.0159999999999997E-2</v>
      </c>
      <c r="P22" s="2">
        <f>Summary40012900!$V$17</f>
        <v>4.0319999999999995E-2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Serbia and Montenegro</v>
      </c>
      <c r="B23" s="2">
        <f>Summary40012900!$W$3</f>
        <v>0</v>
      </c>
      <c r="C23" s="2">
        <f>Summary40012900!$W$4</f>
        <v>0</v>
      </c>
      <c r="D23" s="2">
        <f>Summary40012900!$W$5</f>
        <v>0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0</v>
      </c>
      <c r="M23" s="2">
        <f>Summary40012900!$W$14</f>
        <v>0</v>
      </c>
      <c r="N23" s="2">
        <f>Summary40012900!$W$15</f>
        <v>0</v>
      </c>
      <c r="O23" s="2">
        <f>Summary40012900!$W$16</f>
        <v>0</v>
      </c>
      <c r="P23" s="2">
        <f>Summary40012900!$W$17</f>
        <v>0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Singapore</v>
      </c>
      <c r="B24" s="2">
        <f>Summary40012900!$X$3</f>
        <v>7.6987689999999995</v>
      </c>
      <c r="C24" s="2">
        <f>Summary40012900!$X$4</f>
        <v>7.7444759999999997</v>
      </c>
      <c r="D24" s="2">
        <f>Summary40012900!$X$5</f>
        <v>6.8652809999999995</v>
      </c>
      <c r="E24" s="2">
        <f>Summary40012900!$X$6</f>
        <v>6.0451090000000001</v>
      </c>
      <c r="F24" s="2">
        <f>Summary40012900!$X$7</f>
        <v>5.09741</v>
      </c>
      <c r="G24" s="2">
        <f>Summary40012900!$X$8</f>
        <v>0.78431200000000001</v>
      </c>
      <c r="H24" s="2">
        <f>Summary40012900!$X$9</f>
        <v>0.54699999999999993</v>
      </c>
      <c r="I24" s="2">
        <f>Summary40012900!$X$10</f>
        <v>0.28899999999999998</v>
      </c>
      <c r="J24" s="2">
        <f>Summary40012900!$X$11</f>
        <v>0.75462999999999991</v>
      </c>
      <c r="K24" s="2">
        <f>Summary40012900!$X$12</f>
        <v>0.73002</v>
      </c>
      <c r="L24" s="2">
        <f>Summary40012900!$X$13</f>
        <v>0.51503999999999994</v>
      </c>
      <c r="M24" s="2">
        <f>Summary40012900!$X$14</f>
        <v>5.0819999999999997E-2</v>
      </c>
      <c r="N24" s="2">
        <f>Summary40012900!$X$15</f>
        <v>4.5999999999999999E-2</v>
      </c>
      <c r="O24" s="2">
        <f>Summary40012900!$X$16</f>
        <v>0.03</v>
      </c>
      <c r="P24" s="2">
        <f>Summary40012900!$X$17</f>
        <v>2.3373999999999999E-2</v>
      </c>
      <c r="Q24" s="2">
        <f>Summary40012900!$X$18</f>
        <v>2.2046E-2</v>
      </c>
      <c r="R24" s="2">
        <f>Summary40012900!$X$19</f>
        <v>0.01</v>
      </c>
      <c r="S24" s="2">
        <f>Summary40012900!$X$20</f>
        <v>1.3019999999999999E-2</v>
      </c>
      <c r="T24" s="2">
        <f>Summary40012900!$X$21</f>
        <v>0</v>
      </c>
      <c r="U24" s="2">
        <f>Summary40012900!$X$22</f>
        <v>0.01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South Africa</v>
      </c>
      <c r="B25" s="2">
        <f>Summary40012900!$Y$3</f>
        <v>0</v>
      </c>
      <c r="C25" s="2">
        <f>Summary40012900!$Y$4</f>
        <v>0</v>
      </c>
      <c r="D25" s="2">
        <f>Summary40012900!$Y$5</f>
        <v>0</v>
      </c>
      <c r="E25" s="2">
        <f>Summary40012900!$Y$6</f>
        <v>0</v>
      </c>
      <c r="F25" s="2">
        <f>Summary40012900!$Y$7</f>
        <v>0.14199999999999999</v>
      </c>
      <c r="G25" s="2">
        <f>Summary40012900!$Y$8</f>
        <v>3.8398000000000002E-2</v>
      </c>
      <c r="H25" s="2">
        <f>Summary40012900!$Y$9</f>
        <v>0.27399999999999997</v>
      </c>
      <c r="I25" s="2">
        <f>Summary40012900!$Y$10</f>
        <v>0.20399999999999999</v>
      </c>
      <c r="J25" s="2">
        <f>Summary40012900!$Y$11</f>
        <v>0</v>
      </c>
      <c r="K25" s="2">
        <f>Summary40012900!$Y$12</f>
        <v>2.5699999999999997E-2</v>
      </c>
      <c r="L25" s="2">
        <f>Summary40012900!$Y$13</f>
        <v>0</v>
      </c>
      <c r="M25" s="2">
        <f>Summary40012900!$Y$14</f>
        <v>2E-3</v>
      </c>
      <c r="N25" s="2">
        <f>Summary40012900!$Y$15</f>
        <v>2.2720000000000001E-2</v>
      </c>
      <c r="O25" s="2">
        <f>Summary40012900!$Y$16</f>
        <v>0</v>
      </c>
      <c r="P25" s="2">
        <f>Summary40012900!$Y$17</f>
        <v>0</v>
      </c>
      <c r="Q25" s="2">
        <f>Summary40012900!$Y$18</f>
        <v>0</v>
      </c>
      <c r="R25" s="2">
        <f>Summary40012900!$Y$19</f>
        <v>0</v>
      </c>
      <c r="S25" s="2">
        <f>Summary40012900!$Y$20</f>
        <v>4.0400000000000002E-3</v>
      </c>
      <c r="T25" s="2">
        <f>Summary40012900!$Y$21</f>
        <v>4.0000000000000001E-3</v>
      </c>
      <c r="U25" s="2">
        <f>Summary40012900!$Y$22</f>
        <v>0</v>
      </c>
      <c r="V25" s="2">
        <f>Summary40012900!$Y$23</f>
        <v>0.01</v>
      </c>
      <c r="W25" s="2">
        <f>Summary40012900!$Y$24</f>
        <v>0</v>
      </c>
      <c r="X25" s="2">
        <f>Summary40012900!$Y$25</f>
        <v>0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Southern African Customs Union</v>
      </c>
      <c r="B26" s="2">
        <f>Summary40012900!$Z$3</f>
        <v>8.4768999999999997E-2</v>
      </c>
      <c r="C26" s="2">
        <f>Summary40012900!$Z$4</f>
        <v>0.218359</v>
      </c>
      <c r="D26" s="2">
        <f>Summary40012900!$Z$5</f>
        <v>0.16828499999999999</v>
      </c>
      <c r="E26" s="2">
        <f>Summary40012900!$Z$6</f>
        <v>0.153199</v>
      </c>
      <c r="F26" s="2">
        <f>Summary40012900!$Z$7</f>
        <v>0</v>
      </c>
      <c r="G26" s="2">
        <f>Summary40012900!$Z$8</f>
        <v>0</v>
      </c>
      <c r="H26" s="2">
        <f>Summary40012900!$Z$9</f>
        <v>0</v>
      </c>
      <c r="I26" s="2">
        <f>Summary40012900!$Z$10</f>
        <v>0</v>
      </c>
      <c r="J26" s="2">
        <f>Summary40012900!$Z$11</f>
        <v>0</v>
      </c>
      <c r="K26" s="2">
        <f>Summary40012900!$Z$12</f>
        <v>0</v>
      </c>
      <c r="L26" s="2">
        <f>Summary40012900!$Z$13</f>
        <v>0</v>
      </c>
      <c r="M26" s="2">
        <f>Summary40012900!$Z$14</f>
        <v>0</v>
      </c>
      <c r="N26" s="2">
        <f>Summary40012900!$Z$15</f>
        <v>0</v>
      </c>
      <c r="O26" s="2">
        <f>Summary40012900!$Z$16</f>
        <v>0</v>
      </c>
      <c r="P26" s="2">
        <f>Summary40012900!$Z$17</f>
        <v>0</v>
      </c>
      <c r="Q26" s="2">
        <f>Summary40012900!$Z$18</f>
        <v>0</v>
      </c>
      <c r="R26" s="2">
        <f>Summary40012900!$Z$19</f>
        <v>0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0</v>
      </c>
      <c r="Z26" s="2">
        <f>Summary40012900!$Z$27</f>
        <v>0</v>
      </c>
    </row>
    <row r="27" spans="1:26" x14ac:dyDescent="0.25">
      <c r="A27" t="str">
        <f>Summary40012900!$AA$2</f>
        <v>Taiwan</v>
      </c>
      <c r="B27" s="2">
        <f>Summary40012900!$AA$3</f>
        <v>4.1080889999999997</v>
      </c>
      <c r="C27" s="2">
        <f>Summary40012900!$AA$4</f>
        <v>4.484</v>
      </c>
      <c r="D27" s="2">
        <f>Summary40012900!$AA$5</f>
        <v>2.8228119999999999</v>
      </c>
      <c r="E27" s="2">
        <f>Summary40012900!$AA$6</f>
        <v>2.7937499999999997</v>
      </c>
      <c r="F27" s="2">
        <f>Summary40012900!$AA$7</f>
        <v>1.1779999999999999</v>
      </c>
      <c r="G27" s="2">
        <f>Summary40012900!$AA$8</f>
        <v>1.166687</v>
      </c>
      <c r="H27" s="2">
        <f>Summary40012900!$AA$9</f>
        <v>1.014</v>
      </c>
      <c r="I27" s="2">
        <f>Summary40012900!$AA$10</f>
        <v>0.88200000000000001</v>
      </c>
      <c r="J27" s="2">
        <f>Summary40012900!$AA$11</f>
        <v>1.15876</v>
      </c>
      <c r="K27" s="2">
        <f>Summary40012900!$AA$12</f>
        <v>1.04037</v>
      </c>
      <c r="L27" s="2">
        <f>Summary40012900!$AA$13</f>
        <v>0.49364999999999998</v>
      </c>
      <c r="M27" s="2">
        <f>Summary40012900!$AA$14</f>
        <v>0.14293</v>
      </c>
      <c r="N27" s="2">
        <f>Summary40012900!$AA$15</f>
        <v>3.2199999999999999E-2</v>
      </c>
      <c r="O27" s="2">
        <f>Summary40012900!$AA$16</f>
        <v>9.5519999999999994E-2</v>
      </c>
      <c r="P27" s="2">
        <f>Summary40012900!$AA$17</f>
        <v>0.14299999999999999</v>
      </c>
      <c r="Q27" s="2">
        <f>Summary40012900!$AA$18</f>
        <v>8.0000000000000002E-3</v>
      </c>
      <c r="R27" s="2">
        <f>Summary40012900!$AA$19</f>
        <v>0.10864</v>
      </c>
      <c r="S27" s="2">
        <f>Summary40012900!$AA$20</f>
        <v>0.16086300000000001</v>
      </c>
      <c r="T27" s="2">
        <f>Summary40012900!$AA$21</f>
        <v>0.122653</v>
      </c>
      <c r="U27" s="2">
        <f>Summary40012900!$AA$22</f>
        <v>2.486E-2</v>
      </c>
      <c r="V27" s="2">
        <f>Summary40012900!$AA$23</f>
        <v>0.1734</v>
      </c>
      <c r="W27" s="2">
        <f>Summary40012900!$AA$24</f>
        <v>0.10794999999999999</v>
      </c>
      <c r="X27" s="2">
        <f>Summary40012900!$AA$25</f>
        <v>6.3981999999999997E-2</v>
      </c>
      <c r="Y27" s="2">
        <f>Summary40012900!$AA$26</f>
        <v>8.8045999999999999E-2</v>
      </c>
      <c r="Z27" s="2">
        <f>Summary40012900!$AA$27</f>
        <v>0</v>
      </c>
    </row>
    <row r="28" spans="1:26" x14ac:dyDescent="0.25">
      <c r="A28" t="str">
        <f>Summary40012900!$AB$2</f>
        <v>Tunisia</v>
      </c>
      <c r="B28" s="2">
        <f>Summary40012900!$AB$3</f>
        <v>0</v>
      </c>
      <c r="C28" s="2">
        <f>Summary40012900!$AB$4</f>
        <v>0</v>
      </c>
      <c r="D28" s="2">
        <f>Summary40012900!$AB$5</f>
        <v>0</v>
      </c>
      <c r="E28" s="2">
        <f>Summary40012900!$AB$6</f>
        <v>0</v>
      </c>
      <c r="F28" s="2">
        <f>Summary40012900!$AB$7</f>
        <v>0</v>
      </c>
      <c r="G28" s="2">
        <f>Summary40012900!$AB$8</f>
        <v>0</v>
      </c>
      <c r="H28" s="2">
        <f>Summary40012900!$AB$9</f>
        <v>0</v>
      </c>
      <c r="I28" s="2">
        <f>Summary40012900!$AB$10</f>
        <v>0</v>
      </c>
      <c r="J28" s="2">
        <f>Summary40012900!$AB$11</f>
        <v>0</v>
      </c>
      <c r="K28" s="2">
        <f>Summary40012900!$AB$12</f>
        <v>0</v>
      </c>
      <c r="L28" s="2">
        <f>Summary40012900!$AB$13</f>
        <v>0</v>
      </c>
      <c r="M28" s="2">
        <f>Summary40012900!$AB$14</f>
        <v>0</v>
      </c>
      <c r="N28" s="2">
        <f>Summary40012900!$AB$15</f>
        <v>0</v>
      </c>
      <c r="O28" s="2">
        <f>Summary40012900!$AB$16</f>
        <v>0</v>
      </c>
      <c r="P28" s="2">
        <f>Summary40012900!$AB$17</f>
        <v>0</v>
      </c>
      <c r="Q28" s="2">
        <f>Summary40012900!$AB$18</f>
        <v>0</v>
      </c>
      <c r="R28" s="2">
        <f>Summary40012900!$AB$19</f>
        <v>0</v>
      </c>
      <c r="S28" s="2">
        <f>Summary40012900!$AB$20</f>
        <v>0</v>
      </c>
      <c r="T28" s="2">
        <f>Summary40012900!$AB$21</f>
        <v>0</v>
      </c>
      <c r="U28" s="2">
        <f>Summary40012900!$AB$22</f>
        <v>0</v>
      </c>
      <c r="V28" s="2">
        <f>Summary40012900!$AB$23</f>
        <v>0</v>
      </c>
      <c r="W28" s="2">
        <f>Summary40012900!$AB$24</f>
        <v>0</v>
      </c>
      <c r="X28" s="2">
        <f>Summary40012900!$AB$25</f>
        <v>0</v>
      </c>
      <c r="Y28" s="2">
        <f>Summary40012900!$AB$26</f>
        <v>0</v>
      </c>
      <c r="Z28" s="2">
        <f>Summary40012900!$AB$27</f>
        <v>0</v>
      </c>
    </row>
    <row r="29" spans="1:26" x14ac:dyDescent="0.25">
      <c r="A29" t="str">
        <f>Summary40012900!$AC$2</f>
        <v>Turkey</v>
      </c>
      <c r="B29" s="2">
        <f>Summary40012900!$AC$3</f>
        <v>0.39399999999999996</v>
      </c>
      <c r="C29" s="2">
        <f>Summary40012900!$AC$4</f>
        <v>0.76293699999999998</v>
      </c>
      <c r="D29" s="2">
        <f>Summary40012900!$AC$5</f>
        <v>0.451625</v>
      </c>
      <c r="E29" s="2">
        <f>Summary40012900!$AC$6</f>
        <v>0.58599999999999997</v>
      </c>
      <c r="F29" s="2">
        <f>Summary40012900!$AC$7</f>
        <v>0.28231200000000001</v>
      </c>
      <c r="G29" s="2">
        <f>Summary40012900!$AC$8</f>
        <v>0.25360099999999997</v>
      </c>
      <c r="H29" s="2">
        <f>Summary40012900!$AC$9</f>
        <v>0.21099999999999999</v>
      </c>
      <c r="I29" s="2">
        <f>Summary40012900!$AC$10</f>
        <v>0.80599999999999994</v>
      </c>
      <c r="J29" s="2">
        <f>Summary40012900!$AC$11</f>
        <v>0.34271999999999997</v>
      </c>
      <c r="K29" s="2">
        <f>Summary40012900!$AC$12</f>
        <v>1.9199999999999998E-2</v>
      </c>
      <c r="L29" s="2">
        <f>Summary40012900!$AC$13</f>
        <v>5.9999999999999995E-5</v>
      </c>
      <c r="M29" s="2">
        <f>Summary40012900!$AC$14</f>
        <v>0.11168</v>
      </c>
      <c r="N29" s="2">
        <f>Summary40012900!$AC$15</f>
        <v>9.8389999999999991E-2</v>
      </c>
      <c r="O29" s="2">
        <f>Summary40012900!$AC$16</f>
        <v>0</v>
      </c>
      <c r="P29" s="2">
        <f>Summary40012900!$AC$17</f>
        <v>0</v>
      </c>
      <c r="Q29" s="2">
        <f>Summary40012900!$AC$18</f>
        <v>2.5000000000000001E-4</v>
      </c>
      <c r="R29" s="2">
        <f>Summary40012900!$AC$19</f>
        <v>0</v>
      </c>
      <c r="S29" s="2">
        <f>Summary40012900!$AC$20</f>
        <v>1.2999999999999999E-3</v>
      </c>
      <c r="T29" s="2">
        <f>Summary40012900!$AC$21</f>
        <v>0</v>
      </c>
      <c r="U29" s="2">
        <f>Summary40012900!$AC$22</f>
        <v>0</v>
      </c>
      <c r="V29" s="2">
        <f>Summary40012900!$AC$23</f>
        <v>0</v>
      </c>
      <c r="W29" s="2">
        <f>Summary40012900!$AC$24</f>
        <v>0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Ukraine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0.18143999999999999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3.4890619999999997</v>
      </c>
      <c r="C31" s="2">
        <f>Summary40012900!$AE$4</f>
        <v>2.092562</v>
      </c>
      <c r="D31" s="2">
        <f>Summary40012900!$AE$5</f>
        <v>1.9821869999999999</v>
      </c>
      <c r="E31" s="2">
        <f>Summary40012900!$AE$6</f>
        <v>1.851</v>
      </c>
      <c r="F31" s="2">
        <f>Summary40012900!$AE$7</f>
        <v>2.167875</v>
      </c>
      <c r="G31" s="2">
        <f>Summary40012900!$AE$8</f>
        <v>1.053375</v>
      </c>
      <c r="H31" s="2">
        <f>Summary40012900!$AE$9</f>
        <v>0.88200000000000001</v>
      </c>
      <c r="I31" s="2">
        <f>Summary40012900!$AE$10</f>
        <v>1.0149999999999999</v>
      </c>
      <c r="J31" s="2">
        <f>Summary40012900!$AE$11</f>
        <v>0.45243</v>
      </c>
      <c r="K31" s="2">
        <f>Summary40012900!$AE$12</f>
        <v>0.34716999999999998</v>
      </c>
      <c r="L31" s="2">
        <f>Summary40012900!$AE$13</f>
        <v>0.25252999999999998</v>
      </c>
      <c r="M31" s="2">
        <f>Summary40012900!$AE$14</f>
        <v>0.25777</v>
      </c>
      <c r="N31" s="2">
        <f>Summary40012900!$AE$15</f>
        <v>0.223</v>
      </c>
      <c r="O31" s="2">
        <f>Summary40012900!$AE$16</f>
        <v>0.14953</v>
      </c>
      <c r="P31" s="2">
        <f>Summary40012900!$AE$17</f>
        <v>0.18915999999999999</v>
      </c>
      <c r="Q31" s="2">
        <f>Summary40012900!$AE$18</f>
        <v>0.26679999999999998</v>
      </c>
      <c r="R31" s="2">
        <f>Summary40012900!$AE$19</f>
        <v>0.21844999999999998</v>
      </c>
      <c r="S31" s="2">
        <f>Summary40012900!$AE$20</f>
        <v>0.484315</v>
      </c>
      <c r="T31" s="2">
        <f>Summary40012900!$AE$21</f>
        <v>0.31674999999999998</v>
      </c>
      <c r="U31" s="2">
        <f>Summary40012900!$AE$22</f>
        <v>0.20534999999999998</v>
      </c>
      <c r="V31" s="2">
        <f>Summary40012900!$AE$23</f>
        <v>0.19424999999999998</v>
      </c>
      <c r="W31" s="2">
        <f>Summary40012900!$AE$24</f>
        <v>8.3599999999999994E-2</v>
      </c>
      <c r="X31" s="2">
        <f>Summary40012900!$AE$25</f>
        <v>4.0000000000000001E-3</v>
      </c>
      <c r="Y31" s="2">
        <f>Summary40012900!$AE$26</f>
        <v>0</v>
      </c>
      <c r="Z31" s="2">
        <f>Summary40012900!$AE$27</f>
        <v>0</v>
      </c>
    </row>
    <row r="32" spans="1:26" x14ac:dyDescent="0.25">
      <c r="A32" t="str">
        <f>Summary40012900!$AF$2</f>
        <v>Venezuela</v>
      </c>
      <c r="B32" s="2">
        <f>Summary40012900!$AF$3</f>
        <v>0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</v>
      </c>
      <c r="I32" s="2">
        <f>Summary40012900!$AF$10</f>
        <v>7.5999999999999998E-2</v>
      </c>
      <c r="J32" s="2">
        <f>Summary40012900!$AF$11</f>
        <v>0</v>
      </c>
      <c r="K32" s="2">
        <f>Summary40012900!$AF$12</f>
        <v>0</v>
      </c>
      <c r="L32" s="2">
        <f>Summary40012900!$AF$13</f>
        <v>0</v>
      </c>
      <c r="M32" s="2">
        <f>Summary40012900!$AF$14</f>
        <v>0.1008</v>
      </c>
      <c r="N32" s="2">
        <f>Summary40012900!$AF$15</f>
        <v>0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0.211199</v>
      </c>
      <c r="C33" s="2">
        <f>Summary40012900!$AG$4</f>
        <v>0.30718699999999999</v>
      </c>
      <c r="D33" s="2">
        <f>Summary40012900!$AG$5</f>
        <v>0</v>
      </c>
      <c r="E33" s="2">
        <f>Summary40012900!$AG$6</f>
        <v>3.8398000000000002E-2</v>
      </c>
      <c r="F33" s="2">
        <f>Summary40012900!$AG$7</f>
        <v>0</v>
      </c>
      <c r="G33" s="2">
        <f>Summary40012900!$AG$8</f>
        <v>0</v>
      </c>
      <c r="H33" s="2">
        <f>Summary40012900!$AG$9</f>
        <v>7.9000000000000001E-2</v>
      </c>
      <c r="I33" s="2">
        <f>Summary40012900!$AG$10</f>
        <v>2.1999999999999999E-2</v>
      </c>
      <c r="J33" s="2">
        <f>Summary40012900!$AG$11</f>
        <v>0.66491999999999996</v>
      </c>
      <c r="K33" s="2">
        <f>Summary40012900!$AG$12</f>
        <v>0.34955999999999998</v>
      </c>
      <c r="L33" s="2">
        <f>Summary40012900!$AG$13</f>
        <v>9.3399999999999997E-2</v>
      </c>
      <c r="M33" s="2">
        <f>Summary40012900!$AG$14</f>
        <v>0</v>
      </c>
      <c r="N33" s="2">
        <f>Summary40012900!$AG$15</f>
        <v>1.122E-3</v>
      </c>
      <c r="O33" s="2">
        <f>Summary40012900!$AG$16</f>
        <v>7.8719999999999998E-2</v>
      </c>
      <c r="P33" s="2">
        <f>Summary40012900!$AG$17</f>
        <v>0.20100999999999999</v>
      </c>
      <c r="Q33" s="2">
        <f>Summary40012900!$AG$18</f>
        <v>0</v>
      </c>
      <c r="R33" s="2">
        <f>Summary40012900!$AG$19</f>
        <v>4.0319999999999995E-2</v>
      </c>
      <c r="S33" s="2">
        <f>Summary40012900!$AG$20</f>
        <v>0</v>
      </c>
      <c r="T33" s="2">
        <f>Summary40012900!$AG$21</f>
        <v>0</v>
      </c>
      <c r="U33" s="2">
        <f>Summary40012900!$AG$22</f>
        <v>3.0929999999999999E-2</v>
      </c>
      <c r="V33" s="2">
        <f>Summary40012900!$AG$23</f>
        <v>0</v>
      </c>
      <c r="W33" s="2">
        <f>Summary40012900!$AG$24</f>
        <v>0</v>
      </c>
      <c r="X33" s="2">
        <f>Summary40012900!$AG$25</f>
        <v>0.105</v>
      </c>
      <c r="Y33" s="2">
        <f>Summary40012900!$AG$26</f>
        <v>0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0.85971799999999998</v>
      </c>
      <c r="C34" s="2">
        <f>Summary40012900!$AH$4</f>
        <v>1.5604819999999999</v>
      </c>
      <c r="D34" s="2">
        <f>Summary40012900!$AH$5</f>
        <v>1.369505</v>
      </c>
      <c r="E34" s="2">
        <f>Summary40012900!$AH$6</f>
        <v>0.69565699999999997</v>
      </c>
      <c r="F34" s="2">
        <f>Summary40012900!$AH$7</f>
        <v>0.85640799999999995</v>
      </c>
      <c r="G34" s="2">
        <f>Summary40012900!$AH$8</f>
        <v>0.75267299999999993</v>
      </c>
      <c r="H34" s="2">
        <f>Summary40012900!$AH$9</f>
        <v>0.309</v>
      </c>
      <c r="I34" s="2">
        <f>Summary40012900!$AH$10</f>
        <v>0.40099999999999997</v>
      </c>
      <c r="J34" s="2">
        <f>Summary40012900!$AH$11</f>
        <v>0.6361</v>
      </c>
      <c r="K34" s="2">
        <f>Summary40012900!$AH$12</f>
        <v>0.16993</v>
      </c>
      <c r="L34" s="2">
        <f>Summary40012900!$AH$13</f>
        <v>0.83783999999999992</v>
      </c>
      <c r="M34" s="2">
        <f>Summary40012900!$AH$14</f>
        <v>0.18146999999999999</v>
      </c>
      <c r="N34" s="2">
        <f>Summary40012900!$AH$15</f>
        <v>0.31201200000000001</v>
      </c>
      <c r="O34" s="2">
        <f>Summary40012900!$AH$16</f>
        <v>0.17901</v>
      </c>
      <c r="P34" s="2">
        <f>Summary40012900!$AH$17</f>
        <v>0.15543999999999999</v>
      </c>
      <c r="Q34" s="2">
        <f>Summary40012900!$AH$18</f>
        <v>5.2139999999999999E-2</v>
      </c>
      <c r="R34" s="2">
        <f>Summary40012900!$AH$19</f>
        <v>2.0199999999999999E-2</v>
      </c>
      <c r="S34" s="2">
        <f>Summary40012900!$AH$20</f>
        <v>0.17227599999999998</v>
      </c>
      <c r="T34" s="2">
        <f>Summary40012900!$AH$21</f>
        <v>0.223326</v>
      </c>
      <c r="U34" s="2">
        <f>Summary40012900!$AH$22</f>
        <v>8.9621999999999993E-2</v>
      </c>
      <c r="V34" s="2">
        <f>Summary40012900!$AH$23</f>
        <v>5.3284999999999999E-2</v>
      </c>
      <c r="W34" s="2">
        <f>Summary40012900!$AH$24</f>
        <v>6.548E-3</v>
      </c>
      <c r="X34" s="2">
        <f>Summary40012900!$AH$25</f>
        <v>4.4999999999999999E-4</v>
      </c>
      <c r="Y34" s="2">
        <f>Summary40012900!$AH$26</f>
        <v>0.378917</v>
      </c>
      <c r="Z34" s="2">
        <f>Summary40012900!$AH$27</f>
        <v>0</v>
      </c>
    </row>
    <row r="36" spans="1:26" x14ac:dyDescent="0.25">
      <c r="B36" s="7">
        <f>Summary40012900!$B$3</f>
        <v>44.045018999999996</v>
      </c>
      <c r="C36" s="7">
        <f>Summary40012900!$B$4</f>
        <v>39.972864999999999</v>
      </c>
      <c r="D36" s="7">
        <f>Summary40012900!$B$5</f>
        <v>33.161892000000002</v>
      </c>
      <c r="E36" s="7">
        <f>Summary40012900!$B$6</f>
        <v>32.190047</v>
      </c>
      <c r="F36" s="7">
        <f>Summary40012900!$B$7</f>
        <v>22.435834999999997</v>
      </c>
      <c r="G36" s="7">
        <f>Summary40012900!$B$8</f>
        <v>13.999509</v>
      </c>
      <c r="H36" s="7">
        <f>Summary40012900!$B$9</f>
        <v>14.683999999999999</v>
      </c>
      <c r="I36" s="7">
        <f>Summary40012900!$B$10</f>
        <v>13.464229</v>
      </c>
      <c r="J36" s="7">
        <f>0+(Summary40012900!$B$11)</f>
        <v>13.728919999999999</v>
      </c>
      <c r="K36" s="7">
        <f>0+(Summary40012900!$B$12)</f>
        <v>8.0516199999999998</v>
      </c>
      <c r="L36" s="7">
        <f>Summary40012900!$B$13</f>
        <v>7.1944299999999997</v>
      </c>
      <c r="M36" s="7">
        <f>Summary40012900!$B$14</f>
        <v>4.48454</v>
      </c>
      <c r="N36" s="7">
        <f>Summary40012900!$B$15</f>
        <v>5.2732659999999996</v>
      </c>
      <c r="O36" s="7">
        <f>Summary40012900!$B$16</f>
        <v>2.9366729999999999</v>
      </c>
      <c r="P36" s="7">
        <f>Summary40012900!$B$17</f>
        <v>3.6418519999999996</v>
      </c>
      <c r="Q36" s="7">
        <f>Summary40012900!$B$18</f>
        <v>2.5378599999999998</v>
      </c>
      <c r="R36" s="7">
        <f>Summary40012900!$B$19</f>
        <v>3.4475799999999999</v>
      </c>
      <c r="S36" s="7">
        <f>Summary40012900!$B$20</f>
        <v>8.2936019999999999</v>
      </c>
      <c r="T36" s="7">
        <f>Summary40012900!$B$21</f>
        <v>5.970294</v>
      </c>
      <c r="U36" s="7">
        <f>Summary40012900!$B$22</f>
        <v>3.7876619999999996</v>
      </c>
      <c r="V36" s="7">
        <f>Summary40012900!$B$23</f>
        <v>2.198623</v>
      </c>
      <c r="W36" s="7">
        <f>Summary40012900!$B$24</f>
        <v>1.484356</v>
      </c>
      <c r="X36" s="7">
        <f>Summary40012900!$B$25</f>
        <v>1.1720120000000001</v>
      </c>
      <c r="Y36" s="7">
        <f>Summary40012900!$B$26</f>
        <v>0.66249499999999995</v>
      </c>
      <c r="Z36" s="7">
        <f>Summary40012900!$B$27</f>
        <v>0</v>
      </c>
    </row>
    <row r="38" spans="1:26" ht="13" x14ac:dyDescent="0.3">
      <c r="A38" s="57" t="s">
        <v>31</v>
      </c>
      <c r="B38" s="56">
        <f>SUM(B4:B5)</f>
        <v>10.462768999999998</v>
      </c>
      <c r="C38" s="56">
        <f t="shared" ref="C38:Z38" si="1">SUM(C4:C5)</f>
        <v>7.2435029999999996</v>
      </c>
      <c r="D38" s="56">
        <f t="shared" si="1"/>
        <v>6.0633119999999998</v>
      </c>
      <c r="E38" s="56">
        <f t="shared" si="1"/>
        <v>7.3946089999999991</v>
      </c>
      <c r="F38" s="56">
        <f t="shared" si="1"/>
        <v>3.3774369999999996</v>
      </c>
      <c r="G38" s="56">
        <f t="shared" si="1"/>
        <v>1.995312</v>
      </c>
      <c r="H38" s="56">
        <f t="shared" si="1"/>
        <v>3.3579999999999997</v>
      </c>
      <c r="I38" s="56">
        <f t="shared" si="1"/>
        <v>4.1289999999999996</v>
      </c>
      <c r="J38" s="56">
        <f t="shared" si="1"/>
        <v>4.5823799999999997</v>
      </c>
      <c r="K38" s="56">
        <f t="shared" si="1"/>
        <v>1.0415999999999999</v>
      </c>
      <c r="L38" s="56">
        <f t="shared" si="1"/>
        <v>0.88131999999999999</v>
      </c>
      <c r="M38" s="56">
        <f t="shared" si="1"/>
        <v>0.18006999999999998</v>
      </c>
      <c r="N38" s="56">
        <f t="shared" si="1"/>
        <v>0.42677999999999999</v>
      </c>
      <c r="O38" s="56">
        <f t="shared" si="1"/>
        <v>0.56431999999999993</v>
      </c>
      <c r="P38" s="56">
        <f t="shared" si="1"/>
        <v>0.71803499999999998</v>
      </c>
      <c r="Q38" s="56">
        <f t="shared" si="1"/>
        <v>0.37334000000000001</v>
      </c>
      <c r="R38" s="56">
        <f t="shared" si="1"/>
        <v>0.51247999999999994</v>
      </c>
      <c r="S38" s="56">
        <f t="shared" si="1"/>
        <v>4.5441050000000001</v>
      </c>
      <c r="T38" s="56">
        <f t="shared" si="1"/>
        <v>2.89378</v>
      </c>
      <c r="U38" s="56">
        <f t="shared" si="1"/>
        <v>1.5899219999999998</v>
      </c>
      <c r="V38" s="56">
        <f t="shared" si="1"/>
        <v>0.74771399999999999</v>
      </c>
      <c r="W38" s="56">
        <f t="shared" si="1"/>
        <v>0.292157</v>
      </c>
      <c r="X38" s="56">
        <f t="shared" si="1"/>
        <v>7.1800000000000003E-2</v>
      </c>
      <c r="Y38" s="56">
        <f t="shared" si="1"/>
        <v>4.3085999999999999E-2</v>
      </c>
      <c r="Z38" s="56">
        <f t="shared" si="1"/>
        <v>0</v>
      </c>
    </row>
    <row r="39" spans="1:26" ht="13" x14ac:dyDescent="0.3">
      <c r="A39" s="57" t="s">
        <v>48</v>
      </c>
      <c r="B39" s="56">
        <f t="shared" ref="B39:Z39" si="2">SUM(B25:B26)</f>
        <v>8.4768999999999997E-2</v>
      </c>
      <c r="C39" s="56">
        <f t="shared" si="2"/>
        <v>0.218359</v>
      </c>
      <c r="D39" s="56">
        <f t="shared" si="2"/>
        <v>0.16828499999999999</v>
      </c>
      <c r="E39" s="56">
        <f t="shared" si="2"/>
        <v>0.153199</v>
      </c>
      <c r="F39" s="56">
        <f t="shared" si="2"/>
        <v>0.14199999999999999</v>
      </c>
      <c r="G39" s="56">
        <f t="shared" si="2"/>
        <v>3.8398000000000002E-2</v>
      </c>
      <c r="H39" s="56">
        <f t="shared" si="2"/>
        <v>0.27399999999999997</v>
      </c>
      <c r="I39" s="56">
        <f t="shared" si="2"/>
        <v>0.20399999999999999</v>
      </c>
      <c r="J39" s="56">
        <f t="shared" si="2"/>
        <v>0</v>
      </c>
      <c r="K39" s="56">
        <f t="shared" si="2"/>
        <v>2.5699999999999997E-2</v>
      </c>
      <c r="L39" s="56">
        <f t="shared" si="2"/>
        <v>0</v>
      </c>
      <c r="M39" s="56">
        <f t="shared" si="2"/>
        <v>2E-3</v>
      </c>
      <c r="N39" s="56">
        <f t="shared" si="2"/>
        <v>2.2720000000000001E-2</v>
      </c>
      <c r="O39" s="56">
        <f t="shared" si="2"/>
        <v>0</v>
      </c>
      <c r="P39" s="56">
        <f t="shared" si="2"/>
        <v>0</v>
      </c>
      <c r="Q39" s="56">
        <f t="shared" si="2"/>
        <v>0</v>
      </c>
      <c r="R39" s="56">
        <f t="shared" si="2"/>
        <v>0</v>
      </c>
      <c r="S39" s="56">
        <f t="shared" si="2"/>
        <v>4.0400000000000002E-3</v>
      </c>
      <c r="T39" s="56">
        <f t="shared" si="2"/>
        <v>4.0000000000000001E-3</v>
      </c>
      <c r="U39" s="56">
        <f t="shared" si="2"/>
        <v>0</v>
      </c>
      <c r="V39" s="56">
        <f t="shared" si="2"/>
        <v>0.01</v>
      </c>
      <c r="W39" s="56">
        <f t="shared" si="2"/>
        <v>0</v>
      </c>
      <c r="X39" s="56">
        <f t="shared" si="2"/>
        <v>0</v>
      </c>
      <c r="Y39" s="56">
        <f t="shared" si="2"/>
        <v>0</v>
      </c>
      <c r="Z39" s="56">
        <f t="shared" si="2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9"/>
  <sheetViews>
    <sheetView workbookViewId="0">
      <pane xSplit="1" ySplit="2" topLeftCell="B12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A38" sqref="A38:XFD3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980.47318799999982</v>
      </c>
      <c r="C1" s="2">
        <f t="shared" si="0"/>
        <v>1018.2856170000001</v>
      </c>
      <c r="D1" s="2">
        <f t="shared" si="0"/>
        <v>989.02428299999997</v>
      </c>
      <c r="E1" s="2">
        <f t="shared" si="0"/>
        <v>983.69433400000014</v>
      </c>
      <c r="F1" s="2">
        <f t="shared" si="0"/>
        <v>977.97519599999976</v>
      </c>
      <c r="G1" s="2">
        <f t="shared" si="0"/>
        <v>820.89084900000023</v>
      </c>
      <c r="H1" s="2">
        <f t="shared" si="0"/>
        <v>886.96588599999995</v>
      </c>
      <c r="I1" s="2">
        <f t="shared" si="0"/>
        <v>946.87669499999959</v>
      </c>
      <c r="J1" s="2">
        <f t="shared" si="0"/>
        <v>1109.3801359999998</v>
      </c>
      <c r="K1" s="2">
        <f t="shared" si="0"/>
        <v>1128.1738352482994</v>
      </c>
      <c r="L1" s="2">
        <f t="shared" si="0"/>
        <v>1132.4075739999996</v>
      </c>
      <c r="M1" s="2">
        <f t="shared" si="0"/>
        <v>1018.1067160000001</v>
      </c>
      <c r="N1" s="2">
        <f t="shared" si="0"/>
        <v>915.56472365774255</v>
      </c>
      <c r="O1" s="2">
        <f t="shared" si="0"/>
        <v>703.07988674956164</v>
      </c>
      <c r="P1" s="2">
        <f t="shared" si="0"/>
        <v>900.92216299999973</v>
      </c>
      <c r="Q1" s="2">
        <f t="shared" si="0"/>
        <v>946.08453999999972</v>
      </c>
      <c r="R1" s="2">
        <f t="shared" si="0"/>
        <v>771.19476099999974</v>
      </c>
      <c r="S1" s="2">
        <f t="shared" si="0"/>
        <v>847.4624869999999</v>
      </c>
      <c r="T1" s="2">
        <f t="shared" si="0"/>
        <v>721.74571899999978</v>
      </c>
      <c r="U1" s="2">
        <f t="shared" si="0"/>
        <v>706.49266900000009</v>
      </c>
      <c r="V1" s="2">
        <f t="shared" si="0"/>
        <v>641.9623449999998</v>
      </c>
      <c r="W1" s="2">
        <f t="shared" si="0"/>
        <v>616.04066799999998</v>
      </c>
      <c r="X1" s="2">
        <f t="shared" si="0"/>
        <v>638.93890199999976</v>
      </c>
      <c r="Y1" s="2">
        <f t="shared" si="0"/>
        <v>631.32410897791317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322.89532199999996</v>
      </c>
      <c r="C3" s="2">
        <f>SummaryAll!$C$4</f>
        <v>345.63440399999996</v>
      </c>
      <c r="D3" s="2">
        <f>SummaryAll!$C$5</f>
        <v>416.24159799999995</v>
      </c>
      <c r="E3" s="2">
        <f>SummaryAll!$C$6</f>
        <v>381.98208199999999</v>
      </c>
      <c r="F3" s="2">
        <f>SummaryAll!$C$7</f>
        <v>377.70146599999998</v>
      </c>
      <c r="G3" s="2">
        <f>SummaryAll!$C$8</f>
        <v>333.34404499999999</v>
      </c>
      <c r="H3" s="2">
        <f>SummaryAll!$C$9</f>
        <v>320.71499999999997</v>
      </c>
      <c r="I3" s="2">
        <f>SummaryAll!$C$10</f>
        <v>321.58983899999998</v>
      </c>
      <c r="J3" s="2">
        <f>SummaryAll!$C$11</f>
        <v>375.00208699999996</v>
      </c>
      <c r="K3" s="2">
        <f>SummaryAll!$C$12</f>
        <v>336.08964724829946</v>
      </c>
      <c r="L3" s="2">
        <f>SummaryAll!$C$13</f>
        <v>335.89974999999998</v>
      </c>
      <c r="M3" s="2">
        <f>SummaryAll!$C$14</f>
        <v>315.76245599999999</v>
      </c>
      <c r="N3" s="2">
        <f>SummaryAll!$C$15</f>
        <v>295.9849486577429</v>
      </c>
      <c r="O3" s="2">
        <f>SummaryAll!$C$16</f>
        <v>185.72609699999998</v>
      </c>
      <c r="P3" s="2">
        <f>SummaryAll!$C$17</f>
        <v>269.82342399999999</v>
      </c>
      <c r="Q3" s="2">
        <f>SummaryAll!$C$18</f>
        <v>275.84654499999999</v>
      </c>
      <c r="R3" s="2">
        <f>SummaryAll!$C$19</f>
        <v>231.465926</v>
      </c>
      <c r="S3" s="2">
        <f>SummaryAll!$C$20</f>
        <v>199.39795899999999</v>
      </c>
      <c r="T3" s="2">
        <f>SummaryAll!$C$21</f>
        <v>171.90904799999998</v>
      </c>
      <c r="U3" s="2">
        <f>SummaryAll!$C$22</f>
        <v>157.89659499999999</v>
      </c>
      <c r="V3" s="2">
        <f>SummaryAll!$C$23</f>
        <v>158.40331899999998</v>
      </c>
      <c r="W3" s="2">
        <f>SummaryAll!$C$24</f>
        <v>158.22663599999998</v>
      </c>
      <c r="X3" s="2">
        <f>SummaryAll!$C$25</f>
        <v>159.312029</v>
      </c>
      <c r="Y3" s="2">
        <f>SummaryAll!$C$26</f>
        <v>143.23990699999999</v>
      </c>
      <c r="Z3" s="2">
        <f>SummaryAll!$C$27</f>
        <v>0</v>
      </c>
    </row>
    <row r="4" spans="1:26" x14ac:dyDescent="0.25">
      <c r="A4" t="str">
        <f>SummaryAll!$D$2</f>
        <v>China</v>
      </c>
      <c r="B4" s="2">
        <f>SummaryAll!$D$3</f>
        <v>80.435636000000002</v>
      </c>
      <c r="C4" s="2">
        <f>SummaryAll!$D$4</f>
        <v>51.569384999999997</v>
      </c>
      <c r="D4" s="2">
        <f>SummaryAll!$D$5</f>
        <v>40.94153</v>
      </c>
      <c r="E4" s="2">
        <f>SummaryAll!$D$6</f>
        <v>66.281830999999997</v>
      </c>
      <c r="F4" s="2">
        <f>SummaryAll!$D$7</f>
        <v>94.056612000000001</v>
      </c>
      <c r="G4" s="2">
        <f>SummaryAll!$D$8</f>
        <v>85.448619999999991</v>
      </c>
      <c r="H4" s="2">
        <f>SummaryAll!$D$9</f>
        <v>129.38499999999999</v>
      </c>
      <c r="I4" s="2">
        <f>SummaryAll!$D$10</f>
        <v>207.44749999999999</v>
      </c>
      <c r="J4" s="2">
        <f>SummaryAll!$D$11</f>
        <v>288.88692900000001</v>
      </c>
      <c r="K4" s="2">
        <f>SummaryAll!$D$12</f>
        <v>386.057838</v>
      </c>
      <c r="L4" s="2">
        <f>SummaryAll!$D$13</f>
        <v>405.53005199999996</v>
      </c>
      <c r="M4" s="2">
        <f>SummaryAll!$D$14</f>
        <v>370.908478</v>
      </c>
      <c r="N4" s="2">
        <f>SummaryAll!$D$15</f>
        <v>300.839113</v>
      </c>
      <c r="O4" s="2">
        <f>SummaryAll!$D$16</f>
        <v>274.01306899999997</v>
      </c>
      <c r="P4" s="2">
        <f>SummaryAll!$D$17</f>
        <v>347.58935299999996</v>
      </c>
      <c r="Q4" s="2">
        <f>SummaryAll!$D$18</f>
        <v>408.59697499999999</v>
      </c>
      <c r="R4" s="2">
        <f>SummaryAll!$D$19</f>
        <v>306.53162599999996</v>
      </c>
      <c r="S4" s="2">
        <f>SummaryAll!$D$20</f>
        <v>392.34445999999997</v>
      </c>
      <c r="T4" s="2">
        <f>SummaryAll!$D$21</f>
        <v>331.28921800000001</v>
      </c>
      <c r="U4" s="2">
        <f>SummaryAll!$D$22</f>
        <v>348.51890599999996</v>
      </c>
      <c r="V4" s="2">
        <f>SummaryAll!$D$23</f>
        <v>300.52394399999997</v>
      </c>
      <c r="W4" s="2">
        <f>SummaryAll!$D$24</f>
        <v>297.163116</v>
      </c>
      <c r="X4" s="2">
        <f>SummaryAll!$D$25</f>
        <v>311.68777</v>
      </c>
      <c r="Y4" s="2">
        <f>SummaryAll!$D$26</f>
        <v>309.35835599999996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20.766532999999999</v>
      </c>
      <c r="C5" s="2">
        <f>SummaryAll!$E$4</f>
        <v>18.989758999999999</v>
      </c>
      <c r="D5" s="2">
        <f>SummaryAll!$E$5</f>
        <v>13.473787999999999</v>
      </c>
      <c r="E5" s="2">
        <f>SummaryAll!$E$6</f>
        <v>32.012608</v>
      </c>
      <c r="F5" s="2">
        <f>SummaryAll!$E$7</f>
        <v>12.069089</v>
      </c>
      <c r="G5" s="2">
        <f>SummaryAll!$E$8</f>
        <v>8.2215539999999994</v>
      </c>
      <c r="H5" s="2">
        <f>SummaryAll!$E$9</f>
        <v>6.281199</v>
      </c>
      <c r="I5" s="2">
        <f>SummaryAll!$E$10</f>
        <v>6.7676669999999994</v>
      </c>
      <c r="J5" s="2">
        <f>SummaryAll!$E$11</f>
        <v>5.0158800000000001</v>
      </c>
      <c r="K5" s="2">
        <f>SummaryAll!$E$12</f>
        <v>3.1513</v>
      </c>
      <c r="L5" s="2">
        <f>SummaryAll!$E$13</f>
        <v>2.2944800000000001</v>
      </c>
      <c r="M5" s="2">
        <f>SummaryAll!$E$14</f>
        <v>2.6947999999999999</v>
      </c>
      <c r="N5" s="2">
        <f>SummaryAll!$E$15</f>
        <v>1.8543839999999998</v>
      </c>
      <c r="O5" s="2">
        <f>SummaryAll!$E$16</f>
        <v>1.1274537495619006</v>
      </c>
      <c r="P5" s="2">
        <f>SummaryAll!$E$17</f>
        <v>0.60469899999999999</v>
      </c>
      <c r="Q5" s="2">
        <f>SummaryAll!$E$18</f>
        <v>0.61120399999999997</v>
      </c>
      <c r="R5" s="2">
        <f>SummaryAll!$E$19</f>
        <v>0.468468</v>
      </c>
      <c r="S5" s="2">
        <f>SummaryAll!$E$20</f>
        <v>0.24063599999999999</v>
      </c>
      <c r="T5" s="2">
        <f>SummaryAll!$E$21</f>
        <v>0.246</v>
      </c>
      <c r="U5" s="2">
        <f>SummaryAll!$E$22</f>
        <v>0.18295899999999998</v>
      </c>
      <c r="V5" s="2">
        <f>SummaryAll!$E$23</f>
        <v>0.22714999999999999</v>
      </c>
      <c r="W5" s="2">
        <f>SummaryAll!$E$24</f>
        <v>0.29169800000000001</v>
      </c>
      <c r="X5" s="2">
        <f>SummaryAll!$E$25</f>
        <v>0.10823999999999999</v>
      </c>
      <c r="Y5" s="2">
        <f>SummaryAll!$E$26</f>
        <v>3.1815453550984085E-2</v>
      </c>
      <c r="Z5" s="2">
        <f>SummaryAll!$E$27</f>
        <v>0</v>
      </c>
    </row>
    <row r="6" spans="1:26" x14ac:dyDescent="0.25">
      <c r="A6" t="str">
        <f>SummaryAll!$F$2</f>
        <v>Argentina</v>
      </c>
      <c r="B6" s="2">
        <f>SummaryAll!$F$3</f>
        <v>15.048705</v>
      </c>
      <c r="C6" s="2">
        <f>SummaryAll!$F$4</f>
        <v>17.677927</v>
      </c>
      <c r="D6" s="2">
        <f>SummaryAll!$F$5</f>
        <v>18.259322999999998</v>
      </c>
      <c r="E6" s="2">
        <f>SummaryAll!$F$6</f>
        <v>9.9181829999999991</v>
      </c>
      <c r="F6" s="2">
        <f>SummaryAll!$F$7</f>
        <v>12.563291999999999</v>
      </c>
      <c r="G6" s="2">
        <f>SummaryAll!$F$8</f>
        <v>6.082217</v>
      </c>
      <c r="H6" s="2">
        <f>SummaryAll!$F$9</f>
        <v>8.2279999999999998</v>
      </c>
      <c r="I6" s="2">
        <f>SummaryAll!$F$10</f>
        <v>7.9949999999999992</v>
      </c>
      <c r="J6" s="2">
        <f>SummaryAll!$F$11</f>
        <v>7.7727299999999993</v>
      </c>
      <c r="K6" s="2">
        <f>SummaryAll!$F$12</f>
        <v>7.08833</v>
      </c>
      <c r="L6" s="2">
        <f>SummaryAll!$F$13</f>
        <v>6.8522799999999995</v>
      </c>
      <c r="M6" s="2">
        <f>SummaryAll!$F$14</f>
        <v>5.1797800000000001</v>
      </c>
      <c r="N6" s="2">
        <f>SummaryAll!$F$15</f>
        <v>4.4299390000000001</v>
      </c>
      <c r="O6" s="2">
        <f>SummaryAll!$F$16</f>
        <v>5.6201249999999998</v>
      </c>
      <c r="P6" s="2">
        <f>SummaryAll!$F$17</f>
        <v>5.8813680000000002</v>
      </c>
      <c r="Q6" s="2">
        <f>SummaryAll!$F$18</f>
        <v>5.6348799999999999</v>
      </c>
      <c r="R6" s="2">
        <f>SummaryAll!$F$19</f>
        <v>5.5505499999999994</v>
      </c>
      <c r="S6" s="2">
        <f>SummaryAll!$F$20</f>
        <v>5.4323399999999999</v>
      </c>
      <c r="T6" s="2">
        <f>SummaryAll!$F$21</f>
        <v>3.2044199999999998</v>
      </c>
      <c r="U6" s="2">
        <f>SummaryAll!$F$22</f>
        <v>3.569874</v>
      </c>
      <c r="V6" s="2">
        <f>SummaryAll!$F$23</f>
        <v>2.8751869999999999</v>
      </c>
      <c r="W6" s="2">
        <f>SummaryAll!$F$24</f>
        <v>2.7400899999999999</v>
      </c>
      <c r="X6" s="2">
        <f>SummaryAll!$F$25</f>
        <v>2.5758159999999997</v>
      </c>
      <c r="Y6" s="2">
        <f>SummaryAll!$F$26</f>
        <v>4.5051169999999994</v>
      </c>
      <c r="Z6" s="2">
        <f>SummaryAll!$F$27</f>
        <v>0</v>
      </c>
    </row>
    <row r="7" spans="1:26" x14ac:dyDescent="0.25">
      <c r="A7" t="str">
        <f>SummaryAll!$G$2</f>
        <v>Australia</v>
      </c>
      <c r="B7" s="2">
        <f>SummaryAll!$G$3</f>
        <v>18.843042000000001</v>
      </c>
      <c r="C7" s="2">
        <f>SummaryAll!$G$4</f>
        <v>18.359349999999999</v>
      </c>
      <c r="D7" s="2">
        <f>SummaryAll!$G$5</f>
        <v>17.124990999999998</v>
      </c>
      <c r="E7" s="2">
        <f>SummaryAll!$G$6</f>
        <v>16.683730000000001</v>
      </c>
      <c r="F7" s="2">
        <f>SummaryAll!$G$7</f>
        <v>13.227698</v>
      </c>
      <c r="G7" s="2">
        <f>SummaryAll!$G$8</f>
        <v>6.2675489999999998</v>
      </c>
      <c r="H7" s="2">
        <f>SummaryAll!$G$9</f>
        <v>12.741999999999999</v>
      </c>
      <c r="I7" s="2">
        <f>SummaryAll!$G$10</f>
        <v>7.67</v>
      </c>
      <c r="J7" s="2">
        <f>SummaryAll!$G$11</f>
        <v>3.7152599999999998</v>
      </c>
      <c r="K7" s="2">
        <f>SummaryAll!$G$12</f>
        <v>2.4083600000000001</v>
      </c>
      <c r="L7" s="2">
        <f>SummaryAll!$G$13</f>
        <v>2.4201699999999997</v>
      </c>
      <c r="M7" s="2">
        <f>SummaryAll!$G$14</f>
        <v>1.3606</v>
      </c>
      <c r="N7" s="2">
        <f>SummaryAll!$G$15</f>
        <v>2.1123959999999999</v>
      </c>
      <c r="O7" s="2">
        <f>SummaryAll!$G$16</f>
        <v>0.66009600000000002</v>
      </c>
      <c r="P7" s="2">
        <f>SummaryAll!$G$17</f>
        <v>0.87522599999999995</v>
      </c>
      <c r="Q7" s="2">
        <f>SummaryAll!$G$18</f>
        <v>1.9448409999999998</v>
      </c>
      <c r="R7" s="2">
        <f>SummaryAll!$G$19</f>
        <v>0.78881299999999999</v>
      </c>
      <c r="S7" s="2">
        <f>SummaryAll!$G$20</f>
        <v>0.93115599999999998</v>
      </c>
      <c r="T7" s="2">
        <f>SummaryAll!$G$21</f>
        <v>0.71321099999999993</v>
      </c>
      <c r="U7" s="2">
        <f>SummaryAll!$G$22</f>
        <v>0.92888399999999993</v>
      </c>
      <c r="V7" s="2">
        <f>SummaryAll!$G$23</f>
        <v>1.7658119999999999</v>
      </c>
      <c r="W7" s="2">
        <f>SummaryAll!$G$24</f>
        <v>1.5049439999999998</v>
      </c>
      <c r="X7" s="2">
        <f>SummaryAll!$G$25</f>
        <v>1.4716019999999999</v>
      </c>
      <c r="Y7" s="2">
        <f>SummaryAll!$G$26</f>
        <v>0.96203299999999992</v>
      </c>
      <c r="Z7" s="2">
        <f>SummaryAll!$G$27</f>
        <v>0</v>
      </c>
    </row>
    <row r="8" spans="1:26" x14ac:dyDescent="0.25">
      <c r="A8" t="str">
        <f>SummaryAll!$H$2</f>
        <v>Belarus</v>
      </c>
      <c r="B8" s="2">
        <f>SummaryAll!$H$3</f>
        <v>0</v>
      </c>
      <c r="C8" s="2">
        <f>SummaryAll!$H$4</f>
        <v>0</v>
      </c>
      <c r="D8" s="2">
        <f>SummaryAll!$H$5</f>
        <v>0</v>
      </c>
      <c r="E8" s="2">
        <f>SummaryAll!$H$6</f>
        <v>0</v>
      </c>
      <c r="F8" s="2">
        <f>SummaryAll!$H$7</f>
        <v>0</v>
      </c>
      <c r="G8" s="2">
        <f>SummaryAll!$H$8</f>
        <v>0.379187</v>
      </c>
      <c r="H8" s="2">
        <f>SummaryAll!$H$9</f>
        <v>0</v>
      </c>
      <c r="I8" s="2">
        <f>SummaryAll!$H$10</f>
        <v>0</v>
      </c>
      <c r="J8" s="2">
        <f>SummaryAll!$H$11</f>
        <v>0</v>
      </c>
      <c r="K8" s="2">
        <f>SummaryAll!$H$12</f>
        <v>0</v>
      </c>
      <c r="L8" s="2">
        <f>SummaryAll!$H$13</f>
        <v>7.0761599999999998</v>
      </c>
      <c r="M8" s="2">
        <f>SummaryAll!$H$14</f>
        <v>9.010629999999999</v>
      </c>
      <c r="N8" s="2">
        <f>SummaryAll!$H$15</f>
        <v>3.024</v>
      </c>
      <c r="O8" s="2">
        <f>SummaryAll!$H$16</f>
        <v>3.1120799999999997</v>
      </c>
      <c r="P8" s="2">
        <f>SummaryAll!$H$17</f>
        <v>1.4918399999999998</v>
      </c>
      <c r="Q8" s="2">
        <f>SummaryAll!$H$18</f>
        <v>2.2982399999999998</v>
      </c>
      <c r="R8" s="2">
        <f>SummaryAll!$H$19</f>
        <v>2.2579199999999999</v>
      </c>
      <c r="S8" s="2">
        <f>SummaryAll!$H$20</f>
        <v>0.44239999999999996</v>
      </c>
      <c r="T8" s="2">
        <f>SummaryAll!$H$21</f>
        <v>0</v>
      </c>
      <c r="U8" s="2">
        <f>SummaryAll!$H$22</f>
        <v>0</v>
      </c>
      <c r="V8" s="2">
        <f>SummaryAll!$H$23</f>
        <v>0.4032</v>
      </c>
      <c r="W8" s="2">
        <f>SummaryAll!$H$24</f>
        <v>0</v>
      </c>
      <c r="X8" s="2">
        <f>SummaryAll!$H$25</f>
        <v>0</v>
      </c>
      <c r="Y8" s="2">
        <f>SummaryAll!$H$26</f>
        <v>0</v>
      </c>
      <c r="Z8" s="2">
        <f>SummaryAll!$H$27</f>
        <v>0</v>
      </c>
    </row>
    <row r="9" spans="1:26" x14ac:dyDescent="0.25">
      <c r="A9" t="str">
        <f>SummaryAll!$I$2</f>
        <v>Brazil</v>
      </c>
      <c r="B9" s="2">
        <f>SummaryAll!$I$3</f>
        <v>30.372396999999999</v>
      </c>
      <c r="C9" s="2">
        <f>SummaryAll!$I$4</f>
        <v>41.960968999999999</v>
      </c>
      <c r="D9" s="2">
        <f>SummaryAll!$I$5</f>
        <v>37.639592</v>
      </c>
      <c r="E9" s="2">
        <f>SummaryAll!$I$6</f>
        <v>32.229295</v>
      </c>
      <c r="F9" s="2">
        <f>SummaryAll!$I$7</f>
        <v>34.210256999999999</v>
      </c>
      <c r="G9" s="2">
        <f>SummaryAll!$I$8</f>
        <v>24.576525999999998</v>
      </c>
      <c r="H9" s="2">
        <f>SummaryAll!$I$9</f>
        <v>41.106999999999999</v>
      </c>
      <c r="I9" s="2">
        <f>SummaryAll!$I$10</f>
        <v>29.356999999999999</v>
      </c>
      <c r="J9" s="2">
        <f>SummaryAll!$I$11</f>
        <v>36.828609999999998</v>
      </c>
      <c r="K9" s="2">
        <f>SummaryAll!$I$12</f>
        <v>30.698149999999998</v>
      </c>
      <c r="L9" s="2">
        <f>SummaryAll!$I$13</f>
        <v>32.4026</v>
      </c>
      <c r="M9" s="2">
        <f>SummaryAll!$I$14</f>
        <v>38.399631999999997</v>
      </c>
      <c r="N9" s="2">
        <f>SummaryAll!$I$15</f>
        <v>35.218294999999998</v>
      </c>
      <c r="O9" s="2">
        <f>SummaryAll!$I$16</f>
        <v>23.588197999999998</v>
      </c>
      <c r="P9" s="2">
        <f>SummaryAll!$I$17</f>
        <v>26.789853999999998</v>
      </c>
      <c r="Q9" s="2">
        <f>SummaryAll!$I$18</f>
        <v>21.350811</v>
      </c>
      <c r="R9" s="2">
        <f>SummaryAll!$I$19</f>
        <v>22.665499999999998</v>
      </c>
      <c r="S9" s="2">
        <f>SummaryAll!$I$20</f>
        <v>28.856987999999998</v>
      </c>
      <c r="T9" s="2">
        <f>SummaryAll!$I$21</f>
        <v>18.519898999999999</v>
      </c>
      <c r="U9" s="2">
        <f>SummaryAll!$I$22</f>
        <v>16.886882</v>
      </c>
      <c r="V9" s="2">
        <f>SummaryAll!$I$23</f>
        <v>12.418979</v>
      </c>
      <c r="W9" s="2">
        <f>SummaryAll!$I$24</f>
        <v>11.445983999999999</v>
      </c>
      <c r="X9" s="2">
        <f>SummaryAll!$I$25</f>
        <v>11.313400999999999</v>
      </c>
      <c r="Y9" s="2">
        <f>SummaryAll!$I$26</f>
        <v>14.032625999999999</v>
      </c>
      <c r="Z9" s="2">
        <f>SummaryAll!$I$27</f>
        <v>0</v>
      </c>
    </row>
    <row r="10" spans="1:26" x14ac:dyDescent="0.25">
      <c r="A10" t="str">
        <f>SummaryAll!$J$2</f>
        <v>Canada</v>
      </c>
      <c r="B10" s="2">
        <f>SummaryAll!$J$3</f>
        <v>14.929877999999999</v>
      </c>
      <c r="C10" s="2">
        <f>SummaryAll!$J$4</f>
        <v>23.133502</v>
      </c>
      <c r="D10" s="2">
        <f>SummaryAll!$J$5</f>
        <v>26.000995</v>
      </c>
      <c r="E10" s="2">
        <f>SummaryAll!$J$6</f>
        <v>22.079702999999999</v>
      </c>
      <c r="F10" s="2">
        <f>SummaryAll!$J$7</f>
        <v>26.941303999999999</v>
      </c>
      <c r="G10" s="2">
        <f>SummaryAll!$J$8</f>
        <v>15.526791999999999</v>
      </c>
      <c r="H10" s="2">
        <f>SummaryAll!$J$9</f>
        <v>28.314999999999998</v>
      </c>
      <c r="I10" s="2">
        <f>SummaryAll!$J$10</f>
        <v>13.514999999999999</v>
      </c>
      <c r="J10" s="2">
        <f>SummaryAll!$J$11</f>
        <v>19.062760000000001</v>
      </c>
      <c r="K10" s="2">
        <f>SummaryAll!$J$12</f>
        <v>17.467269999999999</v>
      </c>
      <c r="L10" s="2">
        <f>SummaryAll!$J$13</f>
        <v>15.43792</v>
      </c>
      <c r="M10" s="2">
        <f>SummaryAll!$J$14</f>
        <v>18.998239999999999</v>
      </c>
      <c r="N10" s="2">
        <f>SummaryAll!$J$15</f>
        <v>12.463998</v>
      </c>
      <c r="O10" s="2">
        <f>SummaryAll!$J$16</f>
        <v>9.4880959999999988</v>
      </c>
      <c r="P10" s="2">
        <f>SummaryAll!$J$17</f>
        <v>8.6082599999999996</v>
      </c>
      <c r="Q10" s="2">
        <f>SummaryAll!$J$18</f>
        <v>7.3583999999999996</v>
      </c>
      <c r="R10" s="2">
        <f>SummaryAll!$J$19</f>
        <v>4.3340800000000002</v>
      </c>
      <c r="S10" s="2">
        <f>SummaryAll!$J$20</f>
        <v>6.030208</v>
      </c>
      <c r="T10" s="2">
        <f>SummaryAll!$J$21</f>
        <v>2.116752</v>
      </c>
      <c r="U10" s="2">
        <f>SummaryAll!$J$22</f>
        <v>2.5233599999999998</v>
      </c>
      <c r="V10" s="2">
        <f>SummaryAll!$J$23</f>
        <v>1.8547199999999999</v>
      </c>
      <c r="W10" s="2">
        <f>SummaryAll!$J$24</f>
        <v>2.17476</v>
      </c>
      <c r="X10" s="2">
        <f>SummaryAll!$J$25</f>
        <v>1.9555199999999999</v>
      </c>
      <c r="Y10" s="2">
        <f>SummaryAll!$J$26</f>
        <v>1.5523199999999999</v>
      </c>
      <c r="Z10" s="2">
        <f>SummaryAll!$J$27</f>
        <v>0</v>
      </c>
    </row>
    <row r="11" spans="1:26" x14ac:dyDescent="0.25">
      <c r="A11" t="str">
        <f>SummaryAll!$K$2</f>
        <v>Egypt</v>
      </c>
      <c r="B11" s="2">
        <f>SummaryAll!$K$3</f>
        <v>14.877666999999999</v>
      </c>
      <c r="C11" s="2">
        <f>SummaryAll!$K$4</f>
        <v>16.434767999999998</v>
      </c>
      <c r="D11" s="2">
        <f>SummaryAll!$K$5</f>
        <v>16.655978999999999</v>
      </c>
      <c r="E11" s="2">
        <f>SummaryAll!$K$6</f>
        <v>13.945775999999999</v>
      </c>
      <c r="F11" s="2">
        <f>SummaryAll!$K$7</f>
        <v>13.436663999999999</v>
      </c>
      <c r="G11" s="2">
        <f>SummaryAll!$K$8</f>
        <v>9.2839519999999993</v>
      </c>
      <c r="H11" s="2">
        <f>SummaryAll!$K$9</f>
        <v>10.372</v>
      </c>
      <c r="I11" s="2">
        <f>SummaryAll!$K$10</f>
        <v>9.6169999999999991</v>
      </c>
      <c r="J11" s="2">
        <f>SummaryAll!$K$11</f>
        <v>10.109869999999999</v>
      </c>
      <c r="K11" s="2">
        <f>SummaryAll!$K$12</f>
        <v>9.7344399999999993</v>
      </c>
      <c r="L11" s="2">
        <f>SummaryAll!$K$13</f>
        <v>6.2925699999999996</v>
      </c>
      <c r="M11" s="2">
        <f>SummaryAll!$K$14</f>
        <v>5.2261600000000001</v>
      </c>
      <c r="N11" s="2">
        <f>SummaryAll!$K$15</f>
        <v>7.0450239999999997</v>
      </c>
      <c r="O11" s="2">
        <f>SummaryAll!$K$16</f>
        <v>5.5814399999999997</v>
      </c>
      <c r="P11" s="2">
        <f>SummaryAll!$K$17</f>
        <v>5.391883</v>
      </c>
      <c r="Q11" s="2">
        <f>SummaryAll!$K$18</f>
        <v>5.5562749999999994</v>
      </c>
      <c r="R11" s="2">
        <f>SummaryAll!$K$19</f>
        <v>6.4153159999999998</v>
      </c>
      <c r="S11" s="2">
        <f>SummaryAll!$K$20</f>
        <v>6.3229109999999995</v>
      </c>
      <c r="T11" s="2">
        <f>SummaryAll!$K$21</f>
        <v>6.1946259999999995</v>
      </c>
      <c r="U11" s="2">
        <f>SummaryAll!$K$22</f>
        <v>6.4037280000000001</v>
      </c>
      <c r="V11" s="2">
        <f>SummaryAll!$K$23</f>
        <v>5.4761340000000001</v>
      </c>
      <c r="W11" s="2">
        <f>SummaryAll!$K$24</f>
        <v>4.8668879999999994</v>
      </c>
      <c r="X11" s="2">
        <f>SummaryAll!$K$25</f>
        <v>7.9691879999999999</v>
      </c>
      <c r="Y11" s="2">
        <f>SummaryAll!$K$26</f>
        <v>9.1698599999999999</v>
      </c>
      <c r="Z11" s="2">
        <f>SummaryAll!$K$27</f>
        <v>0</v>
      </c>
    </row>
    <row r="12" spans="1:26" x14ac:dyDescent="0.25">
      <c r="A12" t="str">
        <f>SummaryAll!$L$2</f>
        <v>India</v>
      </c>
      <c r="B12" s="2">
        <f>SummaryAll!$L$3</f>
        <v>5.7955809999999994</v>
      </c>
      <c r="C12" s="2">
        <f>SummaryAll!$L$4</f>
        <v>9.705900999999999</v>
      </c>
      <c r="D12" s="2">
        <f>SummaryAll!$L$5</f>
        <v>6.8731349999999996</v>
      </c>
      <c r="E12" s="2">
        <f>SummaryAll!$L$6</f>
        <v>4.8978349999999997</v>
      </c>
      <c r="F12" s="2">
        <f>SummaryAll!$L$7</f>
        <v>2.759312</v>
      </c>
      <c r="G12" s="2">
        <f>SummaryAll!$L$8</f>
        <v>10.617388999999999</v>
      </c>
      <c r="H12" s="2">
        <f>SummaryAll!$L$9</f>
        <v>3.4949999999999997</v>
      </c>
      <c r="I12" s="2">
        <f>SummaryAll!$L$10</f>
        <v>15.461691</v>
      </c>
      <c r="J12" s="2">
        <f>SummaryAll!$L$11</f>
        <v>17.360289999999999</v>
      </c>
      <c r="K12" s="2">
        <f>SummaryAll!$L$12</f>
        <v>12.99099</v>
      </c>
      <c r="L12" s="2">
        <f>SummaryAll!$L$13</f>
        <v>1.20059</v>
      </c>
      <c r="M12" s="2">
        <f>SummaryAll!$L$14</f>
        <v>1.40191</v>
      </c>
      <c r="N12" s="2">
        <f>SummaryAll!$L$15</f>
        <v>2.8861749999999997</v>
      </c>
      <c r="O12" s="2">
        <f>SummaryAll!$L$16</f>
        <v>1.4964679999999999</v>
      </c>
      <c r="P12" s="2">
        <f>SummaryAll!$L$17</f>
        <v>9.8643439999999991</v>
      </c>
      <c r="Q12" s="2">
        <f>SummaryAll!$L$18</f>
        <v>10.227827999999999</v>
      </c>
      <c r="R12" s="2">
        <f>SummaryAll!$L$19</f>
        <v>5.5128439999999994</v>
      </c>
      <c r="S12" s="2">
        <f>SummaryAll!$L$20</f>
        <v>6.0975729999999997</v>
      </c>
      <c r="T12" s="2">
        <f>SummaryAll!$L$21</f>
        <v>14.215301</v>
      </c>
      <c r="U12" s="2">
        <f>SummaryAll!$L$22</f>
        <v>11.425120999999999</v>
      </c>
      <c r="V12" s="2">
        <f>SummaryAll!$L$23</f>
        <v>11.999395999999999</v>
      </c>
      <c r="W12" s="2">
        <f>SummaryAll!$L$24</f>
        <v>3.134633</v>
      </c>
      <c r="X12" s="2">
        <f>SummaryAll!$L$25</f>
        <v>11.397029999999999</v>
      </c>
      <c r="Y12" s="2">
        <f>SummaryAll!$L$26</f>
        <v>17.518038999999998</v>
      </c>
      <c r="Z12" s="2">
        <f>SummaryAll!$L$27</f>
        <v>0</v>
      </c>
    </row>
    <row r="13" spans="1:26" x14ac:dyDescent="0.25">
      <c r="A13" t="str">
        <f>SummaryAll!$M$2</f>
        <v>Indonesia</v>
      </c>
      <c r="B13" s="2">
        <f>SummaryAll!$M$3</f>
        <v>0.81474999999999997</v>
      </c>
      <c r="C13" s="2">
        <f>SummaryAll!$M$4</f>
        <v>1.6065229999999999</v>
      </c>
      <c r="D13" s="2">
        <f>SummaryAll!$M$5</f>
        <v>1.122511</v>
      </c>
      <c r="E13" s="2">
        <f>SummaryAll!$M$6</f>
        <v>3.5686989999999996</v>
      </c>
      <c r="F13" s="2">
        <f>SummaryAll!$M$7</f>
        <v>3.933011</v>
      </c>
      <c r="G13" s="2">
        <f>SummaryAll!$M$8</f>
        <v>2.0088979999999999</v>
      </c>
      <c r="H13" s="2">
        <f>SummaryAll!$M$9</f>
        <v>0.85799999999999998</v>
      </c>
      <c r="I13" s="2">
        <f>SummaryAll!$M$10</f>
        <v>0.61318699999999993</v>
      </c>
      <c r="J13" s="2">
        <f>SummaryAll!$M$11</f>
        <v>0.39274999999999999</v>
      </c>
      <c r="K13" s="2">
        <f>SummaryAll!$M$12</f>
        <v>0.39762999999999998</v>
      </c>
      <c r="L13" s="2">
        <f>SummaryAll!$M$13</f>
        <v>0.92365999999999993</v>
      </c>
      <c r="M13" s="2">
        <f>SummaryAll!$M$14</f>
        <v>0.11248</v>
      </c>
      <c r="N13" s="2">
        <f>SummaryAll!$M$15</f>
        <v>0.14978</v>
      </c>
      <c r="O13" s="2">
        <f>SummaryAll!$M$16</f>
        <v>4.1999999999999997E-3</v>
      </c>
      <c r="P13" s="2">
        <f>SummaryAll!$M$17</f>
        <v>0.34500900000000001</v>
      </c>
      <c r="Q13" s="2">
        <f>SummaryAll!$M$18</f>
        <v>0.63595199999999996</v>
      </c>
      <c r="R13" s="2">
        <f>SummaryAll!$M$19</f>
        <v>0.10227499999999999</v>
      </c>
      <c r="S13" s="2">
        <f>SummaryAll!$M$20</f>
        <v>0.11867699999999999</v>
      </c>
      <c r="T13" s="2">
        <f>SummaryAll!$M$21</f>
        <v>0.148065</v>
      </c>
      <c r="U13" s="2">
        <f>SummaryAll!$M$22</f>
        <v>7.3692999999999995E-2</v>
      </c>
      <c r="V13" s="2">
        <f>SummaryAll!$M$23</f>
        <v>4.6129999999999997E-2</v>
      </c>
      <c r="W13" s="2">
        <f>SummaryAll!$M$24</f>
        <v>0.18492</v>
      </c>
      <c r="X13" s="2">
        <f>SummaryAll!$M$25</f>
        <v>0.42863999999999997</v>
      </c>
      <c r="Y13" s="2">
        <f>SummaryAll!$M$26</f>
        <v>0.112261</v>
      </c>
      <c r="Z13" s="2">
        <f>SummaryAll!$M$27</f>
        <v>0</v>
      </c>
    </row>
    <row r="14" spans="1:26" x14ac:dyDescent="0.25">
      <c r="A14" t="str">
        <f>SummaryAll!$N$2</f>
        <v>Iran</v>
      </c>
      <c r="B14" s="2">
        <f>SummaryAll!$N$3</f>
        <v>36.567400999999997</v>
      </c>
      <c r="C14" s="2">
        <f>SummaryAll!$N$4</f>
        <v>43.986449999999998</v>
      </c>
      <c r="D14" s="2">
        <f>SummaryAll!$N$5</f>
        <v>33.380052999999997</v>
      </c>
      <c r="E14" s="2">
        <f>SummaryAll!$N$6</f>
        <v>38.936248999999997</v>
      </c>
      <c r="F14" s="2">
        <f>SummaryAll!$N$7</f>
        <v>42.844217999999998</v>
      </c>
      <c r="G14" s="2">
        <f>SummaryAll!$N$8</f>
        <v>59.797571999999995</v>
      </c>
      <c r="H14" s="2">
        <f>SummaryAll!$N$9</f>
        <v>44.942</v>
      </c>
      <c r="I14" s="2">
        <f>SummaryAll!$N$10</f>
        <v>48.382999999999996</v>
      </c>
      <c r="J14" s="2">
        <f>SummaryAll!$N$11</f>
        <v>54.533229999999996</v>
      </c>
      <c r="K14" s="2">
        <f>SummaryAll!$N$12</f>
        <v>40.322789999999998</v>
      </c>
      <c r="L14" s="2">
        <f>SummaryAll!$N$13</f>
        <v>45.009839999999997</v>
      </c>
      <c r="M14" s="2">
        <f>SummaryAll!$N$14</f>
        <v>26.800419999999999</v>
      </c>
      <c r="N14" s="2">
        <f>SummaryAll!$N$15</f>
        <v>40.170079999999999</v>
      </c>
      <c r="O14" s="2">
        <f>SummaryAll!$N$16</f>
        <v>32.177284999999998</v>
      </c>
      <c r="P14" s="2">
        <f>SummaryAll!$N$17</f>
        <v>38.820788999999998</v>
      </c>
      <c r="Q14" s="2">
        <f>SummaryAll!$N$18</f>
        <v>27.678899999999999</v>
      </c>
      <c r="R14" s="2">
        <f>SummaryAll!$N$19</f>
        <v>32.695292000000002</v>
      </c>
      <c r="S14" s="2">
        <f>SummaryAll!$N$20</f>
        <v>54.622157999999999</v>
      </c>
      <c r="T14" s="2">
        <f>SummaryAll!$N$21</f>
        <v>40.480830999999995</v>
      </c>
      <c r="U14" s="2">
        <f>SummaryAll!$N$22</f>
        <v>39.656994999999995</v>
      </c>
      <c r="V14" s="2">
        <f>SummaryAll!$N$23</f>
        <v>43.827906999999996</v>
      </c>
      <c r="W14" s="2">
        <f>SummaryAll!$N$24</f>
        <v>32.678481999999995</v>
      </c>
      <c r="X14" s="2">
        <f>SummaryAll!$N$25</f>
        <v>34.588940000000001</v>
      </c>
      <c r="Y14" s="2">
        <f>SummaryAll!$N$26</f>
        <v>27.295928</v>
      </c>
      <c r="Z14" s="2">
        <f>SummaryAll!$N$27</f>
        <v>0</v>
      </c>
    </row>
    <row r="15" spans="1:26" x14ac:dyDescent="0.25">
      <c r="A15" t="str">
        <f>SummaryAll!$O$2</f>
        <v>Japan</v>
      </c>
      <c r="B15" s="2">
        <f>SummaryAll!$O$3</f>
        <v>43.575099999999999</v>
      </c>
      <c r="C15" s="2">
        <f>SummaryAll!$O$4</f>
        <v>52.156604999999999</v>
      </c>
      <c r="D15" s="2">
        <f>SummaryAll!$O$5</f>
        <v>32.309131000000001</v>
      </c>
      <c r="E15" s="2">
        <f>SummaryAll!$O$6</f>
        <v>25.079236999999999</v>
      </c>
      <c r="F15" s="2">
        <f>SummaryAll!$O$7</f>
        <v>21.487306999999998</v>
      </c>
      <c r="G15" s="2">
        <f>SummaryAll!$O$8</f>
        <v>17.731624</v>
      </c>
      <c r="H15" s="2">
        <f>SummaryAll!$O$9</f>
        <v>13.834999999999999</v>
      </c>
      <c r="I15" s="2">
        <f>SummaryAll!$O$10</f>
        <v>10.615</v>
      </c>
      <c r="J15" s="2">
        <f>SummaryAll!$O$11</f>
        <v>13.00531</v>
      </c>
      <c r="K15" s="2">
        <f>SummaryAll!$O$12</f>
        <v>9.0051299999999994</v>
      </c>
      <c r="L15" s="2">
        <f>SummaryAll!$O$13</f>
        <v>9.0489800000000002</v>
      </c>
      <c r="M15" s="2">
        <f>SummaryAll!$O$14</f>
        <v>8.0841899999999995</v>
      </c>
      <c r="N15" s="2">
        <f>SummaryAll!$O$15</f>
        <v>7.5523419999999994</v>
      </c>
      <c r="O15" s="2">
        <f>SummaryAll!$O$16</f>
        <v>4.8588290000000001</v>
      </c>
      <c r="P15" s="2">
        <f>SummaryAll!$O$17</f>
        <v>10.836758</v>
      </c>
      <c r="Q15" s="2">
        <f>SummaryAll!$O$18</f>
        <v>5.1762039999999994</v>
      </c>
      <c r="R15" s="2">
        <f>SummaryAll!$O$19</f>
        <v>4.9167969999999999</v>
      </c>
      <c r="S15" s="2">
        <f>SummaryAll!$O$20</f>
        <v>4.7436919999999994</v>
      </c>
      <c r="T15" s="2">
        <f>SummaryAll!$O$21</f>
        <v>5.3598460000000001</v>
      </c>
      <c r="U15" s="2">
        <f>SummaryAll!$O$22</f>
        <v>3.4761139999999999</v>
      </c>
      <c r="V15" s="2">
        <f>SummaryAll!$O$23</f>
        <v>3.6368969999999998</v>
      </c>
      <c r="W15" s="2">
        <f>SummaryAll!$O$24</f>
        <v>4.5131829999999997</v>
      </c>
      <c r="X15" s="2">
        <f>SummaryAll!$O$25</f>
        <v>4.3120699999999994</v>
      </c>
      <c r="Y15" s="2">
        <f>SummaryAll!$O$26</f>
        <v>3.6104925243622334</v>
      </c>
      <c r="Z15" s="2">
        <f>SummaryAll!$O$27</f>
        <v>0</v>
      </c>
    </row>
    <row r="16" spans="1:26" x14ac:dyDescent="0.25">
      <c r="A16" t="str">
        <f>SummaryAll!$P$2</f>
        <v>Korea, South</v>
      </c>
      <c r="B16" s="2">
        <f>SummaryAll!$P$3</f>
        <v>97.892842000000002</v>
      </c>
      <c r="C16" s="2">
        <f>SummaryAll!$P$4</f>
        <v>86.882019999999997</v>
      </c>
      <c r="D16" s="2">
        <f>SummaryAll!$P$5</f>
        <v>76.966312000000002</v>
      </c>
      <c r="E16" s="2">
        <f>SummaryAll!$P$6</f>
        <v>84.08977999999999</v>
      </c>
      <c r="F16" s="2">
        <f>SummaryAll!$P$7</f>
        <v>72.833326999999997</v>
      </c>
      <c r="G16" s="2">
        <f>SummaryAll!$P$8</f>
        <v>57.573135999999998</v>
      </c>
      <c r="H16" s="2">
        <f>SummaryAll!$P$9</f>
        <v>58.883686999999995</v>
      </c>
      <c r="I16" s="2">
        <f>SummaryAll!$P$10</f>
        <v>69.156046000000003</v>
      </c>
      <c r="J16" s="2">
        <f>SummaryAll!$P$11</f>
        <v>63.635709999999996</v>
      </c>
      <c r="K16" s="2">
        <f>SummaryAll!$P$12</f>
        <v>74.319409999999991</v>
      </c>
      <c r="L16" s="2">
        <f>SummaryAll!$P$13</f>
        <v>66.698309999999992</v>
      </c>
      <c r="M16" s="2">
        <f>SummaryAll!$P$14</f>
        <v>61.13429</v>
      </c>
      <c r="N16" s="2">
        <f>SummaryAll!$P$15</f>
        <v>51.599036999999996</v>
      </c>
      <c r="O16" s="2">
        <f>SummaryAll!$P$16</f>
        <v>46.925399999999996</v>
      </c>
      <c r="P16" s="2">
        <f>SummaryAll!$P$17</f>
        <v>48.645584999999997</v>
      </c>
      <c r="Q16" s="2">
        <f>SummaryAll!$P$18</f>
        <v>43.581938000000001</v>
      </c>
      <c r="R16" s="2">
        <f>SummaryAll!$P$19</f>
        <v>31.644081999999997</v>
      </c>
      <c r="S16" s="2">
        <f>SummaryAll!$P$20</f>
        <v>25.453972</v>
      </c>
      <c r="T16" s="2">
        <f>SummaryAll!$P$21</f>
        <v>18.031316999999998</v>
      </c>
      <c r="U16" s="2">
        <f>SummaryAll!$P$22</f>
        <v>13.036705999999999</v>
      </c>
      <c r="V16" s="2">
        <f>SummaryAll!$P$23</f>
        <v>12.884475999999999</v>
      </c>
      <c r="W16" s="2">
        <f>SummaryAll!$P$24</f>
        <v>13.656366</v>
      </c>
      <c r="X16" s="2">
        <f>SummaryAll!$P$25</f>
        <v>14.12434</v>
      </c>
      <c r="Y16" s="2">
        <f>SummaryAll!$P$26</f>
        <v>12.204924999999999</v>
      </c>
      <c r="Z16" s="2">
        <f>SummaryAll!$P$27</f>
        <v>0</v>
      </c>
    </row>
    <row r="17" spans="1:26" x14ac:dyDescent="0.25">
      <c r="A17" t="str">
        <f>SummaryAll!$Q$2</f>
        <v>Kuwait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0</v>
      </c>
      <c r="G17" s="2">
        <f>SummaryAll!$Q$8</f>
        <v>0</v>
      </c>
      <c r="H17" s="2">
        <f>SummaryAll!$Q$9</f>
        <v>0</v>
      </c>
      <c r="I17" s="2">
        <f>SummaryAll!$Q$10</f>
        <v>0</v>
      </c>
      <c r="J17" s="2">
        <f>SummaryAll!$Q$11</f>
        <v>0</v>
      </c>
      <c r="K17" s="2">
        <f>SummaryAll!$Q$12</f>
        <v>0</v>
      </c>
      <c r="L17" s="2">
        <f>SummaryAll!$Q$13</f>
        <v>0</v>
      </c>
      <c r="M17" s="2">
        <f>SummaryAll!$Q$14</f>
        <v>0</v>
      </c>
      <c r="N17" s="2">
        <f>SummaryAll!$Q$15</f>
        <v>0</v>
      </c>
      <c r="O17" s="2">
        <f>SummaryAll!$Q$16</f>
        <v>0</v>
      </c>
      <c r="P17" s="2">
        <f>SummaryAll!$Q$17</f>
        <v>1.6321919999999999</v>
      </c>
      <c r="Q17" s="2">
        <f>SummaryAll!$Q$18</f>
        <v>9.6958799999999989</v>
      </c>
      <c r="R17" s="2">
        <f>SummaryAll!$Q$19</f>
        <v>3.8304</v>
      </c>
      <c r="S17" s="2">
        <f>SummaryAll!$Q$20</f>
        <v>1.6934399999999998</v>
      </c>
      <c r="T17" s="2">
        <f>SummaryAll!$Q$21</f>
        <v>0.80640000000000001</v>
      </c>
      <c r="U17" s="2">
        <f>SummaryAll!$Q$22</f>
        <v>0</v>
      </c>
      <c r="V17" s="2">
        <f>SummaryAll!$Q$23</f>
        <v>0</v>
      </c>
      <c r="W17" s="2">
        <f>SummaryAll!$Q$24</f>
        <v>0</v>
      </c>
      <c r="X17" s="2">
        <f>SummaryAll!$Q$25</f>
        <v>0</v>
      </c>
      <c r="Y17" s="2">
        <f>SummaryAll!$Q$26</f>
        <v>0</v>
      </c>
      <c r="Z17" s="2">
        <f>SummaryAll!$Q$27</f>
        <v>0</v>
      </c>
    </row>
    <row r="18" spans="1:26" x14ac:dyDescent="0.25">
      <c r="A18" t="str">
        <f>SummaryAll!$R$2</f>
        <v>Mexico</v>
      </c>
      <c r="B18" s="2">
        <f>SummaryAll!$R$3</f>
        <v>2.3340000000000001</v>
      </c>
      <c r="C18" s="2">
        <f>SummaryAll!$R$4</f>
        <v>5.8180809999999994</v>
      </c>
      <c r="D18" s="2">
        <f>SummaryAll!$R$5</f>
        <v>6.8525969999999994</v>
      </c>
      <c r="E18" s="2">
        <f>SummaryAll!$R$6</f>
        <v>5.4399790000000001</v>
      </c>
      <c r="F18" s="2">
        <f>SummaryAll!$R$7</f>
        <v>7.8422890000000001</v>
      </c>
      <c r="G18" s="2">
        <f>SummaryAll!$R$8</f>
        <v>5.0881669999999994</v>
      </c>
      <c r="H18" s="2">
        <f>SummaryAll!$R$9</f>
        <v>5.2889999999999997</v>
      </c>
      <c r="I18" s="2">
        <f>SummaryAll!$R$10</f>
        <v>6.0829999999999993</v>
      </c>
      <c r="J18" s="2">
        <f>SummaryAll!$R$11</f>
        <v>7.3527999999999993</v>
      </c>
      <c r="K18" s="2">
        <f>SummaryAll!$R$12</f>
        <v>8.9550299999999989</v>
      </c>
      <c r="L18" s="2">
        <f>SummaryAll!$R$13</f>
        <v>9.6875400000000003</v>
      </c>
      <c r="M18" s="2">
        <f>SummaryAll!$R$14</f>
        <v>9.1190099999999994</v>
      </c>
      <c r="N18" s="2">
        <f>SummaryAll!$R$15</f>
        <v>7.3906399999999994</v>
      </c>
      <c r="O18" s="2">
        <f>SummaryAll!$R$16</f>
        <v>5.9005979999999996</v>
      </c>
      <c r="P18" s="2">
        <f>SummaryAll!$R$17</f>
        <v>8.7234059999999989</v>
      </c>
      <c r="Q18" s="2">
        <f>SummaryAll!$R$18</f>
        <v>7.6915059999999995</v>
      </c>
      <c r="R18" s="2">
        <f>SummaryAll!$R$19</f>
        <v>11.199</v>
      </c>
      <c r="S18" s="2">
        <f>SummaryAll!$R$20</f>
        <v>12.113935</v>
      </c>
      <c r="T18" s="2">
        <f>SummaryAll!$R$21</f>
        <v>9.7681799999999992</v>
      </c>
      <c r="U18" s="2">
        <f>SummaryAll!$R$22</f>
        <v>7.4510329999999998</v>
      </c>
      <c r="V18" s="2">
        <f>SummaryAll!$R$23</f>
        <v>6.6141779999999999</v>
      </c>
      <c r="W18" s="2">
        <f>SummaryAll!$R$24</f>
        <v>4.8871199999999995</v>
      </c>
      <c r="X18" s="2">
        <f>SummaryAll!$R$25</f>
        <v>4.6772580000000001</v>
      </c>
      <c r="Y18" s="2">
        <f>SummaryAll!$R$26</f>
        <v>1.994675</v>
      </c>
      <c r="Z18" s="2">
        <f>SummaryAll!$R$27</f>
        <v>0</v>
      </c>
    </row>
    <row r="19" spans="1:26" x14ac:dyDescent="0.25">
      <c r="A19" t="str">
        <f>SummaryAll!$S$2</f>
        <v>New Zealand</v>
      </c>
      <c r="B19" s="2">
        <f>SummaryAll!$S$3</f>
        <v>2.3203119999999999</v>
      </c>
      <c r="C19" s="2">
        <f>SummaryAll!$S$4</f>
        <v>2.9171469999999999</v>
      </c>
      <c r="D19" s="2">
        <f>SummaryAll!$S$5</f>
        <v>2.944639</v>
      </c>
      <c r="E19" s="2">
        <f>SummaryAll!$S$6</f>
        <v>2.3130609999999998</v>
      </c>
      <c r="F19" s="2">
        <f>SummaryAll!$S$7</f>
        <v>2.3467289999999998</v>
      </c>
      <c r="G19" s="2">
        <f>SummaryAll!$S$8</f>
        <v>2.1800649999999999</v>
      </c>
      <c r="H19" s="2">
        <f>SummaryAll!$S$9</f>
        <v>3.7669999999999999</v>
      </c>
      <c r="I19" s="2">
        <f>SummaryAll!$S$10</f>
        <v>2.728183</v>
      </c>
      <c r="J19" s="2">
        <f>SummaryAll!$S$11</f>
        <v>2.3272200000000001</v>
      </c>
      <c r="K19" s="2">
        <f>SummaryAll!$S$12</f>
        <v>0.79360999999999993</v>
      </c>
      <c r="L19" s="2">
        <f>SummaryAll!$S$13</f>
        <v>1.2991999999999999</v>
      </c>
      <c r="M19" s="2">
        <f>SummaryAll!$S$14</f>
        <v>0.75156999999999996</v>
      </c>
      <c r="N19" s="2">
        <f>SummaryAll!$S$15</f>
        <v>0.59231999999999996</v>
      </c>
      <c r="O19" s="2">
        <f>SummaryAll!$S$16</f>
        <v>0.26106399999999996</v>
      </c>
      <c r="P19" s="2">
        <f>SummaryAll!$S$17</f>
        <v>0.33827099999999999</v>
      </c>
      <c r="Q19" s="2">
        <f>SummaryAll!$S$18</f>
        <v>0.29896</v>
      </c>
      <c r="R19" s="2">
        <f>SummaryAll!$S$19</f>
        <v>0.26125999999999999</v>
      </c>
      <c r="S19" s="2">
        <f>SummaryAll!$S$20</f>
        <v>0.240424</v>
      </c>
      <c r="T19" s="2">
        <f>SummaryAll!$S$21</f>
        <v>0.26177400000000001</v>
      </c>
      <c r="U19" s="2">
        <f>SummaryAll!$S$22</f>
        <v>0.12432</v>
      </c>
      <c r="V19" s="2">
        <f>SummaryAll!$S$23</f>
        <v>5.16E-2</v>
      </c>
      <c r="W19" s="2">
        <f>SummaryAll!$S$24</f>
        <v>4.1998999999999995E-2</v>
      </c>
      <c r="X19" s="2">
        <f>SummaryAll!$S$25</f>
        <v>1.2799999999999999E-3</v>
      </c>
      <c r="Y19" s="2">
        <f>SummaryAll!$S$26</f>
        <v>2.7639999999999998E-2</v>
      </c>
      <c r="Z19" s="2">
        <f>SummaryAll!$S$27</f>
        <v>0</v>
      </c>
    </row>
    <row r="20" spans="1:26" x14ac:dyDescent="0.25">
      <c r="A20" t="str">
        <f>SummaryAll!$T$2</f>
        <v>Pakistan</v>
      </c>
      <c r="B20" s="2">
        <f>SummaryAll!$T$3</f>
        <v>8.2593940000000003</v>
      </c>
      <c r="C20" s="2">
        <f>SummaryAll!$T$4</f>
        <v>11.048128</v>
      </c>
      <c r="D20" s="2">
        <f>SummaryAll!$T$5</f>
        <v>10.917760999999999</v>
      </c>
      <c r="E20" s="2">
        <f>SummaryAll!$T$6</f>
        <v>11.17812</v>
      </c>
      <c r="F20" s="2">
        <f>SummaryAll!$T$7</f>
        <v>12.59169</v>
      </c>
      <c r="G20" s="2">
        <f>SummaryAll!$T$8</f>
        <v>8.8125739999999997</v>
      </c>
      <c r="H20" s="2">
        <f>SummaryAll!$T$9</f>
        <v>10.911</v>
      </c>
      <c r="I20" s="2">
        <f>SummaryAll!$T$10</f>
        <v>10.571199</v>
      </c>
      <c r="J20" s="2">
        <f>SummaryAll!$T$11</f>
        <v>10.679369999999999</v>
      </c>
      <c r="K20" s="2">
        <f>SummaryAll!$T$12</f>
        <v>10.13762</v>
      </c>
      <c r="L20" s="2">
        <f>SummaryAll!$T$13</f>
        <v>8.5013500000000004</v>
      </c>
      <c r="M20" s="2">
        <f>SummaryAll!$T$14</f>
        <v>8.5222699999999989</v>
      </c>
      <c r="N20" s="2">
        <f>SummaryAll!$T$15</f>
        <v>7.6082899999999993</v>
      </c>
      <c r="O20" s="2">
        <f>SummaryAll!$T$16</f>
        <v>5.0175679999999998</v>
      </c>
      <c r="P20" s="2">
        <f>SummaryAll!$T$17</f>
        <v>4.6499980000000001</v>
      </c>
      <c r="Q20" s="2">
        <f>SummaryAll!$T$18</f>
        <v>3.3137239999999997</v>
      </c>
      <c r="R20" s="2">
        <f>SummaryAll!$T$19</f>
        <v>2.7275999999999998</v>
      </c>
      <c r="S20" s="2">
        <f>SummaryAll!$T$20</f>
        <v>2.7436400000000001</v>
      </c>
      <c r="T20" s="2">
        <f>SummaryAll!$T$21</f>
        <v>2.5125599999999997</v>
      </c>
      <c r="U20" s="2">
        <f>SummaryAll!$T$22</f>
        <v>2.9167199999999998</v>
      </c>
      <c r="V20" s="2">
        <f>SummaryAll!$T$23</f>
        <v>2.8264799999999997</v>
      </c>
      <c r="W20" s="2">
        <f>SummaryAll!$T$24</f>
        <v>1.46668</v>
      </c>
      <c r="X20" s="2">
        <f>SummaryAll!$T$25</f>
        <v>3.7236699999999998</v>
      </c>
      <c r="Y20" s="2">
        <f>SummaryAll!$T$26</f>
        <v>2.492</v>
      </c>
      <c r="Z20" s="2">
        <f>SummaryAll!$T$27</f>
        <v>0</v>
      </c>
    </row>
    <row r="21" spans="1:26" x14ac:dyDescent="0.25">
      <c r="A21" t="str">
        <f>SummaryAll!$U$2</f>
        <v>Russian Federation</v>
      </c>
      <c r="B21" s="2">
        <f>SummaryAll!$U$3</f>
        <v>4.6751399999999999</v>
      </c>
      <c r="C21" s="2">
        <f>SummaryAll!$U$4</f>
        <v>8.6558390000000003</v>
      </c>
      <c r="D21" s="2">
        <f>SummaryAll!$U$5</f>
        <v>4.7175259999999994</v>
      </c>
      <c r="E21" s="2">
        <f>SummaryAll!$U$6</f>
        <v>2.4017489999999997</v>
      </c>
      <c r="F21" s="2">
        <f>SummaryAll!$U$7</f>
        <v>4.9765619999999995</v>
      </c>
      <c r="G21" s="2">
        <f>SummaryAll!$U$8</f>
        <v>7.5932259999999996</v>
      </c>
      <c r="H21" s="2">
        <f>SummaryAll!$U$9</f>
        <v>2.8699999999999997</v>
      </c>
      <c r="I21" s="2">
        <f>SummaryAll!$U$10</f>
        <v>3.3619999999999997</v>
      </c>
      <c r="J21" s="2">
        <f>SummaryAll!$U$11</f>
        <v>5.4866000000000001</v>
      </c>
      <c r="K21" s="2">
        <f>SummaryAll!$U$12</f>
        <v>13.231619999999999</v>
      </c>
      <c r="L21" s="2">
        <f>SummaryAll!$U$13</f>
        <v>8.5898399999999988</v>
      </c>
      <c r="M21" s="2">
        <f>SummaryAll!$U$14</f>
        <v>2.5031599999999998</v>
      </c>
      <c r="N21" s="2">
        <f>SummaryAll!$U$15</f>
        <v>3.6220309999999998</v>
      </c>
      <c r="O21" s="2">
        <f>SummaryAll!$U$16</f>
        <v>2.3517239999999999</v>
      </c>
      <c r="P21" s="2">
        <f>SummaryAll!$U$17</f>
        <v>3.3025370000000001</v>
      </c>
      <c r="Q21" s="2">
        <f>SummaryAll!$U$18</f>
        <v>3.92638</v>
      </c>
      <c r="R21" s="2">
        <f>SummaryAll!$U$19</f>
        <v>2.885154</v>
      </c>
      <c r="S21" s="2">
        <f>SummaryAll!$U$20</f>
        <v>3.1318109999999999</v>
      </c>
      <c r="T21" s="2">
        <f>SummaryAll!$U$21</f>
        <v>3.4483389999999998</v>
      </c>
      <c r="U21" s="2">
        <f>SummaryAll!$U$22</f>
        <v>6.4824669999999998</v>
      </c>
      <c r="V21" s="2">
        <f>SummaryAll!$U$23</f>
        <v>3.5570629999999999</v>
      </c>
      <c r="W21" s="2">
        <f>SummaryAll!$U$24</f>
        <v>3.8316239999999997</v>
      </c>
      <c r="X21" s="2">
        <f>SummaryAll!$U$25</f>
        <v>1.3759129999999999</v>
      </c>
      <c r="Y21" s="2">
        <f>SummaryAll!$U$26</f>
        <v>0.72970400000000002</v>
      </c>
      <c r="Z21" s="2">
        <f>SummaryAll!$U$27</f>
        <v>0</v>
      </c>
    </row>
    <row r="22" spans="1:26" x14ac:dyDescent="0.25">
      <c r="A22" t="str">
        <f>SummaryAll!$V$2</f>
        <v>Serbia</v>
      </c>
      <c r="B22" s="2">
        <f>SummaryAll!$V$3</f>
        <v>0</v>
      </c>
      <c r="C22" s="2">
        <f>SummaryAll!$V$4</f>
        <v>0</v>
      </c>
      <c r="D22" s="2">
        <f>SummaryAll!$V$5</f>
        <v>0</v>
      </c>
      <c r="E22" s="2">
        <f>SummaryAll!$V$6</f>
        <v>0</v>
      </c>
      <c r="F22" s="2">
        <f>SummaryAll!$V$7</f>
        <v>0</v>
      </c>
      <c r="G22" s="2">
        <f>SummaryAll!$V$8</f>
        <v>0</v>
      </c>
      <c r="H22" s="2">
        <f>SummaryAll!$V$9</f>
        <v>0</v>
      </c>
      <c r="I22" s="2">
        <f>SummaryAll!$V$10</f>
        <v>0</v>
      </c>
      <c r="J22" s="2">
        <f>SummaryAll!$V$11</f>
        <v>0</v>
      </c>
      <c r="K22" s="2">
        <f>SummaryAll!$V$12</f>
        <v>0</v>
      </c>
      <c r="L22" s="2">
        <f>SummaryAll!$V$13</f>
        <v>4.3832399999999998</v>
      </c>
      <c r="M22" s="2">
        <f>SummaryAll!$V$14</f>
        <v>4.3715999999999999</v>
      </c>
      <c r="N22" s="2">
        <f>SummaryAll!$V$15</f>
        <v>3.299928</v>
      </c>
      <c r="O22" s="2">
        <f>SummaryAll!$V$16</f>
        <v>2.127405</v>
      </c>
      <c r="P22" s="2">
        <f>SummaryAll!$V$17</f>
        <v>0.78059400000000001</v>
      </c>
      <c r="Q22" s="2">
        <f>SummaryAll!$V$18</f>
        <v>0</v>
      </c>
      <c r="R22" s="2">
        <f>SummaryAll!$V$19</f>
        <v>0</v>
      </c>
      <c r="S22" s="2">
        <f>SummaryAll!$V$20</f>
        <v>1.5875999999999999</v>
      </c>
      <c r="T22" s="2">
        <f>SummaryAll!$V$21</f>
        <v>1.74132</v>
      </c>
      <c r="U22" s="2">
        <f>SummaryAll!$V$22</f>
        <v>1.3154399999999999</v>
      </c>
      <c r="V22" s="2">
        <f>SummaryAll!$V$23</f>
        <v>2.3133599999999999</v>
      </c>
      <c r="W22" s="2">
        <f>SummaryAll!$V$24</f>
        <v>2.835</v>
      </c>
      <c r="X22" s="2">
        <f>SummaryAll!$V$25</f>
        <v>1.9706399999999999</v>
      </c>
      <c r="Y22" s="2">
        <f>SummaryAll!$V$26</f>
        <v>2.1999599999999999</v>
      </c>
      <c r="Z22" s="2">
        <f>SummaryAll!$V$27</f>
        <v>0</v>
      </c>
    </row>
    <row r="23" spans="1:26" x14ac:dyDescent="0.25">
      <c r="A23" t="str">
        <f>SummaryAll!$W$2</f>
        <v>Serbia and Montenegro</v>
      </c>
      <c r="B23" s="2">
        <f>SummaryAll!$W$3</f>
        <v>0.65949999999999998</v>
      </c>
      <c r="C23" s="2">
        <f>SummaryAll!$W$4</f>
        <v>4.8114129999999999</v>
      </c>
      <c r="D23" s="2">
        <f>SummaryAll!$W$5</f>
        <v>4.0817920000000001</v>
      </c>
      <c r="E23" s="2">
        <f>SummaryAll!$W$6</f>
        <v>13.807998999999999</v>
      </c>
      <c r="F23" s="2">
        <f>SummaryAll!$W$7</f>
        <v>2.5958509999999997</v>
      </c>
      <c r="G23" s="2">
        <f>SummaryAll!$W$8</f>
        <v>1.1704829999999999</v>
      </c>
      <c r="H23" s="2">
        <f>SummaryAll!$W$9</f>
        <v>2.1559999999999997</v>
      </c>
      <c r="I23" s="2">
        <f>SummaryAll!$W$10</f>
        <v>2.1879999999999997</v>
      </c>
      <c r="J23" s="2">
        <f>SummaryAll!$W$11</f>
        <v>3.4424899999999998</v>
      </c>
      <c r="K23" s="2">
        <f>SummaryAll!$W$12</f>
        <v>5.5941599999999996</v>
      </c>
      <c r="L23" s="2">
        <f>SummaryAll!$W$13</f>
        <v>0</v>
      </c>
      <c r="M23" s="2">
        <f>SummaryAll!$W$14</f>
        <v>0</v>
      </c>
      <c r="N23" s="2">
        <f>SummaryAll!$W$15</f>
        <v>0</v>
      </c>
      <c r="O23" s="2">
        <f>SummaryAll!$W$16</f>
        <v>0</v>
      </c>
      <c r="P23" s="2">
        <f>SummaryAll!$W$17</f>
        <v>0</v>
      </c>
      <c r="Q23" s="2">
        <f>SummaryAll!$W$18</f>
        <v>0</v>
      </c>
      <c r="R23" s="2">
        <f>SummaryAll!$W$19</f>
        <v>0</v>
      </c>
      <c r="S23" s="2">
        <f>SummaryAll!$W$20</f>
        <v>0</v>
      </c>
      <c r="T23" s="2">
        <f>SummaryAll!$W$21</f>
        <v>0</v>
      </c>
      <c r="U23" s="2">
        <f>SummaryAll!$W$22</f>
        <v>0</v>
      </c>
      <c r="V23" s="2">
        <f>SummaryAll!$W$23</f>
        <v>0</v>
      </c>
      <c r="W23" s="2">
        <f>SummaryAll!$W$24</f>
        <v>0</v>
      </c>
      <c r="X23" s="2">
        <f>SummaryAll!$W$25</f>
        <v>0</v>
      </c>
      <c r="Y23" s="2">
        <f>SummaryAll!$W$26</f>
        <v>0</v>
      </c>
      <c r="Z23" s="2">
        <f>SummaryAll!$W$27</f>
        <v>0</v>
      </c>
    </row>
    <row r="24" spans="1:26" x14ac:dyDescent="0.25">
      <c r="A24" t="str">
        <f>SummaryAll!$X$2</f>
        <v>Singapore</v>
      </c>
      <c r="B24" s="2">
        <f>SummaryAll!$X$3</f>
        <v>21.586894999999998</v>
      </c>
      <c r="C24" s="2">
        <f>SummaryAll!$X$4</f>
        <v>15.870153999999999</v>
      </c>
      <c r="D24" s="2">
        <f>SummaryAll!$X$5</f>
        <v>13.301886</v>
      </c>
      <c r="E24" s="2">
        <f>SummaryAll!$X$6</f>
        <v>14.356522</v>
      </c>
      <c r="F24" s="2">
        <f>SummaryAll!$X$7</f>
        <v>14.192409</v>
      </c>
      <c r="G24" s="2">
        <f>SummaryAll!$X$8</f>
        <v>5.104311</v>
      </c>
      <c r="H24" s="2">
        <f>SummaryAll!$X$9</f>
        <v>9.1219999999999999</v>
      </c>
      <c r="I24" s="2">
        <f>SummaryAll!$X$10</f>
        <v>8.8561160000000001</v>
      </c>
      <c r="J24" s="2">
        <f>SummaryAll!$X$11</f>
        <v>22.094139999999999</v>
      </c>
      <c r="K24" s="2">
        <f>SummaryAll!$X$12</f>
        <v>10.062139999999999</v>
      </c>
      <c r="L24" s="2">
        <f>SummaryAll!$X$13</f>
        <v>3.0851899999999999</v>
      </c>
      <c r="M24" s="2">
        <f>SummaryAll!$X$14</f>
        <v>2.0500099999999999</v>
      </c>
      <c r="N24" s="2">
        <f>SummaryAll!$X$15</f>
        <v>1.0736349999999999</v>
      </c>
      <c r="O24" s="2">
        <f>SummaryAll!$X$16</f>
        <v>0.57976799999999995</v>
      </c>
      <c r="P24" s="2">
        <f>SummaryAll!$X$17</f>
        <v>0.573739</v>
      </c>
      <c r="Q24" s="2">
        <f>SummaryAll!$X$18</f>
        <v>0.52198</v>
      </c>
      <c r="R24" s="2">
        <f>SummaryAll!$X$19</f>
        <v>0.40076299999999998</v>
      </c>
      <c r="S24" s="2">
        <f>SummaryAll!$X$20</f>
        <v>0.17217499999999999</v>
      </c>
      <c r="T24" s="2">
        <f>SummaryAll!$X$21</f>
        <v>0.20555799999999999</v>
      </c>
      <c r="U24" s="2">
        <f>SummaryAll!$X$22</f>
        <v>0.260347</v>
      </c>
      <c r="V24" s="2">
        <f>SummaryAll!$X$23</f>
        <v>0.19811899999999999</v>
      </c>
      <c r="W24" s="2">
        <f>SummaryAll!$X$24</f>
        <v>0.43790999999999997</v>
      </c>
      <c r="X24" s="2">
        <f>SummaryAll!$X$25</f>
        <v>0.70380799999999999</v>
      </c>
      <c r="Y24" s="2">
        <f>SummaryAll!$X$26</f>
        <v>0.75523699999999994</v>
      </c>
      <c r="Z24" s="2">
        <f>SummaryAll!$X$27</f>
        <v>0</v>
      </c>
    </row>
    <row r="25" spans="1:26" x14ac:dyDescent="0.25">
      <c r="A25" t="str">
        <f>SummaryAll!$Y$2</f>
        <v>South Africa</v>
      </c>
      <c r="B25" s="2">
        <f>SummaryAll!$Y$3</f>
        <v>0</v>
      </c>
      <c r="C25" s="2">
        <f>SummaryAll!$Y$4</f>
        <v>0</v>
      </c>
      <c r="D25" s="2">
        <f>SummaryAll!$Y$5</f>
        <v>0</v>
      </c>
      <c r="E25" s="2">
        <f>SummaryAll!$Y$6</f>
        <v>0</v>
      </c>
      <c r="F25" s="2">
        <f>SummaryAll!$Y$7</f>
        <v>26.700088999999998</v>
      </c>
      <c r="G25" s="2">
        <f>SummaryAll!$Y$8</f>
        <v>23.448705999999998</v>
      </c>
      <c r="H25" s="2">
        <f>SummaryAll!$Y$9</f>
        <v>28.297999999999998</v>
      </c>
      <c r="I25" s="2">
        <f>SummaryAll!$Y$10</f>
        <v>23.759</v>
      </c>
      <c r="J25" s="2">
        <f>SummaryAll!$Y$11</f>
        <v>21.583009999999998</v>
      </c>
      <c r="K25" s="2">
        <f>SummaryAll!$Y$12</f>
        <v>15.50267</v>
      </c>
      <c r="L25" s="2">
        <f>SummaryAll!$Y$13</f>
        <v>14.10868</v>
      </c>
      <c r="M25" s="2">
        <f>SummaryAll!$Y$14</f>
        <v>14.126539999999999</v>
      </c>
      <c r="N25" s="2">
        <f>SummaryAll!$Y$15</f>
        <v>15.302057999999999</v>
      </c>
      <c r="O25" s="2">
        <f>SummaryAll!$Y$16</f>
        <v>14.508310999999999</v>
      </c>
      <c r="P25" s="2">
        <f>SummaryAll!$Y$17</f>
        <v>13.812733</v>
      </c>
      <c r="Q25" s="2">
        <f>SummaryAll!$Y$18</f>
        <v>12.063049999999999</v>
      </c>
      <c r="R25" s="2">
        <f>SummaryAll!$Y$19</f>
        <v>14.094453</v>
      </c>
      <c r="S25" s="2">
        <f>SummaryAll!$Y$20</f>
        <v>12.386450999999999</v>
      </c>
      <c r="T25" s="2">
        <f>SummaryAll!$Y$21</f>
        <v>8.7648139999999994</v>
      </c>
      <c r="U25" s="2">
        <f>SummaryAll!$Y$22</f>
        <v>4.6228210000000001</v>
      </c>
      <c r="V25" s="2">
        <f>SummaryAll!$Y$23</f>
        <v>4.4539859999999996</v>
      </c>
      <c r="W25" s="2">
        <f>SummaryAll!$Y$24</f>
        <v>5.4551679999999996</v>
      </c>
      <c r="X25" s="2">
        <f>SummaryAll!$Y$25</f>
        <v>5.1786279999999998</v>
      </c>
      <c r="Y25" s="2">
        <f>SummaryAll!$Y$26</f>
        <v>4.1518670000000002</v>
      </c>
      <c r="Z25" s="2">
        <f>SummaryAll!$Y$27</f>
        <v>0</v>
      </c>
    </row>
    <row r="26" spans="1:26" x14ac:dyDescent="0.25">
      <c r="A26" t="str">
        <f>SummaryAll!$Z$2</f>
        <v>Southern African Customs Union</v>
      </c>
      <c r="B26" s="2">
        <f>SummaryAll!$Z$3</f>
        <v>21.569959999999998</v>
      </c>
      <c r="C26" s="2">
        <f>SummaryAll!$Z$4</f>
        <v>24.678228999999998</v>
      </c>
      <c r="D26" s="2">
        <f>SummaryAll!$Z$5</f>
        <v>21.328849999999999</v>
      </c>
      <c r="E26" s="2">
        <f>SummaryAll!$Z$6</f>
        <v>22.141378</v>
      </c>
      <c r="F26" s="2">
        <f>SummaryAll!$Z$7</f>
        <v>0</v>
      </c>
      <c r="G26" s="2">
        <f>SummaryAll!$Z$8</f>
        <v>0</v>
      </c>
      <c r="H26" s="2">
        <f>SummaryAll!$Z$9</f>
        <v>0</v>
      </c>
      <c r="I26" s="2">
        <f>SummaryAll!$Z$10</f>
        <v>0</v>
      </c>
      <c r="J26" s="2">
        <f>SummaryAll!$Z$11</f>
        <v>0</v>
      </c>
      <c r="K26" s="2">
        <f>SummaryAll!$Z$12</f>
        <v>0</v>
      </c>
      <c r="L26" s="2">
        <f>SummaryAll!$Z$13</f>
        <v>0</v>
      </c>
      <c r="M26" s="2">
        <f>SummaryAll!$Z$14</f>
        <v>0</v>
      </c>
      <c r="N26" s="2">
        <f>SummaryAll!$Z$15</f>
        <v>0</v>
      </c>
      <c r="O26" s="2">
        <f>SummaryAll!$Z$16</f>
        <v>0</v>
      </c>
      <c r="P26" s="2">
        <f>SummaryAll!$Z$17</f>
        <v>0</v>
      </c>
      <c r="Q26" s="2">
        <f>SummaryAll!$Z$18</f>
        <v>0</v>
      </c>
      <c r="R26" s="2">
        <f>SummaryAll!$Z$19</f>
        <v>0</v>
      </c>
      <c r="S26" s="2">
        <f>SummaryAll!$Z$20</f>
        <v>0</v>
      </c>
      <c r="T26" s="2">
        <f>SummaryAll!$Z$21</f>
        <v>0</v>
      </c>
      <c r="U26" s="2">
        <f>SummaryAll!$Z$22</f>
        <v>0</v>
      </c>
      <c r="V26" s="2">
        <f>SummaryAll!$Z$23</f>
        <v>0</v>
      </c>
      <c r="W26" s="2">
        <f>SummaryAll!$Z$24</f>
        <v>0</v>
      </c>
      <c r="X26" s="2">
        <f>SummaryAll!$Z$25</f>
        <v>0</v>
      </c>
      <c r="Y26" s="2">
        <f>SummaryAll!$Z$26</f>
        <v>0</v>
      </c>
      <c r="Z26" s="2">
        <f>SummaryAll!$Z$27</f>
        <v>0</v>
      </c>
    </row>
    <row r="27" spans="1:26" x14ac:dyDescent="0.25">
      <c r="A27" t="str">
        <f>SummaryAll!$AA$2</f>
        <v>Taiwan</v>
      </c>
      <c r="B27" s="2">
        <f>SummaryAll!$AA$3</f>
        <v>20.211423</v>
      </c>
      <c r="C27" s="2">
        <f>SummaryAll!$AA$4</f>
        <v>17.877464</v>
      </c>
      <c r="D27" s="2">
        <f>SummaryAll!$AA$5</f>
        <v>13.365509999999999</v>
      </c>
      <c r="E27" s="2">
        <f>SummaryAll!$AA$6</f>
        <v>15.449228999999999</v>
      </c>
      <c r="F27" s="2">
        <f>SummaryAll!$AA$7</f>
        <v>10.655327</v>
      </c>
      <c r="G27" s="2">
        <f>SummaryAll!$AA$8</f>
        <v>11.662056999999999</v>
      </c>
      <c r="H27" s="2">
        <f>SummaryAll!$AA$9</f>
        <v>14.115</v>
      </c>
      <c r="I27" s="2">
        <f>SummaryAll!$AA$10</f>
        <v>13.959199</v>
      </c>
      <c r="J27" s="2">
        <f>SummaryAll!$AA$11</f>
        <v>17.990269999999999</v>
      </c>
      <c r="K27" s="2">
        <f>SummaryAll!$AA$12</f>
        <v>19.03716</v>
      </c>
      <c r="L27" s="2">
        <f>SummaryAll!$AA$13</f>
        <v>20.498149999999999</v>
      </c>
      <c r="M27" s="2">
        <f>SummaryAll!$AA$14</f>
        <v>17.421689999999998</v>
      </c>
      <c r="N27" s="2">
        <f>SummaryAll!$AA$15</f>
        <v>16.096733999999998</v>
      </c>
      <c r="O27" s="2">
        <f>SummaryAll!$AA$16</f>
        <v>13.433631999999999</v>
      </c>
      <c r="P27" s="2">
        <f>SummaryAll!$AA$17</f>
        <v>13.759535</v>
      </c>
      <c r="Q27" s="2">
        <f>SummaryAll!$AA$18</f>
        <v>11.09647</v>
      </c>
      <c r="R27" s="2">
        <f>SummaryAll!$AA$19</f>
        <v>10.432115</v>
      </c>
      <c r="S27" s="2">
        <f>SummaryAll!$AA$20</f>
        <v>11.540752999999999</v>
      </c>
      <c r="T27" s="2">
        <f>SummaryAll!$AA$21</f>
        <v>9.5533509999999993</v>
      </c>
      <c r="U27" s="2">
        <f>SummaryAll!$AA$22</f>
        <v>11.429502999999999</v>
      </c>
      <c r="V27" s="2">
        <f>SummaryAll!$AA$23</f>
        <v>11.285019</v>
      </c>
      <c r="W27" s="2">
        <f>SummaryAll!$AA$24</f>
        <v>10.522039999999999</v>
      </c>
      <c r="X27" s="2">
        <f>SummaryAll!$AA$25</f>
        <v>5.032362</v>
      </c>
      <c r="Y27" s="2">
        <f>SummaryAll!$AA$26</f>
        <v>12.097123</v>
      </c>
      <c r="Z27" s="2">
        <f>SummaryAll!$AA$27</f>
        <v>0</v>
      </c>
    </row>
    <row r="28" spans="1:26" x14ac:dyDescent="0.25">
      <c r="A28" t="str">
        <f>SummaryAll!$AB$2</f>
        <v>Tunisia</v>
      </c>
      <c r="B28" s="2">
        <f>SummaryAll!$AB$3</f>
        <v>4.1398199999999994</v>
      </c>
      <c r="C28" s="2">
        <f>SummaryAll!$AB$4</f>
        <v>2.9060619999999999</v>
      </c>
      <c r="D28" s="2">
        <f>SummaryAll!$AB$5</f>
        <v>3.629991</v>
      </c>
      <c r="E28" s="2">
        <f>SummaryAll!$AB$6</f>
        <v>3.706054</v>
      </c>
      <c r="F28" s="2">
        <f>SummaryAll!$AB$7</f>
        <v>4.9790380000000001</v>
      </c>
      <c r="G28" s="2">
        <f>SummaryAll!$AB$8</f>
        <v>4.7963579999999997</v>
      </c>
      <c r="H28" s="2">
        <f>SummaryAll!$AB$9</f>
        <v>4.1920000000000002</v>
      </c>
      <c r="I28" s="2">
        <f>SummaryAll!$AB$10</f>
        <v>6.774</v>
      </c>
      <c r="J28" s="2">
        <f>SummaryAll!$AB$11</f>
        <v>4.9795199999999999</v>
      </c>
      <c r="K28" s="2">
        <f>SummaryAll!$AB$12</f>
        <v>4.1295899999999994</v>
      </c>
      <c r="L28" s="2">
        <f>SummaryAll!$AB$13</f>
        <v>2.5882000000000001</v>
      </c>
      <c r="M28" s="2">
        <f>SummaryAll!$AB$14</f>
        <v>1.5523099999999999</v>
      </c>
      <c r="N28" s="2">
        <f>SummaryAll!$AB$15</f>
        <v>1.3507199999999999</v>
      </c>
      <c r="O28" s="2">
        <f>SummaryAll!$AB$16</f>
        <v>4.032</v>
      </c>
      <c r="P28" s="2">
        <f>SummaryAll!$AB$17</f>
        <v>4.4450399999999997</v>
      </c>
      <c r="Q28" s="2">
        <f>SummaryAll!$AB$18</f>
        <v>4.3343999999999996</v>
      </c>
      <c r="R28" s="2">
        <f>SummaryAll!$AB$19</f>
        <v>2.2176</v>
      </c>
      <c r="S28" s="2">
        <f>SummaryAll!$AB$20</f>
        <v>3.9110399999999998</v>
      </c>
      <c r="T28" s="2">
        <f>SummaryAll!$AB$21</f>
        <v>4.6771199999999995</v>
      </c>
      <c r="U28" s="2">
        <f>SummaryAll!$AB$22</f>
        <v>2.9433599999999998</v>
      </c>
      <c r="V28" s="2">
        <f>SummaryAll!$AB$23</f>
        <v>0.94751999999999992</v>
      </c>
      <c r="W28" s="2">
        <f>SummaryAll!$AB$24</f>
        <v>1.1088</v>
      </c>
      <c r="X28" s="2">
        <f>SummaryAll!$AB$25</f>
        <v>0.80640000000000001</v>
      </c>
      <c r="Y28" s="2">
        <f>SummaryAll!$AB$26</f>
        <v>1.2499199999999999</v>
      </c>
      <c r="Z28" s="2">
        <f>SummaryAll!$AB$27</f>
        <v>0</v>
      </c>
    </row>
    <row r="29" spans="1:26" x14ac:dyDescent="0.25">
      <c r="A29" t="str">
        <f>SummaryAll!$AC$2</f>
        <v>Turkey</v>
      </c>
      <c r="B29" s="2">
        <f>SummaryAll!$AC$3</f>
        <v>33.747526999999998</v>
      </c>
      <c r="C29" s="2">
        <f>SummaryAll!$AC$4</f>
        <v>32.052759999999999</v>
      </c>
      <c r="D29" s="2">
        <f>SummaryAll!$AC$5</f>
        <v>29.340955999999998</v>
      </c>
      <c r="E29" s="2">
        <f>SummaryAll!$AC$6</f>
        <v>26.144318999999999</v>
      </c>
      <c r="F29" s="2">
        <f>SummaryAll!$AC$7</f>
        <v>30.484458999999998</v>
      </c>
      <c r="G29" s="2">
        <f>SummaryAll!$AC$8</f>
        <v>23.749455999999999</v>
      </c>
      <c r="H29" s="2">
        <f>SummaryAll!$AC$9</f>
        <v>23.683</v>
      </c>
      <c r="I29" s="2">
        <f>SummaryAll!$AC$10</f>
        <v>25.100999999999999</v>
      </c>
      <c r="J29" s="2">
        <f>SummaryAll!$AC$11</f>
        <v>24.774249999999999</v>
      </c>
      <c r="K29" s="2">
        <f>SummaryAll!$AC$12</f>
        <v>24.391220000000001</v>
      </c>
      <c r="L29" s="2">
        <f>SummaryAll!$AC$13</f>
        <v>19.791650000000001</v>
      </c>
      <c r="M29" s="2">
        <f>SummaryAll!$AC$14</f>
        <v>21.315110000000001</v>
      </c>
      <c r="N29" s="2">
        <f>SummaryAll!$AC$15</f>
        <v>21.327112</v>
      </c>
      <c r="O29" s="2">
        <f>SummaryAll!$AC$16</f>
        <v>16.806159999999998</v>
      </c>
      <c r="P29" s="2">
        <f>SummaryAll!$AC$17</f>
        <v>20.007406</v>
      </c>
      <c r="Q29" s="2">
        <f>SummaryAll!$AC$18</f>
        <v>21.343605</v>
      </c>
      <c r="R29" s="2">
        <f>SummaryAll!$AC$19</f>
        <v>15.803113</v>
      </c>
      <c r="S29" s="2">
        <f>SummaryAll!$AC$20</f>
        <v>13.959188999999999</v>
      </c>
      <c r="T29" s="2">
        <f>SummaryAll!$AC$21</f>
        <v>13.032554999999999</v>
      </c>
      <c r="U29" s="2">
        <f>SummaryAll!$AC$22</f>
        <v>13.306913</v>
      </c>
      <c r="V29" s="2">
        <f>SummaryAll!$AC$23</f>
        <v>14.290605999999999</v>
      </c>
      <c r="W29" s="2">
        <f>SummaryAll!$AC$24</f>
        <v>14.824219999999999</v>
      </c>
      <c r="X29" s="2">
        <f>SummaryAll!$AC$25</f>
        <v>15.8965</v>
      </c>
      <c r="Y29" s="2">
        <f>SummaryAll!$AC$26</f>
        <v>13.632273999999999</v>
      </c>
      <c r="Z29" s="2">
        <f>SummaryAll!$AC$27</f>
        <v>0</v>
      </c>
    </row>
    <row r="30" spans="1:26" x14ac:dyDescent="0.25">
      <c r="A30" t="str">
        <f>SummaryAll!$AD$2</f>
        <v>Ukraine</v>
      </c>
      <c r="B30" s="2">
        <f>SummaryAll!$AD$3</f>
        <v>0.95324999999999993</v>
      </c>
      <c r="C30" s="2">
        <f>SummaryAll!$AD$4</f>
        <v>0.99333499999999997</v>
      </c>
      <c r="D30" s="2">
        <f>SummaryAll!$AD$5</f>
        <v>0.48186199999999996</v>
      </c>
      <c r="E30" s="2">
        <f>SummaryAll!$AD$6</f>
        <v>0.24095999999999998</v>
      </c>
      <c r="F30" s="2">
        <f>SummaryAll!$AD$7</f>
        <v>4.2117569999999995</v>
      </c>
      <c r="G30" s="2">
        <f>SummaryAll!$AD$8</f>
        <v>1.0228660000000001</v>
      </c>
      <c r="H30" s="2">
        <f>SummaryAll!$AD$9</f>
        <v>0.128</v>
      </c>
      <c r="I30" s="2">
        <f>SummaryAll!$AD$10</f>
        <v>0.46299999999999997</v>
      </c>
      <c r="J30" s="2">
        <f>SummaryAll!$AD$11</f>
        <v>1.2179799999999998</v>
      </c>
      <c r="K30" s="2">
        <f>SummaryAll!$AD$12</f>
        <v>7.3258599999999996</v>
      </c>
      <c r="L30" s="2">
        <f>SummaryAll!$AD$13</f>
        <v>22.19603</v>
      </c>
      <c r="M30" s="2">
        <f>SummaryAll!$AD$14</f>
        <v>7.9220299999999995</v>
      </c>
      <c r="N30" s="2">
        <f>SummaryAll!$AD$15</f>
        <v>5.90327</v>
      </c>
      <c r="O30" s="2">
        <f>SummaryAll!$AD$16</f>
        <v>1.02423</v>
      </c>
      <c r="P30" s="2">
        <f>SummaryAll!$AD$17</f>
        <v>0.100871</v>
      </c>
      <c r="Q30" s="2">
        <f>SummaryAll!$AD$18</f>
        <v>1.39472</v>
      </c>
      <c r="R30" s="2">
        <f>SummaryAll!$AD$19</f>
        <v>1.4687999999999999</v>
      </c>
      <c r="S30" s="2">
        <f>SummaryAll!$AD$20</f>
        <v>0.4032</v>
      </c>
      <c r="T30" s="2">
        <f>SummaryAll!$AD$21</f>
        <v>0.87912000000000001</v>
      </c>
      <c r="U30" s="2">
        <f>SummaryAll!$AD$22</f>
        <v>0.03</v>
      </c>
      <c r="V30" s="2">
        <f>SummaryAll!$AD$23</f>
        <v>0.266654</v>
      </c>
      <c r="W30" s="2">
        <f>SummaryAll!$AD$24</f>
        <v>7.5336E-2</v>
      </c>
      <c r="X30" s="2">
        <f>SummaryAll!$AD$25</f>
        <v>8.3553999999999989E-2</v>
      </c>
      <c r="Y30" s="2">
        <f>SummaryAll!$AD$26</f>
        <v>5.8740999999999995E-2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123.37479099999999</v>
      </c>
      <c r="C31" s="2">
        <f>SummaryAll!$AE$4</f>
        <v>130.32878299999999</v>
      </c>
      <c r="D31" s="2">
        <f>SummaryAll!$AE$5</f>
        <v>111.68756399999999</v>
      </c>
      <c r="E31" s="2">
        <f>SummaryAll!$AE$6</f>
        <v>111.01238199999999</v>
      </c>
      <c r="F31" s="2">
        <f>SummaryAll!$AE$7</f>
        <v>101.38498399999999</v>
      </c>
      <c r="G31" s="2">
        <f>SummaryAll!$AE$8</f>
        <v>65.761127999999999</v>
      </c>
      <c r="H31" s="2">
        <f>SummaryAll!$AE$9</f>
        <v>80.763999999999996</v>
      </c>
      <c r="I31" s="2">
        <f>SummaryAll!$AE$10</f>
        <v>76.819000000000003</v>
      </c>
      <c r="J31" s="2">
        <f>SummaryAll!$AE$11</f>
        <v>74.223879999999994</v>
      </c>
      <c r="K31" s="2">
        <f>SummaryAll!$AE$12</f>
        <v>67.443569999999994</v>
      </c>
      <c r="L31" s="2">
        <f>SummaryAll!$AE$13</f>
        <v>63.803889999999996</v>
      </c>
      <c r="M31" s="2">
        <f>SummaryAll!$AE$14</f>
        <v>52.692830000000001</v>
      </c>
      <c r="N31" s="2">
        <f>SummaryAll!$AE$15</f>
        <v>53.454525999999994</v>
      </c>
      <c r="O31" s="2">
        <f>SummaryAll!$AE$16</f>
        <v>28.753737999999998</v>
      </c>
      <c r="P31" s="2">
        <f>SummaryAll!$AE$17</f>
        <v>40.076281000000002</v>
      </c>
      <c r="Q31" s="2">
        <f>SummaryAll!$AE$18</f>
        <v>34.360424999999999</v>
      </c>
      <c r="R31" s="2">
        <f>SummaryAll!$AE$19</f>
        <v>33.199759</v>
      </c>
      <c r="S31" s="2">
        <f>SummaryAll!$AE$20</f>
        <v>35.619847</v>
      </c>
      <c r="T31" s="2">
        <f>SummaryAll!$AE$21</f>
        <v>38.754283000000001</v>
      </c>
      <c r="U31" s="2">
        <f>SummaryAll!$AE$22</f>
        <v>35.729059999999997</v>
      </c>
      <c r="V31" s="2">
        <f>SummaryAll!$AE$23</f>
        <v>23.42248</v>
      </c>
      <c r="W31" s="2">
        <f>SummaryAll!$AE$24</f>
        <v>23.532118000000001</v>
      </c>
      <c r="X31" s="2">
        <f>SummaryAll!$AE$25</f>
        <v>17.486826999999998</v>
      </c>
      <c r="Y31" s="2">
        <f>SummaryAll!$AE$26</f>
        <v>25.029267999999998</v>
      </c>
      <c r="Z31" s="2">
        <f>SummaryAll!$AE$27</f>
        <v>0</v>
      </c>
    </row>
    <row r="32" spans="1:26" x14ac:dyDescent="0.25">
      <c r="A32" t="str">
        <f>SummaryAll!$AF$2</f>
        <v>Venezuela</v>
      </c>
      <c r="B32" s="2">
        <f>SummaryAll!$AF$3</f>
        <v>7.2547220000000001</v>
      </c>
      <c r="C32" s="2">
        <f>SummaryAll!$AF$4</f>
        <v>8.0199719999999992</v>
      </c>
      <c r="D32" s="2">
        <f>SummaryAll!$AF$5</f>
        <v>5.6750689999999997</v>
      </c>
      <c r="E32" s="2">
        <f>SummaryAll!$AF$6</f>
        <v>3.0925349999999998</v>
      </c>
      <c r="F32" s="2">
        <f>SummaryAll!$AF$7</f>
        <v>3.985128</v>
      </c>
      <c r="G32" s="2">
        <f>SummaryAll!$AF$8</f>
        <v>2.7462529999999998</v>
      </c>
      <c r="H32" s="2">
        <f>SummaryAll!$AF$9</f>
        <v>4.1669999999999998</v>
      </c>
      <c r="I32" s="2">
        <f>SummaryAll!$AF$10</f>
        <v>4.2379999999999995</v>
      </c>
      <c r="J32" s="2">
        <f>SummaryAll!$AF$11</f>
        <v>3.8279899999999998</v>
      </c>
      <c r="K32" s="2">
        <f>SummaryAll!$AF$12</f>
        <v>0.76607999999999998</v>
      </c>
      <c r="L32" s="2">
        <f>SummaryAll!$AF$13</f>
        <v>1.28484</v>
      </c>
      <c r="M32" s="2">
        <f>SummaryAll!$AF$14</f>
        <v>1.4661199999999999</v>
      </c>
      <c r="N32" s="2">
        <f>SummaryAll!$AF$15</f>
        <v>2.4393599999999998</v>
      </c>
      <c r="O32" s="2">
        <f>SummaryAll!$AF$16</f>
        <v>2.8043999999999998</v>
      </c>
      <c r="P32" s="2">
        <f>SummaryAll!$AF$17</f>
        <v>0.85286399999999996</v>
      </c>
      <c r="Q32" s="2">
        <f>SummaryAll!$AF$18</f>
        <v>3.0799799999999999</v>
      </c>
      <c r="R32" s="2">
        <f>SummaryAll!$AF$19</f>
        <v>2.1785399999999999</v>
      </c>
      <c r="S32" s="2">
        <f>SummaryAll!$AF$20</f>
        <v>1.1642399999999999</v>
      </c>
      <c r="T32" s="2">
        <f>SummaryAll!$AF$21</f>
        <v>0.742703</v>
      </c>
      <c r="U32" s="2">
        <f>SummaryAll!$AF$22</f>
        <v>0.50717499999999993</v>
      </c>
      <c r="V32" s="2">
        <f>SummaryAll!$AF$23</f>
        <v>0.77851199999999998</v>
      </c>
      <c r="W32" s="2">
        <f>SummaryAll!$AF$24</f>
        <v>8.0639999999999989E-2</v>
      </c>
      <c r="X32" s="2">
        <f>SummaryAll!$AF$25</f>
        <v>0.46367999999999998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2.0410729999999999</v>
      </c>
      <c r="C33" s="2">
        <f>SummaryAll!$AG$4</f>
        <v>0.88506200000000002</v>
      </c>
      <c r="D33" s="2">
        <f>SummaryAll!$AG$5</f>
        <v>0.80943699999999996</v>
      </c>
      <c r="E33" s="2">
        <f>SummaryAll!$AG$6</f>
        <v>1.2143349999999999</v>
      </c>
      <c r="F33" s="2">
        <f>SummaryAll!$AG$7</f>
        <v>1.4237259999999998</v>
      </c>
      <c r="G33" s="2">
        <f>SummaryAll!$AG$8</f>
        <v>1.84355</v>
      </c>
      <c r="H33" s="2">
        <f>SummaryAll!$AG$9</f>
        <v>1.8129999999999999</v>
      </c>
      <c r="I33" s="2">
        <f>SummaryAll!$AG$10</f>
        <v>1.7711749999999999</v>
      </c>
      <c r="J33" s="2">
        <f>SummaryAll!$AG$11</f>
        <v>3.5945899999999997</v>
      </c>
      <c r="K33" s="2">
        <f>SummaryAll!$AG$12</f>
        <v>3.3256699999999997</v>
      </c>
      <c r="L33" s="2">
        <f>SummaryAll!$AG$13</f>
        <v>8.1008119999999995</v>
      </c>
      <c r="M33" s="2">
        <f>SummaryAll!$AG$14</f>
        <v>2.38476</v>
      </c>
      <c r="N33" s="2">
        <f>SummaryAll!$AG$15</f>
        <v>1.65188</v>
      </c>
      <c r="O33" s="2">
        <f>SummaryAll!$AG$16</f>
        <v>2.6778779999999998</v>
      </c>
      <c r="P33" s="2">
        <f>SummaryAll!$AG$17</f>
        <v>1.5369619999999999</v>
      </c>
      <c r="Q33" s="2">
        <f>SummaryAll!$AG$18</f>
        <v>4.521363</v>
      </c>
      <c r="R33" s="2">
        <f>SummaryAll!$AG$19</f>
        <v>1.6826049999999999</v>
      </c>
      <c r="S33" s="2">
        <f>SummaryAll!$AG$20</f>
        <v>1.3824619999999999</v>
      </c>
      <c r="T33" s="2">
        <f>SummaryAll!$AG$21</f>
        <v>2.2770479999999997</v>
      </c>
      <c r="U33" s="2">
        <f>SummaryAll!$AG$22</f>
        <v>3.3961539999999997</v>
      </c>
      <c r="V33" s="2">
        <f>SummaryAll!$AG$23</f>
        <v>3.9218409999999997</v>
      </c>
      <c r="W33" s="2">
        <f>SummaryAll!$AG$24</f>
        <v>6.820932</v>
      </c>
      <c r="X33" s="2">
        <f>SummaryAll!$AG$25</f>
        <v>5.6080739999999993</v>
      </c>
      <c r="Y33" s="2">
        <f>SummaryAll!$AG$26</f>
        <v>7.5551109999999992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24.530526999999999</v>
      </c>
      <c r="C34" s="2">
        <f>SummaryAll!$AH$4</f>
        <v>23.325624999999999</v>
      </c>
      <c r="D34" s="2">
        <f>SummaryAll!$AH$5</f>
        <v>22.899905</v>
      </c>
      <c r="E34" s="2">
        <f>SummaryAll!$AH$6</f>
        <v>19.490703999999997</v>
      </c>
      <c r="F34" s="2">
        <f>SummaryAll!$AH$7</f>
        <v>21.541601</v>
      </c>
      <c r="G34" s="2">
        <f>SummaryAll!$AH$8</f>
        <v>19.052588</v>
      </c>
      <c r="H34" s="2">
        <f>SummaryAll!$AH$9</f>
        <v>16.532</v>
      </c>
      <c r="I34" s="2">
        <f>SummaryAll!$AH$10</f>
        <v>12.015893</v>
      </c>
      <c r="J34" s="2">
        <f>SummaryAll!$AH$11</f>
        <v>10.48461</v>
      </c>
      <c r="K34" s="2">
        <f>SummaryAll!$AH$12</f>
        <v>7.74655</v>
      </c>
      <c r="L34" s="2">
        <f>SummaryAll!$AH$13</f>
        <v>7.4015999999999993</v>
      </c>
      <c r="M34" s="2">
        <f>SummaryAll!$AH$14</f>
        <v>6.8336399999999999</v>
      </c>
      <c r="N34" s="2">
        <f>SummaryAll!$AH$15</f>
        <v>9.1227079999999994</v>
      </c>
      <c r="O34" s="2">
        <f>SummaryAll!$AH$16</f>
        <v>8.4225739999999991</v>
      </c>
      <c r="P34" s="2">
        <f>SummaryAll!$AH$17</f>
        <v>10.761341999999999</v>
      </c>
      <c r="Q34" s="2">
        <f>SummaryAll!$AH$18</f>
        <v>11.943104</v>
      </c>
      <c r="R34" s="2">
        <f>SummaryAll!$AH$19</f>
        <v>13.46411</v>
      </c>
      <c r="S34" s="2">
        <f>SummaryAll!$AH$20</f>
        <v>14.377149999999999</v>
      </c>
      <c r="T34" s="2">
        <f>SummaryAll!$AH$21</f>
        <v>11.892059999999999</v>
      </c>
      <c r="U34" s="2">
        <f>SummaryAll!$AH$22</f>
        <v>11.397539</v>
      </c>
      <c r="V34" s="2">
        <f>SummaryAll!$AH$23</f>
        <v>10.691675999999999</v>
      </c>
      <c r="W34" s="2">
        <f>SummaryAll!$AH$24</f>
        <v>7.5393809999999997</v>
      </c>
      <c r="X34" s="2">
        <f>SummaryAll!$AH$25</f>
        <v>14.685722</v>
      </c>
      <c r="Y34" s="2">
        <f>SummaryAll!$AH$26</f>
        <v>15.756908999999998</v>
      </c>
      <c r="Z34" s="2">
        <f>SummaryAll!$AH$27</f>
        <v>0</v>
      </c>
    </row>
    <row r="36" spans="1:26" x14ac:dyDescent="0.25">
      <c r="B36" s="7">
        <f>SummaryAll!$B$3</f>
        <v>980.47318799999994</v>
      </c>
      <c r="C36" s="7">
        <f>SummaryAll!$B$4</f>
        <v>1018.285617</v>
      </c>
      <c r="D36" s="7">
        <f>SummaryAll!$B$5</f>
        <v>989.02428299999997</v>
      </c>
      <c r="E36" s="7">
        <f>SummaryAll!$B$6</f>
        <v>983.69433399999991</v>
      </c>
      <c r="F36" s="7">
        <f>SummaryAll!$B$7</f>
        <v>977.97519599999998</v>
      </c>
      <c r="G36" s="7">
        <f>SummaryAll!$B$8</f>
        <v>820.890849</v>
      </c>
      <c r="H36" s="7">
        <f>SummaryAll!$B$9</f>
        <v>886.96588599999995</v>
      </c>
      <c r="I36" s="7">
        <f>SummaryAll!$B$10</f>
        <v>946.87669499999993</v>
      </c>
      <c r="J36" s="7">
        <f>0+(SummaryAll!$B$11)</f>
        <v>1109.380136</v>
      </c>
      <c r="K36" s="7">
        <f>0+(SummaryAll!$B$12)</f>
        <v>1128.1738352482996</v>
      </c>
      <c r="L36" s="7">
        <f>SummaryAll!$B$13</f>
        <v>1132.4075739999998</v>
      </c>
      <c r="M36" s="7">
        <f>SummaryAll!$B$14</f>
        <v>1018.106716</v>
      </c>
      <c r="N36" s="7">
        <f>SummaryAll!$B$15</f>
        <v>915.56472365774277</v>
      </c>
      <c r="O36" s="7">
        <f>SummaryAll!$B$16</f>
        <v>703.07988674956187</v>
      </c>
      <c r="P36" s="7">
        <f>SummaryAll!$B$17</f>
        <v>900.92216299999995</v>
      </c>
      <c r="Q36" s="7">
        <f>SummaryAll!$B$18</f>
        <v>946.08453999999995</v>
      </c>
      <c r="R36" s="7">
        <f>SummaryAll!$B$19</f>
        <v>771.19476099999997</v>
      </c>
      <c r="S36" s="7">
        <f>SummaryAll!$B$20</f>
        <v>847.46248700000001</v>
      </c>
      <c r="T36" s="7">
        <f>SummaryAll!$B$21</f>
        <v>721.74571900000001</v>
      </c>
      <c r="U36" s="7">
        <f>SummaryAll!$B$22</f>
        <v>706.49266899999998</v>
      </c>
      <c r="V36" s="7">
        <f>SummaryAll!$B$23</f>
        <v>641.96234500000003</v>
      </c>
      <c r="W36" s="7">
        <f>SummaryAll!$B$24</f>
        <v>616.04066799999998</v>
      </c>
      <c r="X36" s="7">
        <f>SummaryAll!$B$25</f>
        <v>638.93890199999998</v>
      </c>
      <c r="Y36" s="7">
        <f>SummaryAll!$B$26</f>
        <v>631.32410897791328</v>
      </c>
      <c r="Z36" s="7">
        <f>SummaryAll!$B$27</f>
        <v>0</v>
      </c>
    </row>
    <row r="38" spans="1:26" ht="13" x14ac:dyDescent="0.3">
      <c r="A38" s="57" t="s">
        <v>31</v>
      </c>
      <c r="B38" s="56">
        <f>SUM(B4:B5)</f>
        <v>101.202169</v>
      </c>
      <c r="C38" s="56">
        <f t="shared" ref="C38:Z38" si="1">SUM(C4:C5)</f>
        <v>70.559144000000003</v>
      </c>
      <c r="D38" s="56">
        <f t="shared" si="1"/>
        <v>54.415317999999999</v>
      </c>
      <c r="E38" s="56">
        <f t="shared" si="1"/>
        <v>98.294438999999997</v>
      </c>
      <c r="F38" s="56">
        <f t="shared" si="1"/>
        <v>106.12570100000001</v>
      </c>
      <c r="G38" s="56">
        <f t="shared" si="1"/>
        <v>93.670173999999989</v>
      </c>
      <c r="H38" s="56">
        <f t="shared" si="1"/>
        <v>135.66619899999998</v>
      </c>
      <c r="I38" s="56">
        <f t="shared" si="1"/>
        <v>214.21516699999998</v>
      </c>
      <c r="J38" s="56">
        <f t="shared" si="1"/>
        <v>293.90280899999999</v>
      </c>
      <c r="K38" s="56">
        <f t="shared" si="1"/>
        <v>389.209138</v>
      </c>
      <c r="L38" s="56">
        <f t="shared" si="1"/>
        <v>407.82453199999998</v>
      </c>
      <c r="M38" s="56">
        <f t="shared" si="1"/>
        <v>373.60327799999999</v>
      </c>
      <c r="N38" s="56">
        <f t="shared" si="1"/>
        <v>302.69349699999998</v>
      </c>
      <c r="O38" s="56">
        <f t="shared" si="1"/>
        <v>275.14052274956185</v>
      </c>
      <c r="P38" s="56">
        <f t="shared" si="1"/>
        <v>348.19405199999994</v>
      </c>
      <c r="Q38" s="56">
        <f t="shared" si="1"/>
        <v>409.20817899999997</v>
      </c>
      <c r="R38" s="56">
        <f t="shared" si="1"/>
        <v>307.00009399999993</v>
      </c>
      <c r="S38" s="56">
        <f t="shared" si="1"/>
        <v>392.58509599999996</v>
      </c>
      <c r="T38" s="56">
        <f t="shared" si="1"/>
        <v>331.53521799999999</v>
      </c>
      <c r="U38" s="56">
        <f t="shared" si="1"/>
        <v>348.70186499999994</v>
      </c>
      <c r="V38" s="56">
        <f t="shared" si="1"/>
        <v>300.75109399999997</v>
      </c>
      <c r="W38" s="56">
        <f t="shared" si="1"/>
        <v>297.454814</v>
      </c>
      <c r="X38" s="56">
        <f t="shared" si="1"/>
        <v>311.79601000000002</v>
      </c>
      <c r="Y38" s="56">
        <f t="shared" si="1"/>
        <v>309.39017145355092</v>
      </c>
      <c r="Z38" s="56">
        <f t="shared" si="1"/>
        <v>0</v>
      </c>
    </row>
    <row r="39" spans="1:26" ht="13" x14ac:dyDescent="0.3">
      <c r="A39" s="57" t="s">
        <v>48</v>
      </c>
      <c r="B39" s="56">
        <f t="shared" ref="B39:Z39" si="2">SUM(B25:B26)</f>
        <v>21.569959999999998</v>
      </c>
      <c r="C39" s="56">
        <f t="shared" si="2"/>
        <v>24.678228999999998</v>
      </c>
      <c r="D39" s="56">
        <f t="shared" si="2"/>
        <v>21.328849999999999</v>
      </c>
      <c r="E39" s="56">
        <f t="shared" si="2"/>
        <v>22.141378</v>
      </c>
      <c r="F39" s="56">
        <f t="shared" si="2"/>
        <v>26.700088999999998</v>
      </c>
      <c r="G39" s="56">
        <f t="shared" si="2"/>
        <v>23.448705999999998</v>
      </c>
      <c r="H39" s="56">
        <f t="shared" si="2"/>
        <v>28.297999999999998</v>
      </c>
      <c r="I39" s="56">
        <f t="shared" si="2"/>
        <v>23.759</v>
      </c>
      <c r="J39" s="56">
        <f t="shared" si="2"/>
        <v>21.583009999999998</v>
      </c>
      <c r="K39" s="56">
        <f t="shared" si="2"/>
        <v>15.50267</v>
      </c>
      <c r="L39" s="56">
        <f t="shared" si="2"/>
        <v>14.10868</v>
      </c>
      <c r="M39" s="56">
        <f t="shared" si="2"/>
        <v>14.126539999999999</v>
      </c>
      <c r="N39" s="56">
        <f t="shared" si="2"/>
        <v>15.302057999999999</v>
      </c>
      <c r="O39" s="56">
        <f t="shared" si="2"/>
        <v>14.508310999999999</v>
      </c>
      <c r="P39" s="56">
        <f t="shared" si="2"/>
        <v>13.812733</v>
      </c>
      <c r="Q39" s="56">
        <f t="shared" si="2"/>
        <v>12.063049999999999</v>
      </c>
      <c r="R39" s="56">
        <f t="shared" si="2"/>
        <v>14.094453</v>
      </c>
      <c r="S39" s="56">
        <f t="shared" si="2"/>
        <v>12.386450999999999</v>
      </c>
      <c r="T39" s="56">
        <f t="shared" si="2"/>
        <v>8.7648139999999994</v>
      </c>
      <c r="U39" s="56">
        <f t="shared" si="2"/>
        <v>4.6228210000000001</v>
      </c>
      <c r="V39" s="56">
        <f t="shared" si="2"/>
        <v>4.4539859999999996</v>
      </c>
      <c r="W39" s="56">
        <f t="shared" si="2"/>
        <v>5.4551679999999996</v>
      </c>
      <c r="X39" s="56">
        <f t="shared" si="2"/>
        <v>5.1786279999999998</v>
      </c>
      <c r="Y39" s="56">
        <f t="shared" si="2"/>
        <v>4.1518670000000002</v>
      </c>
      <c r="Z39" s="56">
        <f t="shared" si="2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activeCell="D3" sqref="D3"/>
      <selection pane="topRight" activeCell="D3" sqref="D3"/>
      <selection pane="bottomLeft" activeCell="D3" sqref="D3"/>
      <selection pane="bottomRight" activeCell="A3" sqref="A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Argentina</v>
      </c>
      <c r="G2" t="str">
        <f>Master!BU4</f>
        <v>Australia</v>
      </c>
      <c r="H2" t="str">
        <f>Master!BV4</f>
        <v>Belarus</v>
      </c>
      <c r="I2" t="str">
        <f>Master!BW4</f>
        <v>Brazil</v>
      </c>
      <c r="J2" t="str">
        <f>Master!BX4</f>
        <v>Canada</v>
      </c>
      <c r="K2" t="str">
        <f>Master!BY4</f>
        <v>Egypt</v>
      </c>
      <c r="L2" t="str">
        <f>Master!BZ4</f>
        <v>India</v>
      </c>
      <c r="M2" t="str">
        <f>Master!CA4</f>
        <v>Indonesia</v>
      </c>
      <c r="N2" t="str">
        <f>Master!CB4</f>
        <v>Iran</v>
      </c>
      <c r="O2" t="str">
        <f>Master!CC4</f>
        <v>Japan</v>
      </c>
      <c r="P2" t="str">
        <f>Master!CD4</f>
        <v>Korea, South</v>
      </c>
      <c r="Q2" t="str">
        <f>Master!CE4</f>
        <v>Kuwait</v>
      </c>
      <c r="R2" t="str">
        <f>Master!CF4</f>
        <v>Mexico</v>
      </c>
      <c r="S2" t="str">
        <f>Master!CG4</f>
        <v>New Zealand</v>
      </c>
      <c r="T2" t="str">
        <f>Master!CH4</f>
        <v>Pakistan</v>
      </c>
      <c r="U2" t="str">
        <f>Master!CI4</f>
        <v>Russian Federation</v>
      </c>
      <c r="V2" t="str">
        <f>Master!CJ4</f>
        <v>Serbia</v>
      </c>
      <c r="W2" t="str">
        <f>Master!CK4</f>
        <v>Serbia and Montenegro</v>
      </c>
      <c r="X2" t="str">
        <f>Master!CL4</f>
        <v>Singapore</v>
      </c>
      <c r="Y2" t="str">
        <f>Master!CM4</f>
        <v>South Africa</v>
      </c>
      <c r="Z2" t="str">
        <f>Master!CN4</f>
        <v>Southern African Customs Union</v>
      </c>
      <c r="AA2" t="str">
        <f>Master!CO4</f>
        <v>Taiwan</v>
      </c>
      <c r="AB2" t="str">
        <f>Master!CP4</f>
        <v>Tunisia</v>
      </c>
      <c r="AC2" t="str">
        <f>Master!CQ4</f>
        <v>Turkey</v>
      </c>
      <c r="AD2" t="str">
        <f>Master!CR4</f>
        <v>Ukraine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114.49136899999999</v>
      </c>
      <c r="C3" s="6">
        <f>'[1]1996'!BQ$3</f>
        <v>17.743962</v>
      </c>
      <c r="D3" s="2">
        <f>'[1]1996'!BR$3</f>
        <v>3.0867499999999999</v>
      </c>
      <c r="E3" s="2">
        <f>'[1]1996'!BS$3</f>
        <v>8.9466280000000005</v>
      </c>
      <c r="F3" s="2">
        <f>'[1]1996'!BT$3</f>
        <v>1.479187</v>
      </c>
      <c r="G3" s="2">
        <f>'[1]1996'!BU$3</f>
        <v>0.49524999999999997</v>
      </c>
      <c r="H3" s="2">
        <f>'[1]1996'!BV$3</f>
        <v>0</v>
      </c>
      <c r="I3" s="4">
        <f>'[1]1996'!BW$3</f>
        <v>5.5215579999999997</v>
      </c>
      <c r="J3" s="5">
        <f>'[1]1996'!BX$3</f>
        <v>0</v>
      </c>
      <c r="K3" s="2">
        <f>'[1]1996'!BY$3</f>
        <v>1.7837499999999999</v>
      </c>
      <c r="L3" s="2">
        <f>'[1]1996'!BZ$3</f>
        <v>1.2610619999999999</v>
      </c>
      <c r="M3" s="2">
        <f>'[1]1996'!CA$3</f>
        <v>0.71875</v>
      </c>
      <c r="N3" s="5">
        <f>'[1]1996'!CB$3</f>
        <v>1.990375</v>
      </c>
      <c r="O3" s="2">
        <f>'[1]1996'!CC$3</f>
        <v>9.8872999999999998</v>
      </c>
      <c r="P3" s="2">
        <f>'[1]1996'!CD$3</f>
        <v>9.9524679999999996</v>
      </c>
      <c r="Q3" s="4">
        <f>'[1]1996'!CE$3</f>
        <v>0</v>
      </c>
      <c r="R3" s="5">
        <f>'[1]1996'!CF$3</f>
        <v>0.01</v>
      </c>
      <c r="S3" s="5">
        <f>'[1]1996'!CG$3</f>
        <v>0.30262499999999998</v>
      </c>
      <c r="T3" s="4">
        <f>'[1]1996'!CH$3</f>
        <v>6.8337689999999993</v>
      </c>
      <c r="U3" s="5">
        <f>'[1]1996'!CI$3</f>
        <v>0.300062</v>
      </c>
      <c r="V3" s="2">
        <f>'[1]1996'!CJ$3</f>
        <v>0</v>
      </c>
      <c r="W3" s="2">
        <f>'[1]1996'!CK$3</f>
        <v>0</v>
      </c>
      <c r="X3" s="2">
        <f>'[1]1996'!CL$3</f>
        <v>0.159718</v>
      </c>
      <c r="Y3" s="2">
        <f>'[1]1996'!CM$3</f>
        <v>0</v>
      </c>
      <c r="Z3" s="2">
        <f>'[1]1996'!CN$3</f>
        <v>2.2022499999999998</v>
      </c>
      <c r="AA3" s="2">
        <f>'[1]1996'!CO$3</f>
        <v>3.900312</v>
      </c>
      <c r="AB3" s="2">
        <f>'[1]1996'!CP$3</f>
        <v>0</v>
      </c>
      <c r="AC3" s="2">
        <f>'[1]1996'!CQ$3</f>
        <v>5.3140779999999994</v>
      </c>
      <c r="AD3" s="4">
        <f>'[1]1996'!CR$3</f>
        <v>0</v>
      </c>
      <c r="AE3" s="5">
        <f>'[1]1996'!CS$3</f>
        <v>27.875691</v>
      </c>
      <c r="AF3" s="2">
        <f>'[1]1996'!CT$3</f>
        <v>0.19587099999999999</v>
      </c>
      <c r="AG3" s="2">
        <f>'[1]1996'!CU$3</f>
        <v>0.50006200000000001</v>
      </c>
      <c r="AH3" s="2">
        <f>'[1]1996'!CV$3</f>
        <v>4.0298910000000001</v>
      </c>
    </row>
    <row r="4" spans="1:34" x14ac:dyDescent="0.3">
      <c r="A4">
        <f t="shared" ref="A4:A27" si="0">1+A3</f>
        <v>1997</v>
      </c>
      <c r="B4" s="2">
        <f>'[1]1997'!CW$3</f>
        <v>119.63426</v>
      </c>
      <c r="C4" s="6">
        <f>'[1]1997'!BQ$3</f>
        <v>19.545999999999999</v>
      </c>
      <c r="D4" s="2">
        <f>'[1]1997'!BR$3</f>
        <v>3.1247499999999997</v>
      </c>
      <c r="E4" s="2">
        <f>'[1]1997'!BS$3</f>
        <v>9.126752999999999</v>
      </c>
      <c r="F4" s="2">
        <f>'[1]1997'!BT$3</f>
        <v>1.512562</v>
      </c>
      <c r="G4" s="2">
        <f>'[1]1997'!BU$3</f>
        <v>0.34331200000000001</v>
      </c>
      <c r="H4" s="2">
        <f>'[1]1997'!BV$3</f>
        <v>0</v>
      </c>
      <c r="I4" s="4">
        <f>'[1]1997'!BW$3</f>
        <v>7.1249289999999998</v>
      </c>
      <c r="J4" s="5">
        <f>'[1]1997'!BX$3</f>
        <v>0</v>
      </c>
      <c r="K4" s="2">
        <f>'[1]1997'!BY$3</f>
        <v>1.880687</v>
      </c>
      <c r="L4" s="2">
        <f>'[1]1997'!BZ$3</f>
        <v>2.4630619999999999</v>
      </c>
      <c r="M4" s="2">
        <f>'[1]1997'!CA$3</f>
        <v>1.376125</v>
      </c>
      <c r="N4" s="5">
        <f>'[1]1997'!CB$3</f>
        <v>2.9899999999999998</v>
      </c>
      <c r="O4" s="2">
        <f>'[1]1997'!CC$3</f>
        <v>9.6017919999999997</v>
      </c>
      <c r="P4" s="2">
        <f>'[1]1997'!CD$3</f>
        <v>5.7045189999999995</v>
      </c>
      <c r="Q4" s="4">
        <f>'[1]1997'!CE$3</f>
        <v>0</v>
      </c>
      <c r="R4" s="5">
        <f>'[1]1997'!CF$3</f>
        <v>0</v>
      </c>
      <c r="S4" s="5">
        <f>'[1]1997'!CG$3</f>
        <v>8.9584999999999998E-2</v>
      </c>
      <c r="T4" s="4">
        <f>'[1]1997'!CH$3</f>
        <v>9.0309449999999991</v>
      </c>
      <c r="U4" s="5">
        <f>'[1]1997'!CI$3</f>
        <v>5.9038999999999994E-2</v>
      </c>
      <c r="V4" s="2">
        <f>'[1]1997'!CJ$3</f>
        <v>0</v>
      </c>
      <c r="W4" s="2">
        <f>'[1]1997'!CK$3</f>
        <v>3.5612999999999999E-2</v>
      </c>
      <c r="X4" s="2">
        <f>'[1]1997'!CL$3</f>
        <v>0.15679199999999999</v>
      </c>
      <c r="Y4" s="2">
        <f>'[1]1997'!CM$3</f>
        <v>0</v>
      </c>
      <c r="Z4" s="2">
        <f>'[1]1997'!CN$3</f>
        <v>2.2198120000000001</v>
      </c>
      <c r="AA4" s="2">
        <f>'[1]1997'!CO$3</f>
        <v>3.1924999999999999</v>
      </c>
      <c r="AB4" s="2">
        <f>'[1]1997'!CP$3</f>
        <v>0</v>
      </c>
      <c r="AC4" s="2">
        <f>'[1]1997'!CQ$3</f>
        <v>7.5735969999999995</v>
      </c>
      <c r="AD4" s="4">
        <f>'[1]1997'!CR$3</f>
        <v>0.18695999999999999</v>
      </c>
      <c r="AE4" s="5">
        <f>'[1]1997'!CS$3</f>
        <v>27.666561999999999</v>
      </c>
      <c r="AF4" s="2">
        <f>'[1]1997'!CT$3</f>
        <v>0.13345299999999999</v>
      </c>
      <c r="AG4" s="2">
        <f>'[1]1997'!CU$3</f>
        <v>0.57787500000000003</v>
      </c>
      <c r="AH4" s="2">
        <f>'[1]1997'!CV$3</f>
        <v>3.917036</v>
      </c>
    </row>
    <row r="5" spans="1:34" x14ac:dyDescent="0.3">
      <c r="A5">
        <f t="shared" si="0"/>
        <v>1998</v>
      </c>
      <c r="B5" s="2">
        <f>'[1]1998'!CW$3</f>
        <v>88.027407999999994</v>
      </c>
      <c r="C5" s="6">
        <f>'[1]1998'!BQ$3</f>
        <v>13.151479999999999</v>
      </c>
      <c r="D5" s="2">
        <f>'[1]1998'!BR$3</f>
        <v>3.8010619999999999</v>
      </c>
      <c r="E5" s="2">
        <f>'[1]1998'!BS$3</f>
        <v>7.5530390000000001</v>
      </c>
      <c r="F5" s="2">
        <f>'[1]1998'!BT$3</f>
        <v>1.3749369999999999</v>
      </c>
      <c r="G5" s="2">
        <f>'[1]1998'!BU$3</f>
        <v>0.54812499999999997</v>
      </c>
      <c r="H5" s="2">
        <f>'[1]1998'!BV$3</f>
        <v>0</v>
      </c>
      <c r="I5" s="4">
        <f>'[1]1998'!BW$3</f>
        <v>6.1581009999999994</v>
      </c>
      <c r="J5" s="5">
        <f>'[1]1998'!BX$3</f>
        <v>0</v>
      </c>
      <c r="K5" s="2">
        <f>'[1]1998'!BY$3</f>
        <v>1.4498119999999999</v>
      </c>
      <c r="L5" s="2">
        <f>'[1]1998'!BZ$3</f>
        <v>2.0989369999999998</v>
      </c>
      <c r="M5" s="2">
        <f>'[1]1998'!CA$3</f>
        <v>1.0996869999999999</v>
      </c>
      <c r="N5" s="5">
        <f>'[1]1998'!CB$3</f>
        <v>3.2353749999999999</v>
      </c>
      <c r="O5" s="2">
        <f>'[1]1998'!CC$3</f>
        <v>8.0882570000000005</v>
      </c>
      <c r="P5" s="2">
        <f>'[1]1998'!CD$3</f>
        <v>4.0453749999999999</v>
      </c>
      <c r="Q5" s="4">
        <f>'[1]1998'!CE$3</f>
        <v>0</v>
      </c>
      <c r="R5" s="5">
        <f>'[1]1998'!CF$3</f>
        <v>3.9358999999999998E-2</v>
      </c>
      <c r="S5" s="5">
        <f>'[1]1998'!CG$3</f>
        <v>0.13728499999999999</v>
      </c>
      <c r="T5" s="4">
        <f>'[1]1998'!CH$3</f>
        <v>9.226699</v>
      </c>
      <c r="U5" s="5">
        <f>'[1]1998'!CI$3</f>
        <v>0.39368700000000001</v>
      </c>
      <c r="V5" s="2">
        <f>'[1]1998'!CJ$3</f>
        <v>0</v>
      </c>
      <c r="W5" s="2">
        <f>'[1]1998'!CK$3</f>
        <v>2.9604999999999999E-2</v>
      </c>
      <c r="X5" s="2">
        <f>'[1]1998'!CL$3</f>
        <v>7.6815999999999995E-2</v>
      </c>
      <c r="Y5" s="2">
        <f>'[1]1998'!CM$3</f>
        <v>0</v>
      </c>
      <c r="Z5" s="2">
        <f>'[1]1998'!CN$3</f>
        <v>1.192062</v>
      </c>
      <c r="AA5" s="2">
        <f>'[1]1998'!CO$3</f>
        <v>2.7763749999999998</v>
      </c>
      <c r="AB5" s="2">
        <f>'[1]1998'!CP$3</f>
        <v>1.9678999999999999E-2</v>
      </c>
      <c r="AC5" s="2">
        <f>'[1]1998'!CQ$3</f>
        <v>4.3351709999999999</v>
      </c>
      <c r="AD5" s="4">
        <f>'[1]1998'!CR$3</f>
        <v>0.38106199999999996</v>
      </c>
      <c r="AE5" s="5">
        <f>'[1]1998'!CS$3</f>
        <v>12.352834999999999</v>
      </c>
      <c r="AF5" s="2">
        <f>'[1]1998'!CT$3</f>
        <v>0.111523</v>
      </c>
      <c r="AG5" s="2">
        <f>'[1]1998'!CU$3</f>
        <v>0.80943699999999996</v>
      </c>
      <c r="AH5" s="2">
        <f>'[1]1998'!CV$3</f>
        <v>3.5416259999999999</v>
      </c>
    </row>
    <row r="6" spans="1:34" x14ac:dyDescent="0.3">
      <c r="A6">
        <f t="shared" si="0"/>
        <v>1999</v>
      </c>
      <c r="B6" s="2">
        <f>'[1]1999'!CW$3</f>
        <v>111.50269899999999</v>
      </c>
      <c r="C6" s="6">
        <f>'[1]1999'!BQ$3</f>
        <v>15.645700999999999</v>
      </c>
      <c r="D6" s="2">
        <f>'[1]1999'!BR$3</f>
        <v>5.7744209999999994</v>
      </c>
      <c r="E6" s="2">
        <f>'[1]1999'!BS$3</f>
        <v>14.594920999999999</v>
      </c>
      <c r="F6" s="2">
        <f>'[1]1999'!BT$3</f>
        <v>1.3258749999999999</v>
      </c>
      <c r="G6" s="2">
        <f>'[1]1999'!BU$3</f>
        <v>0.43624999999999997</v>
      </c>
      <c r="H6" s="2">
        <f>'[1]1999'!BV$3</f>
        <v>0</v>
      </c>
      <c r="I6" s="4">
        <f>'[1]1999'!BW$3</f>
        <v>6.1603589999999997</v>
      </c>
      <c r="J6" s="5">
        <f>'[1]1999'!BX$3</f>
        <v>0</v>
      </c>
      <c r="K6" s="2">
        <f>'[1]1999'!BY$3</f>
        <v>1.5306869999999999</v>
      </c>
      <c r="L6" s="2">
        <f>'[1]1999'!BZ$3</f>
        <v>2.040187</v>
      </c>
      <c r="M6" s="2">
        <f>'[1]1999'!CA$3</f>
        <v>3.5434999999999999</v>
      </c>
      <c r="N6" s="5">
        <f>'[1]1999'!CB$3</f>
        <v>3.3718119999999998</v>
      </c>
      <c r="O6" s="2">
        <f>'[1]1999'!CC$3</f>
        <v>8.2204289999999993</v>
      </c>
      <c r="P6" s="2">
        <f>'[1]1999'!CD$3</f>
        <v>6.7517809999999994</v>
      </c>
      <c r="Q6" s="4">
        <f>'[1]1999'!CE$3</f>
        <v>0</v>
      </c>
      <c r="R6" s="5">
        <f>'[1]1999'!CF$3</f>
        <v>1.9820000000000001E-2</v>
      </c>
      <c r="S6" s="5">
        <f>'[1]1999'!CG$3</f>
        <v>0.150781</v>
      </c>
      <c r="T6" s="4">
        <f>'[1]1999'!CH$3</f>
        <v>9.0479099999999999</v>
      </c>
      <c r="U6" s="5">
        <f>'[1]1999'!CI$3</f>
        <v>1.857437</v>
      </c>
      <c r="V6" s="2">
        <f>'[1]1999'!CJ$3</f>
        <v>0</v>
      </c>
      <c r="W6" s="2">
        <f>'[1]1999'!CK$3</f>
        <v>4.0639999999999996E-2</v>
      </c>
      <c r="X6" s="2">
        <f>'[1]1999'!CL$3</f>
        <v>3.3350999999999999E-2</v>
      </c>
      <c r="Y6" s="2">
        <f>'[1]1999'!CM$3</f>
        <v>0</v>
      </c>
      <c r="Z6" s="2">
        <f>'[1]1999'!CN$3</f>
        <v>1.4657499999999999</v>
      </c>
      <c r="AA6" s="2">
        <f>'[1]1999'!CO$3</f>
        <v>4.5253079999999999</v>
      </c>
      <c r="AB6" s="2">
        <f>'[1]1999'!CP$3</f>
        <v>1.9678999999999999E-2</v>
      </c>
      <c r="AC6" s="2">
        <f>'[1]1999'!CQ$3</f>
        <v>5.4476399999999998</v>
      </c>
      <c r="AD6" s="4">
        <f>'[1]1999'!CR$3</f>
        <v>3.9358999999999998E-2</v>
      </c>
      <c r="AE6" s="5">
        <f>'[1]1999'!CS$3</f>
        <v>13.256530999999999</v>
      </c>
      <c r="AF6" s="2">
        <f>'[1]1999'!CT$3</f>
        <v>0.15866</v>
      </c>
      <c r="AG6" s="2">
        <f>'[1]1999'!CU$3</f>
        <v>1.175937</v>
      </c>
      <c r="AH6" s="2">
        <f>'[1]1999'!CV$3</f>
        <v>4.8679730000000001</v>
      </c>
    </row>
    <row r="7" spans="1:34" x14ac:dyDescent="0.3">
      <c r="A7">
        <f t="shared" si="0"/>
        <v>2000</v>
      </c>
      <c r="B7" s="2">
        <f>'[2]2000'!CW$3</f>
        <v>91.792735999999991</v>
      </c>
      <c r="C7" s="6">
        <f>'[2]2000'!BQ$3</f>
        <v>15.026634999999999</v>
      </c>
      <c r="D7" s="2">
        <f>'[2]2000'!BR$3</f>
        <v>5.5160499999999999</v>
      </c>
      <c r="E7" s="2">
        <f>'[2]2000'!BS$3</f>
        <v>8.4480889999999995</v>
      </c>
      <c r="F7" s="2">
        <f>'[2]2000'!BT$3</f>
        <v>1.2993749999999999</v>
      </c>
      <c r="G7" s="2">
        <f>'[2]2000'!BU$3</f>
        <v>0.44074999999999998</v>
      </c>
      <c r="H7" s="2">
        <f>'[2]2000'!BV$3</f>
        <v>0</v>
      </c>
      <c r="I7" s="4">
        <f>'[2]2000'!BW$3</f>
        <v>5.9127890000000001</v>
      </c>
      <c r="J7" s="5">
        <f>'[2]2000'!BX$3</f>
        <v>2.1729999999999999E-2</v>
      </c>
      <c r="K7" s="2">
        <f>'[2]2000'!BY$3</f>
        <v>1.7933749999999999</v>
      </c>
      <c r="L7" s="2">
        <f>'[2]2000'!BZ$3</f>
        <v>1.6211869999999999</v>
      </c>
      <c r="M7" s="2">
        <f>'[2]2000'!CA$3</f>
        <v>3.7138119999999999</v>
      </c>
      <c r="N7" s="5">
        <f>'[2]2000'!CB$3</f>
        <v>3.217187</v>
      </c>
      <c r="O7" s="2">
        <f>'[2]2000'!CC$3</f>
        <v>8.4069599999999998</v>
      </c>
      <c r="P7" s="2">
        <f>'[2]2000'!CD$3</f>
        <v>3.5505619999999998</v>
      </c>
      <c r="Q7" s="4">
        <f>'[2]2000'!CE$3</f>
        <v>0</v>
      </c>
      <c r="R7" s="5">
        <f>'[2]2000'!CF$3</f>
        <v>0</v>
      </c>
      <c r="S7" s="5">
        <f>'[2]2000'!CG$3</f>
        <v>2.2768999999999998E-2</v>
      </c>
      <c r="T7" s="4">
        <f>'[2]2000'!CH$3</f>
        <v>9.6188389999999995</v>
      </c>
      <c r="U7" s="5">
        <f>'[2]2000'!CI$3</f>
        <v>1.4133119999999999</v>
      </c>
      <c r="V7" s="2">
        <f>'[2]2000'!CJ$3</f>
        <v>0</v>
      </c>
      <c r="W7" s="2">
        <f>'[2]2000'!CK$3</f>
        <v>0.118101</v>
      </c>
      <c r="X7" s="2">
        <f>'[2]2000'!CL$3</f>
        <v>3.7428999999999997E-2</v>
      </c>
      <c r="Y7" s="2">
        <f>'[2]2000'!CM$3</f>
        <v>2.1312500000000001</v>
      </c>
      <c r="Z7" s="2">
        <f>'[2]2000'!CN$3</f>
        <v>0</v>
      </c>
      <c r="AA7" s="2">
        <f>'[2]2000'!CO$3</f>
        <v>3.3133749999999997</v>
      </c>
      <c r="AB7" s="2">
        <f>'[2]2000'!CP$3</f>
        <v>1.9678999999999999E-2</v>
      </c>
      <c r="AC7" s="2">
        <f>'[2]2000'!CQ$3</f>
        <v>5.1128779999999994</v>
      </c>
      <c r="AD7" s="4">
        <f>'[2]2000'!CR$3</f>
        <v>8.8557999999999998E-2</v>
      </c>
      <c r="AE7" s="5">
        <f>'[2]2000'!CS$3</f>
        <v>5.0505389999999997</v>
      </c>
      <c r="AF7" s="2">
        <f>'[2]2000'!CT$3</f>
        <v>5.9690999999999994E-2</v>
      </c>
      <c r="AG7" s="2">
        <f>'[2]2000'!CU$3</f>
        <v>1.366125</v>
      </c>
      <c r="AH7" s="2">
        <f>'[2]2000'!CV$3</f>
        <v>4.4716899999999997</v>
      </c>
    </row>
    <row r="8" spans="1:34" x14ac:dyDescent="0.3">
      <c r="A8">
        <f t="shared" si="0"/>
        <v>2001</v>
      </c>
      <c r="B8" s="2">
        <f>'[2]2001'!CW$3</f>
        <v>80.411631</v>
      </c>
      <c r="C8" s="6">
        <f>'[2]2001'!BQ$3</f>
        <v>13.638349999999999</v>
      </c>
      <c r="D8" s="2">
        <f>'[2]2001'!BR$3</f>
        <v>7.9151210000000001</v>
      </c>
      <c r="E8" s="2">
        <f>'[2]2001'!BS$3</f>
        <v>6.5751789999999994</v>
      </c>
      <c r="F8" s="2">
        <f>'[2]2001'!BT$3</f>
        <v>0.99518699999999993</v>
      </c>
      <c r="G8" s="2">
        <f>'[2]2001'!BU$3</f>
        <v>0.41506199999999999</v>
      </c>
      <c r="H8" s="2">
        <f>'[2]2001'!BV$3</f>
        <v>0</v>
      </c>
      <c r="I8" s="4">
        <f>'[2]2001'!BW$3</f>
        <v>3.5920619999999999</v>
      </c>
      <c r="J8" s="5">
        <f>'[2]2001'!BX$3</f>
        <v>5.8249999999999996E-2</v>
      </c>
      <c r="K8" s="2">
        <f>'[2]2001'!BY$3</f>
        <v>1.209875</v>
      </c>
      <c r="L8" s="2">
        <f>'[2]2001'!BZ$3</f>
        <v>1.3320619999999999</v>
      </c>
      <c r="M8" s="2">
        <f>'[2]2001'!CA$3</f>
        <v>1.9544999999999999</v>
      </c>
      <c r="N8" s="5">
        <f>'[2]2001'!CB$3</f>
        <v>3.3075619999999999</v>
      </c>
      <c r="O8" s="2">
        <f>'[2]2001'!CC$3</f>
        <v>6.9644209999999998</v>
      </c>
      <c r="P8" s="2">
        <f>'[2]2001'!CD$3</f>
        <v>1.9415</v>
      </c>
      <c r="Q8" s="4">
        <f>'[2]2001'!CE$3</f>
        <v>0</v>
      </c>
      <c r="R8" s="5">
        <f>'[2]2001'!CF$3</f>
        <v>2.9940999999999999E-2</v>
      </c>
      <c r="S8" s="5">
        <f>'[2]2001'!CG$3</f>
        <v>0.13614799999999999</v>
      </c>
      <c r="T8" s="4">
        <f>'[2]2001'!CH$3</f>
        <v>7.6251989999999994</v>
      </c>
      <c r="U8" s="5">
        <f>'[2]2001'!CI$3</f>
        <v>3.0783749999999999</v>
      </c>
      <c r="V8" s="2">
        <f>'[2]2001'!CJ$3</f>
        <v>0</v>
      </c>
      <c r="W8" s="2">
        <f>'[2]2001'!CK$3</f>
        <v>0.12792100000000001</v>
      </c>
      <c r="X8" s="2">
        <f>'[2]2001'!CL$3</f>
        <v>7.9788999999999999E-2</v>
      </c>
      <c r="Y8" s="2">
        <f>'[2]2001'!CM$3</f>
        <v>1.9409999999999998</v>
      </c>
      <c r="Z8" s="2">
        <f>'[2]2001'!CN$3</f>
        <v>0</v>
      </c>
      <c r="AA8" s="2">
        <f>'[2]2001'!CO$3</f>
        <v>2.73325</v>
      </c>
      <c r="AB8" s="2">
        <f>'[2]2001'!CP$3</f>
        <v>1.9678999999999999E-2</v>
      </c>
      <c r="AC8" s="2">
        <f>'[2]2001'!CQ$3</f>
        <v>4.3806989999999999</v>
      </c>
      <c r="AD8" s="4">
        <f>'[2]2001'!CR$3</f>
        <v>1.9678999999999999E-2</v>
      </c>
      <c r="AE8" s="5">
        <f>'[2]2001'!CS$3</f>
        <v>4.7440699999999998</v>
      </c>
      <c r="AF8" s="2">
        <f>'[2]2001'!CT$3</f>
        <v>4.9877999999999999E-2</v>
      </c>
      <c r="AG8" s="2">
        <f>'[2]2001'!CU$3</f>
        <v>1.67075</v>
      </c>
      <c r="AH8" s="2">
        <f>'[2]2001'!CV$3</f>
        <v>3.8761219999999996</v>
      </c>
    </row>
    <row r="9" spans="1:34" x14ac:dyDescent="0.3">
      <c r="A9">
        <f t="shared" si="0"/>
        <v>2002</v>
      </c>
      <c r="B9" s="2">
        <f>'[2]2002'!CW$3</f>
        <v>77.936999999999998</v>
      </c>
      <c r="C9" s="6">
        <f>'[2]2002'!BQ$3</f>
        <v>12.972999999999999</v>
      </c>
      <c r="D9" s="2">
        <f>'[2]2002'!BR$3</f>
        <v>10.234</v>
      </c>
      <c r="E9" s="2">
        <f>'[2]2002'!BS$3</f>
        <v>5.0129999999999999</v>
      </c>
      <c r="F9" s="2">
        <f>'[2]2002'!BT$3</f>
        <v>1.4019999999999999</v>
      </c>
      <c r="G9" s="2">
        <f>'[2]2002'!BU$3</f>
        <v>0.36599999999999999</v>
      </c>
      <c r="H9" s="2">
        <f>'[2]2002'!BV$3</f>
        <v>0</v>
      </c>
      <c r="I9" s="4">
        <f>'[2]2002'!BW$3</f>
        <v>5.7299999999999995</v>
      </c>
      <c r="J9" s="5">
        <f>'[2]2002'!BX$3</f>
        <v>0.129</v>
      </c>
      <c r="K9" s="2">
        <f>'[2]2002'!BY$3</f>
        <v>1.121</v>
      </c>
      <c r="L9" s="2">
        <f>'[2]2002'!BZ$3</f>
        <v>0.60499999999999998</v>
      </c>
      <c r="M9" s="2">
        <f>'[2]2002'!CA$3</f>
        <v>0.85</v>
      </c>
      <c r="N9" s="5">
        <f>'[2]2002'!CB$3</f>
        <v>2.5089999999999999</v>
      </c>
      <c r="O9" s="2">
        <f>'[2]2002'!CC$3</f>
        <v>6.1680000000000001</v>
      </c>
      <c r="P9" s="2">
        <f>'[2]2002'!CD$3</f>
        <v>1.119</v>
      </c>
      <c r="Q9" s="4">
        <f>'[2]2002'!CE$3</f>
        <v>0</v>
      </c>
      <c r="R9" s="5">
        <f>'[2]2002'!CF$3</f>
        <v>0.11199999999999999</v>
      </c>
      <c r="S9" s="5">
        <f>'[2]2002'!CG$3</f>
        <v>6.5000000000000002E-2</v>
      </c>
      <c r="T9" s="4">
        <f>'[2]2002'!CH$3</f>
        <v>10.068999999999999</v>
      </c>
      <c r="U9" s="5">
        <f>'[2]2002'!CI$3</f>
        <v>1.54</v>
      </c>
      <c r="V9" s="2">
        <f>'[2]2002'!CJ$3</f>
        <v>0</v>
      </c>
      <c r="W9" s="2">
        <f>'[2]2002'!CK$3</f>
        <v>0.14399999999999999</v>
      </c>
      <c r="X9" s="2">
        <f>'[2]2002'!CL$3</f>
        <v>5.5E-2</v>
      </c>
      <c r="Y9" s="2">
        <f>'[2]2002'!CM$3</f>
        <v>1.8419999999999999</v>
      </c>
      <c r="Z9" s="2">
        <f>'[2]2002'!CN$3</f>
        <v>0</v>
      </c>
      <c r="AA9" s="2">
        <f>'[2]2002'!CO$3</f>
        <v>2.536</v>
      </c>
      <c r="AB9" s="2">
        <f>'[2]2002'!CP$3</f>
        <v>1.9E-2</v>
      </c>
      <c r="AC9" s="2">
        <f>'[2]2002'!CQ$3</f>
        <v>4.3849999999999998</v>
      </c>
      <c r="AD9" s="4">
        <f>'[2]2002'!CR$3</f>
        <v>0.128</v>
      </c>
      <c r="AE9" s="5">
        <f>'[2]2002'!CS$3</f>
        <v>4.0409999999999995</v>
      </c>
      <c r="AF9" s="2">
        <f>'[2]2002'!CT$3</f>
        <v>3.9E-2</v>
      </c>
      <c r="AG9" s="2">
        <f>'[2]2002'!CU$3</f>
        <v>1.7149999999999999</v>
      </c>
      <c r="AH9" s="2">
        <f>'[2]2002'!CV$3</f>
        <v>3.028</v>
      </c>
    </row>
    <row r="10" spans="1:34" x14ac:dyDescent="0.3">
      <c r="A10">
        <f t="shared" si="0"/>
        <v>2003</v>
      </c>
      <c r="B10" s="2">
        <f>'[2]2003'!CW$3</f>
        <v>77.150234999999995</v>
      </c>
      <c r="C10" s="6">
        <f>'[2]2003'!BQ$3</f>
        <v>14.741999999999999</v>
      </c>
      <c r="D10" s="2">
        <f>'[2]2003'!BR$3</f>
        <v>12.591999999999999</v>
      </c>
      <c r="E10" s="2">
        <f>'[2]2003'!BS$3</f>
        <v>4.0976669999999995</v>
      </c>
      <c r="F10" s="2">
        <f>'[2]2003'!BT$3</f>
        <v>1.661</v>
      </c>
      <c r="G10" s="2">
        <f>'[2]2003'!BU$3</f>
        <v>0.39999999999999997</v>
      </c>
      <c r="H10" s="2">
        <f>'[2]2003'!BV$3</f>
        <v>0</v>
      </c>
      <c r="I10" s="4">
        <f>'[2]2003'!BW$3</f>
        <v>4.3940000000000001</v>
      </c>
      <c r="J10" s="5">
        <f>'[2]2003'!BX$3</f>
        <v>0</v>
      </c>
      <c r="K10" s="2">
        <f>'[2]2003'!BY$3</f>
        <v>1.278</v>
      </c>
      <c r="L10" s="2">
        <f>'[2]2003'!BZ$3</f>
        <v>0.39299999999999996</v>
      </c>
      <c r="M10" s="2">
        <f>'[2]2003'!CA$3</f>
        <v>0.60418699999999992</v>
      </c>
      <c r="N10" s="5">
        <f>'[2]2003'!CB$3</f>
        <v>2.4409999999999998</v>
      </c>
      <c r="O10" s="2">
        <f>'[2]2003'!CC$3</f>
        <v>4.8899999999999997</v>
      </c>
      <c r="P10" s="2">
        <f>'[2]2003'!CD$3</f>
        <v>1.05</v>
      </c>
      <c r="Q10" s="4">
        <f>'[2]2003'!CE$3</f>
        <v>0</v>
      </c>
      <c r="R10" s="5">
        <f>'[2]2003'!CF$3</f>
        <v>0.28099999999999997</v>
      </c>
      <c r="S10" s="5">
        <f>'[2]2003'!CG$3</f>
        <v>4.1999999999999996E-2</v>
      </c>
      <c r="T10" s="4">
        <f>'[2]2003'!CH$3</f>
        <v>8.270999999999999</v>
      </c>
      <c r="U10" s="5">
        <f>'[2]2003'!CI$3</f>
        <v>1.4329999999999998</v>
      </c>
      <c r="V10" s="2">
        <f>'[2]2003'!CJ$3</f>
        <v>0</v>
      </c>
      <c r="W10" s="2">
        <f>'[2]2003'!CK$3</f>
        <v>0.16699999999999998</v>
      </c>
      <c r="X10" s="2">
        <f>'[2]2003'!CL$3</f>
        <v>4.5113E-2</v>
      </c>
      <c r="Y10" s="2">
        <f>'[2]2003'!CM$3</f>
        <v>0.98799999999999999</v>
      </c>
      <c r="Z10" s="2">
        <f>'[2]2003'!CN$3</f>
        <v>0</v>
      </c>
      <c r="AA10" s="2">
        <f>'[2]2003'!CO$3</f>
        <v>3.3180000000000001</v>
      </c>
      <c r="AB10" s="2">
        <f>'[2]2003'!CP$3</f>
        <v>2.1999999999999999E-2</v>
      </c>
      <c r="AC10" s="2">
        <f>'[2]2003'!CQ$3</f>
        <v>3.0720000000000001</v>
      </c>
      <c r="AD10" s="4">
        <f>'[2]2003'!CR$3</f>
        <v>0.20199999999999999</v>
      </c>
      <c r="AE10" s="5">
        <f>'[2]2003'!CS$3</f>
        <v>6.391</v>
      </c>
      <c r="AF10" s="2">
        <f>'[2]2003'!CT$3</f>
        <v>3.3000000000000002E-2</v>
      </c>
      <c r="AG10" s="2">
        <f>'[2]2003'!CU$3</f>
        <v>1.4753749999999999</v>
      </c>
      <c r="AH10" s="2">
        <f>'[2]2003'!CV$3</f>
        <v>2.8668929999999997</v>
      </c>
    </row>
    <row r="11" spans="1:34" x14ac:dyDescent="0.3">
      <c r="A11">
        <f t="shared" si="0"/>
        <v>2004</v>
      </c>
      <c r="B11" s="2">
        <f>'[2]2004'!CW$3</f>
        <v>73.525930000000002</v>
      </c>
      <c r="C11" s="6">
        <f>'[2]2004'!BQ$3</f>
        <v>13.451359999999999</v>
      </c>
      <c r="D11" s="2">
        <f>'[2]2004'!BR$3</f>
        <v>17.843959999999999</v>
      </c>
      <c r="E11" s="2">
        <f>'[2]2004'!BS$3</f>
        <v>3.20113</v>
      </c>
      <c r="F11" s="2">
        <f>'[2]2004'!BT$3</f>
        <v>1.3167</v>
      </c>
      <c r="G11" s="2">
        <f>'[2]2004'!BU$3</f>
        <v>0.40026999999999996</v>
      </c>
      <c r="H11" s="2">
        <f>'[2]2004'!BV$3</f>
        <v>0</v>
      </c>
      <c r="I11" s="4">
        <f>'[2]2004'!BW$3</f>
        <v>3.5986499999999997</v>
      </c>
      <c r="J11" s="5">
        <f>'[2]2004'!BX$3</f>
        <v>0</v>
      </c>
      <c r="K11" s="2">
        <f>'[2]2004'!BY$3</f>
        <v>1.2706599999999999</v>
      </c>
      <c r="L11" s="2">
        <f>'[2]2004'!BZ$3</f>
        <v>0.31496999999999997</v>
      </c>
      <c r="M11" s="2">
        <f>'[2]2004'!CA$3</f>
        <v>0.38674999999999998</v>
      </c>
      <c r="N11" s="5">
        <f>'[2]2004'!CB$3</f>
        <v>1.3659399999999999</v>
      </c>
      <c r="O11" s="2">
        <f>'[2]2004'!CC$3</f>
        <v>5.0520499999999995</v>
      </c>
      <c r="P11" s="2">
        <f>'[2]2004'!CD$3</f>
        <v>0.90229999999999999</v>
      </c>
      <c r="Q11" s="4">
        <f>'[2]2004'!CE$3</f>
        <v>0</v>
      </c>
      <c r="R11" s="5">
        <f>'[2]2004'!CF$3</f>
        <v>5.8719999999999994E-2</v>
      </c>
      <c r="S11" s="5">
        <f>'[2]2004'!CG$3</f>
        <v>0.13122</v>
      </c>
      <c r="T11" s="4">
        <f>'[2]2004'!CH$3</f>
        <v>8.8553699999999989</v>
      </c>
      <c r="U11" s="5">
        <f>'[2]2004'!CI$3</f>
        <v>1.17238</v>
      </c>
      <c r="V11" s="2">
        <f>'[2]2004'!CJ$3</f>
        <v>0</v>
      </c>
      <c r="W11" s="2">
        <f>'[2]2004'!CK$3</f>
        <v>0.12617</v>
      </c>
      <c r="X11" s="2">
        <f>'[2]2004'!CL$3</f>
        <v>4.8709999999999996E-2</v>
      </c>
      <c r="Y11" s="2">
        <f>'[2]2004'!CM$3</f>
        <v>0.92096</v>
      </c>
      <c r="Z11" s="2">
        <f>'[2]2004'!CN$3</f>
        <v>0</v>
      </c>
      <c r="AA11" s="2">
        <f>'[2]2004'!CO$3</f>
        <v>2.8832100000000001</v>
      </c>
      <c r="AB11" s="2">
        <f>'[2]2004'!CP$3</f>
        <v>0</v>
      </c>
      <c r="AC11" s="2">
        <f>'[2]2004'!CQ$3</f>
        <v>3.1126899999999997</v>
      </c>
      <c r="AD11" s="4">
        <f>'[2]2004'!CR$3</f>
        <v>0.16966000000000001</v>
      </c>
      <c r="AE11" s="5">
        <f>'[2]2004'!CS$3</f>
        <v>2.5216799999999999</v>
      </c>
      <c r="AF11" s="2">
        <f>'[2]2004'!CT$3</f>
        <v>5.808E-2</v>
      </c>
      <c r="AG11" s="2">
        <f>'[2]2004'!CU$3</f>
        <v>1.5629499999999998</v>
      </c>
      <c r="AH11" s="2">
        <f>'[2]2004'!CV$3</f>
        <v>2.7993899999999998</v>
      </c>
    </row>
    <row r="12" spans="1:34" x14ac:dyDescent="0.3">
      <c r="A12">
        <f t="shared" si="0"/>
        <v>2005</v>
      </c>
      <c r="B12" s="2">
        <f>'[2]2005'!CW$3</f>
        <v>55.947429999999997</v>
      </c>
      <c r="C12" s="6">
        <f>'[2]2005'!BQ$3</f>
        <v>11.4123</v>
      </c>
      <c r="D12" s="2">
        <f>'[2]2005'!BR$3</f>
        <v>8.5703700000000005</v>
      </c>
      <c r="E12" s="2">
        <f>'[2]2005'!BS$3</f>
        <v>2.3940999999999999</v>
      </c>
      <c r="F12" s="2">
        <f>'[2]2005'!BT$3</f>
        <v>1.1949699999999999</v>
      </c>
      <c r="G12" s="2">
        <f>'[2]2005'!BU$3</f>
        <v>0.35111999999999999</v>
      </c>
      <c r="H12" s="2">
        <f>'[2]2005'!BV$3</f>
        <v>0</v>
      </c>
      <c r="I12" s="4">
        <f>'[2]2005'!BW$3</f>
        <v>1.85717</v>
      </c>
      <c r="J12" s="5">
        <f>'[2]2005'!BX$3</f>
        <v>9.8399999999999998E-3</v>
      </c>
      <c r="K12" s="2">
        <f>'[2]2005'!BY$3</f>
        <v>1.12235</v>
      </c>
      <c r="L12" s="2">
        <f>'[2]2005'!BZ$3</f>
        <v>0.11001</v>
      </c>
      <c r="M12" s="2">
        <f>'[2]2005'!CA$3</f>
        <v>0.39110999999999996</v>
      </c>
      <c r="N12" s="5">
        <f>'[2]2005'!CB$3</f>
        <v>1.84741</v>
      </c>
      <c r="O12" s="2">
        <f>'[2]2005'!CC$3</f>
        <v>4.5338399999999996</v>
      </c>
      <c r="P12" s="2">
        <f>'[2]2005'!CD$3</f>
        <v>0.74325999999999992</v>
      </c>
      <c r="Q12" s="4">
        <f>'[2]2005'!CE$3</f>
        <v>0</v>
      </c>
      <c r="R12" s="5">
        <f>'[2]2005'!CF$3</f>
        <v>8.6559999999999998E-2</v>
      </c>
      <c r="S12" s="5">
        <f>'[2]2005'!CG$3</f>
        <v>3.0889999999999997E-2</v>
      </c>
      <c r="T12" s="4">
        <f>'[2]2005'!CH$3</f>
        <v>8.202259999999999</v>
      </c>
      <c r="U12" s="5">
        <f>'[2]2005'!CI$3</f>
        <v>0.91577999999999993</v>
      </c>
      <c r="V12" s="2">
        <f>'[2]2005'!CJ$3</f>
        <v>0</v>
      </c>
      <c r="W12" s="2">
        <f>'[2]2005'!CK$3</f>
        <v>9.8399999999999998E-3</v>
      </c>
      <c r="X12" s="2">
        <f>'[2]2005'!CL$3</f>
        <v>5.2389999999999999E-2</v>
      </c>
      <c r="Y12" s="2">
        <f>'[2]2005'!CM$3</f>
        <v>0.68048999999999993</v>
      </c>
      <c r="Z12" s="2">
        <f>'[2]2005'!CN$3</f>
        <v>0</v>
      </c>
      <c r="AA12" s="2">
        <f>'[2]2005'!CO$3</f>
        <v>2.2593099999999997</v>
      </c>
      <c r="AB12" s="2">
        <f>'[2]2005'!CP$3</f>
        <v>3.6749999999999998E-2</v>
      </c>
      <c r="AC12" s="2">
        <f>'[2]2005'!CQ$3</f>
        <v>3.6115299999999997</v>
      </c>
      <c r="AD12" s="4">
        <f>'[2]2005'!CR$3</f>
        <v>0.22953999999999999</v>
      </c>
      <c r="AE12" s="5">
        <f>'[2]2005'!CS$3</f>
        <v>1.9593399999999999</v>
      </c>
      <c r="AF12" s="2">
        <f>'[2]2005'!CT$3</f>
        <v>0</v>
      </c>
      <c r="AG12" s="2">
        <f>'[2]2005'!CU$3</f>
        <v>1.0922399999999999</v>
      </c>
      <c r="AH12" s="2">
        <f>'[2]2005'!CV$3</f>
        <v>2.2426599999999999</v>
      </c>
    </row>
    <row r="13" spans="1:34" x14ac:dyDescent="0.3">
      <c r="A13">
        <f t="shared" si="0"/>
        <v>2006</v>
      </c>
      <c r="B13" s="2">
        <f>'[2]2006'!CW$3</f>
        <v>58.553979999999996</v>
      </c>
      <c r="C13" s="6">
        <f>'[2]2006'!BQ$3</f>
        <v>11.20457</v>
      </c>
      <c r="D13" s="2">
        <f>'[2]2006'!BR$3</f>
        <v>10.74254</v>
      </c>
      <c r="E13" s="2">
        <f>'[2]2006'!BS$3</f>
        <v>1.8605999999999998</v>
      </c>
      <c r="F13" s="2">
        <f>'[2]2006'!BT$3</f>
        <v>1.24468</v>
      </c>
      <c r="G13" s="2">
        <f>'[2]2006'!BU$3</f>
        <v>0.32655000000000001</v>
      </c>
      <c r="H13" s="2">
        <f>'[2]2006'!BV$3</f>
        <v>0</v>
      </c>
      <c r="I13" s="4">
        <f>'[2]2006'!BW$3</f>
        <v>2.3397000000000001</v>
      </c>
      <c r="J13" s="5">
        <f>'[2]2006'!BX$3</f>
        <v>1.968E-2</v>
      </c>
      <c r="K13" s="2">
        <f>'[2]2006'!BY$3</f>
        <v>1.03348</v>
      </c>
      <c r="L13" s="2">
        <f>'[2]2006'!BZ$3</f>
        <v>5.4959999999999995E-2</v>
      </c>
      <c r="M13" s="2">
        <f>'[2]2006'!CA$3</f>
        <v>0.71009</v>
      </c>
      <c r="N13" s="5">
        <f>'[2]2006'!CB$3</f>
        <v>1.9540799999999998</v>
      </c>
      <c r="O13" s="2">
        <f>'[2]2006'!CC$3</f>
        <v>4.3095599999999994</v>
      </c>
      <c r="P13" s="2">
        <f>'[2]2006'!CD$3</f>
        <v>0.52566000000000002</v>
      </c>
      <c r="Q13" s="4">
        <f>'[2]2006'!CE$3</f>
        <v>0</v>
      </c>
      <c r="R13" s="5">
        <f>'[2]2006'!CF$3</f>
        <v>0.15284</v>
      </c>
      <c r="S13" s="5">
        <f>'[2]2006'!CG$3</f>
        <v>0.29675999999999997</v>
      </c>
      <c r="T13" s="4">
        <f>'[2]2006'!CH$3</f>
        <v>7.2698700000000001</v>
      </c>
      <c r="U13" s="5">
        <f>'[2]2006'!CI$3</f>
        <v>1.48092</v>
      </c>
      <c r="V13" s="2">
        <f>'[2]2006'!CJ$3</f>
        <v>0.12947999999999998</v>
      </c>
      <c r="W13" s="2">
        <f>'[2]2006'!CK$3</f>
        <v>0</v>
      </c>
      <c r="X13" s="2">
        <f>'[2]2006'!CL$3</f>
        <v>2.8079999999999997E-2</v>
      </c>
      <c r="Y13" s="2">
        <f>'[2]2006'!CM$3</f>
        <v>0.31923999999999997</v>
      </c>
      <c r="Z13" s="2">
        <f>'[2]2006'!CN$3</f>
        <v>0</v>
      </c>
      <c r="AA13" s="2">
        <f>'[2]2006'!CO$3</f>
        <v>2.3094600000000001</v>
      </c>
      <c r="AB13" s="2">
        <f>'[2]2006'!CP$3</f>
        <v>4.8059999999999999E-2</v>
      </c>
      <c r="AC13" s="2">
        <f>'[2]2006'!CQ$3</f>
        <v>3.3343699999999998</v>
      </c>
      <c r="AD13" s="4">
        <f>'[2]2006'!CR$3</f>
        <v>0.16943999999999998</v>
      </c>
      <c r="AE13" s="5">
        <f>'[2]2006'!CS$3</f>
        <v>3.0851699999999997</v>
      </c>
      <c r="AF13" s="2">
        <f>'[2]2006'!CT$3</f>
        <v>0</v>
      </c>
      <c r="AG13" s="2">
        <f>'[2]2006'!CU$3</f>
        <v>1.13592</v>
      </c>
      <c r="AH13" s="2">
        <f>'[2]2006'!CV$3</f>
        <v>2.4682200000000001</v>
      </c>
    </row>
    <row r="14" spans="1:34" x14ac:dyDescent="0.3">
      <c r="A14">
        <f t="shared" si="0"/>
        <v>2007</v>
      </c>
      <c r="B14" s="2">
        <f>'[2]2007'!CW$3</f>
        <v>57.323049999999995</v>
      </c>
      <c r="C14" s="6">
        <f>'[2]2007'!BQ$3</f>
        <v>14.387129999999999</v>
      </c>
      <c r="D14" s="2">
        <f>'[2]2007'!BR$3</f>
        <v>10.350439999999999</v>
      </c>
      <c r="E14" s="2">
        <f>'[2]2007'!BS$3</f>
        <v>1.90649</v>
      </c>
      <c r="F14" s="2">
        <f>'[2]2007'!BT$3</f>
        <v>0.90464</v>
      </c>
      <c r="G14" s="2">
        <f>'[2]2007'!BU$3</f>
        <v>0.22672999999999999</v>
      </c>
      <c r="H14" s="2">
        <f>'[2]2007'!BV$3</f>
        <v>0</v>
      </c>
      <c r="I14" s="4">
        <f>'[2]2007'!BW$3</f>
        <v>2.6395999999999997</v>
      </c>
      <c r="J14" s="5">
        <f>'[2]2007'!BX$3</f>
        <v>8.2400000000000001E-2</v>
      </c>
      <c r="K14" s="2">
        <f>'[2]2007'!BY$3</f>
        <v>0.66952</v>
      </c>
      <c r="L14" s="2">
        <f>'[2]2007'!BZ$3</f>
        <v>0.12676999999999999</v>
      </c>
      <c r="M14" s="2">
        <f>'[2]2007'!CA$3</f>
        <v>8.7849999999999998E-2</v>
      </c>
      <c r="N14" s="5">
        <f>'[2]2007'!CB$3</f>
        <v>1.1967999999999999</v>
      </c>
      <c r="O14" s="2">
        <f>'[2]2007'!CC$3</f>
        <v>4.0211699999999997</v>
      </c>
      <c r="P14" s="2">
        <f>'[2]2007'!CD$3</f>
        <v>2.9215899999999997</v>
      </c>
      <c r="Q14" s="4">
        <f>'[2]2007'!CE$3</f>
        <v>0</v>
      </c>
      <c r="R14" s="5">
        <f>'[2]2007'!CF$3</f>
        <v>4.7039999999999998E-2</v>
      </c>
      <c r="S14" s="5">
        <f>'[2]2007'!CG$3</f>
        <v>0.25733</v>
      </c>
      <c r="T14" s="4">
        <f>'[2]2007'!CH$3</f>
        <v>6.0062299999999995</v>
      </c>
      <c r="U14" s="5">
        <f>'[2]2007'!CI$3</f>
        <v>0.97026999999999997</v>
      </c>
      <c r="V14" s="2">
        <f>'[2]2007'!CJ$3</f>
        <v>0.12792000000000001</v>
      </c>
      <c r="W14" s="2">
        <f>'[2]2007'!CK$3</f>
        <v>0</v>
      </c>
      <c r="X14" s="2">
        <f>'[2]2007'!CL$3</f>
        <v>5.364E-2</v>
      </c>
      <c r="Y14" s="2">
        <f>'[2]2007'!CM$3</f>
        <v>0.41558999999999996</v>
      </c>
      <c r="Z14" s="2">
        <f>'[2]2007'!CN$3</f>
        <v>0</v>
      </c>
      <c r="AA14" s="2">
        <f>'[2]2007'!CO$3</f>
        <v>1.78091</v>
      </c>
      <c r="AB14" s="2">
        <f>'[2]2007'!CP$3</f>
        <v>0</v>
      </c>
      <c r="AC14" s="2">
        <f>'[2]2007'!CQ$3</f>
        <v>2.6395999999999997</v>
      </c>
      <c r="AD14" s="4">
        <f>'[2]2007'!CR$3</f>
        <v>0.18059999999999998</v>
      </c>
      <c r="AE14" s="5">
        <f>'[2]2007'!CS$3</f>
        <v>2.1400999999999999</v>
      </c>
      <c r="AF14" s="2">
        <f>'[2]2007'!CT$3</f>
        <v>9.8399999999999998E-3</v>
      </c>
      <c r="AG14" s="2">
        <f>'[2]2007'!CU$3</f>
        <v>0.82847999999999999</v>
      </c>
      <c r="AH14" s="2">
        <f>'[2]2007'!CV$3</f>
        <v>2.3443700000000001</v>
      </c>
    </row>
    <row r="15" spans="1:34" x14ac:dyDescent="0.3">
      <c r="A15">
        <f t="shared" si="0"/>
        <v>2008</v>
      </c>
      <c r="B15" s="2">
        <f>'[2]2008'!CW$3</f>
        <v>44.960456999999998</v>
      </c>
      <c r="C15" s="6">
        <f>'[2]2008'!BQ$3</f>
        <v>10.667209999999999</v>
      </c>
      <c r="D15" s="2">
        <f>'[2]2008'!BR$3</f>
        <v>5.8332489999999995</v>
      </c>
      <c r="E15" s="2">
        <f>'[2]2008'!BS$3</f>
        <v>1.6747839999999998</v>
      </c>
      <c r="F15" s="2">
        <f>'[2]2008'!BT$3</f>
        <v>0.71899899999999994</v>
      </c>
      <c r="G15" s="2">
        <f>'[2]2008'!BU$3</f>
        <v>0.17561599999999999</v>
      </c>
      <c r="H15" s="2">
        <f>'[2]2008'!BV$3</f>
        <v>0</v>
      </c>
      <c r="I15" s="4">
        <f>'[2]2008'!BW$3</f>
        <v>2.5197849999999997</v>
      </c>
      <c r="J15" s="5">
        <f>'[2]2008'!BX$3</f>
        <v>2.2948E-2</v>
      </c>
      <c r="K15" s="2">
        <f>'[2]2008'!BY$3</f>
        <v>1.2681739999999999</v>
      </c>
      <c r="L15" s="2">
        <f>'[2]2008'!BZ$3</f>
        <v>0.23949499999999999</v>
      </c>
      <c r="M15" s="2">
        <f>'[2]2008'!CA$3</f>
        <v>0.10619999999999999</v>
      </c>
      <c r="N15" s="5">
        <f>'[2]2008'!CB$3</f>
        <v>1.44496</v>
      </c>
      <c r="O15" s="2">
        <f>'[2]2008'!CC$3</f>
        <v>3.9667139999999996</v>
      </c>
      <c r="P15" s="2">
        <f>'[2]2008'!CD$3</f>
        <v>1.392649</v>
      </c>
      <c r="Q15" s="4">
        <f>'[2]2008'!CE$3</f>
        <v>0</v>
      </c>
      <c r="R15" s="5">
        <f>'[2]2008'!CF$3</f>
        <v>0.11287999999999999</v>
      </c>
      <c r="S15" s="5">
        <f>'[2]2008'!CG$3</f>
        <v>0.11205</v>
      </c>
      <c r="T15" s="4">
        <f>'[2]2008'!CH$3</f>
        <v>5.1683300000000001</v>
      </c>
      <c r="U15" s="5">
        <f>'[2]2008'!CI$3</f>
        <v>1.3255079999999999</v>
      </c>
      <c r="V15" s="2">
        <f>'[2]2008'!CJ$3</f>
        <v>0.125248</v>
      </c>
      <c r="W15" s="2">
        <f>'[2]2008'!CK$3</f>
        <v>0</v>
      </c>
      <c r="X15" s="2">
        <f>'[2]2008'!CL$3</f>
        <v>3.8497999999999998E-2</v>
      </c>
      <c r="Y15" s="2">
        <f>'[2]2008'!CM$3</f>
        <v>0.138298</v>
      </c>
      <c r="Z15" s="2">
        <f>'[2]2008'!CN$3</f>
        <v>0</v>
      </c>
      <c r="AA15" s="2">
        <f>'[2]2008'!CO$3</f>
        <v>1.7283739999999999</v>
      </c>
      <c r="AB15" s="2">
        <f>'[2]2008'!CP$3</f>
        <v>0</v>
      </c>
      <c r="AC15" s="2">
        <f>'[2]2008'!CQ$3</f>
        <v>1.5808739999999999</v>
      </c>
      <c r="AD15" s="4">
        <f>'[2]2008'!CR$3</f>
        <v>7.2719999999999993E-2</v>
      </c>
      <c r="AE15" s="5">
        <f>'[2]2008'!CS$3</f>
        <v>1.247166</v>
      </c>
      <c r="AF15" s="2">
        <f>'[2]2008'!CT$3</f>
        <v>0</v>
      </c>
      <c r="AG15" s="2">
        <f>'[2]2008'!CU$3</f>
        <v>0.88221799999999995</v>
      </c>
      <c r="AH15" s="2">
        <f>'[2]2008'!CV$3</f>
        <v>2.39751</v>
      </c>
    </row>
    <row r="16" spans="1:34" x14ac:dyDescent="0.3">
      <c r="A16">
        <f t="shared" si="0"/>
        <v>2009</v>
      </c>
      <c r="B16" s="2">
        <f>'[2]2009'!CW$3</f>
        <v>38.751608999999995</v>
      </c>
      <c r="C16" s="6">
        <f>'[2]2009'!BQ$3</f>
        <v>8.6074380000000001</v>
      </c>
      <c r="D16" s="2">
        <f>'[2]2009'!BR$3</f>
        <v>4.6550209999999996</v>
      </c>
      <c r="E16" s="2">
        <f>'[2]2009'!BS$3</f>
        <v>1.066597</v>
      </c>
      <c r="F16" s="2">
        <f>'[2]2009'!BT$3</f>
        <v>0.53484500000000001</v>
      </c>
      <c r="G16" s="2">
        <f>'[2]2009'!BU$3</f>
        <v>0.16630299999999998</v>
      </c>
      <c r="H16" s="2">
        <f>'[2]2009'!BV$3</f>
        <v>0</v>
      </c>
      <c r="I16" s="4">
        <f>'[2]2009'!BW$3</f>
        <v>1.8472899999999999</v>
      </c>
      <c r="J16" s="5">
        <f>'[2]2009'!BX$3</f>
        <v>7.9535999999999996E-2</v>
      </c>
      <c r="K16" s="2">
        <f>'[2]2009'!BY$3</f>
        <v>0.60807999999999995</v>
      </c>
      <c r="L16" s="2">
        <f>'[2]2009'!BZ$3</f>
        <v>0.65192799999999995</v>
      </c>
      <c r="M16" s="2">
        <f>'[2]2009'!CA$3</f>
        <v>0</v>
      </c>
      <c r="N16" s="5">
        <f>'[2]2009'!CB$3</f>
        <v>1.194485</v>
      </c>
      <c r="O16" s="2">
        <f>'[2]2009'!CC$3</f>
        <v>2.8523890000000001</v>
      </c>
      <c r="P16" s="2">
        <f>'[2]2009'!CD$3</f>
        <v>0.43160399999999999</v>
      </c>
      <c r="Q16" s="4">
        <f>'[2]2009'!CE$3</f>
        <v>0</v>
      </c>
      <c r="R16" s="5">
        <f>'[2]2009'!CF$3</f>
        <v>0.55819799999999997</v>
      </c>
      <c r="S16" s="5">
        <f>'[2]2009'!CG$3</f>
        <v>0.16936399999999999</v>
      </c>
      <c r="T16" s="4">
        <f>'[2]2009'!CH$3</f>
        <v>4.0247630000000001</v>
      </c>
      <c r="U16" s="5">
        <f>'[2]2009'!CI$3</f>
        <v>1.0413239999999999</v>
      </c>
      <c r="V16" s="2">
        <f>'[2]2009'!CJ$3</f>
        <v>0.88844499999999993</v>
      </c>
      <c r="W16" s="2">
        <f>'[2]2009'!CK$3</f>
        <v>0</v>
      </c>
      <c r="X16" s="2">
        <f>'[2]2009'!CL$3</f>
        <v>3.3673999999999996E-2</v>
      </c>
      <c r="Y16" s="2">
        <f>'[2]2009'!CM$3</f>
        <v>0.17377099999999998</v>
      </c>
      <c r="Z16" s="2">
        <f>'[2]2009'!CN$3</f>
        <v>0</v>
      </c>
      <c r="AA16" s="2">
        <f>'[2]2009'!CO$3</f>
        <v>1.4393099999999999</v>
      </c>
      <c r="AB16" s="2">
        <f>'[2]2009'!CP$3</f>
        <v>0</v>
      </c>
      <c r="AC16" s="2">
        <f>'[2]2009'!CQ$3</f>
        <v>2.2107199999999998</v>
      </c>
      <c r="AD16" s="4">
        <f>'[2]2009'!CR$3</f>
        <v>1.2E-2</v>
      </c>
      <c r="AE16" s="5">
        <f>'[2]2009'!CS$3</f>
        <v>1.8795819999999999</v>
      </c>
      <c r="AF16" s="2">
        <f>'[2]2009'!CT$3</f>
        <v>0</v>
      </c>
      <c r="AG16" s="2">
        <f>'[2]2009'!CU$3</f>
        <v>0.72824199999999994</v>
      </c>
      <c r="AH16" s="2">
        <f>'[2]2009'!CV$3</f>
        <v>2.8967000000000001</v>
      </c>
    </row>
    <row r="17" spans="1:34" x14ac:dyDescent="0.3">
      <c r="A17">
        <f t="shared" si="0"/>
        <v>2010</v>
      </c>
      <c r="B17" s="2">
        <f>'[3]2010'!CW$3</f>
        <v>47.773477999999997</v>
      </c>
      <c r="C17" s="6">
        <f>'[3]2010'!BQ$3</f>
        <v>11.059329999999999</v>
      </c>
      <c r="D17" s="2">
        <f>'[3]2010'!BR$3</f>
        <v>10.509974</v>
      </c>
      <c r="E17" s="2">
        <f>'[3]2010'!BS$3</f>
        <v>0.52549899999999994</v>
      </c>
      <c r="F17" s="2">
        <f>'[3]2010'!BT$3</f>
        <v>0.35904799999999998</v>
      </c>
      <c r="G17" s="2">
        <f>'[3]2010'!BU$3</f>
        <v>0.13980899999999999</v>
      </c>
      <c r="H17" s="2">
        <f>'[3]2010'!BV$3</f>
        <v>0</v>
      </c>
      <c r="I17" s="4">
        <f>'[3]2010'!BW$3</f>
        <v>1.8957499999999998</v>
      </c>
      <c r="J17" s="5">
        <f>'[3]2010'!BX$3</f>
        <v>1.26E-2</v>
      </c>
      <c r="K17" s="2">
        <f>'[3]2010'!BY$3</f>
        <v>0.19060299999999999</v>
      </c>
      <c r="L17" s="2">
        <f>'[3]2010'!BZ$3</f>
        <v>0.89455200000000001</v>
      </c>
      <c r="M17" s="2">
        <f>'[3]2010'!CA$3</f>
        <v>0.24</v>
      </c>
      <c r="N17" s="5">
        <f>'[3]2010'!CB$3</f>
        <v>1.6080489999999998</v>
      </c>
      <c r="O17" s="2">
        <f>'[3]2010'!CC$3</f>
        <v>4.0901069999999997</v>
      </c>
      <c r="P17" s="2">
        <f>'[3]2010'!CD$3</f>
        <v>0.468505</v>
      </c>
      <c r="Q17" s="4">
        <f>'[3]2010'!CE$3</f>
        <v>0</v>
      </c>
      <c r="R17" s="5">
        <f>'[3]2010'!CF$3</f>
        <v>0.21588599999999999</v>
      </c>
      <c r="S17" s="5">
        <f>'[3]2010'!CG$3</f>
        <v>5.2102999999999997E-2</v>
      </c>
      <c r="T17" s="4">
        <f>'[3]2010'!CH$3</f>
        <v>3.663818</v>
      </c>
      <c r="U17" s="5">
        <f>'[3]2010'!CI$3</f>
        <v>1.407497</v>
      </c>
      <c r="V17" s="2">
        <f>'[3]2010'!CJ$3</f>
        <v>0.42275399999999996</v>
      </c>
      <c r="W17" s="2">
        <f>'[3]2010'!CK$3</f>
        <v>0</v>
      </c>
      <c r="X17" s="2">
        <f>'[3]2010'!CL$3</f>
        <v>7.4744999999999992E-2</v>
      </c>
      <c r="Y17" s="2">
        <f>'[3]2010'!CM$3</f>
        <v>7.8606999999999996E-2</v>
      </c>
      <c r="Z17" s="2">
        <f>'[3]2010'!CN$3</f>
        <v>0</v>
      </c>
      <c r="AA17" s="2">
        <f>'[3]2010'!CO$3</f>
        <v>1.4659499999999999</v>
      </c>
      <c r="AB17" s="2">
        <f>'[3]2010'!CP$3</f>
        <v>9.8399999999999998E-3</v>
      </c>
      <c r="AC17" s="2">
        <f>'[3]2010'!CQ$3</f>
        <v>1.577126</v>
      </c>
      <c r="AD17" s="4">
        <f>'[3]2010'!CR$3</f>
        <v>0.100871</v>
      </c>
      <c r="AE17" s="5">
        <f>'[3]2010'!CS$3</f>
        <v>1.642617</v>
      </c>
      <c r="AF17" s="2">
        <f>'[3]2010'!CT$3</f>
        <v>9.6239999999999989E-3</v>
      </c>
      <c r="AG17" s="2">
        <f>'[3]2010'!CU$3</f>
        <v>0.67660399999999998</v>
      </c>
      <c r="AH17" s="2">
        <f>'[3]2010'!CV$3</f>
        <v>4.3816100000000002</v>
      </c>
    </row>
    <row r="18" spans="1:34" x14ac:dyDescent="0.3">
      <c r="A18">
        <f t="shared" si="0"/>
        <v>2011</v>
      </c>
      <c r="B18" s="2">
        <f>'[3]2011'!CW$3</f>
        <v>41.585827999999999</v>
      </c>
      <c r="C18" s="6">
        <f>'[3]2011'!BQ$3</f>
        <v>9.7237329999999993</v>
      </c>
      <c r="D18" s="2">
        <f>'[3]2011'!BR$3</f>
        <v>7.5776909999999997</v>
      </c>
      <c r="E18" s="2">
        <f>'[3]2011'!BS$3</f>
        <v>0.38944399999999996</v>
      </c>
      <c r="F18" s="2">
        <f>'[3]2011'!BT$3</f>
        <v>0.25763999999999998</v>
      </c>
      <c r="G18" s="2">
        <f>'[3]2011'!BU$3</f>
        <v>0.146065</v>
      </c>
      <c r="H18" s="2">
        <f>'[3]2011'!BV$3</f>
        <v>0</v>
      </c>
      <c r="I18" s="4">
        <f>'[3]2011'!BW$3</f>
        <v>2.449011</v>
      </c>
      <c r="J18" s="5">
        <f>'[3]2011'!BX$3</f>
        <v>0</v>
      </c>
      <c r="K18" s="2">
        <f>'[3]2011'!BY$3</f>
        <v>5.2594999999999996E-2</v>
      </c>
      <c r="L18" s="2">
        <f>'[3]2011'!BZ$3</f>
        <v>6.2107999999999997E-2</v>
      </c>
      <c r="M18" s="2">
        <f>'[3]2011'!CA$3</f>
        <v>0.27045599999999997</v>
      </c>
      <c r="N18" s="5">
        <f>'[3]2011'!CB$3</f>
        <v>1.48702</v>
      </c>
      <c r="O18" s="2">
        <f>'[3]2011'!CC$3</f>
        <v>3.510564</v>
      </c>
      <c r="P18" s="2">
        <f>'[3]2011'!CD$3</f>
        <v>0.327546</v>
      </c>
      <c r="Q18" s="4">
        <f>'[3]2011'!CE$3</f>
        <v>5.9399999999999994E-2</v>
      </c>
      <c r="R18" s="5">
        <f>'[3]2011'!CF$3</f>
        <v>0.149146</v>
      </c>
      <c r="S18" s="5">
        <f>'[3]2011'!CG$3</f>
        <v>4.7199999999999994E-3</v>
      </c>
      <c r="T18" s="4">
        <f>'[3]2011'!CH$3</f>
        <v>2.7969239999999997</v>
      </c>
      <c r="U18" s="5">
        <f>'[3]2011'!CI$3</f>
        <v>2.8679799999999998</v>
      </c>
      <c r="V18" s="2">
        <f>'[3]2011'!CJ$3</f>
        <v>0</v>
      </c>
      <c r="W18" s="2">
        <f>'[3]2011'!CK$3</f>
        <v>0</v>
      </c>
      <c r="X18" s="2">
        <f>'[3]2011'!CL$3</f>
        <v>2.4934999999999999E-2</v>
      </c>
      <c r="Y18" s="2">
        <f>'[3]2011'!CM$3</f>
        <v>0.13753499999999999</v>
      </c>
      <c r="Z18" s="2">
        <f>'[3]2011'!CN$3</f>
        <v>0</v>
      </c>
      <c r="AA18" s="2">
        <f>'[3]2011'!CO$3</f>
        <v>1.147697</v>
      </c>
      <c r="AB18" s="2">
        <f>'[3]2011'!CP$3</f>
        <v>0</v>
      </c>
      <c r="AC18" s="2">
        <f>'[3]2011'!CQ$3</f>
        <v>1.381135</v>
      </c>
      <c r="AD18" s="4">
        <f>'[3]2011'!CR$3</f>
        <v>4.3999999999999997E-2</v>
      </c>
      <c r="AE18" s="5">
        <f>'[3]2011'!CS$3</f>
        <v>0.77090899999999996</v>
      </c>
      <c r="AF18" s="2">
        <f>'[3]2011'!CT$3</f>
        <v>0</v>
      </c>
      <c r="AG18" s="2">
        <f>'[3]2011'!CU$3</f>
        <v>0.50483999999999996</v>
      </c>
      <c r="AH18" s="2">
        <f>'[3]2011'!CV$3</f>
        <v>5.4427339999999997</v>
      </c>
    </row>
    <row r="19" spans="1:34" x14ac:dyDescent="0.3">
      <c r="A19">
        <f t="shared" si="0"/>
        <v>2012</v>
      </c>
      <c r="B19" s="2">
        <f>'[3]2012'!CW$3</f>
        <v>31.747781999999997</v>
      </c>
      <c r="C19" s="6">
        <f>'[3]2012'!BQ$3</f>
        <v>8.6910049999999988</v>
      </c>
      <c r="D19" s="2">
        <f>'[3]2012'!BR$3</f>
        <v>5.3852419999999999</v>
      </c>
      <c r="E19" s="2">
        <f>'[3]2012'!BS$3</f>
        <v>0.26686799999999999</v>
      </c>
      <c r="F19" s="2">
        <f>'[3]2012'!BT$3</f>
        <v>0.28536</v>
      </c>
      <c r="G19" s="2">
        <f>'[3]2012'!BU$3</f>
        <v>9.8424999999999999E-2</v>
      </c>
      <c r="H19" s="2">
        <f>'[3]2012'!BV$3</f>
        <v>0</v>
      </c>
      <c r="I19" s="4">
        <f>'[3]2012'!BW$3</f>
        <v>1.3482799999999999</v>
      </c>
      <c r="J19" s="5">
        <f>'[3]2012'!BX$3</f>
        <v>0</v>
      </c>
      <c r="K19" s="2">
        <f>'[3]2012'!BY$3</f>
        <v>0.224936</v>
      </c>
      <c r="L19" s="2">
        <f>'[3]2012'!BZ$3</f>
        <v>3.7239999999999999E-3</v>
      </c>
      <c r="M19" s="2">
        <f>'[3]2012'!CA$3</f>
        <v>8.8575000000000001E-2</v>
      </c>
      <c r="N19" s="5">
        <f>'[3]2012'!CB$3</f>
        <v>0.84519999999999995</v>
      </c>
      <c r="O19" s="2">
        <f>'[3]2012'!CC$3</f>
        <v>3.422831</v>
      </c>
      <c r="P19" s="2">
        <f>'[3]2012'!CD$3</f>
        <v>0.289522</v>
      </c>
      <c r="Q19" s="4">
        <f>'[3]2012'!CE$3</f>
        <v>0</v>
      </c>
      <c r="R19" s="5">
        <f>'[3]2012'!CF$3</f>
        <v>0.16391999999999998</v>
      </c>
      <c r="S19" s="5">
        <f>'[3]2012'!CG$3</f>
        <v>1.3259999999999999E-2</v>
      </c>
      <c r="T19" s="4">
        <f>'[3]2012'!CH$3</f>
        <v>2.64696</v>
      </c>
      <c r="U19" s="5">
        <f>'[3]2012'!CI$3</f>
        <v>0.854514</v>
      </c>
      <c r="V19" s="2">
        <f>'[3]2012'!CJ$3</f>
        <v>0</v>
      </c>
      <c r="W19" s="2">
        <f>'[3]2012'!CK$3</f>
        <v>0</v>
      </c>
      <c r="X19" s="2">
        <f>'[3]2012'!CL$3</f>
        <v>1.0024999999999999E-2</v>
      </c>
      <c r="Y19" s="2">
        <f>'[3]2012'!CM$3</f>
        <v>0.12357299999999999</v>
      </c>
      <c r="Z19" s="2">
        <f>'[3]2012'!CN$3</f>
        <v>0</v>
      </c>
      <c r="AA19" s="2">
        <f>'[3]2012'!CO$3</f>
        <v>1.4921949999999999</v>
      </c>
      <c r="AB19" s="2">
        <f>'[3]2012'!CP$3</f>
        <v>0</v>
      </c>
      <c r="AC19" s="2">
        <f>'[3]2012'!CQ$3</f>
        <v>0.88471299999999997</v>
      </c>
      <c r="AD19" s="4">
        <f>'[3]2012'!CR$3</f>
        <v>5.7599999999999998E-2</v>
      </c>
      <c r="AE19" s="5">
        <f>'[3]2012'!CS$3</f>
        <v>0.69835700000000001</v>
      </c>
      <c r="AF19" s="2">
        <f>'[3]2012'!CT$3</f>
        <v>0</v>
      </c>
      <c r="AG19" s="2">
        <f>'[3]2012'!CU$3</f>
        <v>0.532752</v>
      </c>
      <c r="AH19" s="2">
        <f>'[3]2012'!CV$3</f>
        <v>3.3199449999999997</v>
      </c>
    </row>
    <row r="20" spans="1:34" x14ac:dyDescent="0.3">
      <c r="A20">
        <f t="shared" si="0"/>
        <v>2013</v>
      </c>
      <c r="B20" s="2">
        <f>'[3]2013'!CW$3</f>
        <v>33.538297</v>
      </c>
      <c r="C20" s="6">
        <f>'[3]2013'!BQ$3</f>
        <v>9.1827579999999998</v>
      </c>
      <c r="D20" s="2">
        <f>'[3]2013'!BR$3</f>
        <v>6.9210469999999997</v>
      </c>
      <c r="E20" s="2">
        <f>'[3]2013'!BS$3</f>
        <v>0.23735099999999998</v>
      </c>
      <c r="F20" s="2">
        <f>'[3]2013'!BT$3</f>
        <v>0.24365999999999999</v>
      </c>
      <c r="G20" s="2">
        <f>'[3]2013'!BU$3</f>
        <v>0.107471</v>
      </c>
      <c r="H20" s="2">
        <f>'[3]2013'!BV$3</f>
        <v>0</v>
      </c>
      <c r="I20" s="4">
        <f>'[3]2013'!BW$3</f>
        <v>1.2583839999999999</v>
      </c>
      <c r="J20" s="5">
        <f>'[3]2013'!BX$3</f>
        <v>0</v>
      </c>
      <c r="K20" s="2">
        <f>'[3]2013'!BY$3</f>
        <v>0.10985099999999999</v>
      </c>
      <c r="L20" s="2">
        <f>'[3]2013'!BZ$3</f>
        <v>6.1129999999999995E-3</v>
      </c>
      <c r="M20" s="2">
        <f>'[3]2013'!CA$3</f>
        <v>7.5250999999999998E-2</v>
      </c>
      <c r="N20" s="5">
        <f>'[3]2013'!CB$3</f>
        <v>0.73334999999999995</v>
      </c>
      <c r="O20" s="2">
        <f>'[3]2013'!CC$3</f>
        <v>3.2595229999999997</v>
      </c>
      <c r="P20" s="2">
        <f>'[3]2013'!CD$3</f>
        <v>0.21087</v>
      </c>
      <c r="Q20" s="4">
        <f>'[3]2013'!CE$3</f>
        <v>0</v>
      </c>
      <c r="R20" s="5">
        <f>'[3]2013'!CF$3</f>
        <v>0.180474</v>
      </c>
      <c r="S20" s="5">
        <f>'[3]2013'!CG$3</f>
        <v>7.424E-3</v>
      </c>
      <c r="T20" s="4">
        <f>'[3]2013'!CH$3</f>
        <v>2.68316</v>
      </c>
      <c r="U20" s="5">
        <f>'[3]2013'!CI$3</f>
        <v>0.83281099999999997</v>
      </c>
      <c r="V20" s="2">
        <f>'[3]2013'!CJ$3</f>
        <v>0</v>
      </c>
      <c r="W20" s="2">
        <f>'[3]2013'!CK$3</f>
        <v>0</v>
      </c>
      <c r="X20" s="2">
        <f>'[3]2013'!CL$3</f>
        <v>3.9529999999999996E-2</v>
      </c>
      <c r="Y20" s="2">
        <f>'[3]2013'!CM$3</f>
        <v>4.4815000000000001E-2</v>
      </c>
      <c r="Z20" s="2">
        <f>'[3]2013'!CN$3</f>
        <v>0</v>
      </c>
      <c r="AA20" s="2">
        <f>'[3]2013'!CO$3</f>
        <v>1.5566499999999999</v>
      </c>
      <c r="AB20" s="2">
        <f>'[3]2013'!CP$3</f>
        <v>0</v>
      </c>
      <c r="AC20" s="2">
        <f>'[3]2013'!CQ$3</f>
        <v>0.17721099999999998</v>
      </c>
      <c r="AD20" s="4">
        <f>'[3]2013'!CR$3</f>
        <v>0</v>
      </c>
      <c r="AE20" s="5">
        <f>'[3]2013'!CS$3</f>
        <v>0.54349000000000003</v>
      </c>
      <c r="AF20" s="2">
        <f>'[3]2013'!CT$3</f>
        <v>0</v>
      </c>
      <c r="AG20" s="2">
        <f>'[3]2013'!CU$3</f>
        <v>0.36963199999999996</v>
      </c>
      <c r="AH20" s="2">
        <f>'[3]2013'!CV$3</f>
        <v>4.7574709999999998</v>
      </c>
    </row>
    <row r="21" spans="1:34" x14ac:dyDescent="0.3">
      <c r="A21">
        <f t="shared" si="0"/>
        <v>2014</v>
      </c>
      <c r="B21" s="2">
        <f>'[3]2014'!CW$3</f>
        <v>32.369628999999996</v>
      </c>
      <c r="C21" s="6">
        <f>'[3]2014'!BQ$3</f>
        <v>10.262162999999999</v>
      </c>
      <c r="D21" s="2">
        <f>'[3]2014'!BR$3</f>
        <v>6.5761419999999999</v>
      </c>
      <c r="E21" s="2">
        <f>'[3]2014'!BS$3</f>
        <v>0.246</v>
      </c>
      <c r="F21" s="2">
        <f>'[3]2014'!BT$3</f>
        <v>0.36506</v>
      </c>
      <c r="G21" s="2">
        <f>'[3]2014'!BU$3</f>
        <v>0.108723</v>
      </c>
      <c r="H21" s="2">
        <f>'[3]2014'!BV$3</f>
        <v>0</v>
      </c>
      <c r="I21" s="4">
        <f>'[3]2014'!BW$3</f>
        <v>0.553365</v>
      </c>
      <c r="J21" s="5">
        <f>'[3]2014'!BX$3</f>
        <v>0</v>
      </c>
      <c r="K21" s="2">
        <f>'[3]2014'!BY$3</f>
        <v>0.157026</v>
      </c>
      <c r="L21" s="2">
        <f>'[3]2014'!BZ$3</f>
        <v>9.3300999999999995E-2</v>
      </c>
      <c r="M21" s="2">
        <f>'[3]2014'!CA$3</f>
        <v>4.0799999999999996E-2</v>
      </c>
      <c r="N21" s="5">
        <f>'[3]2014'!CB$3</f>
        <v>0.22314299999999998</v>
      </c>
      <c r="O21" s="2">
        <f>'[3]2014'!CC$3</f>
        <v>4.0178519999999995</v>
      </c>
      <c r="P21" s="2">
        <f>'[3]2014'!CD$3</f>
        <v>0.330291</v>
      </c>
      <c r="Q21" s="4">
        <f>'[3]2014'!CE$3</f>
        <v>0</v>
      </c>
      <c r="R21" s="5">
        <f>'[3]2014'!CF$3</f>
        <v>0.19344</v>
      </c>
      <c r="S21" s="5">
        <f>'[3]2014'!CG$3</f>
        <v>2.9773999999999998E-2</v>
      </c>
      <c r="T21" s="4">
        <f>'[3]2014'!CH$3</f>
        <v>2.3714399999999998</v>
      </c>
      <c r="U21" s="5">
        <f>'[3]2014'!CI$3</f>
        <v>0.94043499999999991</v>
      </c>
      <c r="V21" s="2">
        <f>'[3]2014'!CJ$3</f>
        <v>0</v>
      </c>
      <c r="W21" s="2">
        <f>'[3]2014'!CK$3</f>
        <v>0</v>
      </c>
      <c r="X21" s="2">
        <f>'[3]2014'!CL$3</f>
        <v>8.988199999999999E-2</v>
      </c>
      <c r="Y21" s="2">
        <f>'[3]2014'!CM$3</f>
        <v>0.171348</v>
      </c>
      <c r="Z21" s="2">
        <f>'[3]2014'!CN$3</f>
        <v>0</v>
      </c>
      <c r="AA21" s="2">
        <f>'[3]2014'!CO$3</f>
        <v>1.4458979999999999</v>
      </c>
      <c r="AB21" s="2">
        <f>'[3]2014'!CP$3</f>
        <v>0</v>
      </c>
      <c r="AC21" s="2">
        <f>'[3]2014'!CQ$3</f>
        <v>0.349136</v>
      </c>
      <c r="AD21" s="4">
        <f>'[3]2014'!CR$3</f>
        <v>3.2399999999999998E-2</v>
      </c>
      <c r="AE21" s="5">
        <f>'[3]2014'!CS$3</f>
        <v>0.29423299999999997</v>
      </c>
      <c r="AF21" s="2">
        <f>'[3]2014'!CT$3</f>
        <v>4.4663000000000001E-2</v>
      </c>
      <c r="AG21" s="2">
        <f>'[3]2014'!CU$3</f>
        <v>0.785188</v>
      </c>
      <c r="AH21" s="2">
        <f>'[3]2014'!CV$3</f>
        <v>2.647926</v>
      </c>
    </row>
    <row r="22" spans="1:34" x14ac:dyDescent="0.3">
      <c r="A22">
        <f t="shared" si="0"/>
        <v>2015</v>
      </c>
      <c r="B22" s="2">
        <f>'[3]2015'!CW$3</f>
        <v>31.903672999999998</v>
      </c>
      <c r="C22" s="6">
        <f>'[3]2015'!BQ$3</f>
        <v>9.8347939999999987</v>
      </c>
      <c r="D22" s="2">
        <f>'[3]2015'!BR$3</f>
        <v>7.8316719999999993</v>
      </c>
      <c r="E22" s="2">
        <f>'[3]2015'!BS$3</f>
        <v>0.161519</v>
      </c>
      <c r="F22" s="2">
        <f>'[3]2015'!BT$3</f>
        <v>0.550674</v>
      </c>
      <c r="G22" s="2">
        <f>'[3]2015'!BU$3</f>
        <v>0.119824</v>
      </c>
      <c r="H22" s="2">
        <f>'[3]2015'!BV$3</f>
        <v>0</v>
      </c>
      <c r="I22" s="4">
        <f>'[3]2015'!BW$3</f>
        <v>0.44261499999999998</v>
      </c>
      <c r="J22" s="5">
        <f>'[3]2015'!BX$3</f>
        <v>0</v>
      </c>
      <c r="K22" s="2">
        <f>'[3]2015'!BY$3</f>
        <v>0.10246799999999999</v>
      </c>
      <c r="L22" s="2">
        <f>'[3]2015'!BZ$3</f>
        <v>0.37045400000000001</v>
      </c>
      <c r="M22" s="2">
        <f>'[3]2015'!CA$3</f>
        <v>4.2119999999999998E-2</v>
      </c>
      <c r="N22" s="5">
        <f>'[3]2015'!CB$3</f>
        <v>0.37585099999999999</v>
      </c>
      <c r="O22" s="2">
        <f>'[3]2015'!CC$3</f>
        <v>2.7579219999999998</v>
      </c>
      <c r="P22" s="2">
        <f>'[3]2015'!CD$3</f>
        <v>0.25584000000000001</v>
      </c>
      <c r="Q22" s="4">
        <f>'[3]2015'!CE$3</f>
        <v>0</v>
      </c>
      <c r="R22" s="5">
        <f>'[3]2015'!CF$3</f>
        <v>0.21359299999999998</v>
      </c>
      <c r="S22" s="5">
        <f>'[3]2015'!CG$3</f>
        <v>4.3200000000000001E-3</v>
      </c>
      <c r="T22" s="4">
        <f>'[3]2015'!CH$3</f>
        <v>1.9691999999999998</v>
      </c>
      <c r="U22" s="5">
        <f>'[3]2015'!CI$3</f>
        <v>0.73686699999999994</v>
      </c>
      <c r="V22" s="2">
        <f>'[3]2015'!CJ$3</f>
        <v>0</v>
      </c>
      <c r="W22" s="2">
        <f>'[3]2015'!CK$3</f>
        <v>0</v>
      </c>
      <c r="X22" s="2">
        <f>'[3]2015'!CL$3</f>
        <v>0.16206599999999999</v>
      </c>
      <c r="Y22" s="2">
        <f>'[3]2015'!CM$3</f>
        <v>7.732399999999999E-2</v>
      </c>
      <c r="Z22" s="2">
        <f>'[3]2015'!CN$3</f>
        <v>0</v>
      </c>
      <c r="AA22" s="2">
        <f>'[3]2015'!CO$3</f>
        <v>1.399103</v>
      </c>
      <c r="AB22" s="2">
        <f>'[3]2015'!CP$3</f>
        <v>0</v>
      </c>
      <c r="AC22" s="2">
        <f>'[3]2015'!CQ$3</f>
        <v>0.44619199999999998</v>
      </c>
      <c r="AD22" s="4">
        <f>'[3]2015'!CR$3</f>
        <v>0.03</v>
      </c>
      <c r="AE22" s="5">
        <f>'[3]2015'!CS$3</f>
        <v>0.63155399999999995</v>
      </c>
      <c r="AF22" s="2">
        <f>'[3]2015'!CT$3</f>
        <v>0</v>
      </c>
      <c r="AG22" s="2">
        <f>'[3]2015'!CU$3</f>
        <v>1.365024</v>
      </c>
      <c r="AH22" s="2">
        <f>'[3]2015'!CV$3</f>
        <v>2.0226769999999998</v>
      </c>
    </row>
    <row r="23" spans="1:34" x14ac:dyDescent="0.3">
      <c r="A23">
        <f t="shared" si="0"/>
        <v>2016</v>
      </c>
      <c r="B23" s="2">
        <f>'[3]2016'!CW$3</f>
        <v>30.374801999999999</v>
      </c>
      <c r="C23" s="6">
        <f>'[3]2016'!BQ$3</f>
        <v>9.9008310000000002</v>
      </c>
      <c r="D23" s="2">
        <f>'[3]2016'!BR$3</f>
        <v>5.9308540000000001</v>
      </c>
      <c r="E23" s="2">
        <f>'[3]2016'!BS$3</f>
        <v>0.10618999999999999</v>
      </c>
      <c r="F23" s="2">
        <f>'[3]2016'!BT$3</f>
        <v>0.43422699999999997</v>
      </c>
      <c r="G23" s="2">
        <f>'[3]2016'!BU$3</f>
        <v>8.6717000000000002E-2</v>
      </c>
      <c r="H23" s="2">
        <f>'[3]2016'!BV$3</f>
        <v>0</v>
      </c>
      <c r="I23" s="4">
        <f>'[3]2016'!BW$3</f>
        <v>0.28223899999999996</v>
      </c>
      <c r="J23" s="5">
        <f>'[3]2016'!BX$3</f>
        <v>0</v>
      </c>
      <c r="K23" s="2">
        <f>'[3]2016'!BY$3</f>
        <v>6.5694000000000002E-2</v>
      </c>
      <c r="L23" s="2">
        <f>'[3]2016'!BZ$3</f>
        <v>6.4805000000000001E-2</v>
      </c>
      <c r="M23" s="2">
        <f>'[3]2016'!CA$3</f>
        <v>1.584E-2</v>
      </c>
      <c r="N23" s="5">
        <f>'[3]2016'!CB$3</f>
        <v>0.38388699999999998</v>
      </c>
      <c r="O23" s="2">
        <f>'[3]2016'!CC$3</f>
        <v>2.7346889999999999</v>
      </c>
      <c r="P23" s="2">
        <f>'[3]2016'!CD$3</f>
        <v>0.283356</v>
      </c>
      <c r="Q23" s="4">
        <f>'[3]2016'!CE$3</f>
        <v>0</v>
      </c>
      <c r="R23" s="5">
        <f>'[3]2016'!CF$3</f>
        <v>0.21975799999999998</v>
      </c>
      <c r="S23" s="5">
        <f>'[3]2016'!CG$3</f>
        <v>3.5999999999999999E-3</v>
      </c>
      <c r="T23" s="4">
        <f>'[3]2016'!CH$3</f>
        <v>1.8991199999999999</v>
      </c>
      <c r="U23" s="5">
        <f>'[3]2016'!CI$3</f>
        <v>0.59354299999999993</v>
      </c>
      <c r="V23" s="2">
        <f>'[3]2016'!CJ$3</f>
        <v>0</v>
      </c>
      <c r="W23" s="2">
        <f>'[3]2016'!CK$3</f>
        <v>0</v>
      </c>
      <c r="X23" s="2">
        <f>'[3]2016'!CL$3</f>
        <v>0.11379199999999999</v>
      </c>
      <c r="Y23" s="2">
        <f>'[3]2016'!CM$3</f>
        <v>7.9346E-2</v>
      </c>
      <c r="Z23" s="2">
        <f>'[3]2016'!CN$3</f>
        <v>0</v>
      </c>
      <c r="AA23" s="2">
        <f>'[3]2016'!CO$3</f>
        <v>1.371189</v>
      </c>
      <c r="AB23" s="2">
        <f>'[3]2016'!CP$3</f>
        <v>0</v>
      </c>
      <c r="AC23" s="2">
        <f>'[3]2016'!CQ$3</f>
        <v>0.61554599999999993</v>
      </c>
      <c r="AD23" s="4">
        <f>'[3]2016'!CR$3</f>
        <v>6.9599999999999995E-2</v>
      </c>
      <c r="AE23" s="5">
        <f>'[3]2016'!CS$3</f>
        <v>0.90033199999999991</v>
      </c>
      <c r="AF23" s="2">
        <f>'[3]2016'!CT$3</f>
        <v>3.3852E-2</v>
      </c>
      <c r="AG23" s="2">
        <f>'[3]2016'!CU$3</f>
        <v>1.9629439999999998</v>
      </c>
      <c r="AH23" s="2">
        <f>'[3]2016'!CV$3</f>
        <v>2.2228509999999999</v>
      </c>
    </row>
    <row r="24" spans="1:34" x14ac:dyDescent="0.3">
      <c r="A24">
        <f t="shared" si="0"/>
        <v>2017</v>
      </c>
      <c r="B24" s="2">
        <f>'[3]2017'!CW$3</f>
        <v>32.718558999999999</v>
      </c>
      <c r="C24" s="6">
        <f>'[3]2017'!BQ$3</f>
        <v>8.8479169999999989</v>
      </c>
      <c r="D24" s="2">
        <f>'[3]2017'!BR$3</f>
        <v>10.7127</v>
      </c>
      <c r="E24" s="2">
        <f>'[3]2017'!BS$3</f>
        <v>8.9577999999999991E-2</v>
      </c>
      <c r="F24" s="2">
        <f>'[3]2017'!BT$3</f>
        <v>0.24073</v>
      </c>
      <c r="G24" s="2">
        <f>'[3]2017'!BU$3</f>
        <v>6.1193999999999998E-2</v>
      </c>
      <c r="H24" s="2">
        <f>'[3]2017'!BV$3</f>
        <v>0</v>
      </c>
      <c r="I24" s="4">
        <f>'[3]2017'!BW$3</f>
        <v>0.20808399999999999</v>
      </c>
      <c r="J24" s="5">
        <f>'[3]2017'!BX$3</f>
        <v>0</v>
      </c>
      <c r="K24" s="2">
        <f>'[3]2017'!BY$3</f>
        <v>6.3348000000000002E-2</v>
      </c>
      <c r="L24" s="2">
        <f>'[3]2017'!BZ$3</f>
        <v>4.5453E-2</v>
      </c>
      <c r="M24" s="2">
        <f>'[3]2017'!CA$3</f>
        <v>4.2199999999999996E-4</v>
      </c>
      <c r="N24" s="5">
        <f>'[3]2017'!CB$3</f>
        <v>0.79008199999999995</v>
      </c>
      <c r="O24" s="2">
        <f>'[3]2017'!CC$3</f>
        <v>3.6810499999999999</v>
      </c>
      <c r="P24" s="2">
        <f>'[3]2017'!CD$3</f>
        <v>0.24959999999999999</v>
      </c>
      <c r="Q24" s="4">
        <f>'[3]2017'!CE$3</f>
        <v>0</v>
      </c>
      <c r="R24" s="5">
        <f>'[3]2017'!CF$3</f>
        <v>0.13439999999999999</v>
      </c>
      <c r="S24" s="5">
        <f>'[3]2017'!CG$3</f>
        <v>9.9989999999999992E-3</v>
      </c>
      <c r="T24" s="4">
        <f>'[3]2017'!CH$3</f>
        <v>1.3700399999999999</v>
      </c>
      <c r="U24" s="5">
        <f>'[3]2017'!CI$3</f>
        <v>0.38426399999999999</v>
      </c>
      <c r="V24" s="2">
        <f>'[3]2017'!CJ$3</f>
        <v>0</v>
      </c>
      <c r="W24" s="2">
        <f>'[3]2017'!CK$3</f>
        <v>0</v>
      </c>
      <c r="X24" s="2">
        <f>'[3]2017'!CL$3</f>
        <v>9.0171000000000001E-2</v>
      </c>
      <c r="Y24" s="2">
        <f>'[3]2017'!CM$3</f>
        <v>3.2127999999999997E-2</v>
      </c>
      <c r="Z24" s="2">
        <f>'[3]2017'!CN$3</f>
        <v>0</v>
      </c>
      <c r="AA24" s="2">
        <f>'[3]2017'!CO$3</f>
        <v>1.2555699999999999</v>
      </c>
      <c r="AB24" s="2">
        <f>'[3]2017'!CP$3</f>
        <v>0</v>
      </c>
      <c r="AC24" s="2">
        <f>'[3]2017'!CQ$3</f>
        <v>0.38901999999999998</v>
      </c>
      <c r="AD24" s="4">
        <f>'[3]2017'!CR$3</f>
        <v>5.5175999999999996E-2</v>
      </c>
      <c r="AE24" s="5">
        <f>'[3]2017'!CS$3</f>
        <v>0.393818</v>
      </c>
      <c r="AF24" s="2">
        <f>'[3]2017'!CT$3</f>
        <v>0</v>
      </c>
      <c r="AG24" s="2">
        <f>'[3]2017'!CU$3</f>
        <v>1.818762</v>
      </c>
      <c r="AH24" s="2">
        <f>'[3]2017'!CV$3</f>
        <v>1.795053</v>
      </c>
    </row>
    <row r="25" spans="1:34" x14ac:dyDescent="0.3">
      <c r="A25">
        <f t="shared" si="0"/>
        <v>2018</v>
      </c>
      <c r="B25" s="2">
        <f>'[3]2018'!CW$3</f>
        <v>27.018525</v>
      </c>
      <c r="C25" s="6">
        <f>'[3]2018'!BQ$3</f>
        <v>8.9811870000000003</v>
      </c>
      <c r="D25" s="2">
        <f>'[3]2018'!BR$3</f>
        <v>6.2758699999999994</v>
      </c>
      <c r="E25" s="2">
        <f>'[3]2018'!BS$3</f>
        <v>0.10823999999999999</v>
      </c>
      <c r="F25" s="2">
        <f>'[3]2018'!BT$3</f>
        <v>0.21709599999999998</v>
      </c>
      <c r="G25" s="2">
        <f>'[3]2018'!BU$3</f>
        <v>4.0242E-2</v>
      </c>
      <c r="H25" s="2">
        <f>'[3]2018'!BV$3</f>
        <v>0</v>
      </c>
      <c r="I25" s="4">
        <f>'[3]2018'!BW$3</f>
        <v>4.7001000000000001E-2</v>
      </c>
      <c r="J25" s="5">
        <f>'[3]2018'!BX$3</f>
        <v>0</v>
      </c>
      <c r="K25" s="2">
        <f>'[3]2018'!BY$3</f>
        <v>6.1008E-2</v>
      </c>
      <c r="L25" s="2">
        <f>'[3]2018'!BZ$3</f>
        <v>4.5034999999999999E-2</v>
      </c>
      <c r="M25" s="2">
        <f>'[3]2018'!CA$3</f>
        <v>4.0559999999999999E-2</v>
      </c>
      <c r="N25" s="5">
        <f>'[3]2018'!CB$3</f>
        <v>0.42807999999999996</v>
      </c>
      <c r="O25" s="2">
        <f>'[3]2018'!CC$3</f>
        <v>3.72071</v>
      </c>
      <c r="P25" s="2">
        <f>'[3]2018'!CD$3</f>
        <v>0.26423999999999997</v>
      </c>
      <c r="Q25" s="4">
        <f>'[3]2018'!CE$3</f>
        <v>0</v>
      </c>
      <c r="R25" s="5">
        <f>'[3]2018'!CF$3</f>
        <v>0.17149799999999998</v>
      </c>
      <c r="S25" s="5">
        <f>'[3]2018'!CG$3</f>
        <v>0</v>
      </c>
      <c r="T25" s="4">
        <f>'[3]2018'!CH$3</f>
        <v>1.3036299999999998</v>
      </c>
      <c r="U25" s="5">
        <f>'[3]2018'!CI$3</f>
        <v>0.12599299999999999</v>
      </c>
      <c r="V25" s="2">
        <f>'[3]2018'!CJ$3</f>
        <v>0</v>
      </c>
      <c r="W25" s="2">
        <f>'[3]2018'!CK$3</f>
        <v>0</v>
      </c>
      <c r="X25" s="2">
        <f>'[3]2018'!CL$3</f>
        <v>7.3394000000000001E-2</v>
      </c>
      <c r="Y25" s="2">
        <f>'[3]2018'!CM$3</f>
        <v>3.7828000000000001E-2</v>
      </c>
      <c r="Z25" s="2">
        <f>'[3]2018'!CN$3</f>
        <v>0</v>
      </c>
      <c r="AA25" s="2">
        <f>'[3]2018'!CO$3</f>
        <v>1.0310999999999999</v>
      </c>
      <c r="AB25" s="2">
        <f>'[3]2018'!CP$3</f>
        <v>0</v>
      </c>
      <c r="AC25" s="2">
        <f>'[3]2018'!CQ$3</f>
        <v>0.3024</v>
      </c>
      <c r="AD25" s="4">
        <f>'[3]2018'!CR$3</f>
        <v>6.3393999999999992E-2</v>
      </c>
      <c r="AE25" s="5">
        <f>'[3]2018'!CS$3</f>
        <v>0.37582699999999997</v>
      </c>
      <c r="AF25" s="2">
        <f>'[3]2018'!CT$3</f>
        <v>0</v>
      </c>
      <c r="AG25" s="2">
        <f>'[3]2018'!CU$3</f>
        <v>1.3465399999999998</v>
      </c>
      <c r="AH25" s="2">
        <f>'[3]2018'!CV$3</f>
        <v>1.9576519999999999</v>
      </c>
    </row>
    <row r="26" spans="1:34" x14ac:dyDescent="0.3">
      <c r="A26">
        <f t="shared" si="0"/>
        <v>2019</v>
      </c>
      <c r="B26" s="2">
        <f>'[3]2019'!CW$3</f>
        <v>23.187732999999998</v>
      </c>
      <c r="C26" s="6">
        <f>'[3]2019'!BQ$3</f>
        <v>7.3087819999999999</v>
      </c>
      <c r="D26" s="2">
        <f>'[3]2019'!BR$3</f>
        <v>5.8925239999999999</v>
      </c>
      <c r="E26" s="2">
        <f>'[3]2019'!BS$3</f>
        <v>2.9519999999999998E-2</v>
      </c>
      <c r="F26" s="2">
        <f>'[3]2019'!BT$3</f>
        <v>0.23119699999999999</v>
      </c>
      <c r="G26" s="2">
        <f>'[3]2019'!BU$3</f>
        <v>3.0209E-2</v>
      </c>
      <c r="H26" s="2">
        <f>'[3]2019'!BV$3</f>
        <v>0</v>
      </c>
      <c r="I26" s="4">
        <f>'[3]2019'!BW$3</f>
        <v>2.9825999999999998E-2</v>
      </c>
      <c r="J26" s="5">
        <f>'[3]2019'!BX$3</f>
        <v>0</v>
      </c>
      <c r="K26" s="2">
        <f>'[3]2019'!BY$3</f>
        <v>0</v>
      </c>
      <c r="L26" s="2">
        <f>'[3]2019'!BZ$3</f>
        <v>7.7989999999999995E-3</v>
      </c>
      <c r="M26" s="2">
        <f>'[3]2019'!CA$3</f>
        <v>2.4310999999999999E-2</v>
      </c>
      <c r="N26" s="5">
        <f>'[3]2019'!CB$3</f>
        <v>0.386185</v>
      </c>
      <c r="O26" s="2">
        <f>'[3]2019'!CC$3</f>
        <v>2.2996819999999998</v>
      </c>
      <c r="P26" s="2">
        <f>'[3]2019'!CD$3</f>
        <v>0.39774499999999996</v>
      </c>
      <c r="Q26" s="4">
        <f>'[3]2019'!CE$3</f>
        <v>0</v>
      </c>
      <c r="R26" s="5">
        <f>'[3]2019'!CF$3</f>
        <v>8.4514999999999993E-2</v>
      </c>
      <c r="S26" s="5">
        <f>'[3]2019'!CG$3</f>
        <v>0</v>
      </c>
      <c r="T26" s="4">
        <f>'[3]2019'!CH$3</f>
        <v>1.2019199999999999</v>
      </c>
      <c r="U26" s="5">
        <f>'[3]2019'!CI$3</f>
        <v>0.22234399999999999</v>
      </c>
      <c r="V26" s="2">
        <f>'[3]2019'!CJ$3</f>
        <v>0</v>
      </c>
      <c r="W26" s="2">
        <f>'[3]2019'!CK$3</f>
        <v>0</v>
      </c>
      <c r="X26" s="2">
        <f>'[3]2019'!CL$3</f>
        <v>3.4721999999999996E-2</v>
      </c>
      <c r="Y26" s="2">
        <f>'[3]2019'!CM$3</f>
        <v>4.1146999999999996E-2</v>
      </c>
      <c r="Z26" s="2">
        <f>'[3]2019'!CN$3</f>
        <v>0</v>
      </c>
      <c r="AA26" s="2">
        <f>'[3]2019'!CO$3</f>
        <v>1.0033859999999999</v>
      </c>
      <c r="AB26" s="2">
        <f>'[3]2019'!CP$3</f>
        <v>0</v>
      </c>
      <c r="AC26" s="2">
        <f>'[3]2019'!CQ$3</f>
        <v>0.29119400000000001</v>
      </c>
      <c r="AD26" s="4">
        <f>'[3]2019'!CR$3</f>
        <v>5.8740999999999995E-2</v>
      </c>
      <c r="AE26" s="5">
        <f>'[3]2019'!CS$3</f>
        <v>0.15965099999999999</v>
      </c>
      <c r="AF26" s="2">
        <f>'[3]2019'!CT$3</f>
        <v>0</v>
      </c>
      <c r="AG26" s="2">
        <f>'[3]2019'!CU$3</f>
        <v>1.6446509999999999</v>
      </c>
      <c r="AH26" s="2">
        <f>'[3]2019'!CV$3</f>
        <v>1.807682</v>
      </c>
    </row>
    <row r="27" spans="1:34" x14ac:dyDescent="0.3">
      <c r="A27">
        <f t="shared" si="0"/>
        <v>2020</v>
      </c>
      <c r="B27" s="2">
        <f>'[4]2020'!CW$3</f>
        <v>0</v>
      </c>
      <c r="C27" s="6">
        <f>'[4]2020'!BQ$3</f>
        <v>0</v>
      </c>
      <c r="D27" s="2">
        <f>'[4]2020'!BR$3</f>
        <v>0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0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0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0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0</v>
      </c>
      <c r="AH27" s="2">
        <f>'[4]2020'!CV$3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activeCell="D3" sqref="D3"/>
      <selection pane="topRight" activeCell="D3" sqref="D3"/>
      <selection pane="bottomLeft" activeCell="D3" sqref="D3"/>
      <selection pane="bottomRight"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Argentina</v>
      </c>
      <c r="G2" t="str">
        <f>Master!DB4</f>
        <v>Australia</v>
      </c>
      <c r="H2" t="str">
        <f>Master!DC4</f>
        <v>Belarus</v>
      </c>
      <c r="I2" t="str">
        <f>Master!DD4</f>
        <v>Brazil</v>
      </c>
      <c r="J2" t="str">
        <f>Master!DE4</f>
        <v>Canada</v>
      </c>
      <c r="K2" t="str">
        <f>Master!DF4</f>
        <v>Egypt</v>
      </c>
      <c r="L2" t="str">
        <f>Master!DG4</f>
        <v>India</v>
      </c>
      <c r="M2" t="str">
        <f>Master!DH4</f>
        <v>Indonesia</v>
      </c>
      <c r="N2" t="str">
        <f>Master!DI4</f>
        <v>Iran</v>
      </c>
      <c r="O2" t="str">
        <f>Master!DJ4</f>
        <v>Japan</v>
      </c>
      <c r="P2" t="str">
        <f>Master!DK4</f>
        <v>Korea, South</v>
      </c>
      <c r="Q2" t="str">
        <f>Master!DL4</f>
        <v>Kuwait</v>
      </c>
      <c r="R2" t="str">
        <f>Master!DM4</f>
        <v>Mexico</v>
      </c>
      <c r="S2" t="str">
        <f>Master!DN4</f>
        <v>New Zealand</v>
      </c>
      <c r="T2" t="str">
        <f>Master!DO4</f>
        <v>Pakistan</v>
      </c>
      <c r="U2" t="str">
        <f>Master!DP4</f>
        <v>Russian Federation</v>
      </c>
      <c r="V2" t="str">
        <f>Master!DQ4</f>
        <v>Serbia</v>
      </c>
      <c r="W2" t="str">
        <f>Master!DR4</f>
        <v>Serbia and Montenegro</v>
      </c>
      <c r="X2" t="str">
        <f>Master!DS4</f>
        <v>Singapore</v>
      </c>
      <c r="Y2" t="str">
        <f>Master!DT4</f>
        <v>South Africa</v>
      </c>
      <c r="Z2" t="str">
        <f>Master!DU4</f>
        <v>Southern African Customs Union</v>
      </c>
      <c r="AA2" t="str">
        <f>Master!DV4</f>
        <v>Taiwan</v>
      </c>
      <c r="AB2" t="str">
        <f>Master!DW4</f>
        <v>Tunisia</v>
      </c>
      <c r="AC2" t="str">
        <f>Master!DX4</f>
        <v>Turkey</v>
      </c>
      <c r="AD2" t="str">
        <f>Master!DY4</f>
        <v>Ukraine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51.160221</v>
      </c>
      <c r="C3" s="6">
        <f>'[1]1996'!CX$3</f>
        <v>6.4153469999999997</v>
      </c>
      <c r="D3" s="2">
        <f>'[1]1996'!CY$3</f>
        <v>3.7048749999999999</v>
      </c>
      <c r="E3" s="2">
        <f>'[1]1996'!CZ$3</f>
        <v>0.25937499999999997</v>
      </c>
      <c r="F3" s="2">
        <f>'[1]1996'!DA$3</f>
        <v>5.3198999999999996E-2</v>
      </c>
      <c r="G3" s="2">
        <f>'[1]1996'!DB$3</f>
        <v>0.192</v>
      </c>
      <c r="H3" s="2">
        <f>'[1]1996'!DC$3</f>
        <v>0</v>
      </c>
      <c r="I3" s="2">
        <f>'[1]1996'!DD$3</f>
        <v>8.6609999999999996</v>
      </c>
      <c r="J3" s="2">
        <f>'[1]1996'!DE$3</f>
        <v>5.0507999999999997</v>
      </c>
      <c r="K3" s="2">
        <f>'[1]1996'!DF$3</f>
        <v>1.7999999999999999E-2</v>
      </c>
      <c r="L3" s="2">
        <f>'[1]1996'!DG$3</f>
        <v>0.22499999999999998</v>
      </c>
      <c r="M3" s="2">
        <f>'[1]1996'!DH$3</f>
        <v>0</v>
      </c>
      <c r="N3" s="2">
        <f>'[1]1996'!DI$3</f>
        <v>0.30718699999999999</v>
      </c>
      <c r="O3" s="2">
        <f>'[1]1996'!DJ$3</f>
        <v>0</v>
      </c>
      <c r="P3" s="2">
        <f>'[1]1996'!DK$3</f>
        <v>2.184812</v>
      </c>
      <c r="Q3" s="2">
        <f>'[1]1996'!DL$3</f>
        <v>0</v>
      </c>
      <c r="R3" s="2">
        <f>'[1]1996'!DM$3</f>
        <v>0</v>
      </c>
      <c r="S3" s="2">
        <f>'[1]1996'!DN$3</f>
        <v>1.1869999999999999E-3</v>
      </c>
      <c r="T3" s="2">
        <f>'[1]1996'!DO$3</f>
        <v>3.5999999999999997E-2</v>
      </c>
      <c r="U3" s="2">
        <f>'[1]1996'!DP$3</f>
        <v>0</v>
      </c>
      <c r="V3" s="2">
        <f>'[1]1996'!DQ$3</f>
        <v>0</v>
      </c>
      <c r="W3" s="2">
        <f>'[1]1996'!DR$3</f>
        <v>0</v>
      </c>
      <c r="X3" s="2">
        <f>'[1]1996'!DS$3</f>
        <v>8.5078779999999998</v>
      </c>
      <c r="Y3" s="2">
        <f>'[1]1996'!DT$3</f>
        <v>0</v>
      </c>
      <c r="Z3" s="2">
        <f>'[1]1996'!DU$3</f>
        <v>0</v>
      </c>
      <c r="AA3" s="2">
        <f>'[1]1996'!DV$3</f>
        <v>1.5035619999999998</v>
      </c>
      <c r="AB3" s="2">
        <f>'[1]1996'!DW$3</f>
        <v>0</v>
      </c>
      <c r="AC3" s="2">
        <f>'[1]1996'!DX$3</f>
        <v>0.68299999999999994</v>
      </c>
      <c r="AD3" s="2">
        <f>'[1]1996'!DY$3</f>
        <v>0</v>
      </c>
      <c r="AE3" s="2">
        <f>'[1]1996'!DZ$3</f>
        <v>12.750601</v>
      </c>
      <c r="AF3" s="2">
        <f>'[1]1996'!EA$3</f>
        <v>0</v>
      </c>
      <c r="AG3" s="2">
        <f>'[1]1996'!EB$3</f>
        <v>0</v>
      </c>
      <c r="AH3" s="2">
        <f>'[1]1996'!EC$3</f>
        <v>0.60639799999999999</v>
      </c>
    </row>
    <row r="4" spans="1:34" ht="12.5" x14ac:dyDescent="0.25">
      <c r="A4">
        <f t="shared" ref="A4:A27" si="0">1+A3</f>
        <v>1997</v>
      </c>
      <c r="B4" s="2">
        <f>'[1]1997'!ED$3</f>
        <v>50.084528999999996</v>
      </c>
      <c r="C4" s="6">
        <f>'[1]1997'!CX$3</f>
        <v>12.361741</v>
      </c>
      <c r="D4" s="2">
        <f>'[1]1997'!CY$3</f>
        <v>3.5968749999999998</v>
      </c>
      <c r="E4" s="2">
        <f>'[1]1997'!CZ$3</f>
        <v>0.454625</v>
      </c>
      <c r="F4" s="2">
        <f>'[1]1997'!DA$3</f>
        <v>3.6643999999999996E-2</v>
      </c>
      <c r="G4" s="2">
        <f>'[1]1997'!DB$3</f>
        <v>0.1668</v>
      </c>
      <c r="H4" s="2">
        <f>'[1]1997'!DC$3</f>
        <v>0</v>
      </c>
      <c r="I4" s="2">
        <f>'[1]1997'!DD$3</f>
        <v>6.5880000000000001</v>
      </c>
      <c r="J4" s="2">
        <f>'[1]1997'!DE$3</f>
        <v>6.3730029999999998</v>
      </c>
      <c r="K4" s="2">
        <f>'[1]1997'!DF$3</f>
        <v>9.360099999999999E-2</v>
      </c>
      <c r="L4" s="2">
        <f>'[1]1997'!DG$3</f>
        <v>7.1999999999999995E-2</v>
      </c>
      <c r="M4" s="2">
        <f>'[1]1997'!DH$3</f>
        <v>0</v>
      </c>
      <c r="N4" s="2">
        <f>'[1]1997'!DI$3</f>
        <v>2.1408119999999999</v>
      </c>
      <c r="O4" s="2">
        <f>'[1]1997'!DJ$3</f>
        <v>0</v>
      </c>
      <c r="P4" s="2">
        <f>'[1]1997'!DK$3</f>
        <v>1.2</v>
      </c>
      <c r="Q4" s="2">
        <f>'[1]1997'!DL$3</f>
        <v>0</v>
      </c>
      <c r="R4" s="2">
        <f>'[1]1997'!DM$3</f>
        <v>0</v>
      </c>
      <c r="S4" s="2">
        <f>'[1]1997'!DN$3</f>
        <v>2E-3</v>
      </c>
      <c r="T4" s="2">
        <f>'[1]1997'!DO$3</f>
        <v>0.49637499999999996</v>
      </c>
      <c r="U4" s="2">
        <f>'[1]1997'!DP$3</f>
        <v>0</v>
      </c>
      <c r="V4" s="2">
        <f>'[1]1997'!DQ$3</f>
        <v>0</v>
      </c>
      <c r="W4" s="2">
        <f>'[1]1997'!DR$3</f>
        <v>1.9E-2</v>
      </c>
      <c r="X4" s="2">
        <f>'[1]1997'!DS$3</f>
        <v>3.4156869999999997</v>
      </c>
      <c r="Y4" s="2">
        <f>'[1]1997'!DT$3</f>
        <v>0</v>
      </c>
      <c r="Z4" s="2">
        <f>'[1]1997'!DU$3</f>
        <v>5.3999999999999999E-2</v>
      </c>
      <c r="AA4" s="2">
        <f>'[1]1997'!DV$3</f>
        <v>0.55162499999999992</v>
      </c>
      <c r="AB4" s="2">
        <f>'[1]1997'!DW$3</f>
        <v>0</v>
      </c>
      <c r="AC4" s="2">
        <f>'[1]1997'!DX$3</f>
        <v>0.97199999999999998</v>
      </c>
      <c r="AD4" s="2">
        <f>'[1]1997'!DY$3</f>
        <v>0</v>
      </c>
      <c r="AE4" s="2">
        <f>'[1]1997'!DZ$3</f>
        <v>11.138035</v>
      </c>
      <c r="AF4" s="2">
        <f>'[1]1997'!EA$3</f>
        <v>0</v>
      </c>
      <c r="AG4" s="2">
        <f>'[1]1997'!EB$3</f>
        <v>0</v>
      </c>
      <c r="AH4" s="2">
        <f>'[1]1997'!EC$3</f>
        <v>0.35170599999999996</v>
      </c>
    </row>
    <row r="5" spans="1:34" ht="12.5" x14ac:dyDescent="0.25">
      <c r="A5">
        <f t="shared" si="0"/>
        <v>1998</v>
      </c>
      <c r="B5" s="2">
        <f>'[1]1998'!ED$3</f>
        <v>40.584764</v>
      </c>
      <c r="C5" s="6">
        <f>'[1]1998'!CX$3</f>
        <v>14.931083999999998</v>
      </c>
      <c r="D5" s="2">
        <f>'[1]1998'!CY$3</f>
        <v>0.41818699999999998</v>
      </c>
      <c r="E5" s="2">
        <f>'[1]1998'!CZ$3</f>
        <v>0.62481199999999992</v>
      </c>
      <c r="F5" s="2">
        <f>'[1]1998'!DA$3</f>
        <v>0</v>
      </c>
      <c r="G5" s="2">
        <f>'[1]1998'!DB$3</f>
        <v>3.2397999999999996E-2</v>
      </c>
      <c r="H5" s="2">
        <f>'[1]1998'!DC$3</f>
        <v>0</v>
      </c>
      <c r="I5" s="2">
        <f>'[1]1998'!DD$3</f>
        <v>3.3518119999999998</v>
      </c>
      <c r="J5" s="2">
        <f>'[1]1998'!DE$3</f>
        <v>4.1442569999999996</v>
      </c>
      <c r="K5" s="2">
        <f>'[1]1998'!DF$3</f>
        <v>9.1999999999999998E-2</v>
      </c>
      <c r="L5" s="2">
        <f>'[1]1998'!DG$3</f>
        <v>5.3999999999999999E-2</v>
      </c>
      <c r="M5" s="2">
        <f>'[1]1998'!DH$3</f>
        <v>0</v>
      </c>
      <c r="N5" s="2">
        <f>'[1]1998'!DI$3</f>
        <v>6.6799999999999998E-2</v>
      </c>
      <c r="O5" s="2">
        <f>'[1]1998'!DJ$3</f>
        <v>0</v>
      </c>
      <c r="P5" s="2">
        <f>'[1]1998'!DK$3</f>
        <v>6.9999999999999993E-2</v>
      </c>
      <c r="Q5" s="2">
        <f>'[1]1998'!DL$3</f>
        <v>0</v>
      </c>
      <c r="R5" s="2">
        <f>'[1]1998'!DM$3</f>
        <v>0</v>
      </c>
      <c r="S5" s="2">
        <f>'[1]1998'!DN$3</f>
        <v>0</v>
      </c>
      <c r="T5" s="2">
        <f>'[1]1998'!DO$3</f>
        <v>0.58468699999999996</v>
      </c>
      <c r="U5" s="2">
        <f>'[1]1998'!DP$3</f>
        <v>0</v>
      </c>
      <c r="V5" s="2">
        <f>'[1]1998'!DQ$3</f>
        <v>0</v>
      </c>
      <c r="W5" s="2">
        <f>'[1]1998'!DR$3</f>
        <v>0</v>
      </c>
      <c r="X5" s="2">
        <f>'[1]1998'!DS$3</f>
        <v>1.475125</v>
      </c>
      <c r="Y5" s="2">
        <f>'[1]1998'!DT$3</f>
        <v>0</v>
      </c>
      <c r="Z5" s="2">
        <f>'[1]1998'!DU$3</f>
        <v>0</v>
      </c>
      <c r="AA5" s="2">
        <f>'[1]1998'!DV$3</f>
        <v>1.1125620000000001</v>
      </c>
      <c r="AB5" s="2">
        <f>'[1]1998'!DW$3</f>
        <v>0</v>
      </c>
      <c r="AC5" s="2">
        <f>'[1]1998'!DX$3</f>
        <v>0.64900000000000002</v>
      </c>
      <c r="AD5" s="2">
        <f>'[1]1998'!DY$3</f>
        <v>0</v>
      </c>
      <c r="AE5" s="2">
        <f>'[1]1998'!DZ$3</f>
        <v>11.106479999999999</v>
      </c>
      <c r="AF5" s="2">
        <f>'[1]1998'!EA$3</f>
        <v>1.3186999999999999E-2</v>
      </c>
      <c r="AG5" s="2">
        <f>'[1]1998'!EB$3</f>
        <v>0</v>
      </c>
      <c r="AH5" s="2">
        <f>'[1]1998'!EC$3</f>
        <v>1.8583729999999998</v>
      </c>
    </row>
    <row r="6" spans="1:34" ht="12.5" x14ac:dyDescent="0.25">
      <c r="A6">
        <f t="shared" si="0"/>
        <v>1999</v>
      </c>
      <c r="B6" s="2">
        <f>'[1]1999'!ED$3</f>
        <v>24.828720000000001</v>
      </c>
      <c r="C6" s="6">
        <f>'[1]1999'!CX$3</f>
        <v>7.5942149999999993</v>
      </c>
      <c r="D6" s="2">
        <f>'[1]1999'!CY$3</f>
        <v>0.39799999999999996</v>
      </c>
      <c r="E6" s="2">
        <f>'[1]1999'!CZ$3</f>
        <v>0.66499999999999992</v>
      </c>
      <c r="F6" s="2">
        <f>'[1]1999'!DA$3</f>
        <v>2.7397999999999999E-2</v>
      </c>
      <c r="G6" s="2">
        <f>'[1]1999'!DB$3</f>
        <v>0</v>
      </c>
      <c r="H6" s="2">
        <f>'[1]1999'!DC$3</f>
        <v>0</v>
      </c>
      <c r="I6" s="2">
        <f>'[1]1999'!DD$3</f>
        <v>0.91799999999999993</v>
      </c>
      <c r="J6" s="2">
        <f>'[1]1999'!DE$3</f>
        <v>3.4906249999999996</v>
      </c>
      <c r="K6" s="2">
        <f>'[1]1999'!DF$3</f>
        <v>0.109</v>
      </c>
      <c r="L6" s="2">
        <f>'[1]1999'!DG$3</f>
        <v>1.7999999999999999E-2</v>
      </c>
      <c r="M6" s="2">
        <f>'[1]1999'!DH$3</f>
        <v>0</v>
      </c>
      <c r="N6" s="2">
        <f>'[1]1999'!DI$3</f>
        <v>0.145289</v>
      </c>
      <c r="O6" s="2">
        <f>'[1]1999'!DJ$3</f>
        <v>0</v>
      </c>
      <c r="P6" s="2">
        <f>'[1]1999'!DK$3</f>
        <v>0.14399999999999999</v>
      </c>
      <c r="Q6" s="2">
        <f>'[1]1999'!DL$3</f>
        <v>0</v>
      </c>
      <c r="R6" s="2">
        <f>'[1]1999'!DM$3</f>
        <v>0</v>
      </c>
      <c r="S6" s="2">
        <f>'[1]1999'!DN$3</f>
        <v>0</v>
      </c>
      <c r="T6" s="2">
        <f>'[1]1999'!DO$3</f>
        <v>0.28831200000000001</v>
      </c>
      <c r="U6" s="2">
        <f>'[1]1999'!DP$3</f>
        <v>0</v>
      </c>
      <c r="V6" s="2">
        <f>'[1]1999'!DQ$3</f>
        <v>0</v>
      </c>
      <c r="W6" s="2">
        <f>'[1]1999'!DR$3</f>
        <v>0</v>
      </c>
      <c r="X6" s="2">
        <f>'[1]1999'!DS$3</f>
        <v>0.931562</v>
      </c>
      <c r="Y6" s="2">
        <f>'[1]1999'!DT$3</f>
        <v>0</v>
      </c>
      <c r="Z6" s="2">
        <f>'[1]1999'!DU$3</f>
        <v>0</v>
      </c>
      <c r="AA6" s="2">
        <f>'[1]1999'!DV$3</f>
        <v>0.32799999999999996</v>
      </c>
      <c r="AB6" s="2">
        <f>'[1]1999'!DW$3</f>
        <v>0</v>
      </c>
      <c r="AC6" s="2">
        <f>'[1]1999'!DX$3</f>
        <v>0.23399999999999999</v>
      </c>
      <c r="AD6" s="2">
        <f>'[1]1999'!DY$3</f>
        <v>0</v>
      </c>
      <c r="AE6" s="2">
        <f>'[1]1999'!DZ$3</f>
        <v>8.9273509999999998</v>
      </c>
      <c r="AF6" s="2">
        <f>'[1]1999'!EA$3</f>
        <v>0</v>
      </c>
      <c r="AG6" s="2">
        <f>'[1]1999'!EB$3</f>
        <v>0</v>
      </c>
      <c r="AH6" s="2">
        <f>'[1]1999'!EC$3</f>
        <v>0.60996799999999995</v>
      </c>
    </row>
    <row r="7" spans="1:34" ht="12.5" x14ac:dyDescent="0.25">
      <c r="A7">
        <f t="shared" si="0"/>
        <v>2000</v>
      </c>
      <c r="B7" s="2">
        <f>'[2]2000'!ED$3</f>
        <v>9.6139449999999993</v>
      </c>
      <c r="C7" s="6">
        <f>'[2]2000'!CX$3</f>
        <v>1.515701</v>
      </c>
      <c r="D7" s="2">
        <f>'[2]2000'!CY$3</f>
        <v>0</v>
      </c>
      <c r="E7" s="2">
        <f>'[2]2000'!CZ$3</f>
        <v>0</v>
      </c>
      <c r="F7" s="2">
        <f>'[2]2000'!DA$3</f>
        <v>0</v>
      </c>
      <c r="G7" s="2">
        <f>'[2]2000'!DB$3</f>
        <v>0</v>
      </c>
      <c r="H7" s="2">
        <f>'[2]2000'!DC$3</f>
        <v>0</v>
      </c>
      <c r="I7" s="2">
        <f>'[2]2000'!DD$3</f>
        <v>0.108</v>
      </c>
      <c r="J7" s="2">
        <f>'[2]2000'!DE$3</f>
        <v>2.0626249999999997</v>
      </c>
      <c r="K7" s="2">
        <f>'[2]2000'!DF$3</f>
        <v>0.13</v>
      </c>
      <c r="L7" s="2">
        <f>'[2]2000'!DG$3</f>
        <v>0.09</v>
      </c>
      <c r="M7" s="2">
        <f>'[2]2000'!DH$3</f>
        <v>0</v>
      </c>
      <c r="N7" s="2">
        <f>'[2]2000'!DI$3</f>
        <v>0.39599999999999996</v>
      </c>
      <c r="O7" s="2">
        <f>'[2]2000'!DJ$3</f>
        <v>0</v>
      </c>
      <c r="P7" s="2">
        <f>'[2]2000'!DK$3</f>
        <v>0.11832799999999999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0.378</v>
      </c>
      <c r="U7" s="2">
        <f>'[2]2000'!DP$3</f>
        <v>0</v>
      </c>
      <c r="V7" s="2">
        <f>'[2]2000'!DQ$3</f>
        <v>0</v>
      </c>
      <c r="W7" s="2">
        <f>'[2]2000'!DR$3</f>
        <v>0</v>
      </c>
      <c r="X7" s="2">
        <f>'[2]2000'!DS$3</f>
        <v>7.3030999999999999E-2</v>
      </c>
      <c r="Y7" s="2">
        <f>'[2]2000'!DT$3</f>
        <v>0</v>
      </c>
      <c r="Z7" s="2">
        <f>'[2]2000'!DU$3</f>
        <v>0</v>
      </c>
      <c r="AA7" s="2">
        <f>'[2]2000'!DV$3</f>
        <v>0.180011</v>
      </c>
      <c r="AB7" s="2">
        <f>'[2]2000'!DW$3</f>
        <v>0</v>
      </c>
      <c r="AC7" s="2">
        <f>'[2]2000'!DX$3</f>
        <v>0</v>
      </c>
      <c r="AD7" s="2">
        <f>'[2]2000'!DY$3</f>
        <v>0</v>
      </c>
      <c r="AE7" s="2">
        <f>'[2]2000'!DZ$3</f>
        <v>4.1253199999999994</v>
      </c>
      <c r="AF7" s="2">
        <f>'[2]2000'!EA$3</f>
        <v>0</v>
      </c>
      <c r="AG7" s="2">
        <f>'[2]2000'!EB$3</f>
        <v>0</v>
      </c>
      <c r="AH7" s="2">
        <f>'[2]2000'!EC$3</f>
        <v>0.43692899999999996</v>
      </c>
    </row>
    <row r="8" spans="1:34" ht="12.5" x14ac:dyDescent="0.25">
      <c r="A8">
        <f t="shared" si="0"/>
        <v>2001</v>
      </c>
      <c r="B8" s="2">
        <f>'[2]2001'!ED$3</f>
        <v>10.397516999999999</v>
      </c>
      <c r="C8" s="6">
        <f>'[2]2001'!CX$3</f>
        <v>1.4155</v>
      </c>
      <c r="D8" s="2">
        <f>'[2]2001'!CY$3</f>
        <v>3.7999999999999999E-2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1.89</v>
      </c>
      <c r="J8" s="2">
        <f>'[2]2001'!DE$3</f>
        <v>1.8720619999999999</v>
      </c>
      <c r="K8" s="2">
        <f>'[2]2001'!DF$3</f>
        <v>1.9199000000000001E-2</v>
      </c>
      <c r="L8" s="2">
        <f>'[2]2001'!DG$3</f>
        <v>0</v>
      </c>
      <c r="M8" s="2">
        <f>'[2]2001'!DH$3</f>
        <v>0</v>
      </c>
      <c r="N8" s="2">
        <f>'[2]2001'!DI$3</f>
        <v>0.23417099999999999</v>
      </c>
      <c r="O8" s="2">
        <f>'[2]2001'!DJ$3</f>
        <v>0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0.09</v>
      </c>
      <c r="U8" s="2">
        <f>'[2]2001'!DP$3</f>
        <v>0</v>
      </c>
      <c r="V8" s="2">
        <f>'[2]2001'!DQ$3</f>
        <v>0</v>
      </c>
      <c r="W8" s="2">
        <f>'[2]2001'!DR$3</f>
        <v>0</v>
      </c>
      <c r="X8" s="2">
        <f>'[2]2001'!DS$3</f>
        <v>1.1561999999999999E-2</v>
      </c>
      <c r="Y8" s="2">
        <f>'[2]2001'!DT$3</f>
        <v>0</v>
      </c>
      <c r="Z8" s="2">
        <f>'[2]2001'!DU$3</f>
        <v>0</v>
      </c>
      <c r="AA8" s="2">
        <f>'[2]2001'!DV$3</f>
        <v>0.180011</v>
      </c>
      <c r="AB8" s="2">
        <f>'[2]2001'!DW$3</f>
        <v>0</v>
      </c>
      <c r="AC8" s="2">
        <f>'[2]2001'!DX$3</f>
        <v>9.1827999999999993E-2</v>
      </c>
      <c r="AD8" s="2">
        <f>'[2]2001'!DY$3</f>
        <v>0</v>
      </c>
      <c r="AE8" s="2">
        <f>'[2]2001'!DZ$3</f>
        <v>3.9838119999999999</v>
      </c>
      <c r="AF8" s="2">
        <f>'[2]2001'!EA$3</f>
        <v>0</v>
      </c>
      <c r="AG8" s="2">
        <f>'[2]2001'!EB$3</f>
        <v>0</v>
      </c>
      <c r="AH8" s="2">
        <f>'[2]2001'!EC$3</f>
        <v>0.57137199999999999</v>
      </c>
    </row>
    <row r="9" spans="1:34" ht="12.5" x14ac:dyDescent="0.25">
      <c r="A9">
        <f t="shared" si="0"/>
        <v>2002</v>
      </c>
      <c r="B9" s="2">
        <f>'[2]2002'!ED$3</f>
        <v>10.76</v>
      </c>
      <c r="C9" s="6">
        <f>'[2]2002'!CX$3</f>
        <v>2.0829999999999997</v>
      </c>
      <c r="D9" s="2">
        <f>'[2]2002'!CY$3</f>
        <v>0.14399999999999999</v>
      </c>
      <c r="E9" s="2">
        <f>'[2]2002'!CZ$3</f>
        <v>0</v>
      </c>
      <c r="F9" s="2">
        <f>'[2]2002'!DA$3</f>
        <v>0</v>
      </c>
      <c r="G9" s="2">
        <f>'[2]2002'!DB$3</f>
        <v>5.6999999999999995E-2</v>
      </c>
      <c r="H9" s="2">
        <f>'[2]2002'!DC$3</f>
        <v>0</v>
      </c>
      <c r="I9" s="2">
        <f>'[2]2002'!DD$3</f>
        <v>2.0909999999999997</v>
      </c>
      <c r="J9" s="2">
        <f>'[2]2002'!DE$3</f>
        <v>1.345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0.36899999999999999</v>
      </c>
      <c r="O9" s="2">
        <f>'[2]2002'!DJ$3</f>
        <v>0</v>
      </c>
      <c r="P9" s="2">
        <f>'[2]2002'!DK$3</f>
        <v>5.3999999999999999E-2</v>
      </c>
      <c r="Q9" s="2">
        <f>'[2]2002'!DL$3</f>
        <v>0</v>
      </c>
      <c r="R9" s="2">
        <f>'[2]2002'!DM$3</f>
        <v>0</v>
      </c>
      <c r="S9" s="2">
        <f>'[2]2002'!DN$3</f>
        <v>0</v>
      </c>
      <c r="T9" s="2">
        <f>'[2]2002'!DO$3</f>
        <v>0.125</v>
      </c>
      <c r="U9" s="2">
        <f>'[2]2002'!DP$3</f>
        <v>0</v>
      </c>
      <c r="V9" s="2">
        <f>'[2]2002'!DQ$3</f>
        <v>0</v>
      </c>
      <c r="W9" s="2">
        <f>'[2]2002'!DR$3</f>
        <v>0</v>
      </c>
      <c r="X9" s="2">
        <f>'[2]2002'!DS$3</f>
        <v>1.3999999999999999E-2</v>
      </c>
      <c r="Y9" s="2">
        <f>'[2]2002'!DT$3</f>
        <v>0</v>
      </c>
      <c r="Z9" s="2">
        <f>'[2]2002'!DU$3</f>
        <v>0</v>
      </c>
      <c r="AA9" s="2">
        <f>'[2]2002'!DV$3</f>
        <v>0</v>
      </c>
      <c r="AB9" s="2">
        <f>'[2]2002'!DW$3</f>
        <v>0</v>
      </c>
      <c r="AC9" s="2">
        <f>'[2]2002'!DX$3</f>
        <v>0</v>
      </c>
      <c r="AD9" s="2">
        <f>'[2]2002'!DY$3</f>
        <v>0</v>
      </c>
      <c r="AE9" s="2">
        <f>'[2]2002'!DZ$3</f>
        <v>3.9049999999999998</v>
      </c>
      <c r="AF9" s="2">
        <f>'[2]2002'!EA$3</f>
        <v>0</v>
      </c>
      <c r="AG9" s="2">
        <f>'[2]2002'!EB$3</f>
        <v>1.9E-2</v>
      </c>
      <c r="AH9" s="2">
        <f>'[2]2002'!EC$3</f>
        <v>0.55399999999999994</v>
      </c>
    </row>
    <row r="10" spans="1:34" ht="12.5" x14ac:dyDescent="0.25">
      <c r="A10">
        <f t="shared" si="0"/>
        <v>2003</v>
      </c>
      <c r="B10" s="2">
        <f>'[2]2003'!ED$3</f>
        <v>6.3140000000000001</v>
      </c>
      <c r="C10" s="6">
        <f>'[2]2003'!CX$3</f>
        <v>1.45</v>
      </c>
      <c r="D10" s="2">
        <f>'[2]2003'!CY$3</f>
        <v>1.276</v>
      </c>
      <c r="E10" s="2">
        <f>'[2]2003'!CZ$3</f>
        <v>0</v>
      </c>
      <c r="F10" s="2">
        <f>'[2]2003'!DA$3</f>
        <v>0</v>
      </c>
      <c r="G10" s="2">
        <f>'[2]2003'!DB$3</f>
        <v>3.7999999999999999E-2</v>
      </c>
      <c r="H10" s="2">
        <f>'[2]2003'!DC$3</f>
        <v>0</v>
      </c>
      <c r="I10" s="2">
        <f>'[2]2003'!DD$3</f>
        <v>0.57199999999999995</v>
      </c>
      <c r="J10" s="2">
        <f>'[2]2003'!DE$3</f>
        <v>0.52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3.5999999999999997E-2</v>
      </c>
      <c r="O10" s="2">
        <f>'[2]2003'!DJ$3</f>
        <v>0</v>
      </c>
      <c r="P10" s="2">
        <f>'[2]2003'!DK$3</f>
        <v>0.53799999999999992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5.3999999999999999E-2</v>
      </c>
      <c r="U10" s="2">
        <f>'[2]2003'!DP$3</f>
        <v>0</v>
      </c>
      <c r="V10" s="2">
        <f>'[2]2003'!DQ$3</f>
        <v>0</v>
      </c>
      <c r="W10" s="2">
        <f>'[2]2003'!DR$3</f>
        <v>0</v>
      </c>
      <c r="X10" s="2">
        <f>'[2]2003'!DS$3</f>
        <v>1.2E-2</v>
      </c>
      <c r="Y10" s="2">
        <f>'[2]2003'!DT$3</f>
        <v>0</v>
      </c>
      <c r="Z10" s="2">
        <f>'[2]2003'!DU$3</f>
        <v>0</v>
      </c>
      <c r="AA10" s="2">
        <f>'[2]2003'!DV$3</f>
        <v>0.04</v>
      </c>
      <c r="AB10" s="2">
        <f>'[2]2003'!DW$3</f>
        <v>0</v>
      </c>
      <c r="AC10" s="2">
        <f>'[2]2003'!DX$3</f>
        <v>0</v>
      </c>
      <c r="AD10" s="2">
        <f>'[2]2003'!DY$3</f>
        <v>0</v>
      </c>
      <c r="AE10" s="2">
        <f>'[2]2003'!DZ$3</f>
        <v>1.4849999999999999</v>
      </c>
      <c r="AF10" s="2">
        <f>'[2]2003'!EA$3</f>
        <v>0</v>
      </c>
      <c r="AG10" s="2">
        <f>'[2]2003'!EB$3</f>
        <v>1.9E-2</v>
      </c>
      <c r="AH10" s="2">
        <f>'[2]2003'!EC$3</f>
        <v>0.27399999999999997</v>
      </c>
    </row>
    <row r="11" spans="1:34" ht="12.5" x14ac:dyDescent="0.25">
      <c r="A11">
        <f t="shared" si="0"/>
        <v>2004</v>
      </c>
      <c r="B11" s="2">
        <f>'[2]2004'!ED$3</f>
        <v>11.176819999999999</v>
      </c>
      <c r="C11" s="6">
        <f>'[2]2004'!CX$3</f>
        <v>1.77382</v>
      </c>
      <c r="D11" s="2">
        <f>'[2]2004'!CY$3</f>
        <v>0.91615999999999997</v>
      </c>
      <c r="E11" s="2">
        <f>'[2]2004'!CZ$3</f>
        <v>5.7599999999999998E-2</v>
      </c>
      <c r="F11" s="2">
        <f>'[2]2004'!DA$3</f>
        <v>0</v>
      </c>
      <c r="G11" s="2">
        <f>'[2]2004'!DB$3</f>
        <v>0.2016</v>
      </c>
      <c r="H11" s="2">
        <f>'[2]2004'!DC$3</f>
        <v>0</v>
      </c>
      <c r="I11" s="2">
        <f>'[2]2004'!DD$3</f>
        <v>1.2624</v>
      </c>
      <c r="J11" s="2">
        <f>'[2]2004'!DE$3</f>
        <v>1.22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0.1008</v>
      </c>
      <c r="O11" s="2">
        <f>'[2]2004'!DJ$3</f>
        <v>1.4459199999999999</v>
      </c>
      <c r="P11" s="2">
        <f>'[2]2004'!DK$3</f>
        <v>0.62519999999999998</v>
      </c>
      <c r="Q11" s="2">
        <f>'[2]2004'!DL$3</f>
        <v>0</v>
      </c>
      <c r="R11" s="2">
        <f>'[2]2004'!DM$3</f>
        <v>0</v>
      </c>
      <c r="S11" s="2">
        <f>'[2]2004'!DN$3</f>
        <v>5.7599999999999998E-2</v>
      </c>
      <c r="T11" s="2">
        <f>'[2]2004'!DO$3</f>
        <v>4.0319999999999995E-2</v>
      </c>
      <c r="U11" s="2">
        <f>'[2]2004'!DP$3</f>
        <v>0</v>
      </c>
      <c r="V11" s="2">
        <f>'[2]2004'!DQ$3</f>
        <v>0</v>
      </c>
      <c r="W11" s="2">
        <f>'[2]2004'!DR$3</f>
        <v>0</v>
      </c>
      <c r="X11" s="2">
        <f>'[2]2004'!DS$3</f>
        <v>0.22988</v>
      </c>
      <c r="Y11" s="2">
        <f>'[2]2004'!DT$3</f>
        <v>0</v>
      </c>
      <c r="Z11" s="2">
        <f>'[2]2004'!DU$3</f>
        <v>0</v>
      </c>
      <c r="AA11" s="2">
        <f>'[2]2004'!DV$3</f>
        <v>9.776E-2</v>
      </c>
      <c r="AB11" s="2">
        <f>'[2]2004'!DW$3</f>
        <v>0</v>
      </c>
      <c r="AC11" s="2">
        <f>'[2]2004'!DX$3</f>
        <v>3.8399999999999997E-2</v>
      </c>
      <c r="AD11" s="2">
        <f>'[2]2004'!DY$3</f>
        <v>0</v>
      </c>
      <c r="AE11" s="2">
        <f>'[2]2004'!DZ$3</f>
        <v>2.7215099999999999</v>
      </c>
      <c r="AF11" s="2">
        <f>'[2]2004'!EA$3</f>
        <v>0</v>
      </c>
      <c r="AG11" s="2">
        <f>'[2]2004'!EB$3</f>
        <v>9.9999999999999992E-2</v>
      </c>
      <c r="AH11" s="2">
        <f>'[2]2004'!EC$3</f>
        <v>0.28784999999999999</v>
      </c>
    </row>
    <row r="12" spans="1:34" ht="12.5" x14ac:dyDescent="0.25">
      <c r="A12">
        <f t="shared" si="0"/>
        <v>2005</v>
      </c>
      <c r="B12" s="2">
        <f>'[2]2005'!ED$3</f>
        <v>8.01356</v>
      </c>
      <c r="C12" s="6">
        <f>'[2]2005'!CX$3</f>
        <v>0.79783999999999999</v>
      </c>
      <c r="D12" s="2">
        <f>'[2]2005'!CY$3</f>
        <v>0.86958999999999997</v>
      </c>
      <c r="E12" s="2">
        <f>'[2]2005'!CZ$3</f>
        <v>0</v>
      </c>
      <c r="F12" s="2">
        <f>'[2]2005'!DA$3</f>
        <v>4.0319999999999995E-2</v>
      </c>
      <c r="G12" s="2">
        <f>'[2]2005'!DB$3</f>
        <v>9.5999999999999992E-3</v>
      </c>
      <c r="H12" s="2">
        <f>'[2]2005'!DC$3</f>
        <v>0</v>
      </c>
      <c r="I12" s="2">
        <f>'[2]2005'!DD$3</f>
        <v>1.4589999999999999</v>
      </c>
      <c r="J12" s="2">
        <f>'[2]2005'!DE$3</f>
        <v>0.98</v>
      </c>
      <c r="K12" s="2">
        <f>'[2]2005'!DF$3</f>
        <v>0</v>
      </c>
      <c r="L12" s="2">
        <f>'[2]2005'!DG$3</f>
        <v>0.10959999999999999</v>
      </c>
      <c r="M12" s="2">
        <f>'[2]2005'!DH$3</f>
        <v>0</v>
      </c>
      <c r="N12" s="2">
        <f>'[2]2005'!DI$3</f>
        <v>0</v>
      </c>
      <c r="O12" s="2">
        <f>'[2]2005'!DJ$3</f>
        <v>1.6E-2</v>
      </c>
      <c r="P12" s="2">
        <f>'[2]2005'!DK$3</f>
        <v>1.4238</v>
      </c>
      <c r="Q12" s="2">
        <f>'[2]2005'!DL$3</f>
        <v>0</v>
      </c>
      <c r="R12" s="2">
        <f>'[2]2005'!DM$3</f>
        <v>1.9199999999999998E-2</v>
      </c>
      <c r="S12" s="2">
        <f>'[2]2005'!DN$3</f>
        <v>0</v>
      </c>
      <c r="T12" s="2">
        <f>'[2]2005'!DO$3</f>
        <v>0</v>
      </c>
      <c r="U12" s="2">
        <f>'[2]2005'!DP$3</f>
        <v>0</v>
      </c>
      <c r="V12" s="2">
        <f>'[2]2005'!DQ$3</f>
        <v>0</v>
      </c>
      <c r="W12" s="2">
        <f>'[2]2005'!DR$3</f>
        <v>0</v>
      </c>
      <c r="X12" s="2">
        <f>'[2]2005'!DS$3</f>
        <v>3.8999999999999999E-4</v>
      </c>
      <c r="Y12" s="2">
        <f>'[2]2005'!DT$3</f>
        <v>0</v>
      </c>
      <c r="Z12" s="2">
        <f>'[2]2005'!DU$3</f>
        <v>0</v>
      </c>
      <c r="AA12" s="2">
        <f>'[2]2005'!DV$3</f>
        <v>2.0159999999999997E-2</v>
      </c>
      <c r="AB12" s="2">
        <f>'[2]2005'!DW$3</f>
        <v>0</v>
      </c>
      <c r="AC12" s="2">
        <f>'[2]2005'!DX$3</f>
        <v>0.12096</v>
      </c>
      <c r="AD12" s="2">
        <f>'[2]2005'!DY$3</f>
        <v>0</v>
      </c>
      <c r="AE12" s="2">
        <f>'[2]2005'!DZ$3</f>
        <v>1.74834</v>
      </c>
      <c r="AF12" s="2">
        <f>'[2]2005'!EA$3</f>
        <v>0</v>
      </c>
      <c r="AG12" s="2">
        <f>'[2]2005'!EB$3</f>
        <v>0</v>
      </c>
      <c r="AH12" s="2">
        <f>'[2]2005'!EC$3</f>
        <v>0.39876</v>
      </c>
    </row>
    <row r="13" spans="1:34" ht="12.5" x14ac:dyDescent="0.25">
      <c r="A13">
        <f t="shared" si="0"/>
        <v>2006</v>
      </c>
      <c r="B13" s="2">
        <f>'[2]2006'!ED$3</f>
        <v>4.4611099999999997</v>
      </c>
      <c r="C13" s="6">
        <f>'[2]2006'!CX$3</f>
        <v>0.56096000000000001</v>
      </c>
      <c r="D13" s="2">
        <f>'[2]2006'!CY$3</f>
        <v>5.8400000000000001E-2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0.97799999999999998</v>
      </c>
      <c r="J13" s="2">
        <f>'[2]2006'!DE$3</f>
        <v>0.52</v>
      </c>
      <c r="K13" s="2">
        <f>'[2]2006'!DF$3</f>
        <v>0</v>
      </c>
      <c r="L13" s="2">
        <f>'[2]2006'!DG$3</f>
        <v>0</v>
      </c>
      <c r="M13" s="2">
        <f>'[2]2006'!DH$3</f>
        <v>1.17E-3</v>
      </c>
      <c r="N13" s="2">
        <f>'[2]2006'!DI$3</f>
        <v>1.9199999999999998E-2</v>
      </c>
      <c r="O13" s="2">
        <f>'[2]2006'!DJ$3</f>
        <v>5.1999999999999995E-4</v>
      </c>
      <c r="P13" s="2">
        <f>'[2]2006'!DK$3</f>
        <v>0.249</v>
      </c>
      <c r="Q13" s="2">
        <f>'[2]2006'!DL$3</f>
        <v>0</v>
      </c>
      <c r="R13" s="2">
        <f>'[2]2006'!DM$3</f>
        <v>0</v>
      </c>
      <c r="S13" s="2">
        <f>'[2]2006'!DN$3</f>
        <v>0</v>
      </c>
      <c r="T13" s="2">
        <f>'[2]2006'!DO$3</f>
        <v>5.9319999999999998E-2</v>
      </c>
      <c r="U13" s="2">
        <f>'[2]2006'!DP$3</f>
        <v>0</v>
      </c>
      <c r="V13" s="2">
        <f>'[2]2006'!DQ$3</f>
        <v>0</v>
      </c>
      <c r="W13" s="2">
        <f>'[2]2006'!DR$3</f>
        <v>0</v>
      </c>
      <c r="X13" s="2">
        <f>'[2]2006'!DS$3</f>
        <v>0</v>
      </c>
      <c r="Y13" s="2">
        <f>'[2]2006'!DT$3</f>
        <v>0</v>
      </c>
      <c r="Z13" s="2">
        <f>'[2]2006'!DU$3</f>
        <v>0</v>
      </c>
      <c r="AA13" s="2">
        <f>'[2]2006'!DV$3</f>
        <v>0</v>
      </c>
      <c r="AB13" s="2">
        <f>'[2]2006'!DW$3</f>
        <v>0</v>
      </c>
      <c r="AC13" s="2">
        <f>'[2]2006'!DX$3</f>
        <v>0</v>
      </c>
      <c r="AD13" s="2">
        <f>'[2]2006'!DY$3</f>
        <v>0</v>
      </c>
      <c r="AE13" s="2">
        <f>'[2]2006'!DZ$3</f>
        <v>1.87378</v>
      </c>
      <c r="AF13" s="2">
        <f>'[2]2006'!EA$3</f>
        <v>0</v>
      </c>
      <c r="AG13" s="2">
        <f>'[2]2006'!EB$3</f>
        <v>9.8319999999999991E-2</v>
      </c>
      <c r="AH13" s="2">
        <f>'[2]2006'!EC$3</f>
        <v>4.2439999999999999E-2</v>
      </c>
    </row>
    <row r="14" spans="1:34" ht="12.5" x14ac:dyDescent="0.25">
      <c r="A14">
        <f t="shared" si="0"/>
        <v>2007</v>
      </c>
      <c r="B14" s="2">
        <f>'[2]2007'!ED$3</f>
        <v>4.5515299999999996</v>
      </c>
      <c r="C14" s="6">
        <f>'[2]2007'!CX$3</f>
        <v>0.53520000000000001</v>
      </c>
      <c r="D14" s="2">
        <f>'[2]2007'!CY$3</f>
        <v>5.9899999999999997E-3</v>
      </c>
      <c r="E14" s="2">
        <f>'[2]2007'!CZ$3</f>
        <v>0</v>
      </c>
      <c r="F14" s="2">
        <f>'[2]2007'!DA$3</f>
        <v>1.9199999999999998E-2</v>
      </c>
      <c r="G14" s="2">
        <f>'[2]2007'!DB$3</f>
        <v>0</v>
      </c>
      <c r="H14" s="2">
        <f>'[2]2007'!DC$3</f>
        <v>0</v>
      </c>
      <c r="I14" s="2">
        <f>'[2]2007'!DD$3</f>
        <v>2.52</v>
      </c>
      <c r="J14" s="2">
        <f>'[2]2007'!DE$3</f>
        <v>0.16</v>
      </c>
      <c r="K14" s="2">
        <f>'[2]2007'!DF$3</f>
        <v>0</v>
      </c>
      <c r="L14" s="2">
        <f>'[2]2007'!DG$3</f>
        <v>9.5000000000000001E-2</v>
      </c>
      <c r="M14" s="2">
        <f>'[2]2007'!DH$3</f>
        <v>9.8399999999999998E-3</v>
      </c>
      <c r="N14" s="2">
        <f>'[2]2007'!DI$3</f>
        <v>0</v>
      </c>
      <c r="O14" s="2">
        <f>'[2]2007'!DJ$3</f>
        <v>0</v>
      </c>
      <c r="P14" s="2">
        <f>'[2]2007'!DK$3</f>
        <v>5.6799999999999996E-2</v>
      </c>
      <c r="Q14" s="2">
        <f>'[2]2007'!DL$3</f>
        <v>0</v>
      </c>
      <c r="R14" s="2">
        <f>'[2]2007'!DM$3</f>
        <v>0</v>
      </c>
      <c r="S14" s="2">
        <f>'[2]2007'!DN$3</f>
        <v>0</v>
      </c>
      <c r="T14" s="2">
        <f>'[2]2007'!DO$3</f>
        <v>0</v>
      </c>
      <c r="U14" s="2">
        <f>'[2]2007'!DP$3</f>
        <v>0</v>
      </c>
      <c r="V14" s="2">
        <f>'[2]2007'!DQ$3</f>
        <v>0</v>
      </c>
      <c r="W14" s="2">
        <f>'[2]2007'!DR$3</f>
        <v>0</v>
      </c>
      <c r="X14" s="2">
        <f>'[2]2007'!DS$3</f>
        <v>2.5000000000000001E-3</v>
      </c>
      <c r="Y14" s="2">
        <f>'[2]2007'!DT$3</f>
        <v>0</v>
      </c>
      <c r="Z14" s="2">
        <f>'[2]2007'!DU$3</f>
        <v>0</v>
      </c>
      <c r="AA14" s="2">
        <f>'[2]2007'!DV$3</f>
        <v>0</v>
      </c>
      <c r="AB14" s="2">
        <f>'[2]2007'!DW$3</f>
        <v>0</v>
      </c>
      <c r="AC14" s="2">
        <f>'[2]2007'!DX$3</f>
        <v>0</v>
      </c>
      <c r="AD14" s="2">
        <f>'[2]2007'!DY$3</f>
        <v>0</v>
      </c>
      <c r="AE14" s="2">
        <f>'[2]2007'!DZ$3</f>
        <v>1.1199999999999999</v>
      </c>
      <c r="AF14" s="2">
        <f>'[2]2007'!EA$3</f>
        <v>0</v>
      </c>
      <c r="AG14" s="2">
        <f>'[2]2007'!EB$3</f>
        <v>2E-3</v>
      </c>
      <c r="AH14" s="2">
        <f>'[2]2007'!EC$3</f>
        <v>2.4999999999999998E-2</v>
      </c>
    </row>
    <row r="15" spans="1:34" ht="12.5" x14ac:dyDescent="0.25">
      <c r="A15">
        <f t="shared" si="0"/>
        <v>2008</v>
      </c>
      <c r="B15" s="2">
        <f>'[2]2008'!ED$3</f>
        <v>3.8489309999999999</v>
      </c>
      <c r="C15" s="6">
        <f>'[2]2008'!CX$3</f>
        <v>0.43119999999999997</v>
      </c>
      <c r="D15" s="2">
        <f>'[2]2008'!CY$3</f>
        <v>0.50649999999999995</v>
      </c>
      <c r="E15" s="2">
        <f>'[2]2008'!CZ$3</f>
        <v>0</v>
      </c>
      <c r="F15" s="2">
        <f>'[2]2008'!DA$3</f>
        <v>0</v>
      </c>
      <c r="G15" s="2">
        <f>'[2]2008'!DB$3</f>
        <v>0</v>
      </c>
      <c r="H15" s="2">
        <f>'[2]2008'!DC$3</f>
        <v>0</v>
      </c>
      <c r="I15" s="2">
        <f>'[2]2008'!DD$3</f>
        <v>1.94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0.04</v>
      </c>
      <c r="O15" s="2">
        <f>'[2]2008'!DJ$3</f>
        <v>1.091E-3</v>
      </c>
      <c r="P15" s="2">
        <f>'[2]2008'!DK$3</f>
        <v>0.04</v>
      </c>
      <c r="Q15" s="2">
        <f>'[2]2008'!DL$3</f>
        <v>0</v>
      </c>
      <c r="R15" s="2">
        <f>'[2]2008'!DM$3</f>
        <v>0</v>
      </c>
      <c r="S15" s="2">
        <f>'[2]2008'!DN$3</f>
        <v>0</v>
      </c>
      <c r="T15" s="2">
        <f>'[2]2008'!DO$3</f>
        <v>0</v>
      </c>
      <c r="U15" s="2">
        <f>'[2]2008'!DP$3</f>
        <v>0</v>
      </c>
      <c r="V15" s="2">
        <f>'[2]2008'!DQ$3</f>
        <v>0</v>
      </c>
      <c r="W15" s="2">
        <f>'[2]2008'!DR$3</f>
        <v>0</v>
      </c>
      <c r="X15" s="2">
        <f>'[2]2008'!DS$3</f>
        <v>3.4939999999999999E-2</v>
      </c>
      <c r="Y15" s="2">
        <f>'[2]2008'!DT$3</f>
        <v>1.0079999999999999E-2</v>
      </c>
      <c r="Z15" s="2">
        <f>'[2]2008'!DU$3</f>
        <v>0</v>
      </c>
      <c r="AA15" s="2">
        <f>'[2]2008'!DV$3</f>
        <v>0</v>
      </c>
      <c r="AB15" s="2">
        <f>'[2]2008'!DW$3</f>
        <v>0</v>
      </c>
      <c r="AC15" s="2">
        <f>'[2]2008'!DX$3</f>
        <v>0</v>
      </c>
      <c r="AD15" s="2">
        <f>'[2]2008'!DY$3</f>
        <v>0</v>
      </c>
      <c r="AE15" s="2">
        <f>'[2]2008'!DZ$3</f>
        <v>0.83</v>
      </c>
      <c r="AF15" s="2">
        <f>'[2]2008'!EA$3</f>
        <v>0</v>
      </c>
      <c r="AG15" s="2">
        <f>'[2]2008'!EB$3</f>
        <v>0</v>
      </c>
      <c r="AH15" s="2">
        <f>'[2]2008'!EC$3</f>
        <v>1.512E-2</v>
      </c>
    </row>
    <row r="16" spans="1:34" ht="12.5" x14ac:dyDescent="0.25">
      <c r="A16">
        <f t="shared" si="0"/>
        <v>2009</v>
      </c>
      <c r="B16" s="2">
        <f>'[2]2009'!ED$3</f>
        <v>1.4350779999999999</v>
      </c>
      <c r="C16" s="6">
        <f>'[2]2009'!CX$3</f>
        <v>3.8399999999999997E-2</v>
      </c>
      <c r="D16" s="2">
        <f>'[2]2009'!CY$3</f>
        <v>0.08</v>
      </c>
      <c r="E16" s="2">
        <f>'[2]2009'!CZ$3</f>
        <v>0</v>
      </c>
      <c r="F16" s="2">
        <f>'[2]2009'!DA$3</f>
        <v>0</v>
      </c>
      <c r="G16" s="2">
        <f>'[2]2009'!DB$3</f>
        <v>0</v>
      </c>
      <c r="H16" s="2">
        <f>'[2]2009'!DC$3</f>
        <v>0</v>
      </c>
      <c r="I16" s="2">
        <f>'[2]2009'!DD$3</f>
        <v>0.91999999999999993</v>
      </c>
      <c r="J16" s="2">
        <f>'[2]2009'!DE$3</f>
        <v>0</v>
      </c>
      <c r="K16" s="2">
        <f>'[2]2009'!DF$3</f>
        <v>0</v>
      </c>
      <c r="L16" s="2">
        <f>'[2]2009'!DG$3</f>
        <v>3.7999999999999999E-2</v>
      </c>
      <c r="M16" s="2">
        <f>'[2]2009'!DH$3</f>
        <v>0</v>
      </c>
      <c r="N16" s="2">
        <f>'[2]2009'!DI$3</f>
        <v>0.19999999999999998</v>
      </c>
      <c r="O16" s="2">
        <f>'[2]2009'!DJ$3</f>
        <v>0</v>
      </c>
      <c r="P16" s="2">
        <f>'[2]2009'!DK$3</f>
        <v>0.06</v>
      </c>
      <c r="Q16" s="2">
        <f>'[2]2009'!DL$3</f>
        <v>0</v>
      </c>
      <c r="R16" s="2">
        <f>'[2]2009'!DM$3</f>
        <v>0</v>
      </c>
      <c r="S16" s="2">
        <f>'[2]2009'!DN$3</f>
        <v>0</v>
      </c>
      <c r="T16" s="2">
        <f>'[2]2009'!DO$3</f>
        <v>0</v>
      </c>
      <c r="U16" s="2">
        <f>'[2]2009'!DP$3</f>
        <v>0</v>
      </c>
      <c r="V16" s="2">
        <f>'[2]2009'!DQ$3</f>
        <v>0</v>
      </c>
      <c r="W16" s="2">
        <f>'[2]2009'!DR$3</f>
        <v>0</v>
      </c>
      <c r="X16" s="2">
        <f>'[2]2009'!DS$3</f>
        <v>4.5579999999999996E-3</v>
      </c>
      <c r="Y16" s="2">
        <f>'[2]2009'!DT$3</f>
        <v>0</v>
      </c>
      <c r="Z16" s="2">
        <f>'[2]2009'!DU$3</f>
        <v>0</v>
      </c>
      <c r="AA16" s="2">
        <f>'[2]2009'!DV$3</f>
        <v>0</v>
      </c>
      <c r="AB16" s="2">
        <f>'[2]2009'!DW$3</f>
        <v>0</v>
      </c>
      <c r="AC16" s="2">
        <f>'[2]2009'!DX$3</f>
        <v>0</v>
      </c>
      <c r="AD16" s="2">
        <f>'[2]2009'!DY$3</f>
        <v>0</v>
      </c>
      <c r="AE16" s="2">
        <f>'[2]2009'!DZ$3</f>
        <v>0.06</v>
      </c>
      <c r="AF16" s="2">
        <f>'[2]2009'!EA$3</f>
        <v>0</v>
      </c>
      <c r="AG16" s="2">
        <f>'[2]2009'!EB$3</f>
        <v>0</v>
      </c>
      <c r="AH16" s="2">
        <f>'[2]2009'!EC$3</f>
        <v>3.4119999999999998E-2</v>
      </c>
    </row>
    <row r="17" spans="1:34" ht="12.5" x14ac:dyDescent="0.25">
      <c r="A17">
        <f t="shared" si="0"/>
        <v>2010</v>
      </c>
      <c r="B17" s="2">
        <f>'[3]2010'!ED$3</f>
        <v>10.943517</v>
      </c>
      <c r="C17" s="6">
        <f>'[3]2010'!CX$3</f>
        <v>1.9791999999999998</v>
      </c>
      <c r="D17" s="2">
        <f>'[3]2010'!CY$3</f>
        <v>1.2683199999999999</v>
      </c>
      <c r="E17" s="2">
        <f>'[3]2010'!CZ$3</f>
        <v>0</v>
      </c>
      <c r="F17" s="2">
        <f>'[3]2010'!DA$3</f>
        <v>0</v>
      </c>
      <c r="G17" s="2">
        <f>'[3]2010'!DB$3</f>
        <v>9.877699999999999E-2</v>
      </c>
      <c r="H17" s="2">
        <f>'[3]2010'!DC$3</f>
        <v>0</v>
      </c>
      <c r="I17" s="2">
        <f>'[3]2010'!DD$3</f>
        <v>1.8415999999999999</v>
      </c>
      <c r="J17" s="2">
        <f>'[3]2010'!DE$3</f>
        <v>0.19999999999999998</v>
      </c>
      <c r="K17" s="2">
        <f>'[3]2010'!DF$3</f>
        <v>0</v>
      </c>
      <c r="L17" s="2">
        <f>'[3]2010'!DG$3</f>
        <v>0.5</v>
      </c>
      <c r="M17" s="2">
        <f>'[3]2010'!DH$3</f>
        <v>0</v>
      </c>
      <c r="N17" s="2">
        <f>'[3]2010'!DI$3</f>
        <v>0.02</v>
      </c>
      <c r="O17" s="2">
        <f>'[3]2010'!DJ$3</f>
        <v>3.9607999999999999</v>
      </c>
      <c r="P17" s="2">
        <f>'[3]2010'!DK$3</f>
        <v>0.12446</v>
      </c>
      <c r="Q17" s="2">
        <f>'[3]2010'!DL$3</f>
        <v>0</v>
      </c>
      <c r="R17" s="2">
        <f>'[3]2010'!DM$3</f>
        <v>0</v>
      </c>
      <c r="S17" s="2">
        <f>'[3]2010'!DN$3</f>
        <v>0</v>
      </c>
      <c r="T17" s="2">
        <f>'[3]2010'!DO$3</f>
        <v>0</v>
      </c>
      <c r="U17" s="2">
        <f>'[3]2010'!DP$3</f>
        <v>0</v>
      </c>
      <c r="V17" s="2">
        <f>'[3]2010'!DQ$3</f>
        <v>0</v>
      </c>
      <c r="W17" s="2">
        <f>'[3]2010'!DR$3</f>
        <v>0</v>
      </c>
      <c r="X17" s="2">
        <f>'[3]2010'!DS$3</f>
        <v>0.04</v>
      </c>
      <c r="Y17" s="2">
        <f>'[3]2010'!DT$3</f>
        <v>7.6799999999999993E-2</v>
      </c>
      <c r="Z17" s="2">
        <f>'[3]2010'!DU$3</f>
        <v>0</v>
      </c>
      <c r="AA17" s="2">
        <f>'[3]2010'!DV$3</f>
        <v>0.12</v>
      </c>
      <c r="AB17" s="2">
        <f>'[3]2010'!DW$3</f>
        <v>0</v>
      </c>
      <c r="AC17" s="2">
        <f>'[3]2010'!DX$3</f>
        <v>0</v>
      </c>
      <c r="AD17" s="2">
        <f>'[3]2010'!DY$3</f>
        <v>0</v>
      </c>
      <c r="AE17" s="2">
        <f>'[3]2010'!DZ$3</f>
        <v>0.29339999999999999</v>
      </c>
      <c r="AF17" s="2">
        <f>'[3]2010'!EA$3</f>
        <v>0</v>
      </c>
      <c r="AG17" s="2">
        <f>'[3]2010'!EB$3</f>
        <v>0.42015999999999998</v>
      </c>
      <c r="AH17" s="2">
        <f>'[3]2010'!EC$3</f>
        <v>0</v>
      </c>
    </row>
    <row r="18" spans="1:34" ht="12.5" x14ac:dyDescent="0.25">
      <c r="A18">
        <f t="shared" si="0"/>
        <v>2011</v>
      </c>
      <c r="B18" s="2">
        <f>'[3]2011'!ED$3</f>
        <v>3.5752999999999999</v>
      </c>
      <c r="C18" s="6">
        <f>'[3]2011'!CX$3</f>
        <v>0.23039999999999999</v>
      </c>
      <c r="D18" s="2">
        <f>'[3]2011'!CY$3</f>
        <v>1.851</v>
      </c>
      <c r="E18" s="2">
        <f>'[3]2011'!CZ$3</f>
        <v>0</v>
      </c>
      <c r="F18" s="2">
        <f>'[3]2011'!DA$3</f>
        <v>0</v>
      </c>
      <c r="G18" s="2">
        <f>'[3]2011'!DB$3</f>
        <v>0</v>
      </c>
      <c r="H18" s="2">
        <f>'[3]2011'!DC$3</f>
        <v>0</v>
      </c>
      <c r="I18" s="2">
        <f>'[3]2011'!DD$3</f>
        <v>0</v>
      </c>
      <c r="J18" s="2">
        <f>'[3]2011'!DE$3</f>
        <v>0</v>
      </c>
      <c r="K18" s="2">
        <f>'[3]2011'!DF$3</f>
        <v>0</v>
      </c>
      <c r="L18" s="2">
        <f>'[3]2011'!DG$3</f>
        <v>9.9999999999999992E-2</v>
      </c>
      <c r="M18" s="2">
        <f>'[3]2011'!DH$3</f>
        <v>0</v>
      </c>
      <c r="N18" s="2">
        <f>'[3]2011'!DI$3</f>
        <v>1.9199999999999998E-2</v>
      </c>
      <c r="O18" s="2">
        <f>'[3]2011'!DJ$3</f>
        <v>0</v>
      </c>
      <c r="P18" s="2">
        <f>'[3]2011'!DK$3</f>
        <v>0</v>
      </c>
      <c r="Q18" s="2">
        <f>'[3]2011'!DL$3</f>
        <v>0</v>
      </c>
      <c r="R18" s="2">
        <f>'[3]2011'!DM$3</f>
        <v>0</v>
      </c>
      <c r="S18" s="2">
        <f>'[3]2011'!DN$3</f>
        <v>0</v>
      </c>
      <c r="T18" s="2">
        <f>'[3]2011'!DO$3</f>
        <v>3.6999999999999998E-2</v>
      </c>
      <c r="U18" s="2">
        <f>'[3]2011'!DP$3</f>
        <v>0</v>
      </c>
      <c r="V18" s="2">
        <f>'[3]2011'!DQ$3</f>
        <v>0</v>
      </c>
      <c r="W18" s="2">
        <f>'[3]2011'!DR$3</f>
        <v>0</v>
      </c>
      <c r="X18" s="2">
        <f>'[3]2011'!DS$3</f>
        <v>0</v>
      </c>
      <c r="Y18" s="2">
        <f>'[3]2011'!DT$3</f>
        <v>0</v>
      </c>
      <c r="Z18" s="2">
        <f>'[3]2011'!DU$3</f>
        <v>0</v>
      </c>
      <c r="AA18" s="2">
        <f>'[3]2011'!DV$3</f>
        <v>1.7499999999999998E-2</v>
      </c>
      <c r="AB18" s="2">
        <f>'[3]2011'!DW$3</f>
        <v>0</v>
      </c>
      <c r="AC18" s="2">
        <f>'[3]2011'!DX$3</f>
        <v>1.9199999999999998E-2</v>
      </c>
      <c r="AD18" s="2">
        <f>'[3]2011'!DY$3</f>
        <v>0</v>
      </c>
      <c r="AE18" s="2">
        <f>'[3]2011'!DZ$3</f>
        <v>0</v>
      </c>
      <c r="AF18" s="2">
        <f>'[3]2011'!EA$3</f>
        <v>0</v>
      </c>
      <c r="AG18" s="2">
        <f>'[3]2011'!EB$3</f>
        <v>1.3009999999999999</v>
      </c>
      <c r="AH18" s="2">
        <f>'[3]2011'!EC$3</f>
        <v>0</v>
      </c>
    </row>
    <row r="19" spans="1:34" ht="12.5" x14ac:dyDescent="0.25">
      <c r="A19">
        <f t="shared" si="0"/>
        <v>2012</v>
      </c>
      <c r="B19" s="2">
        <f>'[3]2012'!ED$3</f>
        <v>7.5065869999999997</v>
      </c>
      <c r="C19" s="6">
        <f>'[3]2012'!CX$3</f>
        <v>9.6591999999999997E-2</v>
      </c>
      <c r="D19" s="2">
        <f>'[3]2012'!CY$3</f>
        <v>6.2549599999999996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</v>
      </c>
      <c r="I19" s="2">
        <f>'[3]2012'!DD$3</f>
        <v>0</v>
      </c>
      <c r="J19" s="2">
        <f>'[3]2012'!DE$3</f>
        <v>0</v>
      </c>
      <c r="K19" s="2">
        <f>'[3]2012'!DF$3</f>
        <v>0</v>
      </c>
      <c r="L19" s="2">
        <f>'[3]2012'!DG$3</f>
        <v>9.9999999999999992E-2</v>
      </c>
      <c r="M19" s="2">
        <f>'[3]2012'!DH$3</f>
        <v>0</v>
      </c>
      <c r="N19" s="2">
        <f>'[3]2012'!DI$3</f>
        <v>0.12096</v>
      </c>
      <c r="O19" s="2">
        <f>'[3]2012'!DJ$3</f>
        <v>2.7659999999999997E-2</v>
      </c>
      <c r="P19" s="2">
        <f>'[3]2012'!DK$3</f>
        <v>0</v>
      </c>
      <c r="Q19" s="2">
        <f>'[3]2012'!DL$3</f>
        <v>0</v>
      </c>
      <c r="R19" s="2">
        <f>'[3]2012'!DM$3</f>
        <v>0</v>
      </c>
      <c r="S19" s="2">
        <f>'[3]2012'!DN$3</f>
        <v>0</v>
      </c>
      <c r="T19" s="2">
        <f>'[3]2012'!DO$3</f>
        <v>0</v>
      </c>
      <c r="U19" s="2">
        <f>'[3]2012'!DP$3</f>
        <v>0</v>
      </c>
      <c r="V19" s="2">
        <f>'[3]2012'!DQ$3</f>
        <v>0</v>
      </c>
      <c r="W19" s="2">
        <f>'[3]2012'!DR$3</f>
        <v>0</v>
      </c>
      <c r="X19" s="2">
        <f>'[3]2012'!DS$3</f>
        <v>2.4250000000000001E-3</v>
      </c>
      <c r="Y19" s="2">
        <f>'[3]2012'!DT$3</f>
        <v>0</v>
      </c>
      <c r="Z19" s="2">
        <f>'[3]2012'!DU$3</f>
        <v>0</v>
      </c>
      <c r="AA19" s="2">
        <f>'[3]2012'!DV$3</f>
        <v>1.1999999999999999E-3</v>
      </c>
      <c r="AB19" s="2">
        <f>'[3]2012'!DW$3</f>
        <v>0</v>
      </c>
      <c r="AC19" s="2">
        <f>'[3]2012'!DX$3</f>
        <v>0</v>
      </c>
      <c r="AD19" s="2">
        <f>'[3]2012'!DY$3</f>
        <v>0</v>
      </c>
      <c r="AE19" s="2">
        <f>'[3]2012'!DZ$3</f>
        <v>0</v>
      </c>
      <c r="AF19" s="2">
        <f>'[3]2012'!EA$3</f>
        <v>0</v>
      </c>
      <c r="AG19" s="2">
        <f>'[3]2012'!EB$3</f>
        <v>0.90099999999999991</v>
      </c>
      <c r="AH19" s="2">
        <f>'[3]2012'!EC$3</f>
        <v>1.7899999999999999E-3</v>
      </c>
    </row>
    <row r="20" spans="1:34" ht="12.5" x14ac:dyDescent="0.25">
      <c r="A20">
        <f t="shared" si="0"/>
        <v>2013</v>
      </c>
      <c r="B20" s="2">
        <f>'[3]2013'!ED$3</f>
        <v>12.520431</v>
      </c>
      <c r="C20" s="6">
        <f>'[3]2013'!CX$3</f>
        <v>0.20327999999999999</v>
      </c>
      <c r="D20" s="2">
        <f>'[3]2013'!CY$3</f>
        <v>11.4376</v>
      </c>
      <c r="E20" s="2">
        <f>'[3]2013'!CZ$3</f>
        <v>2.0249999999999999E-3</v>
      </c>
      <c r="F20" s="2">
        <f>'[3]2013'!DA$3</f>
        <v>0</v>
      </c>
      <c r="G20" s="2">
        <f>'[3]2013'!DB$3</f>
        <v>0</v>
      </c>
      <c r="H20" s="2">
        <f>'[3]2013'!DC$3</f>
        <v>0.13999999999999999</v>
      </c>
      <c r="I20" s="2">
        <f>'[3]2013'!DD$3</f>
        <v>0.08</v>
      </c>
      <c r="J20" s="2">
        <f>'[3]2013'!DE$3</f>
        <v>0.18</v>
      </c>
      <c r="K20" s="2">
        <f>'[3]2013'!DF$3</f>
        <v>0</v>
      </c>
      <c r="L20" s="2">
        <f>'[3]2013'!DG$3</f>
        <v>0.13999999999999999</v>
      </c>
      <c r="M20" s="2">
        <f>'[3]2013'!DH$3</f>
        <v>1.0735999999999999E-2</v>
      </c>
      <c r="N20" s="2">
        <f>'[3]2013'!DI$3</f>
        <v>6.3E-2</v>
      </c>
      <c r="O20" s="2">
        <f>'[3]2013'!DJ$3</f>
        <v>6.1199999999999997E-2</v>
      </c>
      <c r="P20" s="2">
        <f>'[3]2013'!DK$3</f>
        <v>0</v>
      </c>
      <c r="Q20" s="2">
        <f>'[3]2013'!DL$3</f>
        <v>0</v>
      </c>
      <c r="R20" s="2">
        <f>'[3]2013'!DM$3</f>
        <v>0</v>
      </c>
      <c r="S20" s="2">
        <f>'[3]2013'!DN$3</f>
        <v>0</v>
      </c>
      <c r="T20" s="2">
        <f>'[3]2013'!DO$3</f>
        <v>0</v>
      </c>
      <c r="U20" s="2">
        <f>'[3]2013'!DP$3</f>
        <v>0</v>
      </c>
      <c r="V20" s="2">
        <f>'[3]2013'!DQ$3</f>
        <v>0</v>
      </c>
      <c r="W20" s="2">
        <f>'[3]2013'!DR$3</f>
        <v>0</v>
      </c>
      <c r="X20" s="2">
        <f>'[3]2013'!DS$3</f>
        <v>1.2799999999999999E-3</v>
      </c>
      <c r="Y20" s="2">
        <f>'[3]2013'!DT$3</f>
        <v>1.1999999999999999E-3</v>
      </c>
      <c r="Z20" s="2">
        <f>'[3]2013'!DU$3</f>
        <v>0</v>
      </c>
      <c r="AA20" s="2">
        <f>'[3]2013'!DV$3</f>
        <v>0</v>
      </c>
      <c r="AB20" s="2">
        <f>'[3]2013'!DW$3</f>
        <v>0</v>
      </c>
      <c r="AC20" s="2">
        <f>'[3]2013'!DX$3</f>
        <v>0</v>
      </c>
      <c r="AD20" s="2">
        <f>'[3]2013'!DY$3</f>
        <v>0</v>
      </c>
      <c r="AE20" s="2">
        <f>'[3]2013'!DZ$3</f>
        <v>0.16</v>
      </c>
      <c r="AF20" s="2">
        <f>'[3]2013'!EA$3</f>
        <v>0</v>
      </c>
      <c r="AG20" s="2">
        <f>'[3]2013'!EB$3</f>
        <v>0</v>
      </c>
      <c r="AH20" s="2">
        <f>'[3]2013'!EC$3</f>
        <v>4.011E-2</v>
      </c>
    </row>
    <row r="21" spans="1:34" ht="12.5" x14ac:dyDescent="0.25">
      <c r="A21">
        <f t="shared" si="0"/>
        <v>2014</v>
      </c>
      <c r="B21" s="2">
        <f>'[3]2014'!ED$3</f>
        <v>8.2820029999999996</v>
      </c>
      <c r="C21" s="6">
        <f>'[3]2014'!CX$3</f>
        <v>0</v>
      </c>
      <c r="D21" s="2">
        <f>'[3]2014'!CY$3</f>
        <v>7.992</v>
      </c>
      <c r="E21" s="2">
        <f>'[3]2014'!CZ$3</f>
        <v>0</v>
      </c>
      <c r="F21" s="2">
        <f>'[3]2014'!DA$3</f>
        <v>1.9199999999999998E-2</v>
      </c>
      <c r="G21" s="2">
        <f>'[3]2014'!DB$3</f>
        <v>0</v>
      </c>
      <c r="H21" s="2">
        <f>'[3]2014'!DC$3</f>
        <v>0</v>
      </c>
      <c r="I21" s="2">
        <f>'[3]2014'!DD$3</f>
        <v>0</v>
      </c>
      <c r="J21" s="2">
        <f>'[3]2014'!DE$3</f>
        <v>0</v>
      </c>
      <c r="K21" s="2">
        <f>'[3]2014'!DF$3</f>
        <v>0.04</v>
      </c>
      <c r="L21" s="2">
        <f>'[3]2014'!DG$3</f>
        <v>0.2016</v>
      </c>
      <c r="M21" s="2">
        <f>'[3]2014'!DH$3</f>
        <v>0</v>
      </c>
      <c r="N21" s="2">
        <f>'[3]2014'!DI$3</f>
        <v>0</v>
      </c>
      <c r="O21" s="2">
        <f>'[3]2014'!DJ$3</f>
        <v>4.9229999999999994E-3</v>
      </c>
      <c r="P21" s="2">
        <f>'[3]2014'!DK$3</f>
        <v>0</v>
      </c>
      <c r="Q21" s="2">
        <f>'[3]2014'!DL$3</f>
        <v>0</v>
      </c>
      <c r="R21" s="2">
        <f>'[3]2014'!DM$3</f>
        <v>0</v>
      </c>
      <c r="S21" s="2">
        <f>'[3]2014'!DN$3</f>
        <v>0</v>
      </c>
      <c r="T21" s="2">
        <f>'[3]2014'!DO$3</f>
        <v>0</v>
      </c>
      <c r="U21" s="2">
        <f>'[3]2014'!DP$3</f>
        <v>0</v>
      </c>
      <c r="V21" s="2">
        <f>'[3]2014'!DQ$3</f>
        <v>0</v>
      </c>
      <c r="W21" s="2">
        <f>'[3]2014'!DR$3</f>
        <v>0</v>
      </c>
      <c r="X21" s="2">
        <f>'[3]2014'!DS$3</f>
        <v>5.28E-3</v>
      </c>
      <c r="Y21" s="2">
        <f>'[3]2014'!DT$3</f>
        <v>0</v>
      </c>
      <c r="Z21" s="2">
        <f>'[3]2014'!DU$3</f>
        <v>0</v>
      </c>
      <c r="AA21" s="2">
        <f>'[3]2014'!DV$3</f>
        <v>0</v>
      </c>
      <c r="AB21" s="2">
        <f>'[3]2014'!DW$3</f>
        <v>0</v>
      </c>
      <c r="AC21" s="2">
        <f>'[3]2014'!DX$3</f>
        <v>0</v>
      </c>
      <c r="AD21" s="2">
        <f>'[3]2014'!DY$3</f>
        <v>0</v>
      </c>
      <c r="AE21" s="2">
        <f>'[3]2014'!DZ$3</f>
        <v>0</v>
      </c>
      <c r="AF21" s="2">
        <f>'[3]2014'!EA$3</f>
        <v>0</v>
      </c>
      <c r="AG21" s="2">
        <f>'[3]2014'!EB$3</f>
        <v>1E-3</v>
      </c>
      <c r="AH21" s="2">
        <f>'[3]2014'!EC$3</f>
        <v>1.7999999999999999E-2</v>
      </c>
    </row>
    <row r="22" spans="1:34" ht="12.5" x14ac:dyDescent="0.25">
      <c r="A22">
        <f t="shared" si="0"/>
        <v>2015</v>
      </c>
      <c r="B22" s="2">
        <f>'[3]2015'!ED$3</f>
        <v>4.9477370000000001</v>
      </c>
      <c r="C22" s="6">
        <f>'[3]2015'!CX$3</f>
        <v>4.0319999999999995E-2</v>
      </c>
      <c r="D22" s="2">
        <f>'[3]2015'!CY$3</f>
        <v>4.7420799999999996</v>
      </c>
      <c r="E22" s="2">
        <f>'[3]2015'!CZ$3</f>
        <v>0</v>
      </c>
      <c r="F22" s="2">
        <f>'[3]2015'!DA$3</f>
        <v>0</v>
      </c>
      <c r="G22" s="2">
        <f>'[3]2015'!DB$3</f>
        <v>0</v>
      </c>
      <c r="H22" s="2">
        <f>'[3]2015'!DC$3</f>
        <v>0</v>
      </c>
      <c r="I22" s="2">
        <f>'[3]2015'!DD$3</f>
        <v>0</v>
      </c>
      <c r="J22" s="2">
        <f>'[3]2015'!DE$3</f>
        <v>0</v>
      </c>
      <c r="K22" s="2">
        <f>'[3]2015'!DF$3</f>
        <v>0</v>
      </c>
      <c r="L22" s="2">
        <f>'[3]2015'!DG$3</f>
        <v>6.6000000000000003E-2</v>
      </c>
      <c r="M22" s="2">
        <f>'[3]2015'!DH$3</f>
        <v>0</v>
      </c>
      <c r="N22" s="2">
        <f>'[3]2015'!DI$3</f>
        <v>0</v>
      </c>
      <c r="O22" s="2">
        <f>'[3]2015'!DJ$3</f>
        <v>1.2296999999999999E-2</v>
      </c>
      <c r="P22" s="2">
        <f>'[3]2015'!DK$3</f>
        <v>0</v>
      </c>
      <c r="Q22" s="2">
        <f>'[3]2015'!DL$3</f>
        <v>0</v>
      </c>
      <c r="R22" s="2">
        <f>'[3]2015'!DM$3</f>
        <v>0</v>
      </c>
      <c r="S22" s="2">
        <f>'[3]2015'!DN$3</f>
        <v>0</v>
      </c>
      <c r="T22" s="2">
        <f>'[3]2015'!DO$3</f>
        <v>0</v>
      </c>
      <c r="U22" s="2">
        <f>'[3]2015'!DP$3</f>
        <v>0</v>
      </c>
      <c r="V22" s="2">
        <f>'[3]2015'!DQ$3</f>
        <v>0</v>
      </c>
      <c r="W22" s="2">
        <f>'[3]2015'!DR$3</f>
        <v>0</v>
      </c>
      <c r="X22" s="2">
        <f>'[3]2015'!DS$3</f>
        <v>2.4659999999999999E-3</v>
      </c>
      <c r="Y22" s="2">
        <f>'[3]2015'!DT$3</f>
        <v>0</v>
      </c>
      <c r="Z22" s="2">
        <f>'[3]2015'!DU$3</f>
        <v>0</v>
      </c>
      <c r="AA22" s="2">
        <f>'[3]2015'!DV$3</f>
        <v>0</v>
      </c>
      <c r="AB22" s="2">
        <f>'[3]2015'!DW$3</f>
        <v>0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1E-3</v>
      </c>
      <c r="AH22" s="2">
        <f>'[3]2015'!EC$3</f>
        <v>8.3573999999999996E-2</v>
      </c>
    </row>
    <row r="23" spans="1:34" ht="12.5" x14ac:dyDescent="0.25">
      <c r="A23">
        <f t="shared" si="0"/>
        <v>2016</v>
      </c>
      <c r="B23" s="2">
        <f>'[3]2016'!ED$3</f>
        <v>1.6353469999999999</v>
      </c>
      <c r="C23" s="6">
        <f>'[3]2016'!CX$3</f>
        <v>0.1008</v>
      </c>
      <c r="D23" s="2">
        <f>'[3]2016'!CY$3</f>
        <v>1.3608</v>
      </c>
      <c r="E23" s="2">
        <f>'[3]2016'!CZ$3</f>
        <v>0</v>
      </c>
      <c r="F23" s="2">
        <f>'[3]2016'!DA$3</f>
        <v>0</v>
      </c>
      <c r="G23" s="2">
        <f>'[3]2016'!DB$3</f>
        <v>0</v>
      </c>
      <c r="H23" s="2">
        <f>'[3]2016'!DC$3</f>
        <v>0</v>
      </c>
      <c r="I23" s="2">
        <f>'[3]2016'!DD$3</f>
        <v>0</v>
      </c>
      <c r="J23" s="2">
        <f>'[3]2016'!DE$3</f>
        <v>0</v>
      </c>
      <c r="K23" s="2">
        <f>'[3]2016'!DF$3</f>
        <v>4.0319999999999995E-2</v>
      </c>
      <c r="L23" s="2">
        <f>'[3]2016'!DG$3</f>
        <v>7.0999999999999994E-2</v>
      </c>
      <c r="M23" s="2">
        <f>'[3]2016'!DH$3</f>
        <v>0</v>
      </c>
      <c r="N23" s="2">
        <f>'[3]2016'!DI$3</f>
        <v>0.06</v>
      </c>
      <c r="O23" s="2">
        <f>'[3]2016'!DJ$3</f>
        <v>0</v>
      </c>
      <c r="P23" s="2">
        <f>'[3]2016'!DK$3</f>
        <v>0</v>
      </c>
      <c r="Q23" s="2">
        <f>'[3]2016'!DL$3</f>
        <v>0</v>
      </c>
      <c r="R23" s="2">
        <f>'[3]2016'!DM$3</f>
        <v>0</v>
      </c>
      <c r="S23" s="2">
        <f>'[3]2016'!DN$3</f>
        <v>0</v>
      </c>
      <c r="T23" s="2">
        <f>'[3]2016'!DO$3</f>
        <v>0</v>
      </c>
      <c r="U23" s="2">
        <f>'[3]2016'!DP$3</f>
        <v>0</v>
      </c>
      <c r="V23" s="2">
        <f>'[3]2016'!DQ$3</f>
        <v>0</v>
      </c>
      <c r="W23" s="2">
        <f>'[3]2016'!DR$3</f>
        <v>0</v>
      </c>
      <c r="X23" s="2">
        <f>'[3]2016'!DS$3</f>
        <v>2.4269999999999999E-3</v>
      </c>
      <c r="Y23" s="2">
        <f>'[3]2016'!DT$3</f>
        <v>0</v>
      </c>
      <c r="Z23" s="2">
        <f>'[3]2016'!DU$3</f>
        <v>0</v>
      </c>
      <c r="AA23" s="2">
        <f>'[3]2016'!DV$3</f>
        <v>0</v>
      </c>
      <c r="AB23" s="2">
        <f>'[3]2016'!DW$3</f>
        <v>0</v>
      </c>
      <c r="AC23" s="2">
        <f>'[3]2016'!DX$3</f>
        <v>0</v>
      </c>
      <c r="AD23" s="2">
        <f>'[3]2016'!DY$3</f>
        <v>0</v>
      </c>
      <c r="AE23" s="2">
        <f>'[3]2016'!DZ$3</f>
        <v>0</v>
      </c>
      <c r="AF23" s="2">
        <f>'[3]2016'!EA$3</f>
        <v>0</v>
      </c>
      <c r="AG23" s="2">
        <f>'[3]2016'!EB$3</f>
        <v>0</v>
      </c>
      <c r="AH23" s="2">
        <f>'[3]2016'!EC$3</f>
        <v>0</v>
      </c>
    </row>
    <row r="24" spans="1:34" ht="12.5" x14ac:dyDescent="0.25">
      <c r="A24">
        <f t="shared" si="0"/>
        <v>2017</v>
      </c>
      <c r="B24" s="2">
        <f>'[3]2017'!ED$3</f>
        <v>1.378908</v>
      </c>
      <c r="C24" s="6">
        <f>'[3]2017'!CX$3</f>
        <v>0</v>
      </c>
      <c r="D24" s="2">
        <f>'[3]2017'!CY$3</f>
        <v>0.79125899999999993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0</v>
      </c>
      <c r="I24" s="2">
        <f>'[3]2017'!DD$3</f>
        <v>0</v>
      </c>
      <c r="J24" s="2">
        <f>'[3]2017'!DE$3</f>
        <v>0</v>
      </c>
      <c r="K24" s="2">
        <f>'[3]2017'!DF$3</f>
        <v>0</v>
      </c>
      <c r="L24" s="2">
        <f>'[3]2017'!DG$3</f>
        <v>5.6259999999999998E-2</v>
      </c>
      <c r="M24" s="2">
        <f>'[3]2017'!DH$3</f>
        <v>9.8612999999999992E-2</v>
      </c>
      <c r="N24" s="2">
        <f>'[3]2017'!DI$3</f>
        <v>0</v>
      </c>
      <c r="O24" s="2">
        <f>'[3]2017'!DJ$3</f>
        <v>6.7699999999999998E-4</v>
      </c>
      <c r="P24" s="2">
        <f>'[3]2017'!DK$3</f>
        <v>0.2112</v>
      </c>
      <c r="Q24" s="2">
        <f>'[3]2017'!DL$3</f>
        <v>0</v>
      </c>
      <c r="R24" s="2">
        <f>'[3]2017'!DM$3</f>
        <v>0</v>
      </c>
      <c r="S24" s="2">
        <f>'[3]2017'!DN$3</f>
        <v>0</v>
      </c>
      <c r="T24" s="2">
        <f>'[3]2017'!DO$3</f>
        <v>1.6E-2</v>
      </c>
      <c r="U24" s="2">
        <f>'[3]2017'!DP$3</f>
        <v>0</v>
      </c>
      <c r="V24" s="2">
        <f>'[3]2017'!DQ$3</f>
        <v>0</v>
      </c>
      <c r="W24" s="2">
        <f>'[3]2017'!DR$3</f>
        <v>0</v>
      </c>
      <c r="X24" s="2">
        <f>'[3]2017'!DS$3</f>
        <v>2.3990000000000001E-3</v>
      </c>
      <c r="Y24" s="2">
        <f>'[3]2017'!DT$3</f>
        <v>0</v>
      </c>
      <c r="Z24" s="2">
        <f>'[3]2017'!DU$3</f>
        <v>0</v>
      </c>
      <c r="AA24" s="2">
        <f>'[3]2017'!DV$3</f>
        <v>0</v>
      </c>
      <c r="AB24" s="2">
        <f>'[3]2017'!DW$3</f>
        <v>0</v>
      </c>
      <c r="AC24" s="2">
        <f>'[3]2017'!DX$3</f>
        <v>0</v>
      </c>
      <c r="AD24" s="2">
        <f>'[3]2017'!DY$3</f>
        <v>0</v>
      </c>
      <c r="AE24" s="2">
        <f>'[3]2017'!DZ$3</f>
        <v>0</v>
      </c>
      <c r="AF24" s="2">
        <f>'[3]2017'!EA$3</f>
        <v>0</v>
      </c>
      <c r="AG24" s="2">
        <f>'[3]2017'!EB$3</f>
        <v>0.20249999999999999</v>
      </c>
      <c r="AH24" s="2">
        <f>'[3]2017'!EC$3</f>
        <v>0</v>
      </c>
    </row>
    <row r="25" spans="1:34" ht="12.5" x14ac:dyDescent="0.25">
      <c r="A25">
        <f t="shared" si="0"/>
        <v>2018</v>
      </c>
      <c r="B25" s="2">
        <f>'[3]2018'!ED$3</f>
        <v>1.290103</v>
      </c>
      <c r="C25" s="6">
        <f>'[3]2018'!CX$3</f>
        <v>2.0159999999999997E-2</v>
      </c>
      <c r="D25" s="2">
        <f>'[3]2018'!CY$3</f>
        <v>0.82709999999999995</v>
      </c>
      <c r="E25" s="2">
        <f>'[3]2018'!CZ$3</f>
        <v>0</v>
      </c>
      <c r="F25" s="2">
        <f>'[3]2018'!DA$3</f>
        <v>0</v>
      </c>
      <c r="G25" s="2">
        <f>'[3]2018'!DB$3</f>
        <v>0</v>
      </c>
      <c r="H25" s="2">
        <f>'[3]2018'!DC$3</f>
        <v>0</v>
      </c>
      <c r="I25" s="2">
        <f>'[3]2018'!DD$3</f>
        <v>0</v>
      </c>
      <c r="J25" s="2">
        <f>'[3]2018'!DE$3</f>
        <v>0</v>
      </c>
      <c r="K25" s="2">
        <f>'[3]2018'!DF$3</f>
        <v>0</v>
      </c>
      <c r="L25" s="2">
        <f>'[3]2018'!DG$3</f>
        <v>0.15919</v>
      </c>
      <c r="M25" s="2">
        <f>'[3]2018'!DH$3</f>
        <v>0</v>
      </c>
      <c r="N25" s="2">
        <f>'[3]2018'!DI$3</f>
        <v>0.14096</v>
      </c>
      <c r="O25" s="2">
        <f>'[3]2018'!DJ$3</f>
        <v>0</v>
      </c>
      <c r="P25" s="2">
        <f>'[3]2018'!DK$3</f>
        <v>9.5999999999999992E-3</v>
      </c>
      <c r="Q25" s="2">
        <f>'[3]2018'!DL$3</f>
        <v>0</v>
      </c>
      <c r="R25" s="2">
        <f>'[3]2018'!DM$3</f>
        <v>0</v>
      </c>
      <c r="S25" s="2">
        <f>'[3]2018'!DN$3</f>
        <v>0</v>
      </c>
      <c r="T25" s="2">
        <f>'[3]2018'!DO$3</f>
        <v>2.0999999999999998E-2</v>
      </c>
      <c r="U25" s="2">
        <f>'[3]2018'!DP$3</f>
        <v>0</v>
      </c>
      <c r="V25" s="2">
        <f>'[3]2018'!DQ$3</f>
        <v>0</v>
      </c>
      <c r="W25" s="2">
        <f>'[3]2018'!DR$3</f>
        <v>0</v>
      </c>
      <c r="X25" s="2">
        <f>'[3]2018'!DS$3</f>
        <v>2.199E-3</v>
      </c>
      <c r="Y25" s="2">
        <f>'[3]2018'!DT$3</f>
        <v>0</v>
      </c>
      <c r="Z25" s="2">
        <f>'[3]2018'!DU$3</f>
        <v>0</v>
      </c>
      <c r="AA25" s="2">
        <f>'[3]2018'!DV$3</f>
        <v>0.04</v>
      </c>
      <c r="AB25" s="2">
        <f>'[3]2018'!DW$3</f>
        <v>0</v>
      </c>
      <c r="AC25" s="2">
        <f>'[3]2018'!DX$3</f>
        <v>0</v>
      </c>
      <c r="AD25" s="2">
        <f>'[3]2018'!DY$3</f>
        <v>6.1599999999999997E-3</v>
      </c>
      <c r="AE25" s="2">
        <f>'[3]2018'!DZ$3</f>
        <v>0</v>
      </c>
      <c r="AF25" s="2">
        <f>'[3]2018'!EA$3</f>
        <v>0</v>
      </c>
      <c r="AG25" s="2">
        <f>'[3]2018'!EB$3</f>
        <v>3.5739999999999999E-3</v>
      </c>
      <c r="AH25" s="2">
        <f>'[3]2018'!EC$3</f>
        <v>6.0159999999999998E-2</v>
      </c>
    </row>
    <row r="26" spans="1:34" ht="12.5" x14ac:dyDescent="0.25">
      <c r="A26">
        <f t="shared" si="0"/>
        <v>2019</v>
      </c>
      <c r="B26" s="2">
        <f>'[3]2019'!ED$3</f>
        <v>2.3969969999999998</v>
      </c>
      <c r="C26" s="6">
        <f>'[3]2019'!CX$3</f>
        <v>9.6000000000000002E-2</v>
      </c>
      <c r="D26" s="2">
        <f>'[3]2019'!CY$3</f>
        <v>1.6328</v>
      </c>
      <c r="E26" s="2">
        <f>'[3]2019'!CZ$3</f>
        <v>0</v>
      </c>
      <c r="F26" s="2">
        <f>'[3]2019'!DA$3</f>
        <v>0</v>
      </c>
      <c r="G26" s="2">
        <f>'[3]2019'!DB$3</f>
        <v>0</v>
      </c>
      <c r="H26" s="2">
        <f>'[3]2019'!DC$3</f>
        <v>0</v>
      </c>
      <c r="I26" s="2">
        <f>'[3]2019'!DD$3</f>
        <v>0</v>
      </c>
      <c r="J26" s="2">
        <f>'[3]2019'!DE$3</f>
        <v>0</v>
      </c>
      <c r="K26" s="2">
        <f>'[3]2019'!DF$3</f>
        <v>0</v>
      </c>
      <c r="L26" s="2">
        <f>'[3]2019'!DG$3</f>
        <v>0.14199999999999999</v>
      </c>
      <c r="M26" s="2">
        <f>'[3]2019'!DH$3</f>
        <v>0</v>
      </c>
      <c r="N26" s="2">
        <f>'[3]2019'!DI$3</f>
        <v>0</v>
      </c>
      <c r="O26" s="2">
        <f>'[3]2019'!DJ$3</f>
        <v>0.12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0.02</v>
      </c>
      <c r="U26" s="2">
        <f>'[3]2019'!DP$3</f>
        <v>0</v>
      </c>
      <c r="V26" s="2">
        <f>'[3]2019'!DQ$3</f>
        <v>0</v>
      </c>
      <c r="W26" s="2">
        <f>'[3]2019'!DR$3</f>
        <v>0</v>
      </c>
      <c r="X26" s="2">
        <f>'[3]2019'!DS$3</f>
        <v>3.4659999999999999E-3</v>
      </c>
      <c r="Y26" s="2">
        <f>'[3]2019'!DT$3</f>
        <v>0</v>
      </c>
      <c r="Z26" s="2">
        <f>'[3]2019'!DU$3</f>
        <v>0</v>
      </c>
      <c r="AA26" s="2">
        <f>'[3]2019'!DV$3</f>
        <v>5.7550999999999998E-2</v>
      </c>
      <c r="AB26" s="2">
        <f>'[3]2019'!DW$3</f>
        <v>0</v>
      </c>
      <c r="AC26" s="2">
        <f>'[3]2019'!DX$3</f>
        <v>0.28159999999999996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3.5799999999999998E-3</v>
      </c>
      <c r="AH26" s="2">
        <f>'[3]2019'!EC$3</f>
        <v>0.04</v>
      </c>
    </row>
    <row r="27" spans="1:34" ht="12.5" x14ac:dyDescent="0.25">
      <c r="A27">
        <f t="shared" si="0"/>
        <v>2020</v>
      </c>
      <c r="B27" s="2">
        <f>'[4]2020'!ED$3</f>
        <v>0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0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0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0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Argentina</v>
      </c>
      <c r="G2" t="str">
        <f>Master!EI4</f>
        <v>Australia</v>
      </c>
      <c r="H2" t="str">
        <f>Master!EJ4</f>
        <v>Belarus</v>
      </c>
      <c r="I2" t="str">
        <f>Master!EK4</f>
        <v>Brazil</v>
      </c>
      <c r="J2" t="str">
        <f>Master!EL4</f>
        <v>Canada</v>
      </c>
      <c r="K2" t="str">
        <f>Master!EM4</f>
        <v>Egypt</v>
      </c>
      <c r="L2" t="str">
        <f>Master!EN4</f>
        <v>India</v>
      </c>
      <c r="M2" t="str">
        <f>Master!EO4</f>
        <v>Indonesia</v>
      </c>
      <c r="N2" t="str">
        <f>Master!EP4</f>
        <v>Iran</v>
      </c>
      <c r="O2" t="str">
        <f>Master!EQ4</f>
        <v>Japan</v>
      </c>
      <c r="P2" t="str">
        <f>Master!ER4</f>
        <v>Korea, South</v>
      </c>
      <c r="Q2" t="str">
        <f>Master!ES4</f>
        <v>Kuwait</v>
      </c>
      <c r="R2" t="str">
        <f>Master!ET4</f>
        <v>Mexico</v>
      </c>
      <c r="S2" t="str">
        <f>Master!EU4</f>
        <v>New Zealand</v>
      </c>
      <c r="T2" t="str">
        <f>Master!EV4</f>
        <v>Pakistan</v>
      </c>
      <c r="U2" t="str">
        <f>Master!EW4</f>
        <v>Russian Federation</v>
      </c>
      <c r="V2" t="str">
        <f>Master!EX4</f>
        <v>Serbia</v>
      </c>
      <c r="W2" t="str">
        <f>Master!EY4</f>
        <v>Serbia and Montenegro</v>
      </c>
      <c r="X2" t="str">
        <f>Master!EZ4</f>
        <v>Singapore</v>
      </c>
      <c r="Y2" t="str">
        <f>Master!FA4</f>
        <v>South Africa</v>
      </c>
      <c r="Z2" t="str">
        <f>Master!FB4</f>
        <v>Southern African Customs Union</v>
      </c>
      <c r="AA2" t="str">
        <f>Master!FC4</f>
        <v>Taiwan</v>
      </c>
      <c r="AB2" t="str">
        <f>Master!FD4</f>
        <v>Tunisia</v>
      </c>
      <c r="AC2" t="str">
        <f>Master!FE4</f>
        <v>Turkey</v>
      </c>
      <c r="AD2" t="str">
        <f>Master!FF4</f>
        <v>Ukraine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770.70711099999994</v>
      </c>
      <c r="C3" s="6">
        <f>'[1]1996'!EE$3</f>
        <v>288.447813</v>
      </c>
      <c r="D3" s="2">
        <f>'[1]1996'!EF$3</f>
        <v>67.768811999999997</v>
      </c>
      <c r="E3" s="2">
        <f>'[1]1996'!EG$3</f>
        <v>6.9729599999999996</v>
      </c>
      <c r="F3" s="2">
        <f>'[1]1996'!EH$3</f>
        <v>13.458717999999999</v>
      </c>
      <c r="G3" s="2">
        <f>'[1]1996'!EI$3</f>
        <v>17.273218</v>
      </c>
      <c r="H3" s="2">
        <f>'[1]1996'!EJ$3</f>
        <v>0</v>
      </c>
      <c r="I3" s="2">
        <f>'[1]1996'!EK$3</f>
        <v>16.189838999999999</v>
      </c>
      <c r="J3" s="2">
        <f>'[1]1996'!EL$3</f>
        <v>9.8790779999999998</v>
      </c>
      <c r="K3" s="2">
        <f>'[1]1996'!EM$3</f>
        <v>13.038717999999999</v>
      </c>
      <c r="L3" s="2">
        <f>'[1]1996'!EN$3</f>
        <v>4.2890389999999998</v>
      </c>
      <c r="M3" s="2">
        <f>'[1]1996'!EO$3</f>
        <v>9.6000000000000002E-2</v>
      </c>
      <c r="N3" s="2">
        <f>'[1]1996'!EP$3</f>
        <v>34.269838999999997</v>
      </c>
      <c r="O3" s="2">
        <f>'[1]1996'!EQ$3</f>
        <v>29.447011</v>
      </c>
      <c r="P3" s="2">
        <f>'[1]1996'!ER$3</f>
        <v>84.751561999999993</v>
      </c>
      <c r="Q3" s="2">
        <f>'[1]1996'!ES$3</f>
        <v>0</v>
      </c>
      <c r="R3" s="2">
        <f>'[1]1996'!ET$3</f>
        <v>2.3239999999999998</v>
      </c>
      <c r="S3" s="2">
        <f>'[1]1996'!EU$3</f>
        <v>1.8034999999999999</v>
      </c>
      <c r="T3" s="2">
        <f>'[1]1996'!EV$3</f>
        <v>1.3776249999999999</v>
      </c>
      <c r="U3" s="2">
        <f>'[1]1996'!EW$3</f>
        <v>4.3750780000000002</v>
      </c>
      <c r="V3" s="2">
        <f>'[1]1996'!EX$3</f>
        <v>0</v>
      </c>
      <c r="W3" s="2">
        <f>'[1]1996'!EY$3</f>
        <v>0.65949999999999998</v>
      </c>
      <c r="X3" s="2">
        <f>'[1]1996'!EZ$3</f>
        <v>5.170261</v>
      </c>
      <c r="Y3" s="2">
        <f>'[1]1996'!FA$3</f>
        <v>0</v>
      </c>
      <c r="Z3" s="2">
        <f>'[1]1996'!FB$3</f>
        <v>19.282940999999997</v>
      </c>
      <c r="AA3" s="2">
        <f>'[1]1996'!FC$3</f>
        <v>10.69946</v>
      </c>
      <c r="AB3" s="2">
        <f>'[1]1996'!FD$3</f>
        <v>4.1398199999999994</v>
      </c>
      <c r="AC3" s="2">
        <f>'[1]1996'!FE$3</f>
        <v>27.356448999999998</v>
      </c>
      <c r="AD3" s="2">
        <f>'[1]1996'!FF$3</f>
        <v>0.95324999999999993</v>
      </c>
      <c r="AE3" s="2">
        <f>'[1]1996'!FG$3</f>
        <v>79.259436999999991</v>
      </c>
      <c r="AF3" s="2">
        <f>'[1]1996'!FH$3</f>
        <v>7.0588509999999998</v>
      </c>
      <c r="AG3" s="2">
        <f>'[1]1996'!FI$3</f>
        <v>1.329812</v>
      </c>
      <c r="AH3" s="2">
        <f>'[1]1996'!FJ$3</f>
        <v>19.034520000000001</v>
      </c>
    </row>
    <row r="4" spans="1:34" ht="12.5" x14ac:dyDescent="0.25">
      <c r="A4">
        <f t="shared" ref="A4:A27" si="0">1+A3</f>
        <v>1997</v>
      </c>
      <c r="B4" s="2">
        <f>'[1]1997'!FK$3</f>
        <v>808.54392399999995</v>
      </c>
      <c r="C4" s="6">
        <f>'[1]1997'!EE$3</f>
        <v>302.595664</v>
      </c>
      <c r="D4" s="2">
        <f>'[1]1997'!EF$3</f>
        <v>41.95476</v>
      </c>
      <c r="E4" s="2">
        <f>'[1]1997'!EG$3</f>
        <v>5.0518779999999994</v>
      </c>
      <c r="F4" s="2">
        <f>'[1]1997'!EH$3</f>
        <v>16.102678999999998</v>
      </c>
      <c r="G4" s="2">
        <f>'[1]1997'!EI$3</f>
        <v>16.779237999999999</v>
      </c>
      <c r="H4" s="2">
        <f>'[1]1997'!EJ$3</f>
        <v>0</v>
      </c>
      <c r="I4" s="2">
        <f>'[1]1997'!EK$3</f>
        <v>28.241039999999998</v>
      </c>
      <c r="J4" s="2">
        <f>'[1]1997'!EL$3</f>
        <v>16.626100999999998</v>
      </c>
      <c r="K4" s="2">
        <f>'[1]1997'!EM$3</f>
        <v>14.460479999999999</v>
      </c>
      <c r="L4" s="2">
        <f>'[1]1997'!EN$3</f>
        <v>7.0137609999999997</v>
      </c>
      <c r="M4" s="2">
        <f>'[1]1997'!EO$3</f>
        <v>0.23039799999999999</v>
      </c>
      <c r="N4" s="2">
        <f>'[1]1997'!EP$3</f>
        <v>38.817239999999998</v>
      </c>
      <c r="O4" s="2">
        <f>'[1]1997'!EQ$3</f>
        <v>40.588187999999995</v>
      </c>
      <c r="P4" s="2">
        <f>'[1]1997'!ER$3</f>
        <v>79.443376000000001</v>
      </c>
      <c r="Q4" s="2">
        <f>'[1]1997'!ES$3</f>
        <v>0</v>
      </c>
      <c r="R4" s="2">
        <f>'[1]1997'!ET$3</f>
        <v>5.6452809999999998</v>
      </c>
      <c r="S4" s="2">
        <f>'[1]1997'!EU$3</f>
        <v>2.5945619999999998</v>
      </c>
      <c r="T4" s="2">
        <f>'[1]1997'!EV$3</f>
        <v>1.3888749999999999</v>
      </c>
      <c r="U4" s="2">
        <f>'[1]1997'!EW$3</f>
        <v>8.5968</v>
      </c>
      <c r="V4" s="2">
        <f>'[1]1997'!EX$3</f>
        <v>0</v>
      </c>
      <c r="W4" s="2">
        <f>'[1]1997'!EY$3</f>
        <v>4.7568000000000001</v>
      </c>
      <c r="X4" s="2">
        <f>'[1]1997'!EZ$3</f>
        <v>4.5531990000000002</v>
      </c>
      <c r="Y4" s="2">
        <f>'[1]1997'!FA$3</f>
        <v>0</v>
      </c>
      <c r="Z4" s="2">
        <f>'[1]1997'!FB$3</f>
        <v>22.186057999999999</v>
      </c>
      <c r="AA4" s="2">
        <f>'[1]1997'!FC$3</f>
        <v>9.6463389999999993</v>
      </c>
      <c r="AB4" s="2">
        <f>'[1]1997'!FD$3</f>
        <v>2.9060619999999999</v>
      </c>
      <c r="AC4" s="2">
        <f>'[1]1997'!FE$3</f>
        <v>22.744225999999998</v>
      </c>
      <c r="AD4" s="2">
        <f>'[1]1997'!FF$3</f>
        <v>0.80637499999999995</v>
      </c>
      <c r="AE4" s="2">
        <f>'[1]1997'!FG$3</f>
        <v>89.431623999999999</v>
      </c>
      <c r="AF4" s="2">
        <f>'[1]1997'!FH$3</f>
        <v>7.8865189999999998</v>
      </c>
      <c r="AG4" s="2">
        <f>'[1]1997'!FI$3</f>
        <v>0</v>
      </c>
      <c r="AH4" s="2">
        <f>'[1]1997'!FJ$3</f>
        <v>17.496400999999999</v>
      </c>
    </row>
    <row r="5" spans="1:34" ht="12.5" x14ac:dyDescent="0.25">
      <c r="A5">
        <f t="shared" si="0"/>
        <v>1998</v>
      </c>
      <c r="B5" s="2">
        <f>'[1]1998'!FK$3</f>
        <v>827.13574399999993</v>
      </c>
      <c r="C5" s="6">
        <f>'[1]1998'!EE$3</f>
        <v>377.39480399999997</v>
      </c>
      <c r="D5" s="2">
        <f>'[1]1998'!EF$3</f>
        <v>33.388280999999999</v>
      </c>
      <c r="E5" s="2">
        <f>'[1]1998'!EG$3</f>
        <v>2.5651250000000001</v>
      </c>
      <c r="F5" s="2">
        <f>'[1]1998'!EH$3</f>
        <v>16.824386000000001</v>
      </c>
      <c r="G5" s="2">
        <f>'[1]1998'!EI$3</f>
        <v>15.553718</v>
      </c>
      <c r="H5" s="2">
        <f>'[1]1998'!EJ$3</f>
        <v>0</v>
      </c>
      <c r="I5" s="2">
        <f>'[1]1998'!EK$3</f>
        <v>28.129678999999999</v>
      </c>
      <c r="J5" s="2">
        <f>'[1]1998'!EL$3</f>
        <v>21.837539</v>
      </c>
      <c r="K5" s="2">
        <f>'[1]1998'!EM$3</f>
        <v>15.075768999999999</v>
      </c>
      <c r="L5" s="2">
        <f>'[1]1998'!EN$3</f>
        <v>4.6195189999999995</v>
      </c>
      <c r="M5" s="2">
        <f>'[1]1998'!EO$3</f>
        <v>1.9199000000000001E-2</v>
      </c>
      <c r="N5" s="2">
        <f>'[1]1998'!EP$3</f>
        <v>30.077877999999998</v>
      </c>
      <c r="O5" s="2">
        <f>'[1]1998'!EQ$3</f>
        <v>23.507562</v>
      </c>
      <c r="P5" s="2">
        <f>'[1]1998'!ER$3</f>
        <v>72.509436999999991</v>
      </c>
      <c r="Q5" s="2">
        <f>'[1]1998'!ES$3</f>
        <v>0</v>
      </c>
      <c r="R5" s="2">
        <f>'[1]1998'!ET$3</f>
        <v>6.621238</v>
      </c>
      <c r="S5" s="2">
        <f>'[1]1998'!EU$3</f>
        <v>2.5516869999999998</v>
      </c>
      <c r="T5" s="2">
        <f>'[1]1998'!EV$3</f>
        <v>1.0463750000000001</v>
      </c>
      <c r="U5" s="2">
        <f>'[1]1998'!EW$3</f>
        <v>4.3238389999999995</v>
      </c>
      <c r="V5" s="2">
        <f>'[1]1998'!EX$3</f>
        <v>0</v>
      </c>
      <c r="W5" s="2">
        <f>'[1]1998'!EY$3</f>
        <v>4.052187</v>
      </c>
      <c r="X5" s="2">
        <f>'[1]1998'!EZ$3</f>
        <v>4.8830390000000001</v>
      </c>
      <c r="Y5" s="2">
        <f>'[1]1998'!FA$3</f>
        <v>0</v>
      </c>
      <c r="Z5" s="2">
        <f>'[1]1998'!FB$3</f>
        <v>19.968502999999998</v>
      </c>
      <c r="AA5" s="2">
        <f>'[1]1998'!FC$3</f>
        <v>6.6537609999999994</v>
      </c>
      <c r="AB5" s="2">
        <f>'[1]1998'!FD$3</f>
        <v>3.610312</v>
      </c>
      <c r="AC5" s="2">
        <f>'[1]1998'!FE$3</f>
        <v>23.905159999999999</v>
      </c>
      <c r="AD5" s="2">
        <f>'[1]1998'!FF$3</f>
        <v>0.1008</v>
      </c>
      <c r="AE5" s="2">
        <f>'[1]1998'!FG$3</f>
        <v>86.235186999999996</v>
      </c>
      <c r="AF5" s="2">
        <f>'[1]1998'!FH$3</f>
        <v>5.5503589999999994</v>
      </c>
      <c r="AG5" s="2">
        <f>'[1]1998'!FI$3</f>
        <v>0</v>
      </c>
      <c r="AH5" s="2">
        <f>'[1]1998'!FJ$3</f>
        <v>16.130400999999999</v>
      </c>
    </row>
    <row r="6" spans="1:34" ht="12.5" x14ac:dyDescent="0.25">
      <c r="A6">
        <f t="shared" si="0"/>
        <v>1999</v>
      </c>
      <c r="B6" s="2">
        <f>'[1]1999'!FK$3</f>
        <v>815.16524299999992</v>
      </c>
      <c r="C6" s="6">
        <f>'[1]1999'!EE$3</f>
        <v>348.91749699999997</v>
      </c>
      <c r="D6" s="2">
        <f>'[1]1999'!EF$3</f>
        <v>58.985409999999995</v>
      </c>
      <c r="E6" s="2">
        <f>'[1]1999'!EG$3</f>
        <v>10.482078</v>
      </c>
      <c r="F6" s="2">
        <f>'[1]1999'!EH$3</f>
        <v>8.4689099999999993</v>
      </c>
      <c r="G6" s="2">
        <f>'[1]1999'!EI$3</f>
        <v>15.551979999999999</v>
      </c>
      <c r="H6" s="2">
        <f>'[1]1999'!EJ$3</f>
        <v>0</v>
      </c>
      <c r="I6" s="2">
        <f>'[1]1999'!EK$3</f>
        <v>25.150338999999999</v>
      </c>
      <c r="J6" s="2">
        <f>'[1]1999'!EL$3</f>
        <v>18.541077999999999</v>
      </c>
      <c r="K6" s="2">
        <f>'[1]1999'!EM$3</f>
        <v>12.267690999999999</v>
      </c>
      <c r="L6" s="2">
        <f>'[1]1999'!EN$3</f>
        <v>2.80125</v>
      </c>
      <c r="M6" s="2">
        <f>'[1]1999'!EO$3</f>
        <v>1.9199000000000001E-2</v>
      </c>
      <c r="N6" s="2">
        <f>'[1]1999'!EP$3</f>
        <v>35.419148</v>
      </c>
      <c r="O6" s="2">
        <f>'[1]1999'!EQ$3</f>
        <v>16.122370999999998</v>
      </c>
      <c r="P6" s="2">
        <f>'[1]1999'!ER$3</f>
        <v>76.488936999999993</v>
      </c>
      <c r="Q6" s="2">
        <f>'[1]1999'!ES$3</f>
        <v>0</v>
      </c>
      <c r="R6" s="2">
        <f>'[1]1999'!ET$3</f>
        <v>5.1897609999999998</v>
      </c>
      <c r="S6" s="2">
        <f>'[1]1999'!EU$3</f>
        <v>1.9908119999999998</v>
      </c>
      <c r="T6" s="2">
        <f>'[1]1999'!EV$3</f>
        <v>1.8005</v>
      </c>
      <c r="U6" s="2">
        <f>'[1]1999'!EW$3</f>
        <v>0.54431200000000002</v>
      </c>
      <c r="V6" s="2">
        <f>'[1]1999'!EX$3</f>
        <v>0</v>
      </c>
      <c r="W6" s="2">
        <f>'[1]1999'!EY$3</f>
        <v>13.767358999999999</v>
      </c>
      <c r="X6" s="2">
        <f>'[1]1999'!EZ$3</f>
        <v>7.3464999999999998</v>
      </c>
      <c r="Y6" s="2">
        <f>'[1]1999'!FA$3</f>
        <v>0</v>
      </c>
      <c r="Z6" s="2">
        <f>'[1]1999'!FB$3</f>
        <v>20.522428999999999</v>
      </c>
      <c r="AA6" s="2">
        <f>'[1]1999'!FC$3</f>
        <v>7.8021709999999995</v>
      </c>
      <c r="AB6" s="2">
        <f>'[1]1999'!FD$3</f>
        <v>3.686375</v>
      </c>
      <c r="AC6" s="2">
        <f>'[1]1999'!FE$3</f>
        <v>19.876678999999999</v>
      </c>
      <c r="AD6" s="2">
        <f>'[1]1999'!FF$3</f>
        <v>0.201601</v>
      </c>
      <c r="AE6" s="2">
        <f>'[1]1999'!FG$3</f>
        <v>86.969875000000002</v>
      </c>
      <c r="AF6" s="2">
        <f>'[1]1999'!FH$3</f>
        <v>2.933875</v>
      </c>
      <c r="AG6" s="2">
        <f>'[1]1999'!FI$3</f>
        <v>0</v>
      </c>
      <c r="AH6" s="2">
        <f>'[1]1999'!FJ$3</f>
        <v>13.317105999999999</v>
      </c>
    </row>
    <row r="7" spans="1:34" ht="12.5" x14ac:dyDescent="0.25">
      <c r="A7">
        <f t="shared" si="0"/>
        <v>2000</v>
      </c>
      <c r="B7" s="2">
        <f>'[2]2000'!FK$3</f>
        <v>854.13267999999994</v>
      </c>
      <c r="C7" s="6">
        <f>'[2]2000'!EE$3</f>
        <v>353.70209299999999</v>
      </c>
      <c r="D7" s="2">
        <f>'[2]2000'!EF$3</f>
        <v>87.358374999999995</v>
      </c>
      <c r="E7" s="2">
        <f>'[2]2000'!EG$3</f>
        <v>1.4257499999999999</v>
      </c>
      <c r="F7" s="2">
        <f>'[2]2000'!EH$3</f>
        <v>11.231518999999999</v>
      </c>
      <c r="G7" s="2">
        <f>'[2]2000'!EI$3</f>
        <v>12.257760999999999</v>
      </c>
      <c r="H7" s="2">
        <f>'[2]2000'!EJ$3</f>
        <v>0</v>
      </c>
      <c r="I7" s="2">
        <f>'[2]2000'!EK$3</f>
        <v>28.170268999999998</v>
      </c>
      <c r="J7" s="2">
        <f>'[2]2000'!EL$3</f>
        <v>24.83775</v>
      </c>
      <c r="K7" s="2">
        <f>'[2]2000'!EM$3</f>
        <v>11.513289</v>
      </c>
      <c r="L7" s="2">
        <f>'[2]2000'!EN$3</f>
        <v>1.048125</v>
      </c>
      <c r="M7" s="2">
        <f>'[2]2000'!EO$3</f>
        <v>0.211199</v>
      </c>
      <c r="N7" s="2">
        <f>'[2]2000'!EP$3</f>
        <v>39.231031000000002</v>
      </c>
      <c r="O7" s="2">
        <f>'[2]2000'!EQ$3</f>
        <v>12.381159999999999</v>
      </c>
      <c r="P7" s="2">
        <f>'[2]2000'!ER$3</f>
        <v>68.865749999999991</v>
      </c>
      <c r="Q7" s="2">
        <f>'[2]2000'!ES$3</f>
        <v>0</v>
      </c>
      <c r="R7" s="2">
        <f>'[2]2000'!ET$3</f>
        <v>7.8422890000000001</v>
      </c>
      <c r="S7" s="2">
        <f>'[2]2000'!EU$3</f>
        <v>2.1330619999999998</v>
      </c>
      <c r="T7" s="2">
        <f>'[2]2000'!EV$3</f>
        <v>2.5142500000000001</v>
      </c>
      <c r="U7" s="2">
        <f>'[2]2000'!EW$3</f>
        <v>3.56325</v>
      </c>
      <c r="V7" s="2">
        <f>'[2]2000'!EX$3</f>
        <v>0</v>
      </c>
      <c r="W7" s="2">
        <f>'[2]2000'!EY$3</f>
        <v>2.4777499999999999</v>
      </c>
      <c r="X7" s="2">
        <f>'[2]2000'!EZ$3</f>
        <v>8.9845389999999998</v>
      </c>
      <c r="Y7" s="2">
        <f>'[2]2000'!FA$3</f>
        <v>24.426838999999998</v>
      </c>
      <c r="Z7" s="2">
        <f>'[2]2000'!FB$3</f>
        <v>0</v>
      </c>
      <c r="AA7" s="2">
        <f>'[2]2000'!FC$3</f>
        <v>5.9839409999999997</v>
      </c>
      <c r="AB7" s="2">
        <f>'[2]2000'!FD$3</f>
        <v>4.9593590000000001</v>
      </c>
      <c r="AC7" s="2">
        <f>'[2]2000'!FE$3</f>
        <v>25.089268999999998</v>
      </c>
      <c r="AD7" s="2">
        <f>'[2]2000'!FF$3</f>
        <v>4.1231989999999996</v>
      </c>
      <c r="AE7" s="2">
        <f>'[2]2000'!FG$3</f>
        <v>90.041249999999991</v>
      </c>
      <c r="AF7" s="2">
        <f>'[2]2000'!FH$3</f>
        <v>3.9254369999999996</v>
      </c>
      <c r="AG7" s="2">
        <f>'[2]2000'!FI$3</f>
        <v>5.7600999999999999E-2</v>
      </c>
      <c r="AH7" s="2">
        <f>'[2]2000'!FJ$3</f>
        <v>15.776574</v>
      </c>
    </row>
    <row r="8" spans="1:34" ht="12.5" x14ac:dyDescent="0.25">
      <c r="A8">
        <f t="shared" si="0"/>
        <v>2001</v>
      </c>
      <c r="B8" s="2">
        <f>'[2]2001'!FK$3</f>
        <v>716.04405199999997</v>
      </c>
      <c r="C8" s="6">
        <f>'[2]2001'!EE$3</f>
        <v>312.36393199999998</v>
      </c>
      <c r="D8" s="2">
        <f>'[2]2001'!EF$3</f>
        <v>76.519311999999999</v>
      </c>
      <c r="E8" s="2">
        <f>'[2]2001'!EG$3</f>
        <v>0.62724999999999997</v>
      </c>
      <c r="F8" s="2">
        <f>'[2]2001'!EH$3</f>
        <v>5.0474290000000002</v>
      </c>
      <c r="G8" s="2">
        <f>'[2]2001'!EI$3</f>
        <v>5.2997999999999994</v>
      </c>
      <c r="H8" s="2">
        <f>'[2]2001'!EJ$3</f>
        <v>0.379187</v>
      </c>
      <c r="I8" s="2">
        <f>'[2]2001'!EK$3</f>
        <v>19.078838999999999</v>
      </c>
      <c r="J8" s="2">
        <f>'[2]2001'!EL$3</f>
        <v>13.577280999999999</v>
      </c>
      <c r="K8" s="2">
        <f>'[2]2001'!EM$3</f>
        <v>8.0548780000000004</v>
      </c>
      <c r="L8" s="2">
        <f>'[2]2001'!EN$3</f>
        <v>9.1997889999999991</v>
      </c>
      <c r="M8" s="2">
        <f>'[2]2001'!EO$3</f>
        <v>3.8398000000000002E-2</v>
      </c>
      <c r="N8" s="2">
        <f>'[2]2001'!EP$3</f>
        <v>56.255838999999995</v>
      </c>
      <c r="O8" s="2">
        <f>'[2]2001'!EQ$3</f>
        <v>10.263828</v>
      </c>
      <c r="P8" s="2">
        <f>'[2]2001'!ER$3</f>
        <v>55.039260999999996</v>
      </c>
      <c r="Q8" s="2">
        <f>'[2]2001'!ES$3</f>
        <v>0</v>
      </c>
      <c r="R8" s="2">
        <f>'[2]2001'!ET$3</f>
        <v>5.0198279999999995</v>
      </c>
      <c r="S8" s="2">
        <f>'[2]2001'!EU$3</f>
        <v>1.8436869999999999</v>
      </c>
      <c r="T8" s="2">
        <f>'[2]2001'!EV$3</f>
        <v>1.0943749999999999</v>
      </c>
      <c r="U8" s="2">
        <f>'[2]2001'!EW$3</f>
        <v>4.5148510000000002</v>
      </c>
      <c r="V8" s="2">
        <f>'[2]2001'!EX$3</f>
        <v>0</v>
      </c>
      <c r="W8" s="2">
        <f>'[2]2001'!EY$3</f>
        <v>1.042562</v>
      </c>
      <c r="X8" s="2">
        <f>'[2]2001'!EZ$3</f>
        <v>4.2286479999999997</v>
      </c>
      <c r="Y8" s="2">
        <f>'[2]2001'!FA$3</f>
        <v>21.469307999999998</v>
      </c>
      <c r="Z8" s="2">
        <f>'[2]2001'!FB$3</f>
        <v>0</v>
      </c>
      <c r="AA8" s="2">
        <f>'[2]2001'!FC$3</f>
        <v>7.582109</v>
      </c>
      <c r="AB8" s="2">
        <f>'[2]2001'!FD$3</f>
        <v>4.7756789999999993</v>
      </c>
      <c r="AC8" s="2">
        <f>'[2]2001'!FE$3</f>
        <v>19.023327999999999</v>
      </c>
      <c r="AD8" s="2">
        <f>'[2]2001'!FF$3</f>
        <v>1.0031870000000001</v>
      </c>
      <c r="AE8" s="2">
        <f>'[2]2001'!FG$3</f>
        <v>55.979870999999996</v>
      </c>
      <c r="AF8" s="2">
        <f>'[2]2001'!FH$3</f>
        <v>2.6963749999999997</v>
      </c>
      <c r="AG8" s="2">
        <f>'[2]2001'!FI$3</f>
        <v>0.17279999999999998</v>
      </c>
      <c r="AH8" s="2">
        <f>'[2]2001'!FJ$3</f>
        <v>13.852421</v>
      </c>
    </row>
    <row r="9" spans="1:34" ht="12.5" x14ac:dyDescent="0.25">
      <c r="A9">
        <f t="shared" si="0"/>
        <v>2002</v>
      </c>
      <c r="B9" s="2">
        <f>'[2]2002'!FK$3</f>
        <v>783.54399999999998</v>
      </c>
      <c r="C9" s="6">
        <f>'[2]2002'!EE$3</f>
        <v>299.53399999999999</v>
      </c>
      <c r="D9" s="2">
        <f>'[2]2002'!EF$3</f>
        <v>116.47799999999999</v>
      </c>
      <c r="E9" s="2">
        <f>'[2]2002'!EG$3</f>
        <v>0.42</v>
      </c>
      <c r="F9" s="2">
        <f>'[2]2002'!EH$3</f>
        <v>6.8259999999999996</v>
      </c>
      <c r="G9" s="2">
        <f>'[2]2002'!EI$3</f>
        <v>11.847</v>
      </c>
      <c r="H9" s="2">
        <f>'[2]2002'!EJ$3</f>
        <v>0</v>
      </c>
      <c r="I9" s="2">
        <f>'[2]2002'!EK$3</f>
        <v>33.262</v>
      </c>
      <c r="J9" s="2">
        <f>'[2]2002'!EL$3</f>
        <v>26.820999999999998</v>
      </c>
      <c r="K9" s="2">
        <f>'[2]2002'!EM$3</f>
        <v>9.2509999999999994</v>
      </c>
      <c r="L9" s="2">
        <f>'[2]2002'!EN$3</f>
        <v>2.8689999999999998</v>
      </c>
      <c r="M9" s="2">
        <f>'[2]2002'!EO$3</f>
        <v>0</v>
      </c>
      <c r="N9" s="2">
        <f>'[2]2002'!EP$3</f>
        <v>42.064</v>
      </c>
      <c r="O9" s="2">
        <f>'[2]2002'!EQ$3</f>
        <v>7.1819999999999995</v>
      </c>
      <c r="P9" s="2">
        <f>'[2]2002'!ER$3</f>
        <v>57.254999999999995</v>
      </c>
      <c r="Q9" s="2">
        <f>'[2]2002'!ES$3</f>
        <v>0</v>
      </c>
      <c r="R9" s="2">
        <f>'[2]2002'!ET$3</f>
        <v>5.12</v>
      </c>
      <c r="S9" s="2">
        <f>'[2]2002'!EU$3</f>
        <v>3.4609999999999999</v>
      </c>
      <c r="T9" s="2">
        <f>'[2]2002'!EV$3</f>
        <v>0.61199999999999999</v>
      </c>
      <c r="U9" s="2">
        <f>'[2]2002'!EW$3</f>
        <v>1.3299999999999998</v>
      </c>
      <c r="V9" s="2">
        <f>'[2]2002'!EX$3</f>
        <v>0</v>
      </c>
      <c r="W9" s="2">
        <f>'[2]2002'!EY$3</f>
        <v>2.012</v>
      </c>
      <c r="X9" s="2">
        <f>'[2]2002'!EZ$3</f>
        <v>8.5060000000000002</v>
      </c>
      <c r="Y9" s="2">
        <f>'[2]2002'!FA$3</f>
        <v>26.181999999999999</v>
      </c>
      <c r="Z9" s="2">
        <f>'[2]2002'!FB$3</f>
        <v>0</v>
      </c>
      <c r="AA9" s="2">
        <f>'[2]2002'!FC$3</f>
        <v>10.546999999999999</v>
      </c>
      <c r="AB9" s="2">
        <f>'[2]2002'!FD$3</f>
        <v>4.173</v>
      </c>
      <c r="AC9" s="2">
        <f>'[2]2002'!FE$3</f>
        <v>19.087</v>
      </c>
      <c r="AD9" s="2">
        <f>'[2]2002'!FF$3</f>
        <v>0</v>
      </c>
      <c r="AE9" s="2">
        <f>'[2]2002'!FG$3</f>
        <v>71.935999999999993</v>
      </c>
      <c r="AF9" s="2">
        <f>'[2]2002'!FH$3</f>
        <v>4.1280000000000001</v>
      </c>
      <c r="AG9" s="2">
        <f>'[2]2002'!FI$3</f>
        <v>0</v>
      </c>
      <c r="AH9" s="2">
        <f>'[2]2002'!FJ$3</f>
        <v>12.641</v>
      </c>
    </row>
    <row r="10" spans="1:34" ht="12.5" x14ac:dyDescent="0.25">
      <c r="A10">
        <f t="shared" si="0"/>
        <v>2003</v>
      </c>
      <c r="B10" s="2">
        <f>'[2]2003'!FK$3</f>
        <v>849.24799999999993</v>
      </c>
      <c r="C10" s="6">
        <f>'[2]2003'!EE$3</f>
        <v>301.35399999999998</v>
      </c>
      <c r="D10" s="2">
        <f>'[2]2003'!EF$3</f>
        <v>190.03</v>
      </c>
      <c r="E10" s="2">
        <f>'[2]2003'!EG$3</f>
        <v>1.9909999999999999</v>
      </c>
      <c r="F10" s="2">
        <f>'[2]2003'!EH$3</f>
        <v>6.3149999999999995</v>
      </c>
      <c r="G10" s="2">
        <f>'[2]2003'!EI$3</f>
        <v>6.7290000000000001</v>
      </c>
      <c r="H10" s="2">
        <f>'[2]2003'!EJ$3</f>
        <v>0</v>
      </c>
      <c r="I10" s="2">
        <f>'[2]2003'!EK$3</f>
        <v>24.378</v>
      </c>
      <c r="J10" s="2">
        <f>'[2]2003'!EL$3</f>
        <v>12.994999999999999</v>
      </c>
      <c r="K10" s="2">
        <f>'[2]2003'!EM$3</f>
        <v>8.3390000000000004</v>
      </c>
      <c r="L10" s="2">
        <f>'[2]2003'!EN$3</f>
        <v>15.051</v>
      </c>
      <c r="M10" s="2">
        <f>'[2]2003'!EO$3</f>
        <v>0</v>
      </c>
      <c r="N10" s="2">
        <f>'[2]2003'!EP$3</f>
        <v>45.905999999999999</v>
      </c>
      <c r="O10" s="2">
        <f>'[2]2003'!EQ$3</f>
        <v>4.9939999999999998</v>
      </c>
      <c r="P10" s="2">
        <f>'[2]2003'!ER$3</f>
        <v>67.316999999999993</v>
      </c>
      <c r="Q10" s="2">
        <f>'[2]2003'!ES$3</f>
        <v>0</v>
      </c>
      <c r="R10" s="2">
        <f>'[2]2003'!ET$3</f>
        <v>5.7450000000000001</v>
      </c>
      <c r="S10" s="2">
        <f>'[2]2003'!EU$3</f>
        <v>2.5669999999999997</v>
      </c>
      <c r="T10" s="2">
        <f>'[2]2003'!EV$3</f>
        <v>2.2079999999999997</v>
      </c>
      <c r="U10" s="2">
        <f>'[2]2003'!EW$3</f>
        <v>1.9139999999999999</v>
      </c>
      <c r="V10" s="2">
        <f>'[2]2003'!EX$3</f>
        <v>0</v>
      </c>
      <c r="W10" s="2">
        <f>'[2]2003'!EY$3</f>
        <v>2.0209999999999999</v>
      </c>
      <c r="X10" s="2">
        <f>'[2]2003'!EZ$3</f>
        <v>8.4139999999999997</v>
      </c>
      <c r="Y10" s="2">
        <f>'[2]2003'!FA$3</f>
        <v>22.567</v>
      </c>
      <c r="Z10" s="2">
        <f>'[2]2003'!FB$3</f>
        <v>0</v>
      </c>
      <c r="AA10" s="2">
        <f>'[2]2003'!FC$3</f>
        <v>9.6999999999999993</v>
      </c>
      <c r="AB10" s="2">
        <f>'[2]2003'!FD$3</f>
        <v>6.7519999999999998</v>
      </c>
      <c r="AC10" s="2">
        <f>'[2]2003'!FE$3</f>
        <v>21.222999999999999</v>
      </c>
      <c r="AD10" s="2">
        <f>'[2]2003'!FF$3</f>
        <v>0.26100000000000001</v>
      </c>
      <c r="AE10" s="2">
        <f>'[2]2003'!FG$3</f>
        <v>67.64</v>
      </c>
      <c r="AF10" s="2">
        <f>'[2]2003'!FH$3</f>
        <v>4.1289999999999996</v>
      </c>
      <c r="AG10" s="2">
        <f>'[2]2003'!FI$3</f>
        <v>0.23399999999999999</v>
      </c>
      <c r="AH10" s="2">
        <f>'[2]2003'!FJ$3</f>
        <v>8.4740000000000002</v>
      </c>
    </row>
    <row r="11" spans="1:34" ht="12.5" x14ac:dyDescent="0.25">
      <c r="A11">
        <f t="shared" si="0"/>
        <v>2004</v>
      </c>
      <c r="B11" s="2">
        <f>'[2]2004'!FK$3</f>
        <v>1010.6984189999999</v>
      </c>
      <c r="C11" s="6">
        <f>'[2]2004'!EE$3</f>
        <v>356.06081</v>
      </c>
      <c r="D11" s="2">
        <f>'[2]2004'!EF$3</f>
        <v>266.12041899999997</v>
      </c>
      <c r="E11" s="2">
        <f>'[2]2004'!EG$3</f>
        <v>0.99215999999999993</v>
      </c>
      <c r="F11" s="2">
        <f>'[2]2004'!EH$3</f>
        <v>6.4560299999999993</v>
      </c>
      <c r="G11" s="2">
        <f>'[2]2004'!EI$3</f>
        <v>2.9053899999999997</v>
      </c>
      <c r="H11" s="2">
        <f>'[2]2004'!EJ$3</f>
        <v>0</v>
      </c>
      <c r="I11" s="2">
        <f>'[2]2004'!EK$3</f>
        <v>31.926759999999998</v>
      </c>
      <c r="J11" s="2">
        <f>'[2]2004'!EL$3</f>
        <v>17.842759999999998</v>
      </c>
      <c r="K11" s="2">
        <f>'[2]2004'!EM$3</f>
        <v>8.8392099999999996</v>
      </c>
      <c r="L11" s="2">
        <f>'[2]2004'!EN$3</f>
        <v>17.04532</v>
      </c>
      <c r="M11" s="2">
        <f>'[2]2004'!EO$3</f>
        <v>0</v>
      </c>
      <c r="N11" s="2">
        <f>'[2]2004'!EP$3</f>
        <v>53.06523</v>
      </c>
      <c r="O11" s="2">
        <f>'[2]2004'!EQ$3</f>
        <v>5.7780899999999997</v>
      </c>
      <c r="P11" s="2">
        <f>'[2]2004'!ER$3</f>
        <v>61.917349999999999</v>
      </c>
      <c r="Q11" s="2">
        <f>'[2]2004'!ES$3</f>
        <v>0</v>
      </c>
      <c r="R11" s="2">
        <f>'[2]2004'!ET$3</f>
        <v>7.2556799999999999</v>
      </c>
      <c r="S11" s="2">
        <f>'[2]2004'!EU$3</f>
        <v>1.9103999999999999</v>
      </c>
      <c r="T11" s="2">
        <f>'[2]2004'!EV$3</f>
        <v>1.7836799999999999</v>
      </c>
      <c r="U11" s="2">
        <f>'[2]2004'!EW$3</f>
        <v>4.3142199999999997</v>
      </c>
      <c r="V11" s="2">
        <f>'[2]2004'!EX$3</f>
        <v>0</v>
      </c>
      <c r="W11" s="2">
        <f>'[2]2004'!EY$3</f>
        <v>3.3163199999999997</v>
      </c>
      <c r="X11" s="2">
        <f>'[2]2004'!EZ$3</f>
        <v>21.040759999999999</v>
      </c>
      <c r="Y11" s="2">
        <f>'[2]2004'!FA$3</f>
        <v>20.662050000000001</v>
      </c>
      <c r="Z11" s="2">
        <f>'[2]2004'!FB$3</f>
        <v>0</v>
      </c>
      <c r="AA11" s="2">
        <f>'[2]2004'!FC$3</f>
        <v>13.850539999999999</v>
      </c>
      <c r="AB11" s="2">
        <f>'[2]2004'!FD$3</f>
        <v>4.9795199999999999</v>
      </c>
      <c r="AC11" s="2">
        <f>'[2]2004'!FE$3</f>
        <v>21.280439999999999</v>
      </c>
      <c r="AD11" s="2">
        <f>'[2]2004'!FF$3</f>
        <v>1.0483199999999999</v>
      </c>
      <c r="AE11" s="2">
        <f>'[2]2004'!FG$3</f>
        <v>68.528260000000003</v>
      </c>
      <c r="AF11" s="2">
        <f>'[2]2004'!FH$3</f>
        <v>3.7699099999999999</v>
      </c>
      <c r="AG11" s="2">
        <f>'[2]2004'!FI$3</f>
        <v>1.2667199999999998</v>
      </c>
      <c r="AH11" s="2">
        <f>'[2]2004'!FJ$3</f>
        <v>6.74207</v>
      </c>
    </row>
    <row r="12" spans="1:34" ht="12.5" x14ac:dyDescent="0.25">
      <c r="A12">
        <f t="shared" si="0"/>
        <v>2005</v>
      </c>
      <c r="B12" s="2">
        <f>'[2]2005'!FK$3</f>
        <v>1055.986989</v>
      </c>
      <c r="C12" s="6">
        <f>'[2]2005'!EE$3</f>
        <v>320.93044099999997</v>
      </c>
      <c r="D12" s="2">
        <f>'[2]2005'!EF$3</f>
        <v>375.82511799999997</v>
      </c>
      <c r="E12" s="2">
        <f>'[2]2005'!EG$3</f>
        <v>0.50835999999999992</v>
      </c>
      <c r="F12" s="2">
        <f>'[2]2005'!EH$3</f>
        <v>5.8328799999999994</v>
      </c>
      <c r="G12" s="2">
        <f>'[2]2005'!EI$3</f>
        <v>1.7993199999999998</v>
      </c>
      <c r="H12" s="2">
        <f>'[2]2005'!EJ$3</f>
        <v>0</v>
      </c>
      <c r="I12" s="2">
        <f>'[2]2005'!EK$3</f>
        <v>27.27918</v>
      </c>
      <c r="J12" s="2">
        <f>'[2]2005'!EL$3</f>
        <v>16.456150000000001</v>
      </c>
      <c r="K12" s="2">
        <f>'[2]2005'!EM$3</f>
        <v>8.6120900000000002</v>
      </c>
      <c r="L12" s="2">
        <f>'[2]2005'!EN$3</f>
        <v>12.771379999999999</v>
      </c>
      <c r="M12" s="2">
        <f>'[2]2005'!EO$3</f>
        <v>0</v>
      </c>
      <c r="N12" s="2">
        <f>'[2]2005'!EP$3</f>
        <v>38.475380000000001</v>
      </c>
      <c r="O12" s="2">
        <f>'[2]2005'!EQ$3</f>
        <v>3.9038299999999997</v>
      </c>
      <c r="P12" s="2">
        <f>'[2]2005'!ER$3</f>
        <v>71.967550000000003</v>
      </c>
      <c r="Q12" s="2">
        <f>'[2]2005'!ES$3</f>
        <v>0</v>
      </c>
      <c r="R12" s="2">
        <f>'[2]2005'!ET$3</f>
        <v>8.8300699999999992</v>
      </c>
      <c r="S12" s="2">
        <f>'[2]2005'!EU$3</f>
        <v>0.53771999999999998</v>
      </c>
      <c r="T12" s="2">
        <f>'[2]2005'!EV$3</f>
        <v>1.93536</v>
      </c>
      <c r="U12" s="2">
        <f>'[2]2005'!EW$3</f>
        <v>12.31584</v>
      </c>
      <c r="V12" s="2">
        <f>'[2]2005'!EX$3</f>
        <v>0</v>
      </c>
      <c r="W12" s="2">
        <f>'[2]2005'!EY$3</f>
        <v>5.58432</v>
      </c>
      <c r="X12" s="2">
        <f>'[2]2005'!EZ$3</f>
        <v>9.2564399999999996</v>
      </c>
      <c r="Y12" s="2">
        <f>'[2]2005'!FA$3</f>
        <v>14.796479999999999</v>
      </c>
      <c r="Z12" s="2">
        <f>'[2]2005'!FB$3</f>
        <v>0</v>
      </c>
      <c r="AA12" s="2">
        <f>'[2]2005'!FC$3</f>
        <v>15.621319999999999</v>
      </c>
      <c r="AB12" s="2">
        <f>'[2]2005'!FD$3</f>
        <v>4.0928399999999998</v>
      </c>
      <c r="AC12" s="2">
        <f>'[2]2005'!FE$3</f>
        <v>20.639530000000001</v>
      </c>
      <c r="AD12" s="2">
        <f>'[2]2005'!FF$3</f>
        <v>7.0963199999999995</v>
      </c>
      <c r="AE12" s="2">
        <f>'[2]2005'!FG$3</f>
        <v>63.388719999999999</v>
      </c>
      <c r="AF12" s="2">
        <f>'[2]2005'!FH$3</f>
        <v>0.76607999999999998</v>
      </c>
      <c r="AG12" s="2">
        <f>'[2]2005'!FI$3</f>
        <v>1.8838699999999999</v>
      </c>
      <c r="AH12" s="2">
        <f>'[2]2005'!FJ$3</f>
        <v>4.8803999999999998</v>
      </c>
    </row>
    <row r="13" spans="1:34" ht="12.5" x14ac:dyDescent="0.25">
      <c r="A13">
        <f t="shared" si="0"/>
        <v>2006</v>
      </c>
      <c r="B13" s="2">
        <f>'[2]2006'!FK$3</f>
        <v>1062.1471219999999</v>
      </c>
      <c r="C13" s="6">
        <f>'[2]2006'!EE$3</f>
        <v>321.32375999999999</v>
      </c>
      <c r="D13" s="2">
        <f>'[2]2006'!EF$3</f>
        <v>393.91775200000001</v>
      </c>
      <c r="E13" s="2">
        <f>'[2]2006'!EG$3</f>
        <v>0.36391999999999997</v>
      </c>
      <c r="F13" s="2">
        <f>'[2]2006'!EH$3</f>
        <v>5.6075999999999997</v>
      </c>
      <c r="G13" s="2">
        <f>'[2]2006'!EI$3</f>
        <v>2.0361599999999997</v>
      </c>
      <c r="H13" s="2">
        <f>'[2]2006'!EJ$3</f>
        <v>7.0761599999999998</v>
      </c>
      <c r="I13" s="2">
        <f>'[2]2006'!EK$3</f>
        <v>29.084899999999998</v>
      </c>
      <c r="J13" s="2">
        <f>'[2]2006'!EL$3</f>
        <v>14.898239999999999</v>
      </c>
      <c r="K13" s="2">
        <f>'[2]2006'!EM$3</f>
        <v>5.2590899999999996</v>
      </c>
      <c r="L13" s="2">
        <f>'[2]2006'!EN$3</f>
        <v>1.1456299999999999</v>
      </c>
      <c r="M13" s="2">
        <f>'[2]2006'!EO$3</f>
        <v>0.2064</v>
      </c>
      <c r="N13" s="2">
        <f>'[2]2006'!EP$3</f>
        <v>42.868980000000001</v>
      </c>
      <c r="O13" s="2">
        <f>'[2]2006'!EQ$3</f>
        <v>4.2422499999999994</v>
      </c>
      <c r="P13" s="2">
        <f>'[2]2006'!ER$3</f>
        <v>65.654730000000001</v>
      </c>
      <c r="Q13" s="2">
        <f>'[2]2006'!ES$3</f>
        <v>0</v>
      </c>
      <c r="R13" s="2">
        <f>'[2]2006'!ET$3</f>
        <v>9.5154999999999994</v>
      </c>
      <c r="S13" s="2">
        <f>'[2]2006'!EU$3</f>
        <v>0.70811999999999997</v>
      </c>
      <c r="T13" s="2">
        <f>'[2]2006'!EV$3</f>
        <v>1.1721599999999999</v>
      </c>
      <c r="U13" s="2">
        <f>'[2]2006'!EW$3</f>
        <v>7.1089199999999995</v>
      </c>
      <c r="V13" s="2">
        <f>'[2]2006'!EX$3</f>
        <v>4.2537599999999998</v>
      </c>
      <c r="W13" s="2">
        <f>'[2]2006'!EY$3</f>
        <v>0</v>
      </c>
      <c r="X13" s="2">
        <f>'[2]2006'!EZ$3</f>
        <v>2.5420699999999998</v>
      </c>
      <c r="Y13" s="2">
        <f>'[2]2006'!FA$3</f>
        <v>13.789439999999999</v>
      </c>
      <c r="Z13" s="2">
        <f>'[2]2006'!FB$3</f>
        <v>0</v>
      </c>
      <c r="AA13" s="2">
        <f>'[2]2006'!FC$3</f>
        <v>17.654719999999998</v>
      </c>
      <c r="AB13" s="2">
        <f>'[2]2006'!FD$3</f>
        <v>2.5401400000000001</v>
      </c>
      <c r="AC13" s="2">
        <f>'[2]2006'!FE$3</f>
        <v>16.45722</v>
      </c>
      <c r="AD13" s="2">
        <f>'[2]2006'!FF$3</f>
        <v>22.026589999999999</v>
      </c>
      <c r="AE13" s="2">
        <f>'[2]2006'!FG$3</f>
        <v>58.592409999999994</v>
      </c>
      <c r="AF13" s="2">
        <f>'[2]2006'!FH$3</f>
        <v>1.28484</v>
      </c>
      <c r="AG13" s="2">
        <f>'[2]2006'!FI$3</f>
        <v>6.7698999999999998</v>
      </c>
      <c r="AH13" s="2">
        <f>'[2]2006'!FJ$3</f>
        <v>4.0457599999999996</v>
      </c>
    </row>
    <row r="14" spans="1:34" ht="12.5" x14ac:dyDescent="0.25">
      <c r="A14">
        <f t="shared" si="0"/>
        <v>2007</v>
      </c>
      <c r="B14" s="2">
        <f>'[2]2007'!FK$3</f>
        <v>951.74619599999994</v>
      </c>
      <c r="C14" s="6">
        <f>'[2]2007'!EE$3</f>
        <v>298.65353599999997</v>
      </c>
      <c r="D14" s="2">
        <f>'[2]2007'!EF$3</f>
        <v>360.37404799999996</v>
      </c>
      <c r="E14" s="2">
        <f>'[2]2007'!EG$3</f>
        <v>0.78623999999999994</v>
      </c>
      <c r="F14" s="2">
        <f>'[2]2007'!EH$3</f>
        <v>4.1954599999999997</v>
      </c>
      <c r="G14" s="2">
        <f>'[2]2007'!EI$3</f>
        <v>1.06867</v>
      </c>
      <c r="H14" s="2">
        <f>'[2]2007'!EJ$3</f>
        <v>9.010629999999999</v>
      </c>
      <c r="I14" s="2">
        <f>'[2]2007'!EK$3</f>
        <v>33.240031999999999</v>
      </c>
      <c r="J14" s="2">
        <f>'[2]2007'!EL$3</f>
        <v>18.612159999999999</v>
      </c>
      <c r="K14" s="2">
        <f>'[2]2007'!EM$3</f>
        <v>4.5566399999999998</v>
      </c>
      <c r="L14" s="2">
        <f>'[2]2007'!EN$3</f>
        <v>1.18014</v>
      </c>
      <c r="M14" s="2">
        <f>'[2]2007'!EO$3</f>
        <v>2.5199999999999997E-3</v>
      </c>
      <c r="N14" s="2">
        <f>'[2]2007'!EP$3</f>
        <v>25.603619999999999</v>
      </c>
      <c r="O14" s="2">
        <f>'[2]2007'!EQ$3</f>
        <v>3.4805599999999997</v>
      </c>
      <c r="P14" s="2">
        <f>'[2]2007'!ER$3</f>
        <v>58.092499999999994</v>
      </c>
      <c r="Q14" s="2">
        <f>'[2]2007'!ES$3</f>
        <v>0</v>
      </c>
      <c r="R14" s="2">
        <f>'[2]2007'!ET$3</f>
        <v>9.0719700000000003</v>
      </c>
      <c r="S14" s="2">
        <f>'[2]2007'!EU$3</f>
        <v>0.19023999999999999</v>
      </c>
      <c r="T14" s="2">
        <f>'[2]2007'!EV$3</f>
        <v>2.4757199999999999</v>
      </c>
      <c r="U14" s="2">
        <f>'[2]2007'!EW$3</f>
        <v>1.5328899999999999</v>
      </c>
      <c r="V14" s="2">
        <f>'[2]2007'!EX$3</f>
        <v>4.2436799999999995</v>
      </c>
      <c r="W14" s="2">
        <f>'[2]2007'!EY$3</f>
        <v>0</v>
      </c>
      <c r="X14" s="2">
        <f>'[2]2007'!EZ$3</f>
        <v>1.9430499999999999</v>
      </c>
      <c r="Y14" s="2">
        <f>'[2]2007'!FA$3</f>
        <v>13.70895</v>
      </c>
      <c r="Z14" s="2">
        <f>'[2]2007'!FB$3</f>
        <v>0</v>
      </c>
      <c r="AA14" s="2">
        <f>'[2]2007'!FC$3</f>
        <v>15.49785</v>
      </c>
      <c r="AB14" s="2">
        <f>'[2]2007'!FD$3</f>
        <v>1.5523099999999999</v>
      </c>
      <c r="AC14" s="2">
        <f>'[2]2007'!FE$3</f>
        <v>18.563829999999999</v>
      </c>
      <c r="AD14" s="2">
        <f>'[2]2007'!FF$3</f>
        <v>7.7414299999999994</v>
      </c>
      <c r="AE14" s="2">
        <f>'[2]2007'!FG$3</f>
        <v>49.174959999999999</v>
      </c>
      <c r="AF14" s="2">
        <f>'[2]2007'!FH$3</f>
        <v>1.35548</v>
      </c>
      <c r="AG14" s="2">
        <f>'[2]2007'!FI$3</f>
        <v>1.5542799999999999</v>
      </c>
      <c r="AH14" s="2">
        <f>'[2]2007'!FJ$3</f>
        <v>4.2827999999999999</v>
      </c>
    </row>
    <row r="15" spans="1:34" ht="12.5" x14ac:dyDescent="0.25">
      <c r="A15">
        <f t="shared" si="0"/>
        <v>2008</v>
      </c>
      <c r="B15" s="2">
        <f>'[2]2008'!FK$3</f>
        <v>861.42421899999999</v>
      </c>
      <c r="C15" s="6">
        <f>'[2]2008'!EE$3</f>
        <v>282.34141</v>
      </c>
      <c r="D15" s="2">
        <f>'[2]2008'!EF$3</f>
        <v>294.07258400000001</v>
      </c>
      <c r="E15" s="2">
        <f>'[2]2008'!EG$3</f>
        <v>0.17959999999999998</v>
      </c>
      <c r="F15" s="2">
        <f>'[2]2008'!EH$3</f>
        <v>3.67062</v>
      </c>
      <c r="G15" s="2">
        <f>'[2]2008'!EI$3</f>
        <v>1.8967799999999999</v>
      </c>
      <c r="H15" s="2">
        <f>'[2]2008'!EJ$3</f>
        <v>3.024</v>
      </c>
      <c r="I15" s="2">
        <f>'[2]2008'!EK$3</f>
        <v>30.72899</v>
      </c>
      <c r="J15" s="2">
        <f>'[2]2008'!EL$3</f>
        <v>12.441049999999999</v>
      </c>
      <c r="K15" s="2">
        <f>'[2]2008'!EM$3</f>
        <v>5.7768499999999996</v>
      </c>
      <c r="L15" s="2">
        <f>'[2]2008'!EN$3</f>
        <v>2.4920399999999998</v>
      </c>
      <c r="M15" s="2">
        <f>'[2]2008'!EO$3</f>
        <v>4.1579999999999999E-2</v>
      </c>
      <c r="N15" s="2">
        <f>'[2]2008'!EP$3</f>
        <v>38.644799999999996</v>
      </c>
      <c r="O15" s="2">
        <f>'[2]2008'!EQ$3</f>
        <v>3.3039369999999999</v>
      </c>
      <c r="P15" s="2">
        <f>'[2]2008'!ER$3</f>
        <v>49.955157999999997</v>
      </c>
      <c r="Q15" s="2">
        <f>'[2]2008'!ES$3</f>
        <v>0</v>
      </c>
      <c r="R15" s="2">
        <f>'[2]2008'!ET$3</f>
        <v>7.2777599999999998</v>
      </c>
      <c r="S15" s="2">
        <f>'[2]2008'!EU$3</f>
        <v>0.11252</v>
      </c>
      <c r="T15" s="2">
        <f>'[2]2008'!EV$3</f>
        <v>2.37988</v>
      </c>
      <c r="U15" s="2">
        <f>'[2]2008'!EW$3</f>
        <v>2.2965230000000001</v>
      </c>
      <c r="V15" s="2">
        <f>'[2]2008'!EX$3</f>
        <v>3.0133999999999999</v>
      </c>
      <c r="W15" s="2">
        <f>'[2]2008'!EY$3</f>
        <v>0</v>
      </c>
      <c r="X15" s="2">
        <f>'[2]2008'!EZ$3</f>
        <v>0.95419699999999996</v>
      </c>
      <c r="Y15" s="2">
        <f>'[2]2008'!FA$3</f>
        <v>15.13096</v>
      </c>
      <c r="Z15" s="2">
        <f>'[2]2008'!FB$3</f>
        <v>0</v>
      </c>
      <c r="AA15" s="2">
        <f>'[2]2008'!FC$3</f>
        <v>14.33616</v>
      </c>
      <c r="AB15" s="2">
        <f>'[2]2008'!FD$3</f>
        <v>1.3507199999999999</v>
      </c>
      <c r="AC15" s="2">
        <f>'[2]2008'!FE$3</f>
        <v>19.647848</v>
      </c>
      <c r="AD15" s="2">
        <f>'[2]2008'!FF$3</f>
        <v>5.6491099999999994</v>
      </c>
      <c r="AE15" s="2">
        <f>'[2]2008'!FG$3</f>
        <v>51.154359999999997</v>
      </c>
      <c r="AF15" s="2">
        <f>'[2]2008'!FH$3</f>
        <v>2.4393599999999998</v>
      </c>
      <c r="AG15" s="2">
        <f>'[2]2008'!FI$3</f>
        <v>0.76854</v>
      </c>
      <c r="AH15" s="2">
        <f>'[2]2008'!FJ$3</f>
        <v>6.3434819999999998</v>
      </c>
    </row>
    <row r="16" spans="1:34" ht="12.5" x14ac:dyDescent="0.25">
      <c r="A16">
        <f t="shared" si="0"/>
        <v>2009</v>
      </c>
      <c r="B16" s="2">
        <f>'[2]2009'!FK$3</f>
        <v>659.93439899999998</v>
      </c>
      <c r="C16" s="6">
        <f>'[2]2009'!EE$3</f>
        <v>175.74369899999999</v>
      </c>
      <c r="D16" s="2">
        <f>'[2]2009'!EF$3</f>
        <v>268.713728</v>
      </c>
      <c r="E16" s="2">
        <f>'[2]2009'!EG$3</f>
        <v>6.0793999999999994E-2</v>
      </c>
      <c r="F16" s="2">
        <f>'[2]2009'!EH$3</f>
        <v>5.0449599999999997</v>
      </c>
      <c r="G16" s="2">
        <f>'[2]2009'!EI$3</f>
        <v>0.44351999999999997</v>
      </c>
      <c r="H16" s="2">
        <f>'[2]2009'!EJ$3</f>
        <v>3.1120799999999997</v>
      </c>
      <c r="I16" s="2">
        <f>'[2]2009'!EK$3</f>
        <v>20.820907999999999</v>
      </c>
      <c r="J16" s="2">
        <f>'[2]2009'!EL$3</f>
        <v>9.4085599999999996</v>
      </c>
      <c r="K16" s="2">
        <f>'[2]2009'!EM$3</f>
        <v>4.9733599999999996</v>
      </c>
      <c r="L16" s="2">
        <f>'[2]2009'!EN$3</f>
        <v>0.78623999999999994</v>
      </c>
      <c r="M16" s="2">
        <f>'[2]2009'!EO$3</f>
        <v>1.1999999999999999E-3</v>
      </c>
      <c r="N16" s="2">
        <f>'[2]2009'!EP$3</f>
        <v>30.782799999999998</v>
      </c>
      <c r="O16" s="2">
        <f>'[2]2009'!EQ$3</f>
        <v>1.8660399999999999</v>
      </c>
      <c r="P16" s="2">
        <f>'[2]2009'!ER$3</f>
        <v>46.304435999999995</v>
      </c>
      <c r="Q16" s="2">
        <f>'[2]2009'!ES$3</f>
        <v>0</v>
      </c>
      <c r="R16" s="2">
        <f>'[2]2009'!ET$3</f>
        <v>5.3423999999999996</v>
      </c>
      <c r="S16" s="2">
        <f>'[2]2009'!EU$3</f>
        <v>1.17E-2</v>
      </c>
      <c r="T16" s="2">
        <f>'[2]2009'!EV$3</f>
        <v>0.97360499999999994</v>
      </c>
      <c r="U16" s="2">
        <f>'[2]2009'!EW$3</f>
        <v>1.3104</v>
      </c>
      <c r="V16" s="2">
        <f>'[2]2009'!EX$3</f>
        <v>1.2187999999999999</v>
      </c>
      <c r="W16" s="2">
        <f>'[2]2009'!EY$3</f>
        <v>0</v>
      </c>
      <c r="X16" s="2">
        <f>'[2]2009'!EZ$3</f>
        <v>0.51153599999999999</v>
      </c>
      <c r="Y16" s="2">
        <f>'[2]2009'!FA$3</f>
        <v>14.334539999999999</v>
      </c>
      <c r="Z16" s="2">
        <f>'[2]2009'!FB$3</f>
        <v>0</v>
      </c>
      <c r="AA16" s="2">
        <f>'[2]2009'!FC$3</f>
        <v>11.898802</v>
      </c>
      <c r="AB16" s="2">
        <f>'[2]2009'!FD$3</f>
        <v>4.032</v>
      </c>
      <c r="AC16" s="2">
        <f>'[2]2009'!FE$3</f>
        <v>14.59544</v>
      </c>
      <c r="AD16" s="2">
        <f>'[2]2009'!FF$3</f>
        <v>1.01223</v>
      </c>
      <c r="AE16" s="2">
        <f>'[2]2009'!FG$3</f>
        <v>26.664625999999998</v>
      </c>
      <c r="AF16" s="2">
        <f>'[2]2009'!FH$3</f>
        <v>2.8043999999999998</v>
      </c>
      <c r="AG16" s="2">
        <f>'[2]2009'!FI$3</f>
        <v>1.8687549999999999</v>
      </c>
      <c r="AH16" s="2">
        <f>'[2]2009'!FJ$3</f>
        <v>5.29284</v>
      </c>
    </row>
    <row r="17" spans="1:34" ht="12.5" x14ac:dyDescent="0.25">
      <c r="A17">
        <f t="shared" si="0"/>
        <v>2010</v>
      </c>
      <c r="B17" s="2">
        <f>'[3]2010'!FK$3</f>
        <v>838.52241599999991</v>
      </c>
      <c r="C17" s="6">
        <f>'[3]2010'!EE$3</f>
        <v>255.315585</v>
      </c>
      <c r="D17" s="2">
        <f>'[3]2010'!EF$3</f>
        <v>335.15302399999996</v>
      </c>
      <c r="E17" s="2">
        <f>'[3]2010'!EG$3</f>
        <v>1.9199999999999998E-2</v>
      </c>
      <c r="F17" s="2">
        <f>'[3]2010'!EH$3</f>
        <v>5.4819999999999993</v>
      </c>
      <c r="G17" s="2">
        <f>'[3]2010'!EI$3</f>
        <v>0.57543999999999995</v>
      </c>
      <c r="H17" s="2">
        <f>'[3]2010'!EJ$3</f>
        <v>1.4918399999999998</v>
      </c>
      <c r="I17" s="2">
        <f>'[3]2010'!EK$3</f>
        <v>23.052503999999999</v>
      </c>
      <c r="J17" s="2">
        <f>'[3]2010'!EL$3</f>
        <v>8.3754999999999988</v>
      </c>
      <c r="K17" s="2">
        <f>'[3]2010'!EM$3</f>
        <v>5.2012799999999997</v>
      </c>
      <c r="L17" s="2">
        <f>'[3]2010'!EN$3</f>
        <v>8.4051919999999996</v>
      </c>
      <c r="M17" s="2">
        <f>'[3]2010'!EO$3</f>
        <v>3.2459999999999996E-2</v>
      </c>
      <c r="N17" s="2">
        <f>'[3]2010'!EP$3</f>
        <v>37.192740000000001</v>
      </c>
      <c r="O17" s="2">
        <f>'[3]2010'!EQ$3</f>
        <v>2.6253759999999997</v>
      </c>
      <c r="P17" s="2">
        <f>'[3]2010'!ER$3</f>
        <v>47.960819999999998</v>
      </c>
      <c r="Q17" s="2">
        <f>'[3]2010'!ES$3</f>
        <v>1.6321919999999999</v>
      </c>
      <c r="R17" s="2">
        <f>'[3]2010'!ET$3</f>
        <v>8.5075199999999995</v>
      </c>
      <c r="S17" s="2">
        <f>'[3]2010'!EU$3</f>
        <v>5.4168000000000001E-2</v>
      </c>
      <c r="T17" s="2">
        <f>'[3]2010'!EV$3</f>
        <v>0.98617999999999995</v>
      </c>
      <c r="U17" s="2">
        <f>'[3]2010'!EW$3</f>
        <v>1.8950399999999998</v>
      </c>
      <c r="V17" s="2">
        <f>'[3]2010'!EX$3</f>
        <v>0.31751999999999997</v>
      </c>
      <c r="W17" s="2">
        <f>'[3]2010'!EY$3</f>
        <v>0</v>
      </c>
      <c r="X17" s="2">
        <f>'[3]2010'!EZ$3</f>
        <v>0.43562000000000001</v>
      </c>
      <c r="Y17" s="2">
        <f>'[3]2010'!FA$3</f>
        <v>13.657325999999999</v>
      </c>
      <c r="Z17" s="2">
        <f>'[3]2010'!FB$3</f>
        <v>0</v>
      </c>
      <c r="AA17" s="2">
        <f>'[3]2010'!FC$3</f>
        <v>12.030585</v>
      </c>
      <c r="AB17" s="2">
        <f>'[3]2010'!FD$3</f>
        <v>4.4352</v>
      </c>
      <c r="AC17" s="2">
        <f>'[3]2010'!FE$3</f>
        <v>18.43028</v>
      </c>
      <c r="AD17" s="2">
        <f>'[3]2010'!FF$3</f>
        <v>0</v>
      </c>
      <c r="AE17" s="2">
        <f>'[3]2010'!FG$3</f>
        <v>37.951104000000001</v>
      </c>
      <c r="AF17" s="2">
        <f>'[3]2010'!FH$3</f>
        <v>0.84323999999999999</v>
      </c>
      <c r="AG17" s="2">
        <f>'[3]2010'!FI$3</f>
        <v>0.23918799999999998</v>
      </c>
      <c r="AH17" s="2">
        <f>'[3]2010'!FJ$3</f>
        <v>6.2242920000000002</v>
      </c>
    </row>
    <row r="18" spans="1:34" ht="12.5" x14ac:dyDescent="0.25">
      <c r="A18">
        <f t="shared" si="0"/>
        <v>2011</v>
      </c>
      <c r="B18" s="2">
        <f>'[3]2011'!FK$3</f>
        <v>898.38090199999999</v>
      </c>
      <c r="C18" s="6">
        <f>'[3]2011'!EE$3</f>
        <v>264.660507</v>
      </c>
      <c r="D18" s="2">
        <f>'[3]2011'!EF$3</f>
        <v>398.79494399999999</v>
      </c>
      <c r="E18" s="2">
        <f>'[3]2011'!EG$3</f>
        <v>0.22175999999999998</v>
      </c>
      <c r="F18" s="2">
        <f>'[3]2011'!EH$3</f>
        <v>5.3676399999999997</v>
      </c>
      <c r="G18" s="2">
        <f>'[3]2011'!EI$3</f>
        <v>1.654776</v>
      </c>
      <c r="H18" s="2">
        <f>'[3]2011'!EJ$3</f>
        <v>2.2982399999999998</v>
      </c>
      <c r="I18" s="2">
        <f>'[3]2011'!EK$3</f>
        <v>18.901799999999998</v>
      </c>
      <c r="J18" s="2">
        <f>'[3]2011'!EL$3</f>
        <v>7.3583999999999996</v>
      </c>
      <c r="K18" s="2">
        <f>'[3]2011'!EM$3</f>
        <v>5.5036800000000001</v>
      </c>
      <c r="L18" s="2">
        <f>'[3]2011'!EN$3</f>
        <v>10.065719999999999</v>
      </c>
      <c r="M18" s="2">
        <f>'[3]2011'!EO$3</f>
        <v>0.35351199999999999</v>
      </c>
      <c r="N18" s="2">
        <f>'[3]2011'!EP$3</f>
        <v>26.17268</v>
      </c>
      <c r="O18" s="2">
        <f>'[3]2011'!EQ$3</f>
        <v>1.5913599999999999</v>
      </c>
      <c r="P18" s="2">
        <f>'[3]2011'!ER$3</f>
        <v>43.176392</v>
      </c>
      <c r="Q18" s="2">
        <f>'[3]2011'!ES$3</f>
        <v>9.6364799999999988</v>
      </c>
      <c r="R18" s="2">
        <f>'[3]2011'!ET$3</f>
        <v>7.5423599999999995</v>
      </c>
      <c r="S18" s="2">
        <f>'[3]2011'!EU$3</f>
        <v>2.8159999999999998E-2</v>
      </c>
      <c r="T18" s="2">
        <f>'[3]2011'!EV$3</f>
        <v>0.4798</v>
      </c>
      <c r="U18" s="2">
        <f>'[3]2011'!EW$3</f>
        <v>1.0584</v>
      </c>
      <c r="V18" s="2">
        <f>'[3]2011'!EX$3</f>
        <v>0</v>
      </c>
      <c r="W18" s="2">
        <f>'[3]2011'!EY$3</f>
        <v>0</v>
      </c>
      <c r="X18" s="2">
        <f>'[3]2011'!EZ$3</f>
        <v>0.47363899999999998</v>
      </c>
      <c r="Y18" s="2">
        <f>'[3]2011'!FA$3</f>
        <v>11.925514999999999</v>
      </c>
      <c r="Z18" s="2">
        <f>'[3]2011'!FB$3</f>
        <v>0</v>
      </c>
      <c r="AA18" s="2">
        <f>'[3]2011'!FC$3</f>
        <v>9.923273</v>
      </c>
      <c r="AB18" s="2">
        <f>'[3]2011'!FD$3</f>
        <v>4.3343999999999996</v>
      </c>
      <c r="AC18" s="2">
        <f>'[3]2011'!FE$3</f>
        <v>19.943020000000001</v>
      </c>
      <c r="AD18" s="2">
        <f>'[3]2011'!FF$3</f>
        <v>1.3507199999999999</v>
      </c>
      <c r="AE18" s="2">
        <f>'[3]2011'!FG$3</f>
        <v>33.322716</v>
      </c>
      <c r="AF18" s="2">
        <f>'[3]2011'!FH$3</f>
        <v>3.0799799999999999</v>
      </c>
      <c r="AG18" s="2">
        <f>'[3]2011'!FI$3</f>
        <v>2.7155229999999997</v>
      </c>
      <c r="AH18" s="2">
        <f>'[3]2011'!FJ$3</f>
        <v>6.4455049999999998</v>
      </c>
    </row>
    <row r="19" spans="1:34" ht="12.5" x14ac:dyDescent="0.25">
      <c r="A19">
        <f t="shared" si="0"/>
        <v>2012</v>
      </c>
      <c r="B19" s="2">
        <f>'[3]2012'!FK$3</f>
        <v>728.47223699999995</v>
      </c>
      <c r="C19" s="6">
        <f>'[3]2012'!EE$3</f>
        <v>220.86499899999998</v>
      </c>
      <c r="D19" s="2">
        <f>'[3]2012'!EF$3</f>
        <v>294.37894399999999</v>
      </c>
      <c r="E19" s="2">
        <f>'[3]2012'!EG$3</f>
        <v>0.2016</v>
      </c>
      <c r="F19" s="2">
        <f>'[3]2012'!EH$3</f>
        <v>5.2651899999999996</v>
      </c>
      <c r="G19" s="2">
        <f>'[3]2012'!EI$3</f>
        <v>0.63372799999999996</v>
      </c>
      <c r="H19" s="2">
        <f>'[3]2012'!EJ$3</f>
        <v>2.2579199999999999</v>
      </c>
      <c r="I19" s="2">
        <f>'[3]2012'!EK$3</f>
        <v>21.317219999999999</v>
      </c>
      <c r="J19" s="2">
        <f>'[3]2012'!EL$3</f>
        <v>4.3340800000000002</v>
      </c>
      <c r="K19" s="2">
        <f>'[3]2012'!EM$3</f>
        <v>6.1903799999999993</v>
      </c>
      <c r="L19" s="2">
        <f>'[3]2012'!EN$3</f>
        <v>5.3023199999999999</v>
      </c>
      <c r="M19" s="2">
        <f>'[3]2012'!EO$3</f>
        <v>8.6999999999999994E-3</v>
      </c>
      <c r="N19" s="2">
        <f>'[3]2012'!EP$3</f>
        <v>31.711531999999998</v>
      </c>
      <c r="O19" s="2">
        <f>'[3]2012'!EQ$3</f>
        <v>1.4263059999999999</v>
      </c>
      <c r="P19" s="2">
        <f>'[3]2012'!ER$3</f>
        <v>31.10446</v>
      </c>
      <c r="Q19" s="2">
        <f>'[3]2012'!ES$3</f>
        <v>3.8304</v>
      </c>
      <c r="R19" s="2">
        <f>'[3]2012'!ET$3</f>
        <v>11.035079999999999</v>
      </c>
      <c r="S19" s="2">
        <f>'[3]2012'!EU$3</f>
        <v>0</v>
      </c>
      <c r="T19" s="2">
        <f>'[3]2012'!EV$3</f>
        <v>8.0639999999999989E-2</v>
      </c>
      <c r="U19" s="2">
        <f>'[3]2012'!EW$3</f>
        <v>2.03064</v>
      </c>
      <c r="V19" s="2">
        <f>'[3]2012'!EX$3</f>
        <v>0</v>
      </c>
      <c r="W19" s="2">
        <f>'[3]2012'!EY$3</f>
        <v>0</v>
      </c>
      <c r="X19" s="2">
        <f>'[3]2012'!EZ$3</f>
        <v>0.37831300000000001</v>
      </c>
      <c r="Y19" s="2">
        <f>'[3]2012'!FA$3</f>
        <v>13.970879999999999</v>
      </c>
      <c r="Z19" s="2">
        <f>'[3]2012'!FB$3</f>
        <v>0</v>
      </c>
      <c r="AA19" s="2">
        <f>'[3]2012'!FC$3</f>
        <v>8.8300799999999988</v>
      </c>
      <c r="AB19" s="2">
        <f>'[3]2012'!FD$3</f>
        <v>2.2176</v>
      </c>
      <c r="AC19" s="2">
        <f>'[3]2012'!FE$3</f>
        <v>14.9184</v>
      </c>
      <c r="AD19" s="2">
        <f>'[3]2012'!FF$3</f>
        <v>1.4112</v>
      </c>
      <c r="AE19" s="2">
        <f>'[3]2012'!FG$3</f>
        <v>32.282952000000002</v>
      </c>
      <c r="AF19" s="2">
        <f>'[3]2012'!FH$3</f>
        <v>2.1785399999999999</v>
      </c>
      <c r="AG19" s="2">
        <f>'[3]2012'!FI$3</f>
        <v>0.208533</v>
      </c>
      <c r="AH19" s="2">
        <f>'[3]2012'!FJ$3</f>
        <v>10.101599999999999</v>
      </c>
    </row>
    <row r="20" spans="1:34" ht="12.5" x14ac:dyDescent="0.25">
      <c r="A20">
        <f t="shared" si="0"/>
        <v>2013</v>
      </c>
      <c r="B20" s="2">
        <f>'[3]2013'!FK$3</f>
        <v>792.89982499999996</v>
      </c>
      <c r="C20" s="6">
        <f>'[3]2013'!EE$3</f>
        <v>188.715081</v>
      </c>
      <c r="D20" s="2">
        <f>'[3]2013'!EF$3</f>
        <v>369.23756800000001</v>
      </c>
      <c r="E20" s="2">
        <f>'[3]2013'!EG$3</f>
        <v>1.2599999999999998E-3</v>
      </c>
      <c r="F20" s="2">
        <f>'[3]2013'!EH$3</f>
        <v>5.1886799999999997</v>
      </c>
      <c r="G20" s="2">
        <f>'[3]2013'!EI$3</f>
        <v>0.58677999999999997</v>
      </c>
      <c r="H20" s="2">
        <f>'[3]2013'!EJ$3</f>
        <v>0.3024</v>
      </c>
      <c r="I20" s="2">
        <f>'[3]2013'!EK$3</f>
        <v>27.518604</v>
      </c>
      <c r="J20" s="2">
        <f>'[3]2013'!EL$3</f>
        <v>5.8502079999999994</v>
      </c>
      <c r="K20" s="2">
        <f>'[3]2013'!EM$3</f>
        <v>6.2130599999999996</v>
      </c>
      <c r="L20" s="2">
        <f>'[3]2013'!EN$3</f>
        <v>5.7488599999999996</v>
      </c>
      <c r="M20" s="2">
        <f>'[3]2013'!EO$3</f>
        <v>0</v>
      </c>
      <c r="N20" s="2">
        <f>'[3]2013'!EP$3</f>
        <v>53.704847999999998</v>
      </c>
      <c r="O20" s="2">
        <f>'[3]2013'!EQ$3</f>
        <v>1.2957159999999999</v>
      </c>
      <c r="P20" s="2">
        <f>'[3]2013'!ER$3</f>
        <v>24.552661999999998</v>
      </c>
      <c r="Q20" s="2">
        <f>'[3]2013'!ES$3</f>
        <v>1.6934399999999998</v>
      </c>
      <c r="R20" s="2">
        <f>'[3]2013'!ET$3</f>
        <v>11.933460999999999</v>
      </c>
      <c r="S20" s="2">
        <f>'[3]2013'!EU$3</f>
        <v>2.4999999999999998E-2</v>
      </c>
      <c r="T20" s="2">
        <f>'[3]2013'!EV$3</f>
        <v>6.0479999999999999E-2</v>
      </c>
      <c r="U20" s="2">
        <f>'[3]2013'!EW$3</f>
        <v>2.2989999999999999</v>
      </c>
      <c r="V20" s="2">
        <f>'[3]2013'!EX$3</f>
        <v>1.5875999999999999</v>
      </c>
      <c r="W20" s="2">
        <f>'[3]2013'!EY$3</f>
        <v>0</v>
      </c>
      <c r="X20" s="2">
        <f>'[3]2013'!EZ$3</f>
        <v>0.115408</v>
      </c>
      <c r="Y20" s="2">
        <f>'[3]2013'!FA$3</f>
        <v>12.336395999999999</v>
      </c>
      <c r="Z20" s="2">
        <f>'[3]2013'!FB$3</f>
        <v>0</v>
      </c>
      <c r="AA20" s="2">
        <f>'[3]2013'!FC$3</f>
        <v>9.8232400000000002</v>
      </c>
      <c r="AB20" s="2">
        <f>'[3]2013'!FD$3</f>
        <v>3.9110399999999998</v>
      </c>
      <c r="AC20" s="2">
        <f>'[3]2013'!FE$3</f>
        <v>13.780678</v>
      </c>
      <c r="AD20" s="2">
        <f>'[3]2013'!FF$3</f>
        <v>0.4032</v>
      </c>
      <c r="AE20" s="2">
        <f>'[3]2013'!FG$3</f>
        <v>34.430791999999997</v>
      </c>
      <c r="AF20" s="2">
        <f>'[3]2013'!FH$3</f>
        <v>1.1642399999999999</v>
      </c>
      <c r="AG20" s="2">
        <f>'[3]2013'!FI$3</f>
        <v>1.0128299999999999</v>
      </c>
      <c r="AH20" s="2">
        <f>'[3]2013'!FJ$3</f>
        <v>9.4072929999999992</v>
      </c>
    </row>
    <row r="21" spans="1:34" ht="12.5" x14ac:dyDescent="0.25">
      <c r="A21">
        <f t="shared" si="0"/>
        <v>2014</v>
      </c>
      <c r="B21" s="2">
        <f>'[3]2014'!FK$3</f>
        <v>675.09963299999993</v>
      </c>
      <c r="C21" s="6">
        <f>'[3]2014'!EE$3</f>
        <v>160.35123999999999</v>
      </c>
      <c r="D21" s="2">
        <f>'[3]2014'!EF$3</f>
        <v>313.82729599999999</v>
      </c>
      <c r="E21" s="2">
        <f>'[3]2014'!EG$3</f>
        <v>0</v>
      </c>
      <c r="F21" s="2">
        <f>'[3]2014'!EH$3</f>
        <v>2.82016</v>
      </c>
      <c r="G21" s="2">
        <f>'[3]2014'!EI$3</f>
        <v>0.50000800000000001</v>
      </c>
      <c r="H21" s="2">
        <f>'[3]2014'!EJ$3</f>
        <v>0</v>
      </c>
      <c r="I21" s="2">
        <f>'[3]2014'!EK$3</f>
        <v>17.966533999999999</v>
      </c>
      <c r="J21" s="2">
        <f>'[3]2014'!EL$3</f>
        <v>2.116752</v>
      </c>
      <c r="K21" s="2">
        <f>'[3]2014'!EM$3</f>
        <v>5.9975999999999994</v>
      </c>
      <c r="L21" s="2">
        <f>'[3]2014'!EN$3</f>
        <v>13.858919999999999</v>
      </c>
      <c r="M21" s="2">
        <f>'[3]2014'!EO$3</f>
        <v>2.3264999999999997E-2</v>
      </c>
      <c r="N21" s="2">
        <f>'[3]2014'!EP$3</f>
        <v>40.237527999999998</v>
      </c>
      <c r="O21" s="2">
        <f>'[3]2014'!EQ$3</f>
        <v>1.1230709999999999</v>
      </c>
      <c r="P21" s="2">
        <f>'[3]2014'!ER$3</f>
        <v>17.266845999999997</v>
      </c>
      <c r="Q21" s="2">
        <f>'[3]2014'!ES$3</f>
        <v>0.80640000000000001</v>
      </c>
      <c r="R21" s="2">
        <f>'[3]2014'!ET$3</f>
        <v>9.5747400000000003</v>
      </c>
      <c r="S21" s="2">
        <f>'[3]2014'!EU$3</f>
        <v>1.6E-2</v>
      </c>
      <c r="T21" s="2">
        <f>'[3]2014'!EV$3</f>
        <v>0.14112</v>
      </c>
      <c r="U21" s="2">
        <f>'[3]2014'!EW$3</f>
        <v>2.5079039999999999</v>
      </c>
      <c r="V21" s="2">
        <f>'[3]2014'!EX$3</f>
        <v>1.74132</v>
      </c>
      <c r="W21" s="2">
        <f>'[3]2014'!EY$3</f>
        <v>0</v>
      </c>
      <c r="X21" s="2">
        <f>'[3]2014'!EZ$3</f>
        <v>0.11039599999999999</v>
      </c>
      <c r="Y21" s="2">
        <f>'[3]2014'!FA$3</f>
        <v>8.5894659999999998</v>
      </c>
      <c r="Z21" s="2">
        <f>'[3]2014'!FB$3</f>
        <v>0</v>
      </c>
      <c r="AA21" s="2">
        <f>'[3]2014'!FC$3</f>
        <v>7.9837999999999996</v>
      </c>
      <c r="AB21" s="2">
        <f>'[3]2014'!FD$3</f>
        <v>4.6771199999999995</v>
      </c>
      <c r="AC21" s="2">
        <f>'[3]2014'!FE$3</f>
        <v>12.683418999999999</v>
      </c>
      <c r="AD21" s="2">
        <f>'[3]2014'!FF$3</f>
        <v>0.84671999999999992</v>
      </c>
      <c r="AE21" s="2">
        <f>'[3]2014'!FG$3</f>
        <v>38.143299999999996</v>
      </c>
      <c r="AF21" s="2">
        <f>'[3]2014'!FH$3</f>
        <v>0.69803999999999999</v>
      </c>
      <c r="AG21" s="2">
        <f>'[3]2014'!FI$3</f>
        <v>1.4908599999999999</v>
      </c>
      <c r="AH21" s="2">
        <f>'[3]2014'!FJ$3</f>
        <v>8.9998079999999998</v>
      </c>
    </row>
    <row r="22" spans="1:34" ht="12.5" x14ac:dyDescent="0.25">
      <c r="A22">
        <f t="shared" si="0"/>
        <v>2015</v>
      </c>
      <c r="B22" s="2">
        <f>'[3]2015'!FK$3</f>
        <v>665.85359699999992</v>
      </c>
      <c r="C22" s="6">
        <f>'[3]2015'!EE$3</f>
        <v>147.06164799999999</v>
      </c>
      <c r="D22" s="2">
        <f>'[3]2015'!EF$3</f>
        <v>334.355232</v>
      </c>
      <c r="E22" s="2">
        <f>'[3]2015'!EG$3</f>
        <v>2.1440000000000001E-2</v>
      </c>
      <c r="F22" s="2">
        <f>'[3]2015'!EH$3</f>
        <v>3.0191999999999997</v>
      </c>
      <c r="G22" s="2">
        <f>'[3]2015'!EI$3</f>
        <v>0.70326</v>
      </c>
      <c r="H22" s="2">
        <f>'[3]2015'!EJ$3</f>
        <v>0</v>
      </c>
      <c r="I22" s="2">
        <f>'[3]2015'!EK$3</f>
        <v>16.444267</v>
      </c>
      <c r="J22" s="2">
        <f>'[3]2015'!EL$3</f>
        <v>2.5233599999999998</v>
      </c>
      <c r="K22" s="2">
        <f>'[3]2015'!EM$3</f>
        <v>6.3012600000000001</v>
      </c>
      <c r="L22" s="2">
        <f>'[3]2015'!EN$3</f>
        <v>10.988667</v>
      </c>
      <c r="M22" s="2">
        <f>'[3]2015'!EO$3</f>
        <v>1.3847999999999999E-2</v>
      </c>
      <c r="N22" s="2">
        <f>'[3]2015'!EP$3</f>
        <v>39.281143999999998</v>
      </c>
      <c r="O22" s="2">
        <f>'[3]2015'!EQ$3</f>
        <v>0.69789499999999993</v>
      </c>
      <c r="P22" s="2">
        <f>'[3]2015'!ER$3</f>
        <v>12.147245999999999</v>
      </c>
      <c r="Q22" s="2">
        <f>'[3]2015'!ES$3</f>
        <v>0</v>
      </c>
      <c r="R22" s="2">
        <f>'[3]2015'!ET$3</f>
        <v>7.2374399999999994</v>
      </c>
      <c r="S22" s="2">
        <f>'[3]2015'!EU$3</f>
        <v>8.0000000000000002E-3</v>
      </c>
      <c r="T22" s="2">
        <f>'[3]2015'!EV$3</f>
        <v>0.94751999999999992</v>
      </c>
      <c r="U22" s="2">
        <f>'[3]2015'!EW$3</f>
        <v>5.7455999999999996</v>
      </c>
      <c r="V22" s="2">
        <f>'[3]2015'!EX$3</f>
        <v>1.3154399999999999</v>
      </c>
      <c r="W22" s="2">
        <f>'[3]2015'!EY$3</f>
        <v>0</v>
      </c>
      <c r="X22" s="2">
        <f>'[3]2015'!EZ$3</f>
        <v>8.5815000000000002E-2</v>
      </c>
      <c r="Y22" s="2">
        <f>'[3]2015'!FA$3</f>
        <v>4.5454970000000001</v>
      </c>
      <c r="Z22" s="2">
        <f>'[3]2015'!FB$3</f>
        <v>0</v>
      </c>
      <c r="AA22" s="2">
        <f>'[3]2015'!FC$3</f>
        <v>10.00554</v>
      </c>
      <c r="AB22" s="2">
        <f>'[3]2015'!FD$3</f>
        <v>2.9433599999999998</v>
      </c>
      <c r="AC22" s="2">
        <f>'[3]2015'!FE$3</f>
        <v>12.860721</v>
      </c>
      <c r="AD22" s="2">
        <f>'[3]2015'!FF$3</f>
        <v>0</v>
      </c>
      <c r="AE22" s="2">
        <f>'[3]2015'!FG$3</f>
        <v>34.892156</v>
      </c>
      <c r="AF22" s="2">
        <f>'[3]2015'!FH$3</f>
        <v>0.50717499999999993</v>
      </c>
      <c r="AG22" s="2">
        <f>'[3]2015'!FI$3</f>
        <v>1.9991999999999999</v>
      </c>
      <c r="AH22" s="2">
        <f>'[3]2015'!FJ$3</f>
        <v>9.2016659999999995</v>
      </c>
    </row>
    <row r="23" spans="1:34" ht="12.5" x14ac:dyDescent="0.25">
      <c r="A23">
        <f t="shared" si="0"/>
        <v>2016</v>
      </c>
      <c r="B23" s="2">
        <f>'[3]2016'!FK$3</f>
        <v>607.75357299999996</v>
      </c>
      <c r="C23" s="6">
        <f>'[3]2016'!EE$3</f>
        <v>147.713818</v>
      </c>
      <c r="D23" s="2">
        <f>'[3]2016'!EF$3</f>
        <v>292.484576</v>
      </c>
      <c r="E23" s="2">
        <f>'[3]2016'!EG$3</f>
        <v>0.12096</v>
      </c>
      <c r="F23" s="2">
        <f>'[3]2016'!EH$3</f>
        <v>2.44096</v>
      </c>
      <c r="G23" s="2">
        <f>'[3]2016'!EI$3</f>
        <v>1.6319199999999998</v>
      </c>
      <c r="H23" s="2">
        <f>'[3]2016'!EJ$3</f>
        <v>0.4032</v>
      </c>
      <c r="I23" s="2">
        <f>'[3]2016'!EK$3</f>
        <v>12.13674</v>
      </c>
      <c r="J23" s="2">
        <f>'[3]2016'!EL$3</f>
        <v>1.8547199999999999</v>
      </c>
      <c r="K23" s="2">
        <f>'[3]2016'!EM$3</f>
        <v>5.37012</v>
      </c>
      <c r="L23" s="2">
        <f>'[3]2016'!EN$3</f>
        <v>11.859591</v>
      </c>
      <c r="M23" s="2">
        <f>'[3]2016'!EO$3</f>
        <v>2.4560999999999999E-2</v>
      </c>
      <c r="N23" s="2">
        <f>'[3]2016'!EP$3</f>
        <v>43.38402</v>
      </c>
      <c r="O23" s="2">
        <f>'[3]2016'!EQ$3</f>
        <v>0.87820799999999999</v>
      </c>
      <c r="P23" s="2">
        <f>'[3]2016'!ER$3</f>
        <v>12.397919999999999</v>
      </c>
      <c r="Q23" s="2">
        <f>'[3]2016'!ES$3</f>
        <v>0</v>
      </c>
      <c r="R23" s="2">
        <f>'[3]2016'!ET$3</f>
        <v>6.3944199999999993</v>
      </c>
      <c r="S23" s="2">
        <f>'[3]2016'!EU$3</f>
        <v>0</v>
      </c>
      <c r="T23" s="2">
        <f>'[3]2016'!EV$3</f>
        <v>0.92735999999999996</v>
      </c>
      <c r="U23" s="2">
        <f>'[3]2016'!EW$3</f>
        <v>2.9635199999999999</v>
      </c>
      <c r="V23" s="2">
        <f>'[3]2016'!EX$3</f>
        <v>2.3133599999999999</v>
      </c>
      <c r="W23" s="2">
        <f>'[3]2016'!EY$3</f>
        <v>0</v>
      </c>
      <c r="X23" s="2">
        <f>'[3]2016'!EZ$3</f>
        <v>8.1900000000000001E-2</v>
      </c>
      <c r="Y23" s="2">
        <f>'[3]2016'!FA$3</f>
        <v>4.3646399999999996</v>
      </c>
      <c r="Z23" s="2">
        <f>'[3]2016'!FB$3</f>
        <v>0</v>
      </c>
      <c r="AA23" s="2">
        <f>'[3]2016'!FC$3</f>
        <v>9.7404299999999999</v>
      </c>
      <c r="AB23" s="2">
        <f>'[3]2016'!FD$3</f>
        <v>0.94751999999999992</v>
      </c>
      <c r="AC23" s="2">
        <f>'[3]2016'!FE$3</f>
        <v>13.67506</v>
      </c>
      <c r="AD23" s="2">
        <f>'[3]2016'!FF$3</f>
        <v>0.19705399999999998</v>
      </c>
      <c r="AE23" s="2">
        <f>'[3]2016'!FG$3</f>
        <v>22.327897999999998</v>
      </c>
      <c r="AF23" s="2">
        <f>'[3]2016'!FH$3</f>
        <v>0.74465999999999999</v>
      </c>
      <c r="AG23" s="2">
        <f>'[3]2016'!FI$3</f>
        <v>1.9588969999999999</v>
      </c>
      <c r="AH23" s="2">
        <f>'[3]2016'!FJ$3</f>
        <v>8.41554</v>
      </c>
    </row>
    <row r="24" spans="1:34" ht="12.5" x14ac:dyDescent="0.25">
      <c r="A24">
        <f t="shared" si="0"/>
        <v>2017</v>
      </c>
      <c r="B24" s="2">
        <f>'[3]2017'!FK$3</f>
        <v>580.45832499999995</v>
      </c>
      <c r="C24" s="6">
        <f>'[3]2017'!EE$3</f>
        <v>148.821359</v>
      </c>
      <c r="D24" s="2">
        <f>'[3]2017'!EF$3</f>
        <v>285.36699999999996</v>
      </c>
      <c r="E24" s="2">
        <f>'[3]2017'!EG$3</f>
        <v>0.2016</v>
      </c>
      <c r="F24" s="2">
        <f>'[3]2017'!EH$3</f>
        <v>2.4993599999999998</v>
      </c>
      <c r="G24" s="2">
        <f>'[3]2017'!EI$3</f>
        <v>1.4112</v>
      </c>
      <c r="H24" s="2">
        <f>'[3]2017'!EJ$3</f>
        <v>0</v>
      </c>
      <c r="I24" s="2">
        <f>'[3]2017'!EK$3</f>
        <v>11.2379</v>
      </c>
      <c r="J24" s="2">
        <f>'[3]2017'!EL$3</f>
        <v>2.17476</v>
      </c>
      <c r="K24" s="2">
        <f>'[3]2017'!EM$3</f>
        <v>4.8035399999999999</v>
      </c>
      <c r="L24" s="2">
        <f>'[3]2017'!EN$3</f>
        <v>3.0319199999999999</v>
      </c>
      <c r="M24" s="2">
        <f>'[3]2017'!EO$3</f>
        <v>1.3859999999999999E-2</v>
      </c>
      <c r="N24" s="2">
        <f>'[3]2017'!EP$3</f>
        <v>31.888399999999997</v>
      </c>
      <c r="O24" s="2">
        <f>'[3]2017'!EQ$3</f>
        <v>0.83145599999999997</v>
      </c>
      <c r="P24" s="2">
        <f>'[3]2017'!ER$3</f>
        <v>12.8964</v>
      </c>
      <c r="Q24" s="2">
        <f>'[3]2017'!ES$3</f>
        <v>0</v>
      </c>
      <c r="R24" s="2">
        <f>'[3]2017'!ET$3</f>
        <v>4.7527200000000001</v>
      </c>
      <c r="S24" s="2">
        <f>'[3]2017'!EU$3</f>
        <v>0</v>
      </c>
      <c r="T24" s="2">
        <f>'[3]2017'!EV$3</f>
        <v>8.0639999999999989E-2</v>
      </c>
      <c r="U24" s="2">
        <f>'[3]2017'!EW$3</f>
        <v>3.4473599999999998</v>
      </c>
      <c r="V24" s="2">
        <f>'[3]2017'!EX$3</f>
        <v>2.835</v>
      </c>
      <c r="W24" s="2">
        <f>'[3]2017'!EY$3</f>
        <v>0</v>
      </c>
      <c r="X24" s="2">
        <f>'[3]2017'!EZ$3</f>
        <v>0.34533999999999998</v>
      </c>
      <c r="Y24" s="2">
        <f>'[3]2017'!FA$3</f>
        <v>5.4230399999999994</v>
      </c>
      <c r="Z24" s="2">
        <f>'[3]2017'!FB$3</f>
        <v>0</v>
      </c>
      <c r="AA24" s="2">
        <f>'[3]2017'!FC$3</f>
        <v>9.1585199999999993</v>
      </c>
      <c r="AB24" s="2">
        <f>'[3]2017'!FD$3</f>
        <v>1.1088</v>
      </c>
      <c r="AC24" s="2">
        <f>'[3]2017'!FE$3</f>
        <v>14.4352</v>
      </c>
      <c r="AD24" s="2">
        <f>'[3]2017'!FF$3</f>
        <v>2.0159999999999997E-2</v>
      </c>
      <c r="AE24" s="2">
        <f>'[3]2017'!FG$3</f>
        <v>23.0547</v>
      </c>
      <c r="AF24" s="2">
        <f>'[3]2017'!FH$3</f>
        <v>8.0639999999999989E-2</v>
      </c>
      <c r="AG24" s="2">
        <f>'[3]2017'!FI$3</f>
        <v>4.7996699999999999</v>
      </c>
      <c r="AH24" s="2">
        <f>'[3]2017'!FJ$3</f>
        <v>5.7377799999999999</v>
      </c>
    </row>
    <row r="25" spans="1:34" ht="12.5" x14ac:dyDescent="0.25">
      <c r="A25">
        <f t="shared" si="0"/>
        <v>2018</v>
      </c>
      <c r="B25" s="2">
        <f>'[3]2018'!FK$3</f>
        <v>609.43430000000001</v>
      </c>
      <c r="C25" s="6">
        <f>'[3]2018'!EE$3</f>
        <v>149.97463999999999</v>
      </c>
      <c r="D25" s="2">
        <f>'[3]2018'!EF$3</f>
        <v>304.51299999999998</v>
      </c>
      <c r="E25" s="2">
        <f>'[3]2018'!EG$3</f>
        <v>0</v>
      </c>
      <c r="F25" s="2">
        <f>'[3]2018'!EH$3</f>
        <v>2.3587199999999999</v>
      </c>
      <c r="G25" s="2">
        <f>'[3]2018'!EI$3</f>
        <v>1.43136</v>
      </c>
      <c r="H25" s="2">
        <f>'[3]2018'!EJ$3</f>
        <v>0</v>
      </c>
      <c r="I25" s="2">
        <f>'[3]2018'!EK$3</f>
        <v>11.266399999999999</v>
      </c>
      <c r="J25" s="2">
        <f>'[3]2018'!EL$3</f>
        <v>1.9555199999999999</v>
      </c>
      <c r="K25" s="2">
        <f>'[3]2018'!EM$3</f>
        <v>7.9081799999999998</v>
      </c>
      <c r="L25" s="2">
        <f>'[3]2018'!EN$3</f>
        <v>11.192805</v>
      </c>
      <c r="M25" s="2">
        <f>'[3]2018'!EO$3</f>
        <v>0.28727999999999998</v>
      </c>
      <c r="N25" s="2">
        <f>'[3]2018'!EP$3</f>
        <v>34.0199</v>
      </c>
      <c r="O25" s="2">
        <f>'[3]2018'!EQ$3</f>
        <v>0.59136</v>
      </c>
      <c r="P25" s="2">
        <f>'[3]2018'!ER$3</f>
        <v>13.342099999999999</v>
      </c>
      <c r="Q25" s="2">
        <f>'[3]2018'!ES$3</f>
        <v>0</v>
      </c>
      <c r="R25" s="2">
        <f>'[3]2018'!ET$3</f>
        <v>4.5057599999999995</v>
      </c>
      <c r="S25" s="2">
        <f>'[3]2018'!EU$3</f>
        <v>1.2799999999999999E-3</v>
      </c>
      <c r="T25" s="2">
        <f>'[3]2018'!EV$3</f>
        <v>2.3990399999999998</v>
      </c>
      <c r="U25" s="2">
        <f>'[3]2018'!EW$3</f>
        <v>1.2499199999999999</v>
      </c>
      <c r="V25" s="2">
        <f>'[3]2018'!EX$3</f>
        <v>1.9706399999999999</v>
      </c>
      <c r="W25" s="2">
        <f>'[3]2018'!EY$3</f>
        <v>0</v>
      </c>
      <c r="X25" s="2">
        <f>'[3]2018'!EZ$3</f>
        <v>0.62821499999999997</v>
      </c>
      <c r="Y25" s="2">
        <f>'[3]2018'!FA$3</f>
        <v>5.1407999999999996</v>
      </c>
      <c r="Z25" s="2">
        <f>'[3]2018'!FB$3</f>
        <v>0</v>
      </c>
      <c r="AA25" s="2">
        <f>'[3]2018'!FC$3</f>
        <v>3.8972799999999999</v>
      </c>
      <c r="AB25" s="2">
        <f>'[3]2018'!FD$3</f>
        <v>0.80640000000000001</v>
      </c>
      <c r="AC25" s="2">
        <f>'[3]2018'!FE$3</f>
        <v>15.594099999999999</v>
      </c>
      <c r="AD25" s="2">
        <f>'[3]2018'!FF$3</f>
        <v>1.3999999999999999E-2</v>
      </c>
      <c r="AE25" s="2">
        <f>'[3]2018'!FG$3</f>
        <v>17.106999999999999</v>
      </c>
      <c r="AF25" s="2">
        <f>'[3]2018'!FH$3</f>
        <v>0.46367999999999998</v>
      </c>
      <c r="AG25" s="2">
        <f>'[3]2018'!FI$3</f>
        <v>4.1529600000000002</v>
      </c>
      <c r="AH25" s="2">
        <f>'[3]2018'!FJ$3</f>
        <v>12.661959999999999</v>
      </c>
    </row>
    <row r="26" spans="1:34" ht="12.5" x14ac:dyDescent="0.25">
      <c r="A26">
        <f t="shared" si="0"/>
        <v>2019</v>
      </c>
      <c r="B26" s="2">
        <f>'[3]2019'!FK$3</f>
        <v>605.05634199999997</v>
      </c>
      <c r="C26" s="6">
        <f>'[3]2019'!EE$3</f>
        <v>135.69487899999999</v>
      </c>
      <c r="D26" s="2">
        <f>'[3]2019'!EF$3</f>
        <v>301.78994599999999</v>
      </c>
      <c r="E26" s="2">
        <f>'[3]2019'!EG$3</f>
        <v>0</v>
      </c>
      <c r="F26" s="2">
        <f>'[3]2019'!EH$3</f>
        <v>4.2739199999999995</v>
      </c>
      <c r="G26" s="2">
        <f>'[3]2019'!EI$3</f>
        <v>0.92735999999999996</v>
      </c>
      <c r="H26" s="2">
        <f>'[3]2019'!EJ$3</f>
        <v>0</v>
      </c>
      <c r="I26" s="2">
        <f>'[3]2019'!EK$3</f>
        <v>14.002799999999999</v>
      </c>
      <c r="J26" s="2">
        <f>'[3]2019'!EL$3</f>
        <v>1.5523199999999999</v>
      </c>
      <c r="K26" s="2">
        <f>'[3]2019'!EM$3</f>
        <v>9.1698599999999999</v>
      </c>
      <c r="L26" s="2">
        <f>'[3]2019'!EN$3</f>
        <v>17.366039999999998</v>
      </c>
      <c r="M26" s="2">
        <f>'[3]2019'!EO$3</f>
        <v>8.795E-2</v>
      </c>
      <c r="N26" s="2">
        <f>'[3]2019'!EP$3</f>
        <v>26.909742999999999</v>
      </c>
      <c r="O26" s="2">
        <f>'[3]2019'!EQ$3</f>
        <v>1.17872</v>
      </c>
      <c r="P26" s="2">
        <f>'[3]2019'!ER$3</f>
        <v>11.807179999999999</v>
      </c>
      <c r="Q26" s="2">
        <f>'[3]2019'!ES$3</f>
        <v>0</v>
      </c>
      <c r="R26" s="2">
        <f>'[3]2019'!ET$3</f>
        <v>1.9101599999999999</v>
      </c>
      <c r="S26" s="2">
        <f>'[3]2019'!EU$3</f>
        <v>1.7639999999999999E-2</v>
      </c>
      <c r="T26" s="2">
        <f>'[3]2019'!EV$3</f>
        <v>1.2700799999999999</v>
      </c>
      <c r="U26" s="2">
        <f>'[3]2019'!EW$3</f>
        <v>0.50735999999999992</v>
      </c>
      <c r="V26" s="2">
        <f>'[3]2019'!EX$3</f>
        <v>2.1999599999999999</v>
      </c>
      <c r="W26" s="2">
        <f>'[3]2019'!EY$3</f>
        <v>0</v>
      </c>
      <c r="X26" s="2">
        <f>'[3]2019'!EZ$3</f>
        <v>0.71704899999999994</v>
      </c>
      <c r="Y26" s="2">
        <f>'[3]2019'!FA$3</f>
        <v>4.1107199999999997</v>
      </c>
      <c r="Z26" s="2">
        <f>'[3]2019'!FB$3</f>
        <v>0</v>
      </c>
      <c r="AA26" s="2">
        <f>'[3]2019'!FC$3</f>
        <v>10.948139999999999</v>
      </c>
      <c r="AB26" s="2">
        <f>'[3]2019'!FD$3</f>
        <v>1.2499199999999999</v>
      </c>
      <c r="AC26" s="2">
        <f>'[3]2019'!FE$3</f>
        <v>13.059479999999999</v>
      </c>
      <c r="AD26" s="2">
        <f>'[3]2019'!FF$3</f>
        <v>0</v>
      </c>
      <c r="AE26" s="2">
        <f>'[3]2019'!FG$3</f>
        <v>24.867925</v>
      </c>
      <c r="AF26" s="2">
        <f>'[3]2019'!FH$3</f>
        <v>0</v>
      </c>
      <c r="AG26" s="2">
        <f>'[3]2019'!FI$3</f>
        <v>5.9068800000000001</v>
      </c>
      <c r="AH26" s="2">
        <f>'[3]2019'!FJ$3</f>
        <v>13.53031</v>
      </c>
    </row>
    <row r="27" spans="1:34" ht="12.5" x14ac:dyDescent="0.25">
      <c r="A27">
        <f t="shared" si="0"/>
        <v>2020</v>
      </c>
      <c r="B27" s="2">
        <f>'[4]2020'!FK$3</f>
        <v>0</v>
      </c>
      <c r="C27" s="6">
        <f>'[4]2020'!EE$3</f>
        <v>0</v>
      </c>
      <c r="D27" s="2">
        <f>'[4]2020'!EF$3</f>
        <v>0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0</v>
      </c>
      <c r="J27" s="2">
        <f>'[4]2020'!EL$3</f>
        <v>0</v>
      </c>
      <c r="K27" s="2">
        <f>'[4]2020'!EM$3</f>
        <v>0</v>
      </c>
      <c r="L27" s="2">
        <f>'[4]2020'!EN$3</f>
        <v>0</v>
      </c>
      <c r="M27" s="2">
        <f>'[4]2020'!EO$3</f>
        <v>0</v>
      </c>
      <c r="N27" s="2">
        <f>'[4]2020'!EP$3</f>
        <v>0</v>
      </c>
      <c r="O27" s="2">
        <f>'[4]2020'!EQ$3</f>
        <v>0</v>
      </c>
      <c r="P27" s="2">
        <f>'[4]2020'!ER$3</f>
        <v>0</v>
      </c>
      <c r="Q27" s="2">
        <f>'[4]2020'!ES$3</f>
        <v>0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0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</v>
      </c>
      <c r="AA27" s="2">
        <f>'[4]2020'!FC$3</f>
        <v>0</v>
      </c>
      <c r="AB27" s="2">
        <f>'[4]2020'!FD$3</f>
        <v>0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0</v>
      </c>
      <c r="AH27" s="2">
        <f>'[4]2020'!FJ$3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Argentina</v>
      </c>
      <c r="G2" t="str">
        <f>Master!FP4</f>
        <v>Australia</v>
      </c>
      <c r="H2" t="str">
        <f>Master!FQ4</f>
        <v>Belarus</v>
      </c>
      <c r="I2" t="str">
        <f>Master!FR4</f>
        <v>Brazil</v>
      </c>
      <c r="J2" t="str">
        <f>Master!FS4</f>
        <v>Canada</v>
      </c>
      <c r="K2" t="str">
        <f>Master!FT4</f>
        <v>Egypt</v>
      </c>
      <c r="L2" t="str">
        <f>Master!FU4</f>
        <v>India</v>
      </c>
      <c r="M2" t="str">
        <f>Master!FV4</f>
        <v>Indonesia</v>
      </c>
      <c r="N2" t="str">
        <f>Master!FW4</f>
        <v>Iran</v>
      </c>
      <c r="O2" t="str">
        <f>Master!FX4</f>
        <v>Japan</v>
      </c>
      <c r="P2" t="str">
        <f>Master!FY4</f>
        <v>Korea, South</v>
      </c>
      <c r="Q2" t="str">
        <f>Master!FZ4</f>
        <v>Kuwait</v>
      </c>
      <c r="R2" t="str">
        <f>Master!GA4</f>
        <v>Mexico</v>
      </c>
      <c r="S2" t="str">
        <f>Master!GB4</f>
        <v>New Zealand</v>
      </c>
      <c r="T2" t="str">
        <f>Master!GC4</f>
        <v>Pakistan</v>
      </c>
      <c r="U2" t="str">
        <f>Master!GD4</f>
        <v>Russian Federation</v>
      </c>
      <c r="V2" t="str">
        <f>Master!GE4</f>
        <v>Serbia</v>
      </c>
      <c r="W2" t="str">
        <f>Master!GF4</f>
        <v>Serbia and Montenegro</v>
      </c>
      <c r="X2" t="str">
        <f>Master!GG4</f>
        <v>Singapore</v>
      </c>
      <c r="Y2" t="str">
        <f>Master!GH4</f>
        <v>South Africa</v>
      </c>
      <c r="Z2" t="str">
        <f>Master!GI4</f>
        <v>Southern African Customs Union</v>
      </c>
      <c r="AA2" t="str">
        <f>Master!GJ4</f>
        <v>Taiwan</v>
      </c>
      <c r="AB2" t="str">
        <f>Master!GK4</f>
        <v>Tunisia</v>
      </c>
      <c r="AC2" t="str">
        <f>Master!GL4</f>
        <v>Turkey</v>
      </c>
      <c r="AD2" t="str">
        <f>Master!GM4</f>
        <v>Ukraine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44.045018999999996</v>
      </c>
      <c r="C3" s="6">
        <f>'[1]1996'!FL$3</f>
        <v>10.2882</v>
      </c>
      <c r="D3" s="2">
        <f>'[1]1996'!FM$3</f>
        <v>5.8751989999999994</v>
      </c>
      <c r="E3" s="2">
        <f>'[1]1996'!FN$3</f>
        <v>4.5875699999999995</v>
      </c>
      <c r="F3" s="2">
        <f>'[1]1996'!FO$3</f>
        <v>5.7600999999999999E-2</v>
      </c>
      <c r="G3" s="2">
        <f>'[1]1996'!FP$3</f>
        <v>0.863375</v>
      </c>
      <c r="H3" s="2">
        <f>'[1]1996'!FQ$3</f>
        <v>0</v>
      </c>
      <c r="I3" s="2">
        <f>'[1]1996'!FR$3</f>
        <v>0</v>
      </c>
      <c r="J3" s="2">
        <f>'[1]1996'!FS$3</f>
        <v>0</v>
      </c>
      <c r="K3" s="2">
        <f>'[1]1996'!FT$3</f>
        <v>3.7198999999999996E-2</v>
      </c>
      <c r="L3" s="2">
        <f>'[1]1996'!FU$3</f>
        <v>2.0479999999999998E-2</v>
      </c>
      <c r="M3" s="2">
        <f>'[1]1996'!FV$3</f>
        <v>0</v>
      </c>
      <c r="N3" s="2">
        <f>'[1]1996'!FW$3</f>
        <v>0</v>
      </c>
      <c r="O3" s="2">
        <f>'[1]1996'!FX$3</f>
        <v>4.2407889999999995</v>
      </c>
      <c r="P3" s="2">
        <f>'[1]1996'!FY$3</f>
        <v>1.004</v>
      </c>
      <c r="Q3" s="2">
        <f>'[1]1996'!FZ$3</f>
        <v>0</v>
      </c>
      <c r="R3" s="2">
        <f>'[1]1996'!GA$3</f>
        <v>0</v>
      </c>
      <c r="S3" s="2">
        <f>'[1]1996'!GB$3</f>
        <v>0.21299999999999999</v>
      </c>
      <c r="T3" s="2">
        <f>'[1]1996'!GC$3</f>
        <v>1.2E-2</v>
      </c>
      <c r="U3" s="2">
        <f>'[1]1996'!GD$3</f>
        <v>0</v>
      </c>
      <c r="V3" s="2">
        <f>'[1]1996'!GE$3</f>
        <v>0</v>
      </c>
      <c r="W3" s="2">
        <f>'[1]1996'!GF$3</f>
        <v>0</v>
      </c>
      <c r="X3" s="2">
        <f>'[1]1996'!GG$3</f>
        <v>7.6987689999999995</v>
      </c>
      <c r="Y3" s="2">
        <f>'[1]1996'!GH$3</f>
        <v>0</v>
      </c>
      <c r="Z3" s="2">
        <f>'[1]1996'!GI$3</f>
        <v>8.4768999999999997E-2</v>
      </c>
      <c r="AA3" s="2">
        <f>'[1]1996'!GJ$3</f>
        <v>4.1080889999999997</v>
      </c>
      <c r="AB3" s="2">
        <f>'[1]1996'!GK$3</f>
        <v>0</v>
      </c>
      <c r="AC3" s="2">
        <f>'[1]1996'!GL$3</f>
        <v>0.39399999999999996</v>
      </c>
      <c r="AD3" s="2">
        <f>'[1]1996'!GM$3</f>
        <v>0</v>
      </c>
      <c r="AE3" s="2">
        <f>'[1]1996'!GN$3</f>
        <v>3.4890619999999997</v>
      </c>
      <c r="AF3" s="2">
        <f>'[1]1996'!GO$3</f>
        <v>0</v>
      </c>
      <c r="AG3" s="2">
        <f>'[1]1996'!GP$3</f>
        <v>0.211199</v>
      </c>
      <c r="AH3" s="2">
        <f>'[1]1996'!GQ$3</f>
        <v>0.85971799999999998</v>
      </c>
    </row>
    <row r="4" spans="1:34" ht="12.5" x14ac:dyDescent="0.25">
      <c r="A4">
        <f t="shared" ref="A4:A27" si="0">1+A3</f>
        <v>1997</v>
      </c>
      <c r="B4" s="2">
        <f>'[1]1997'!GR$3</f>
        <v>39.972864999999999</v>
      </c>
      <c r="C4" s="6">
        <f>'[1]1997'!FL$3</f>
        <v>11.130998999999999</v>
      </c>
      <c r="D4" s="2">
        <f>'[1]1997'!FM$3</f>
        <v>2.8929999999999998</v>
      </c>
      <c r="E4" s="2">
        <f>'[1]1997'!FN$3</f>
        <v>4.3505029999999998</v>
      </c>
      <c r="F4" s="2">
        <f>'[1]1997'!FO$3</f>
        <v>2.6041999999999999E-2</v>
      </c>
      <c r="G4" s="2">
        <f>'[1]1997'!FP$3</f>
        <v>1.07</v>
      </c>
      <c r="H4" s="2">
        <f>'[1]1997'!FQ$3</f>
        <v>0</v>
      </c>
      <c r="I4" s="2">
        <f>'[1]1997'!FR$3</f>
        <v>6.9999999999999993E-3</v>
      </c>
      <c r="J4" s="2">
        <f>'[1]1997'!FS$3</f>
        <v>0.13439799999999999</v>
      </c>
      <c r="K4" s="2">
        <f>'[1]1997'!FT$3</f>
        <v>0</v>
      </c>
      <c r="L4" s="2">
        <f>'[1]1997'!FU$3</f>
        <v>0.11603899999999999</v>
      </c>
      <c r="M4" s="2">
        <f>'[1]1997'!FV$3</f>
        <v>0</v>
      </c>
      <c r="N4" s="2">
        <f>'[1]1997'!FW$3</f>
        <v>3.8398000000000002E-2</v>
      </c>
      <c r="O4" s="2">
        <f>'[1]1997'!FX$3</f>
        <v>1.9666249999999998</v>
      </c>
      <c r="P4" s="2">
        <f>'[1]1997'!FY$3</f>
        <v>0.53412499999999996</v>
      </c>
      <c r="Q4" s="2">
        <f>'[1]1997'!FZ$3</f>
        <v>0</v>
      </c>
      <c r="R4" s="2">
        <f>'[1]1997'!GA$3</f>
        <v>0.17279999999999998</v>
      </c>
      <c r="S4" s="2">
        <f>'[1]1997'!GB$3</f>
        <v>0.23099999999999998</v>
      </c>
      <c r="T4" s="2">
        <f>'[1]1997'!GC$3</f>
        <v>0.13193299999999999</v>
      </c>
      <c r="U4" s="2">
        <f>'[1]1997'!GD$3</f>
        <v>0</v>
      </c>
      <c r="V4" s="2">
        <f>'[1]1997'!GE$3</f>
        <v>0</v>
      </c>
      <c r="W4" s="2">
        <f>'[1]1997'!GF$3</f>
        <v>0</v>
      </c>
      <c r="X4" s="2">
        <f>'[1]1997'!GG$3</f>
        <v>7.7444759999999997</v>
      </c>
      <c r="Y4" s="2">
        <f>'[1]1997'!GH$3</f>
        <v>0</v>
      </c>
      <c r="Z4" s="2">
        <f>'[1]1997'!GI$3</f>
        <v>0.218359</v>
      </c>
      <c r="AA4" s="2">
        <f>'[1]1997'!GJ$3</f>
        <v>4.484</v>
      </c>
      <c r="AB4" s="2">
        <f>'[1]1997'!GK$3</f>
        <v>0</v>
      </c>
      <c r="AC4" s="2">
        <f>'[1]1997'!GL$3</f>
        <v>0.76293699999999998</v>
      </c>
      <c r="AD4" s="2">
        <f>'[1]1997'!GM$3</f>
        <v>0</v>
      </c>
      <c r="AE4" s="2">
        <f>'[1]1997'!GN$3</f>
        <v>2.092562</v>
      </c>
      <c r="AF4" s="2">
        <f>'[1]1997'!GO$3</f>
        <v>0</v>
      </c>
      <c r="AG4" s="2">
        <f>'[1]1997'!GP$3</f>
        <v>0.30718699999999999</v>
      </c>
      <c r="AH4" s="2">
        <f>'[1]1997'!GQ$3</f>
        <v>1.5604819999999999</v>
      </c>
    </row>
    <row r="5" spans="1:34" ht="12.5" x14ac:dyDescent="0.25">
      <c r="A5">
        <f t="shared" si="0"/>
        <v>1998</v>
      </c>
      <c r="B5" s="2">
        <f>'[1]1998'!GR$3</f>
        <v>33.161892000000002</v>
      </c>
      <c r="C5" s="6">
        <f>'[1]1998'!FL$3</f>
        <v>10.744059</v>
      </c>
      <c r="D5" s="2">
        <f>'[1]1998'!FM$3</f>
        <v>3.3339999999999996</v>
      </c>
      <c r="E5" s="2">
        <f>'[1]1998'!FN$3</f>
        <v>2.7293119999999997</v>
      </c>
      <c r="F5" s="2">
        <f>'[1]1998'!FO$3</f>
        <v>0.06</v>
      </c>
      <c r="G5" s="2">
        <f>'[1]1998'!FP$3</f>
        <v>0.99074999999999991</v>
      </c>
      <c r="H5" s="2">
        <f>'[1]1998'!FQ$3</f>
        <v>0</v>
      </c>
      <c r="I5" s="2">
        <f>'[1]1998'!FR$3</f>
        <v>0</v>
      </c>
      <c r="J5" s="2">
        <f>'[1]1998'!FS$3</f>
        <v>1.9199000000000001E-2</v>
      </c>
      <c r="K5" s="2">
        <f>'[1]1998'!FT$3</f>
        <v>3.8398000000000002E-2</v>
      </c>
      <c r="L5" s="2">
        <f>'[1]1998'!FU$3</f>
        <v>2.4E-2</v>
      </c>
      <c r="M5" s="2">
        <f>'[1]1998'!FV$3</f>
        <v>0</v>
      </c>
      <c r="N5" s="2">
        <f>'[1]1998'!FW$3</f>
        <v>0</v>
      </c>
      <c r="O5" s="2">
        <f>'[1]1998'!FX$3</f>
        <v>0.71331199999999995</v>
      </c>
      <c r="P5" s="2">
        <f>'[1]1998'!FY$3</f>
        <v>0.34149999999999997</v>
      </c>
      <c r="Q5" s="2">
        <f>'[1]1998'!FZ$3</f>
        <v>0</v>
      </c>
      <c r="R5" s="2">
        <f>'[1]1998'!GA$3</f>
        <v>0.192</v>
      </c>
      <c r="S5" s="2">
        <f>'[1]1998'!GB$3</f>
        <v>0.25566699999999998</v>
      </c>
      <c r="T5" s="2">
        <f>'[1]1998'!GC$3</f>
        <v>0.06</v>
      </c>
      <c r="U5" s="2">
        <f>'[1]1998'!GD$3</f>
        <v>0</v>
      </c>
      <c r="V5" s="2">
        <f>'[1]1998'!GE$3</f>
        <v>0</v>
      </c>
      <c r="W5" s="2">
        <f>'[1]1998'!GF$3</f>
        <v>0</v>
      </c>
      <c r="X5" s="2">
        <f>'[1]1998'!GG$3</f>
        <v>6.8652809999999995</v>
      </c>
      <c r="Y5" s="2">
        <f>'[1]1998'!GH$3</f>
        <v>0</v>
      </c>
      <c r="Z5" s="2">
        <f>'[1]1998'!GI$3</f>
        <v>0.16828499999999999</v>
      </c>
      <c r="AA5" s="2">
        <f>'[1]1998'!GJ$3</f>
        <v>2.8228119999999999</v>
      </c>
      <c r="AB5" s="2">
        <f>'[1]1998'!GK$3</f>
        <v>0</v>
      </c>
      <c r="AC5" s="2">
        <f>'[1]1998'!GL$3</f>
        <v>0.451625</v>
      </c>
      <c r="AD5" s="2">
        <f>'[1]1998'!GM$3</f>
        <v>0</v>
      </c>
      <c r="AE5" s="2">
        <f>'[1]1998'!GN$3</f>
        <v>1.9821869999999999</v>
      </c>
      <c r="AF5" s="2">
        <f>'[1]1998'!GO$3</f>
        <v>0</v>
      </c>
      <c r="AG5" s="2">
        <f>'[1]1998'!GP$3</f>
        <v>0</v>
      </c>
      <c r="AH5" s="2">
        <f>'[1]1998'!GQ$3</f>
        <v>1.369505</v>
      </c>
    </row>
    <row r="6" spans="1:34" ht="12.5" x14ac:dyDescent="0.25">
      <c r="A6">
        <f t="shared" si="0"/>
        <v>1999</v>
      </c>
      <c r="B6" s="2">
        <f>'[1]1999'!GR$3</f>
        <v>32.190047</v>
      </c>
      <c r="C6" s="6">
        <f>'[1]1999'!FL$3</f>
        <v>9.8246690000000001</v>
      </c>
      <c r="D6" s="2">
        <f>'[1]1999'!FM$3</f>
        <v>1.1239999999999999</v>
      </c>
      <c r="E6" s="2">
        <f>'[1]1999'!FN$3</f>
        <v>6.2706089999999994</v>
      </c>
      <c r="F6" s="2">
        <f>'[1]1999'!FO$3</f>
        <v>9.6000000000000002E-2</v>
      </c>
      <c r="G6" s="2">
        <f>'[1]1999'!FP$3</f>
        <v>0.69550000000000001</v>
      </c>
      <c r="H6" s="2">
        <f>'[1]1999'!FQ$3</f>
        <v>0</v>
      </c>
      <c r="I6" s="2">
        <f>'[1]1999'!FR$3</f>
        <v>5.9699999999999998E-4</v>
      </c>
      <c r="J6" s="2">
        <f>'[1]1999'!FS$3</f>
        <v>4.8000000000000001E-2</v>
      </c>
      <c r="K6" s="2">
        <f>'[1]1999'!FT$3</f>
        <v>3.8398000000000002E-2</v>
      </c>
      <c r="L6" s="2">
        <f>'[1]1999'!FU$3</f>
        <v>3.8398000000000002E-2</v>
      </c>
      <c r="M6" s="2">
        <f>'[1]1999'!FV$3</f>
        <v>6.0000000000000001E-3</v>
      </c>
      <c r="N6" s="2">
        <f>'[1]1999'!FW$3</f>
        <v>0</v>
      </c>
      <c r="O6" s="2">
        <f>'[1]1999'!FX$3</f>
        <v>0.73643700000000001</v>
      </c>
      <c r="P6" s="2">
        <f>'[1]1999'!FY$3</f>
        <v>0.70506199999999997</v>
      </c>
      <c r="Q6" s="2">
        <f>'[1]1999'!FZ$3</f>
        <v>0</v>
      </c>
      <c r="R6" s="2">
        <f>'[1]1999'!GA$3</f>
        <v>0.23039799999999999</v>
      </c>
      <c r="S6" s="2">
        <f>'[1]1999'!GB$3</f>
        <v>0.17146799999999998</v>
      </c>
      <c r="T6" s="2">
        <f>'[1]1999'!GC$3</f>
        <v>4.1397999999999997E-2</v>
      </c>
      <c r="U6" s="2">
        <f>'[1]1999'!GD$3</f>
        <v>0</v>
      </c>
      <c r="V6" s="2">
        <f>'[1]1999'!GE$3</f>
        <v>0</v>
      </c>
      <c r="W6" s="2">
        <f>'[1]1999'!GF$3</f>
        <v>0</v>
      </c>
      <c r="X6" s="2">
        <f>'[1]1999'!GG$3</f>
        <v>6.0451090000000001</v>
      </c>
      <c r="Y6" s="2">
        <f>'[1]1999'!GH$3</f>
        <v>0</v>
      </c>
      <c r="Z6" s="2">
        <f>'[1]1999'!GI$3</f>
        <v>0.153199</v>
      </c>
      <c r="AA6" s="2">
        <f>'[1]1999'!GJ$3</f>
        <v>2.7937499999999997</v>
      </c>
      <c r="AB6" s="2">
        <f>'[1]1999'!GK$3</f>
        <v>0</v>
      </c>
      <c r="AC6" s="2">
        <f>'[1]1999'!GL$3</f>
        <v>0.58599999999999997</v>
      </c>
      <c r="AD6" s="2">
        <f>'[1]1999'!GM$3</f>
        <v>0</v>
      </c>
      <c r="AE6" s="2">
        <f>'[1]1999'!GN$3</f>
        <v>1.851</v>
      </c>
      <c r="AF6" s="2">
        <f>'[1]1999'!GO$3</f>
        <v>0</v>
      </c>
      <c r="AG6" s="2">
        <f>'[1]1999'!GP$3</f>
        <v>3.8398000000000002E-2</v>
      </c>
      <c r="AH6" s="2">
        <f>'[1]1999'!GQ$3</f>
        <v>0.69565699999999997</v>
      </c>
    </row>
    <row r="7" spans="1:34" ht="12.5" x14ac:dyDescent="0.25">
      <c r="A7">
        <f t="shared" si="0"/>
        <v>2000</v>
      </c>
      <c r="B7" s="2">
        <f>'[2]2000'!GR$3</f>
        <v>22.435834999999997</v>
      </c>
      <c r="C7" s="6">
        <f>'[2]2000'!FL$3</f>
        <v>7.4570369999999997</v>
      </c>
      <c r="D7" s="2">
        <f>'[2]2000'!FM$3</f>
        <v>1.1821869999999999</v>
      </c>
      <c r="E7" s="2">
        <f>'[2]2000'!FN$3</f>
        <v>2.1952499999999997</v>
      </c>
      <c r="F7" s="2">
        <f>'[2]2000'!FO$3</f>
        <v>3.2397999999999996E-2</v>
      </c>
      <c r="G7" s="2">
        <f>'[2]2000'!FP$3</f>
        <v>0.52918699999999996</v>
      </c>
      <c r="H7" s="2">
        <f>'[2]2000'!FQ$3</f>
        <v>0</v>
      </c>
      <c r="I7" s="2">
        <f>'[2]2000'!FR$3</f>
        <v>1.9199000000000001E-2</v>
      </c>
      <c r="J7" s="2">
        <f>'[2]2000'!FS$3</f>
        <v>1.9199000000000001E-2</v>
      </c>
      <c r="K7" s="2">
        <f>'[2]2000'!FT$3</f>
        <v>0</v>
      </c>
      <c r="L7" s="2">
        <f>'[2]2000'!FU$3</f>
        <v>0</v>
      </c>
      <c r="M7" s="2">
        <f>'[2]2000'!FV$3</f>
        <v>8.0000000000000002E-3</v>
      </c>
      <c r="N7" s="2">
        <f>'[2]2000'!FW$3</f>
        <v>0</v>
      </c>
      <c r="O7" s="2">
        <f>'[2]2000'!FX$3</f>
        <v>0.699187</v>
      </c>
      <c r="P7" s="2">
        <f>'[2]2000'!FY$3</f>
        <v>0.29868699999999998</v>
      </c>
      <c r="Q7" s="2">
        <f>'[2]2000'!FZ$3</f>
        <v>0</v>
      </c>
      <c r="R7" s="2">
        <f>'[2]2000'!GA$3</f>
        <v>0</v>
      </c>
      <c r="S7" s="2">
        <f>'[2]2000'!GB$3</f>
        <v>0.19089799999999998</v>
      </c>
      <c r="T7" s="2">
        <f>'[2]2000'!GC$3</f>
        <v>8.0600999999999992E-2</v>
      </c>
      <c r="U7" s="2">
        <f>'[2]2000'!GD$3</f>
        <v>0</v>
      </c>
      <c r="V7" s="2">
        <f>'[2]2000'!GE$3</f>
        <v>0</v>
      </c>
      <c r="W7" s="2">
        <f>'[2]2000'!GF$3</f>
        <v>0</v>
      </c>
      <c r="X7" s="2">
        <f>'[2]2000'!GG$3</f>
        <v>5.09741</v>
      </c>
      <c r="Y7" s="2">
        <f>'[2]2000'!GH$3</f>
        <v>0.14199999999999999</v>
      </c>
      <c r="Z7" s="2">
        <f>'[2]2000'!GI$3</f>
        <v>0</v>
      </c>
      <c r="AA7" s="2">
        <f>'[2]2000'!GJ$3</f>
        <v>1.1779999999999999</v>
      </c>
      <c r="AB7" s="2">
        <f>'[2]2000'!GK$3</f>
        <v>0</v>
      </c>
      <c r="AC7" s="2">
        <f>'[2]2000'!GL$3</f>
        <v>0.28231200000000001</v>
      </c>
      <c r="AD7" s="2">
        <f>'[2]2000'!GM$3</f>
        <v>0</v>
      </c>
      <c r="AE7" s="2">
        <f>'[2]2000'!GN$3</f>
        <v>2.167875</v>
      </c>
      <c r="AF7" s="2">
        <f>'[2]2000'!GO$3</f>
        <v>0</v>
      </c>
      <c r="AG7" s="2">
        <f>'[2]2000'!GP$3</f>
        <v>0</v>
      </c>
      <c r="AH7" s="2">
        <f>'[2]2000'!GQ$3</f>
        <v>0.85640799999999995</v>
      </c>
    </row>
    <row r="8" spans="1:34" ht="12.5" x14ac:dyDescent="0.25">
      <c r="A8">
        <f t="shared" si="0"/>
        <v>2001</v>
      </c>
      <c r="B8" s="2">
        <f>'[2]2001'!GR$3</f>
        <v>13.999509</v>
      </c>
      <c r="C8" s="6">
        <f>'[2]2001'!FL$3</f>
        <v>5.9262629999999996</v>
      </c>
      <c r="D8" s="2">
        <f>'[2]2001'!FM$3</f>
        <v>0.97618699999999992</v>
      </c>
      <c r="E8" s="2">
        <f>'[2]2001'!FN$3</f>
        <v>1.0191250000000001</v>
      </c>
      <c r="F8" s="2">
        <f>'[2]2001'!FO$3</f>
        <v>3.9600999999999997E-2</v>
      </c>
      <c r="G8" s="2">
        <f>'[2]2001'!FP$3</f>
        <v>0.55268699999999993</v>
      </c>
      <c r="H8" s="2">
        <f>'[2]2001'!FQ$3</f>
        <v>0</v>
      </c>
      <c r="I8" s="2">
        <f>'[2]2001'!FR$3</f>
        <v>1.5625E-2</v>
      </c>
      <c r="J8" s="2">
        <f>'[2]2001'!FS$3</f>
        <v>1.9199000000000001E-2</v>
      </c>
      <c r="K8" s="2">
        <f>'[2]2001'!FT$3</f>
        <v>0</v>
      </c>
      <c r="L8" s="2">
        <f>'[2]2001'!FU$3</f>
        <v>4.8397999999999997E-2</v>
      </c>
      <c r="M8" s="2">
        <f>'[2]2001'!FV$3</f>
        <v>1.6E-2</v>
      </c>
      <c r="N8" s="2">
        <f>'[2]2001'!FW$3</f>
        <v>0</v>
      </c>
      <c r="O8" s="2">
        <f>'[2]2001'!FX$3</f>
        <v>0.50337500000000002</v>
      </c>
      <c r="P8" s="2">
        <f>'[2]2001'!FY$3</f>
        <v>0.59237499999999998</v>
      </c>
      <c r="Q8" s="2">
        <f>'[2]2001'!FZ$3</f>
        <v>0</v>
      </c>
      <c r="R8" s="2">
        <f>'[2]2001'!GA$3</f>
        <v>3.8398000000000002E-2</v>
      </c>
      <c r="S8" s="2">
        <f>'[2]2001'!GB$3</f>
        <v>0.20022999999999999</v>
      </c>
      <c r="T8" s="2">
        <f>'[2]2001'!GC$3</f>
        <v>3.0000000000000001E-3</v>
      </c>
      <c r="U8" s="2">
        <f>'[2]2001'!GD$3</f>
        <v>0</v>
      </c>
      <c r="V8" s="2">
        <f>'[2]2001'!GE$3</f>
        <v>0</v>
      </c>
      <c r="W8" s="2">
        <f>'[2]2001'!GF$3</f>
        <v>0</v>
      </c>
      <c r="X8" s="2">
        <f>'[2]2001'!GG$3</f>
        <v>0.78431200000000001</v>
      </c>
      <c r="Y8" s="2">
        <f>'[2]2001'!GH$3</f>
        <v>3.8398000000000002E-2</v>
      </c>
      <c r="Z8" s="2">
        <f>'[2]2001'!GI$3</f>
        <v>0</v>
      </c>
      <c r="AA8" s="2">
        <f>'[2]2001'!GJ$3</f>
        <v>1.166687</v>
      </c>
      <c r="AB8" s="2">
        <f>'[2]2001'!GK$3</f>
        <v>0</v>
      </c>
      <c r="AC8" s="2">
        <f>'[2]2001'!GL$3</f>
        <v>0.25360099999999997</v>
      </c>
      <c r="AD8" s="2">
        <f>'[2]2001'!GM$3</f>
        <v>0</v>
      </c>
      <c r="AE8" s="2">
        <f>'[2]2001'!GN$3</f>
        <v>1.053375</v>
      </c>
      <c r="AF8" s="2">
        <f>'[2]2001'!GO$3</f>
        <v>0</v>
      </c>
      <c r="AG8" s="2">
        <f>'[2]2001'!GP$3</f>
        <v>0</v>
      </c>
      <c r="AH8" s="2">
        <f>'[2]2001'!GQ$3</f>
        <v>0.75267299999999993</v>
      </c>
    </row>
    <row r="9" spans="1:34" ht="12.5" x14ac:dyDescent="0.25">
      <c r="A9">
        <f t="shared" si="0"/>
        <v>2002</v>
      </c>
      <c r="B9" s="2">
        <f>'[2]2002'!GR$3</f>
        <v>14.683999999999999</v>
      </c>
      <c r="C9" s="6">
        <f>'[2]2002'!FL$3</f>
        <v>6.125</v>
      </c>
      <c r="D9" s="2">
        <f>'[2]2002'!FM$3</f>
        <v>2.5289999999999999</v>
      </c>
      <c r="E9" s="2">
        <f>'[2]2002'!FN$3</f>
        <v>0.82899999999999996</v>
      </c>
      <c r="F9" s="2">
        <f>'[2]2002'!FO$3</f>
        <v>0</v>
      </c>
      <c r="G9" s="2">
        <f>'[2]2002'!FP$3</f>
        <v>0.47199999999999998</v>
      </c>
      <c r="H9" s="2">
        <f>'[2]2002'!FQ$3</f>
        <v>0</v>
      </c>
      <c r="I9" s="2">
        <f>'[2]2002'!FR$3</f>
        <v>2.4E-2</v>
      </c>
      <c r="J9" s="2">
        <f>'[2]2002'!FS$3</f>
        <v>0.02</v>
      </c>
      <c r="K9" s="2">
        <f>'[2]2002'!FT$3</f>
        <v>0</v>
      </c>
      <c r="L9" s="2">
        <f>'[2]2002'!FU$3</f>
        <v>2.0999999999999998E-2</v>
      </c>
      <c r="M9" s="2">
        <f>'[2]2002'!FV$3</f>
        <v>8.0000000000000002E-3</v>
      </c>
      <c r="N9" s="2">
        <f>'[2]2002'!FW$3</f>
        <v>0</v>
      </c>
      <c r="O9" s="2">
        <f>'[2]2002'!FX$3</f>
        <v>0.48499999999999999</v>
      </c>
      <c r="P9" s="2">
        <f>'[2]2002'!FY$3</f>
        <v>0.45199999999999996</v>
      </c>
      <c r="Q9" s="2">
        <f>'[2]2002'!FZ$3</f>
        <v>0</v>
      </c>
      <c r="R9" s="2">
        <f>'[2]2002'!GA$3</f>
        <v>5.6999999999999995E-2</v>
      </c>
      <c r="S9" s="2">
        <f>'[2]2002'!GB$3</f>
        <v>0.24099999999999999</v>
      </c>
      <c r="T9" s="2">
        <f>'[2]2002'!GC$3</f>
        <v>0.105</v>
      </c>
      <c r="U9" s="2">
        <f>'[2]2002'!GD$3</f>
        <v>0</v>
      </c>
      <c r="V9" s="2">
        <f>'[2]2002'!GE$3</f>
        <v>0</v>
      </c>
      <c r="W9" s="2">
        <f>'[2]2002'!GF$3</f>
        <v>0</v>
      </c>
      <c r="X9" s="2">
        <f>'[2]2002'!GG$3</f>
        <v>0.54699999999999993</v>
      </c>
      <c r="Y9" s="2">
        <f>'[2]2002'!GH$3</f>
        <v>0.27399999999999997</v>
      </c>
      <c r="Z9" s="2">
        <f>'[2]2002'!GI$3</f>
        <v>0</v>
      </c>
      <c r="AA9" s="2">
        <f>'[2]2002'!GJ$3</f>
        <v>1.014</v>
      </c>
      <c r="AB9" s="2">
        <f>'[2]2002'!GK$3</f>
        <v>0</v>
      </c>
      <c r="AC9" s="2">
        <f>'[2]2002'!GL$3</f>
        <v>0.21099999999999999</v>
      </c>
      <c r="AD9" s="2">
        <f>'[2]2002'!GM$3</f>
        <v>0</v>
      </c>
      <c r="AE9" s="2">
        <f>'[2]2002'!GN$3</f>
        <v>0.88200000000000001</v>
      </c>
      <c r="AF9" s="2">
        <f>'[2]2002'!GO$3</f>
        <v>0</v>
      </c>
      <c r="AG9" s="2">
        <f>'[2]2002'!GP$3</f>
        <v>7.9000000000000001E-2</v>
      </c>
      <c r="AH9" s="2">
        <f>'[2]2002'!GQ$3</f>
        <v>0.309</v>
      </c>
    </row>
    <row r="10" spans="1:34" ht="12.5" x14ac:dyDescent="0.25">
      <c r="A10">
        <f t="shared" si="0"/>
        <v>2003</v>
      </c>
      <c r="B10" s="2">
        <f>'[2]2003'!GR$3</f>
        <v>13.464229</v>
      </c>
      <c r="C10" s="6">
        <f>'[2]2003'!FL$3</f>
        <v>3.9039999999999999</v>
      </c>
      <c r="D10" s="2">
        <f>'[2]2003'!FM$3</f>
        <v>3.4499999999999997</v>
      </c>
      <c r="E10" s="2">
        <f>'[2]2003'!FN$3</f>
        <v>0.67899999999999994</v>
      </c>
      <c r="F10" s="2">
        <f>'[2]2003'!FO$3</f>
        <v>1.9E-2</v>
      </c>
      <c r="G10" s="2">
        <f>'[2]2003'!FP$3</f>
        <v>0.503</v>
      </c>
      <c r="H10" s="2">
        <f>'[2]2003'!FQ$3</f>
        <v>0</v>
      </c>
      <c r="I10" s="2">
        <f>'[2]2003'!FR$3</f>
        <v>1.2999999999999999E-2</v>
      </c>
      <c r="J10" s="2">
        <f>'[2]2003'!FS$3</f>
        <v>0</v>
      </c>
      <c r="K10" s="2">
        <f>'[2]2003'!FT$3</f>
        <v>0</v>
      </c>
      <c r="L10" s="2">
        <f>'[2]2003'!FU$3</f>
        <v>0</v>
      </c>
      <c r="M10" s="2">
        <f>'[2]2003'!FV$3</f>
        <v>8.9999999999999993E-3</v>
      </c>
      <c r="N10" s="2">
        <f>'[2]2003'!FW$3</f>
        <v>0</v>
      </c>
      <c r="O10" s="2">
        <f>'[2]2003'!FX$3</f>
        <v>0.73099999999999998</v>
      </c>
      <c r="P10" s="2">
        <f>'[2]2003'!FY$3</f>
        <v>0.25104599999999999</v>
      </c>
      <c r="Q10" s="2">
        <f>'[2]2003'!FZ$3</f>
        <v>0</v>
      </c>
      <c r="R10" s="2">
        <f>'[2]2003'!GA$3</f>
        <v>5.6999999999999995E-2</v>
      </c>
      <c r="S10" s="2">
        <f>'[2]2003'!GB$3</f>
        <v>0.119183</v>
      </c>
      <c r="T10" s="2">
        <f>'[2]2003'!GC$3</f>
        <v>1.9E-2</v>
      </c>
      <c r="U10" s="2">
        <f>'[2]2003'!GD$3</f>
        <v>1.4999999999999999E-2</v>
      </c>
      <c r="V10" s="2">
        <f>'[2]2003'!GE$3</f>
        <v>0</v>
      </c>
      <c r="W10" s="2">
        <f>'[2]2003'!GF$3</f>
        <v>0</v>
      </c>
      <c r="X10" s="2">
        <f>'[2]2003'!GG$3</f>
        <v>0.28899999999999998</v>
      </c>
      <c r="Y10" s="2">
        <f>'[2]2003'!GH$3</f>
        <v>0.20399999999999999</v>
      </c>
      <c r="Z10" s="2">
        <f>'[2]2003'!GI$3</f>
        <v>0</v>
      </c>
      <c r="AA10" s="2">
        <f>'[2]2003'!GJ$3</f>
        <v>0.88200000000000001</v>
      </c>
      <c r="AB10" s="2">
        <f>'[2]2003'!GK$3</f>
        <v>0</v>
      </c>
      <c r="AC10" s="2">
        <f>'[2]2003'!GL$3</f>
        <v>0.80599999999999994</v>
      </c>
      <c r="AD10" s="2">
        <f>'[2]2003'!GM$3</f>
        <v>0</v>
      </c>
      <c r="AE10" s="2">
        <f>'[2]2003'!GN$3</f>
        <v>1.0149999999999999</v>
      </c>
      <c r="AF10" s="2">
        <f>'[2]2003'!GO$3</f>
        <v>7.5999999999999998E-2</v>
      </c>
      <c r="AG10" s="2">
        <f>'[2]2003'!GP$3</f>
        <v>2.1999999999999999E-2</v>
      </c>
      <c r="AH10" s="2">
        <f>'[2]2003'!GQ$3</f>
        <v>0.40099999999999997</v>
      </c>
    </row>
    <row r="11" spans="1:34" ht="12.5" x14ac:dyDescent="0.25">
      <c r="A11">
        <f t="shared" si="0"/>
        <v>2004</v>
      </c>
      <c r="B11" s="2">
        <f>'[2]2004'!GR$3</f>
        <v>13.728919999999999</v>
      </c>
      <c r="C11" s="6">
        <f>'[2]2004'!FL$3</f>
        <v>3.69441</v>
      </c>
      <c r="D11" s="2">
        <f>'[2]2004'!FM$3</f>
        <v>3.8803899999999998</v>
      </c>
      <c r="E11" s="2">
        <f>'[2]2004'!FN$3</f>
        <v>0.70199</v>
      </c>
      <c r="F11" s="2">
        <f>'[2]2004'!FO$3</f>
        <v>0</v>
      </c>
      <c r="G11" s="2">
        <f>'[2]2004'!FP$3</f>
        <v>0.20799999999999999</v>
      </c>
      <c r="H11" s="2">
        <f>'[2]2004'!FQ$3</f>
        <v>0</v>
      </c>
      <c r="I11" s="2">
        <f>'[2]2004'!FR$3</f>
        <v>4.0799999999999996E-2</v>
      </c>
      <c r="J11" s="2">
        <f>'[2]2004'!FS$3</f>
        <v>0</v>
      </c>
      <c r="K11" s="2">
        <f>'[2]2004'!FT$3</f>
        <v>0</v>
      </c>
      <c r="L11" s="2">
        <f>'[2]2004'!FU$3</f>
        <v>0</v>
      </c>
      <c r="M11" s="2">
        <f>'[2]2004'!FV$3</f>
        <v>6.0000000000000001E-3</v>
      </c>
      <c r="N11" s="2">
        <f>'[2]2004'!FW$3</f>
        <v>1.2599999999999998E-3</v>
      </c>
      <c r="O11" s="2">
        <f>'[2]2004'!FX$3</f>
        <v>0.72924999999999995</v>
      </c>
      <c r="P11" s="2">
        <f>'[2]2004'!FY$3</f>
        <v>0.19086</v>
      </c>
      <c r="Q11" s="2">
        <f>'[2]2004'!FZ$3</f>
        <v>0</v>
      </c>
      <c r="R11" s="2">
        <f>'[2]2004'!GA$3</f>
        <v>3.8399999999999997E-2</v>
      </c>
      <c r="S11" s="2">
        <f>'[2]2004'!GB$3</f>
        <v>0.22799999999999998</v>
      </c>
      <c r="T11" s="2">
        <f>'[2]2004'!GC$3</f>
        <v>0</v>
      </c>
      <c r="U11" s="2">
        <f>'[2]2004'!GD$3</f>
        <v>0</v>
      </c>
      <c r="V11" s="2">
        <f>'[2]2004'!GE$3</f>
        <v>0</v>
      </c>
      <c r="W11" s="2">
        <f>'[2]2004'!GF$3</f>
        <v>0</v>
      </c>
      <c r="X11" s="2">
        <f>'[2]2004'!GG$3</f>
        <v>0.75462999999999991</v>
      </c>
      <c r="Y11" s="2">
        <f>'[2]2004'!GH$3</f>
        <v>0</v>
      </c>
      <c r="Z11" s="2">
        <f>'[2]2004'!GI$3</f>
        <v>0</v>
      </c>
      <c r="AA11" s="2">
        <f>'[2]2004'!GJ$3</f>
        <v>1.15876</v>
      </c>
      <c r="AB11" s="2">
        <f>'[2]2004'!GK$3</f>
        <v>0</v>
      </c>
      <c r="AC11" s="2">
        <f>'[2]2004'!GL$3</f>
        <v>0.34271999999999997</v>
      </c>
      <c r="AD11" s="2">
        <f>'[2]2004'!GM$3</f>
        <v>0</v>
      </c>
      <c r="AE11" s="2">
        <f>'[2]2004'!GN$3</f>
        <v>0.45243</v>
      </c>
      <c r="AF11" s="2">
        <f>'[2]2004'!GO$3</f>
        <v>0</v>
      </c>
      <c r="AG11" s="2">
        <f>'[2]2004'!GP$3</f>
        <v>0.66491999999999996</v>
      </c>
      <c r="AH11" s="2">
        <f>'[2]2004'!GQ$3</f>
        <v>0.6361</v>
      </c>
    </row>
    <row r="12" spans="1:34" ht="12.5" x14ac:dyDescent="0.25">
      <c r="A12">
        <f t="shared" si="0"/>
        <v>2005</v>
      </c>
      <c r="B12" s="2">
        <f>'[2]2005'!GR$3</f>
        <v>8.0516199999999998</v>
      </c>
      <c r="C12" s="6">
        <f>'[2]2005'!FL$3</f>
        <v>2.9485299999999999</v>
      </c>
      <c r="D12" s="2">
        <f>'[2]2005'!FM$3</f>
        <v>0.79275999999999991</v>
      </c>
      <c r="E12" s="2">
        <f>'[2]2005'!FN$3</f>
        <v>0.24883999999999998</v>
      </c>
      <c r="F12" s="2">
        <f>'[2]2005'!FO$3</f>
        <v>2.0159999999999997E-2</v>
      </c>
      <c r="G12" s="2">
        <f>'[2]2005'!FP$3</f>
        <v>0.24831999999999999</v>
      </c>
      <c r="H12" s="2">
        <f>'[2]2005'!FQ$3</f>
        <v>0</v>
      </c>
      <c r="I12" s="2">
        <f>'[2]2005'!FR$3</f>
        <v>0.10279999999999999</v>
      </c>
      <c r="J12" s="2">
        <f>'[2]2005'!FS$3</f>
        <v>2.128E-2</v>
      </c>
      <c r="K12" s="2">
        <f>'[2]2005'!FT$3</f>
        <v>0</v>
      </c>
      <c r="L12" s="2">
        <f>'[2]2005'!FU$3</f>
        <v>0</v>
      </c>
      <c r="M12" s="2">
        <f>'[2]2005'!FV$3</f>
        <v>6.5199999999999998E-3</v>
      </c>
      <c r="N12" s="2">
        <f>'[2]2005'!FW$3</f>
        <v>0</v>
      </c>
      <c r="O12" s="2">
        <f>'[2]2005'!FX$3</f>
        <v>0.55145999999999995</v>
      </c>
      <c r="P12" s="2">
        <f>'[2]2005'!FY$3</f>
        <v>0.18479999999999999</v>
      </c>
      <c r="Q12" s="2">
        <f>'[2]2005'!FZ$3</f>
        <v>0</v>
      </c>
      <c r="R12" s="2">
        <f>'[2]2005'!GA$3</f>
        <v>1.9199999999999998E-2</v>
      </c>
      <c r="S12" s="2">
        <f>'[2]2005'!GB$3</f>
        <v>0.22499999999999998</v>
      </c>
      <c r="T12" s="2">
        <f>'[2]2005'!GC$3</f>
        <v>0</v>
      </c>
      <c r="U12" s="2">
        <f>'[2]2005'!GD$3</f>
        <v>0</v>
      </c>
      <c r="V12" s="2">
        <f>'[2]2005'!GE$3</f>
        <v>0</v>
      </c>
      <c r="W12" s="2">
        <f>'[2]2005'!GF$3</f>
        <v>0</v>
      </c>
      <c r="X12" s="2">
        <f>'[2]2005'!GG$3</f>
        <v>0.73002</v>
      </c>
      <c r="Y12" s="2">
        <f>'[2]2005'!GH$3</f>
        <v>2.5699999999999997E-2</v>
      </c>
      <c r="Z12" s="2">
        <f>'[2]2005'!GI$3</f>
        <v>0</v>
      </c>
      <c r="AA12" s="2">
        <f>'[2]2005'!GJ$3</f>
        <v>1.04037</v>
      </c>
      <c r="AB12" s="2">
        <f>'[2]2005'!GK$3</f>
        <v>0</v>
      </c>
      <c r="AC12" s="2">
        <f>'[2]2005'!GL$3</f>
        <v>1.9199999999999998E-2</v>
      </c>
      <c r="AD12" s="2">
        <f>'[2]2005'!GM$3</f>
        <v>0</v>
      </c>
      <c r="AE12" s="2">
        <f>'[2]2005'!GN$3</f>
        <v>0.34716999999999998</v>
      </c>
      <c r="AF12" s="2">
        <f>'[2]2005'!GO$3</f>
        <v>0</v>
      </c>
      <c r="AG12" s="2">
        <f>'[2]2005'!GP$3</f>
        <v>0.34955999999999998</v>
      </c>
      <c r="AH12" s="2">
        <f>'[2]2005'!GQ$3</f>
        <v>0.16993</v>
      </c>
    </row>
    <row r="13" spans="1:34" ht="12.5" x14ac:dyDescent="0.25">
      <c r="A13">
        <f t="shared" si="0"/>
        <v>2006</v>
      </c>
      <c r="B13" s="2">
        <f>'[2]2006'!GR$3</f>
        <v>7.1944299999999997</v>
      </c>
      <c r="C13" s="6">
        <f>'[2]2006'!FL$3</f>
        <v>2.81046</v>
      </c>
      <c r="D13" s="2">
        <f>'[2]2006'!FM$3</f>
        <v>0.81135999999999997</v>
      </c>
      <c r="E13" s="2">
        <f>'[2]2006'!FN$3</f>
        <v>6.9959999999999994E-2</v>
      </c>
      <c r="F13" s="2">
        <f>'[2]2006'!FO$3</f>
        <v>0</v>
      </c>
      <c r="G13" s="2">
        <f>'[2]2006'!FP$3</f>
        <v>5.7459999999999997E-2</v>
      </c>
      <c r="H13" s="2">
        <f>'[2]2006'!FQ$3</f>
        <v>0</v>
      </c>
      <c r="I13" s="2">
        <f>'[2]2006'!FR$3</f>
        <v>0</v>
      </c>
      <c r="J13" s="2">
        <f>'[2]2006'!FS$3</f>
        <v>0</v>
      </c>
      <c r="K13" s="2">
        <f>'[2]2006'!FT$3</f>
        <v>0</v>
      </c>
      <c r="L13" s="2">
        <f>'[2]2006'!FU$3</f>
        <v>0</v>
      </c>
      <c r="M13" s="2">
        <f>'[2]2006'!FV$3</f>
        <v>6.0000000000000001E-3</v>
      </c>
      <c r="N13" s="2">
        <f>'[2]2006'!FW$3</f>
        <v>0.16757999999999998</v>
      </c>
      <c r="O13" s="2">
        <f>'[2]2006'!FX$3</f>
        <v>0.49664999999999998</v>
      </c>
      <c r="P13" s="2">
        <f>'[2]2006'!FY$3</f>
        <v>0.26891999999999999</v>
      </c>
      <c r="Q13" s="2">
        <f>'[2]2006'!FZ$3</f>
        <v>0</v>
      </c>
      <c r="R13" s="2">
        <f>'[2]2006'!GA$3</f>
        <v>1.9199999999999998E-2</v>
      </c>
      <c r="S13" s="2">
        <f>'[2]2006'!GB$3</f>
        <v>0.29431999999999997</v>
      </c>
      <c r="T13" s="2">
        <f>'[2]2006'!GC$3</f>
        <v>0</v>
      </c>
      <c r="U13" s="2">
        <f>'[2]2006'!GD$3</f>
        <v>0</v>
      </c>
      <c r="V13" s="2">
        <f>'[2]2006'!GE$3</f>
        <v>0</v>
      </c>
      <c r="W13" s="2">
        <f>'[2]2006'!GF$3</f>
        <v>0</v>
      </c>
      <c r="X13" s="2">
        <f>'[2]2006'!GG$3</f>
        <v>0.51503999999999994</v>
      </c>
      <c r="Y13" s="2">
        <f>'[2]2006'!GH$3</f>
        <v>0</v>
      </c>
      <c r="Z13" s="2">
        <f>'[2]2006'!GI$3</f>
        <v>0</v>
      </c>
      <c r="AA13" s="2">
        <f>'[2]2006'!GJ$3</f>
        <v>0.49364999999999998</v>
      </c>
      <c r="AB13" s="2">
        <f>'[2]2006'!GK$3</f>
        <v>0</v>
      </c>
      <c r="AC13" s="2">
        <f>'[2]2006'!GL$3</f>
        <v>5.9999999999999995E-5</v>
      </c>
      <c r="AD13" s="2">
        <f>'[2]2006'!GM$3</f>
        <v>0</v>
      </c>
      <c r="AE13" s="2">
        <f>'[2]2006'!GN$3</f>
        <v>0.25252999999999998</v>
      </c>
      <c r="AF13" s="2">
        <f>'[2]2006'!GO$3</f>
        <v>0</v>
      </c>
      <c r="AG13" s="2">
        <f>'[2]2006'!GP$3</f>
        <v>9.3399999999999997E-2</v>
      </c>
      <c r="AH13" s="2">
        <f>'[2]2006'!GQ$3</f>
        <v>0.83783999999999992</v>
      </c>
    </row>
    <row r="14" spans="1:34" ht="12.5" x14ac:dyDescent="0.25">
      <c r="A14">
        <f t="shared" si="0"/>
        <v>2007</v>
      </c>
      <c r="B14" s="2">
        <f>'[2]2007'!GR$3</f>
        <v>4.48454</v>
      </c>
      <c r="C14" s="6">
        <f>'[2]2007'!FL$3</f>
        <v>2.18519</v>
      </c>
      <c r="D14" s="2">
        <f>'[2]2007'!FM$3</f>
        <v>0.17799999999999999</v>
      </c>
      <c r="E14" s="2">
        <f>'[2]2007'!FN$3</f>
        <v>2.0699999999999998E-3</v>
      </c>
      <c r="F14" s="2">
        <f>'[2]2007'!FO$3</f>
        <v>6.0479999999999999E-2</v>
      </c>
      <c r="G14" s="2">
        <f>'[2]2007'!FP$3</f>
        <v>6.5199999999999994E-2</v>
      </c>
      <c r="H14" s="2">
        <f>'[2]2007'!FQ$3</f>
        <v>0</v>
      </c>
      <c r="I14" s="2">
        <f>'[2]2007'!FR$3</f>
        <v>0</v>
      </c>
      <c r="J14" s="2">
        <f>'[2]2007'!FS$3</f>
        <v>0.14368</v>
      </c>
      <c r="K14" s="2">
        <f>'[2]2007'!FT$3</f>
        <v>0</v>
      </c>
      <c r="L14" s="2">
        <f>'[2]2007'!FU$3</f>
        <v>0</v>
      </c>
      <c r="M14" s="2">
        <f>'[2]2007'!FV$3</f>
        <v>1.227E-2</v>
      </c>
      <c r="N14" s="2">
        <f>'[2]2007'!FW$3</f>
        <v>0</v>
      </c>
      <c r="O14" s="2">
        <f>'[2]2007'!FX$3</f>
        <v>0.58245999999999998</v>
      </c>
      <c r="P14" s="2">
        <f>'[2]2007'!FY$3</f>
        <v>6.3399999999999998E-2</v>
      </c>
      <c r="Q14" s="2">
        <f>'[2]2007'!FZ$3</f>
        <v>0</v>
      </c>
      <c r="R14" s="2">
        <f>'[2]2007'!GA$3</f>
        <v>0</v>
      </c>
      <c r="S14" s="2">
        <f>'[2]2007'!GB$3</f>
        <v>0.30399999999999999</v>
      </c>
      <c r="T14" s="2">
        <f>'[2]2007'!GC$3</f>
        <v>4.0319999999999995E-2</v>
      </c>
      <c r="U14" s="2">
        <f>'[2]2007'!GD$3</f>
        <v>0</v>
      </c>
      <c r="V14" s="2">
        <f>'[2]2007'!GE$3</f>
        <v>0</v>
      </c>
      <c r="W14" s="2">
        <f>'[2]2007'!GF$3</f>
        <v>0</v>
      </c>
      <c r="X14" s="2">
        <f>'[2]2007'!GG$3</f>
        <v>5.0819999999999997E-2</v>
      </c>
      <c r="Y14" s="2">
        <f>'[2]2007'!GH$3</f>
        <v>2E-3</v>
      </c>
      <c r="Z14" s="2">
        <f>'[2]2007'!GI$3</f>
        <v>0</v>
      </c>
      <c r="AA14" s="2">
        <f>'[2]2007'!GJ$3</f>
        <v>0.14293</v>
      </c>
      <c r="AB14" s="2">
        <f>'[2]2007'!GK$3</f>
        <v>0</v>
      </c>
      <c r="AC14" s="2">
        <f>'[2]2007'!GL$3</f>
        <v>0.11168</v>
      </c>
      <c r="AD14" s="2">
        <f>'[2]2007'!GM$3</f>
        <v>0</v>
      </c>
      <c r="AE14" s="2">
        <f>'[2]2007'!GN$3</f>
        <v>0.25777</v>
      </c>
      <c r="AF14" s="2">
        <f>'[2]2007'!GO$3</f>
        <v>0.1008</v>
      </c>
      <c r="AG14" s="2">
        <f>'[2]2007'!GP$3</f>
        <v>0</v>
      </c>
      <c r="AH14" s="2">
        <f>'[2]2007'!GQ$3</f>
        <v>0.18146999999999999</v>
      </c>
    </row>
    <row r="15" spans="1:34" ht="12.5" x14ac:dyDescent="0.25">
      <c r="A15">
        <f t="shared" si="0"/>
        <v>2008</v>
      </c>
      <c r="B15" s="2">
        <f>'[2]2008'!GR$3</f>
        <v>5.2732659999999996</v>
      </c>
      <c r="C15" s="6">
        <f>'[2]2008'!FL$3</f>
        <v>2.5418620000000001</v>
      </c>
      <c r="D15" s="2">
        <f>'[2]2008'!FM$3</f>
        <v>0.42677999999999999</v>
      </c>
      <c r="E15" s="2">
        <f>'[2]2008'!FN$3</f>
        <v>0</v>
      </c>
      <c r="F15" s="2">
        <f>'[2]2008'!FO$3</f>
        <v>4.0319999999999995E-2</v>
      </c>
      <c r="G15" s="2">
        <f>'[2]2008'!FP$3</f>
        <v>0.04</v>
      </c>
      <c r="H15" s="2">
        <f>'[2]2008'!FQ$3</f>
        <v>0</v>
      </c>
      <c r="I15" s="2">
        <f>'[2]2008'!FR$3</f>
        <v>2.9519999999999998E-2</v>
      </c>
      <c r="J15" s="2">
        <f>'[2]2008'!FS$3</f>
        <v>0</v>
      </c>
      <c r="K15" s="2">
        <f>'[2]2008'!FT$3</f>
        <v>0</v>
      </c>
      <c r="L15" s="2">
        <f>'[2]2008'!FU$3</f>
        <v>0.15464</v>
      </c>
      <c r="M15" s="2">
        <f>'[2]2008'!FV$3</f>
        <v>2E-3</v>
      </c>
      <c r="N15" s="2">
        <f>'[2]2008'!FW$3</f>
        <v>4.0319999999999995E-2</v>
      </c>
      <c r="O15" s="2">
        <f>'[2]2008'!FX$3</f>
        <v>0.28059999999999996</v>
      </c>
      <c r="P15" s="2">
        <f>'[2]2008'!FY$3</f>
        <v>0.21123</v>
      </c>
      <c r="Q15" s="2">
        <f>'[2]2008'!FZ$3</f>
        <v>0</v>
      </c>
      <c r="R15" s="2">
        <f>'[2]2008'!GA$3</f>
        <v>0</v>
      </c>
      <c r="S15" s="2">
        <f>'[2]2008'!GB$3</f>
        <v>0.36774999999999997</v>
      </c>
      <c r="T15" s="2">
        <f>'[2]2008'!GC$3</f>
        <v>6.0079999999999995E-2</v>
      </c>
      <c r="U15" s="2">
        <f>'[2]2008'!GD$3</f>
        <v>0</v>
      </c>
      <c r="V15" s="2">
        <f>'[2]2008'!GE$3</f>
        <v>0.16127999999999998</v>
      </c>
      <c r="W15" s="2">
        <f>'[2]2008'!GF$3</f>
        <v>0</v>
      </c>
      <c r="X15" s="2">
        <f>'[2]2008'!GG$3</f>
        <v>4.5999999999999999E-2</v>
      </c>
      <c r="Y15" s="2">
        <f>'[2]2008'!GH$3</f>
        <v>2.2720000000000001E-2</v>
      </c>
      <c r="Z15" s="2">
        <f>'[2]2008'!GI$3</f>
        <v>0</v>
      </c>
      <c r="AA15" s="2">
        <f>'[2]2008'!GJ$3</f>
        <v>3.2199999999999999E-2</v>
      </c>
      <c r="AB15" s="2">
        <f>'[2]2008'!GK$3</f>
        <v>0</v>
      </c>
      <c r="AC15" s="2">
        <f>'[2]2008'!GL$3</f>
        <v>9.8389999999999991E-2</v>
      </c>
      <c r="AD15" s="2">
        <f>'[2]2008'!GM$3</f>
        <v>0.18143999999999999</v>
      </c>
      <c r="AE15" s="2">
        <f>'[2]2008'!GN$3</f>
        <v>0.223</v>
      </c>
      <c r="AF15" s="2">
        <f>'[2]2008'!GO$3</f>
        <v>0</v>
      </c>
      <c r="AG15" s="2">
        <f>'[2]2008'!GP$3</f>
        <v>1.122E-3</v>
      </c>
      <c r="AH15" s="2">
        <f>'[2]2008'!GQ$3</f>
        <v>0.31201200000000001</v>
      </c>
    </row>
    <row r="16" spans="1:34" ht="12.5" x14ac:dyDescent="0.25">
      <c r="A16">
        <f t="shared" si="0"/>
        <v>2009</v>
      </c>
      <c r="B16" s="2">
        <f>'[2]2009'!GR$3</f>
        <v>2.9366729999999999</v>
      </c>
      <c r="C16" s="6">
        <f>'[2]2009'!FL$3</f>
        <v>1.33656</v>
      </c>
      <c r="D16" s="2">
        <f>'[2]2009'!FM$3</f>
        <v>0.56431999999999993</v>
      </c>
      <c r="E16" s="2">
        <f>'[2]2009'!FN$3</f>
        <v>0</v>
      </c>
      <c r="F16" s="2">
        <f>'[2]2009'!FO$3</f>
        <v>4.0319999999999995E-2</v>
      </c>
      <c r="G16" s="2">
        <f>'[2]2009'!FP$3</f>
        <v>5.0272999999999998E-2</v>
      </c>
      <c r="H16" s="2">
        <f>'[2]2009'!FQ$3</f>
        <v>0</v>
      </c>
      <c r="I16" s="2">
        <f>'[2]2009'!FR$3</f>
        <v>0</v>
      </c>
      <c r="J16" s="2">
        <f>'[2]2009'!FS$3</f>
        <v>0</v>
      </c>
      <c r="K16" s="2">
        <f>'[2]2009'!FT$3</f>
        <v>0</v>
      </c>
      <c r="L16" s="2">
        <f>'[2]2009'!FU$3</f>
        <v>2.0299999999999999E-2</v>
      </c>
      <c r="M16" s="2">
        <f>'[2]2009'!FV$3</f>
        <v>3.0000000000000001E-3</v>
      </c>
      <c r="N16" s="2">
        <f>'[2]2009'!FW$3</f>
        <v>0</v>
      </c>
      <c r="O16" s="2">
        <f>'[2]2009'!FX$3</f>
        <v>0.1404</v>
      </c>
      <c r="P16" s="2">
        <f>'[2]2009'!FY$3</f>
        <v>0.12936</v>
      </c>
      <c r="Q16" s="2">
        <f>'[2]2009'!FZ$3</f>
        <v>0</v>
      </c>
      <c r="R16" s="2">
        <f>'[2]2009'!GA$3</f>
        <v>0</v>
      </c>
      <c r="S16" s="2">
        <f>'[2]2009'!GB$3</f>
        <v>0.08</v>
      </c>
      <c r="T16" s="2">
        <f>'[2]2009'!GC$3</f>
        <v>1.9199999999999998E-2</v>
      </c>
      <c r="U16" s="2">
        <f>'[2]2009'!GD$3</f>
        <v>0</v>
      </c>
      <c r="V16" s="2">
        <f>'[2]2009'!GE$3</f>
        <v>2.0159999999999997E-2</v>
      </c>
      <c r="W16" s="2">
        <f>'[2]2009'!GF$3</f>
        <v>0</v>
      </c>
      <c r="X16" s="2">
        <f>'[2]2009'!GG$3</f>
        <v>0.03</v>
      </c>
      <c r="Y16" s="2">
        <f>'[2]2009'!GH$3</f>
        <v>0</v>
      </c>
      <c r="Z16" s="2">
        <f>'[2]2009'!GI$3</f>
        <v>0</v>
      </c>
      <c r="AA16" s="2">
        <f>'[2]2009'!GJ$3</f>
        <v>9.5519999999999994E-2</v>
      </c>
      <c r="AB16" s="2">
        <f>'[2]2009'!GK$3</f>
        <v>0</v>
      </c>
      <c r="AC16" s="2">
        <f>'[2]2009'!GL$3</f>
        <v>0</v>
      </c>
      <c r="AD16" s="2">
        <f>'[2]2009'!GM$3</f>
        <v>0</v>
      </c>
      <c r="AE16" s="2">
        <f>'[2]2009'!GN$3</f>
        <v>0.14953</v>
      </c>
      <c r="AF16" s="2">
        <f>'[2]2009'!GO$3</f>
        <v>0</v>
      </c>
      <c r="AG16" s="2">
        <f>'[2]2009'!GP$3</f>
        <v>7.8719999999999998E-2</v>
      </c>
      <c r="AH16" s="2">
        <f>'[2]2009'!GQ$3</f>
        <v>0.17901</v>
      </c>
    </row>
    <row r="17" spans="1:34" ht="12.5" x14ac:dyDescent="0.25">
      <c r="A17">
        <f t="shared" si="0"/>
        <v>2010</v>
      </c>
      <c r="B17" s="2">
        <f>'[3]2010'!GR$3</f>
        <v>3.6418519999999996</v>
      </c>
      <c r="C17" s="6">
        <f>'[3]2010'!FL$3</f>
        <v>1.469309</v>
      </c>
      <c r="D17" s="2">
        <f>'[3]2010'!FM$3</f>
        <v>0.65803499999999993</v>
      </c>
      <c r="E17" s="2">
        <f>'[3]2010'!FN$3</f>
        <v>0.06</v>
      </c>
      <c r="F17" s="2">
        <f>'[3]2010'!FO$3</f>
        <v>4.0319999999999995E-2</v>
      </c>
      <c r="G17" s="2">
        <f>'[3]2010'!FP$3</f>
        <v>6.1199999999999997E-2</v>
      </c>
      <c r="H17" s="2">
        <f>'[3]2010'!FQ$3</f>
        <v>0</v>
      </c>
      <c r="I17" s="2">
        <f>'[3]2010'!FR$3</f>
        <v>0</v>
      </c>
      <c r="J17" s="2">
        <f>'[3]2010'!FS$3</f>
        <v>2.0159999999999997E-2</v>
      </c>
      <c r="K17" s="2">
        <f>'[3]2010'!FT$3</f>
        <v>0</v>
      </c>
      <c r="L17" s="2">
        <f>'[3]2010'!FU$3</f>
        <v>6.4599999999999991E-2</v>
      </c>
      <c r="M17" s="2">
        <f>'[3]2010'!FV$3</f>
        <v>3.1648999999999997E-2</v>
      </c>
      <c r="N17" s="2">
        <f>'[3]2010'!FW$3</f>
        <v>0</v>
      </c>
      <c r="O17" s="2">
        <f>'[3]2010'!FX$3</f>
        <v>0.16047500000000001</v>
      </c>
      <c r="P17" s="2">
        <f>'[3]2010'!FY$3</f>
        <v>9.1799999999999993E-2</v>
      </c>
      <c r="Q17" s="2">
        <f>'[3]2010'!FZ$3</f>
        <v>0</v>
      </c>
      <c r="R17" s="2">
        <f>'[3]2010'!GA$3</f>
        <v>0</v>
      </c>
      <c r="S17" s="2">
        <f>'[3]2010'!GB$3</f>
        <v>0.23199999999999998</v>
      </c>
      <c r="T17" s="2">
        <f>'[3]2010'!GC$3</f>
        <v>0</v>
      </c>
      <c r="U17" s="2">
        <f>'[3]2010'!GD$3</f>
        <v>0</v>
      </c>
      <c r="V17" s="2">
        <f>'[3]2010'!GE$3</f>
        <v>4.0319999999999995E-2</v>
      </c>
      <c r="W17" s="2">
        <f>'[3]2010'!GF$3</f>
        <v>0</v>
      </c>
      <c r="X17" s="2">
        <f>'[3]2010'!GG$3</f>
        <v>2.3373999999999999E-2</v>
      </c>
      <c r="Y17" s="2">
        <f>'[3]2010'!GH$3</f>
        <v>0</v>
      </c>
      <c r="Z17" s="2">
        <f>'[3]2010'!GI$3</f>
        <v>0</v>
      </c>
      <c r="AA17" s="2">
        <f>'[3]2010'!GJ$3</f>
        <v>0.14299999999999999</v>
      </c>
      <c r="AB17" s="2">
        <f>'[3]2010'!GK$3</f>
        <v>0</v>
      </c>
      <c r="AC17" s="2">
        <f>'[3]2010'!GL$3</f>
        <v>0</v>
      </c>
      <c r="AD17" s="2">
        <f>'[3]2010'!GM$3</f>
        <v>0</v>
      </c>
      <c r="AE17" s="2">
        <f>'[3]2010'!GN$3</f>
        <v>0.18915999999999999</v>
      </c>
      <c r="AF17" s="2">
        <f>'[3]2010'!GO$3</f>
        <v>0</v>
      </c>
      <c r="AG17" s="2">
        <f>'[3]2010'!GP$3</f>
        <v>0.20100999999999999</v>
      </c>
      <c r="AH17" s="2">
        <f>'[3]2010'!GQ$3</f>
        <v>0.15543999999999999</v>
      </c>
    </row>
    <row r="18" spans="1:34" ht="12.5" x14ac:dyDescent="0.25">
      <c r="A18">
        <f t="shared" si="0"/>
        <v>2011</v>
      </c>
      <c r="B18" s="2">
        <f>'[3]2011'!GR$3</f>
        <v>2.5378599999999998</v>
      </c>
      <c r="C18" s="6">
        <f>'[3]2011'!FL$3</f>
        <v>1.2313399999999999</v>
      </c>
      <c r="D18" s="2">
        <f>'[3]2011'!FM$3</f>
        <v>0.37334000000000001</v>
      </c>
      <c r="E18" s="2">
        <f>'[3]2011'!FN$3</f>
        <v>0</v>
      </c>
      <c r="F18" s="2">
        <f>'[3]2011'!FO$3</f>
        <v>9.5999999999999992E-3</v>
      </c>
      <c r="G18" s="2">
        <f>'[3]2011'!FP$3</f>
        <v>0.14399999999999999</v>
      </c>
      <c r="H18" s="2">
        <f>'[3]2011'!FQ$3</f>
        <v>0</v>
      </c>
      <c r="I18" s="2">
        <f>'[3]2011'!FR$3</f>
        <v>0</v>
      </c>
      <c r="J18" s="2">
        <f>'[3]2011'!FS$3</f>
        <v>0</v>
      </c>
      <c r="K18" s="2">
        <f>'[3]2011'!FT$3</f>
        <v>0</v>
      </c>
      <c r="L18" s="2">
        <f>'[3]2011'!FU$3</f>
        <v>0</v>
      </c>
      <c r="M18" s="2">
        <f>'[3]2011'!FV$3</f>
        <v>1.1984E-2</v>
      </c>
      <c r="N18" s="2">
        <f>'[3]2011'!FW$3</f>
        <v>0</v>
      </c>
      <c r="O18" s="2">
        <f>'[3]2011'!FX$3</f>
        <v>7.4279999999999999E-2</v>
      </c>
      <c r="P18" s="2">
        <f>'[3]2011'!FY$3</f>
        <v>7.8E-2</v>
      </c>
      <c r="Q18" s="2">
        <f>'[3]2011'!FZ$3</f>
        <v>0</v>
      </c>
      <c r="R18" s="2">
        <f>'[3]2011'!GA$3</f>
        <v>0</v>
      </c>
      <c r="S18" s="2">
        <f>'[3]2011'!GB$3</f>
        <v>0.26607999999999998</v>
      </c>
      <c r="T18" s="2">
        <f>'[3]2011'!GC$3</f>
        <v>0</v>
      </c>
      <c r="U18" s="2">
        <f>'[3]2011'!GD$3</f>
        <v>0</v>
      </c>
      <c r="V18" s="2">
        <f>'[3]2011'!GE$3</f>
        <v>0</v>
      </c>
      <c r="W18" s="2">
        <f>'[3]2011'!GF$3</f>
        <v>0</v>
      </c>
      <c r="X18" s="2">
        <f>'[3]2011'!GG$3</f>
        <v>2.2046E-2</v>
      </c>
      <c r="Y18" s="2">
        <f>'[3]2011'!GH$3</f>
        <v>0</v>
      </c>
      <c r="Z18" s="2">
        <f>'[3]2011'!GI$3</f>
        <v>0</v>
      </c>
      <c r="AA18" s="2">
        <f>'[3]2011'!GJ$3</f>
        <v>8.0000000000000002E-3</v>
      </c>
      <c r="AB18" s="2">
        <f>'[3]2011'!GK$3</f>
        <v>0</v>
      </c>
      <c r="AC18" s="2">
        <f>'[3]2011'!GL$3</f>
        <v>2.5000000000000001E-4</v>
      </c>
      <c r="AD18" s="2">
        <f>'[3]2011'!GM$3</f>
        <v>0</v>
      </c>
      <c r="AE18" s="2">
        <f>'[3]2011'!GN$3</f>
        <v>0.26679999999999998</v>
      </c>
      <c r="AF18" s="2">
        <f>'[3]2011'!GO$3</f>
        <v>0</v>
      </c>
      <c r="AG18" s="2">
        <f>'[3]2011'!GP$3</f>
        <v>0</v>
      </c>
      <c r="AH18" s="2">
        <f>'[3]2011'!GQ$3</f>
        <v>5.2139999999999999E-2</v>
      </c>
    </row>
    <row r="19" spans="1:34" ht="12.5" x14ac:dyDescent="0.25">
      <c r="A19">
        <f t="shared" si="0"/>
        <v>2012</v>
      </c>
      <c r="B19" s="2">
        <f>'[3]2012'!GR$3</f>
        <v>3.4475799999999999</v>
      </c>
      <c r="C19" s="6">
        <f>'[3]2012'!FL$3</f>
        <v>1.8133299999999999</v>
      </c>
      <c r="D19" s="2">
        <f>'[3]2012'!FM$3</f>
        <v>0.51247999999999994</v>
      </c>
      <c r="E19" s="2">
        <f>'[3]2012'!FN$3</f>
        <v>0</v>
      </c>
      <c r="F19" s="2">
        <f>'[3]2012'!FO$3</f>
        <v>0</v>
      </c>
      <c r="G19" s="2">
        <f>'[3]2012'!FP$3</f>
        <v>5.6659999999999995E-2</v>
      </c>
      <c r="H19" s="2">
        <f>'[3]2012'!FQ$3</f>
        <v>0</v>
      </c>
      <c r="I19" s="2">
        <f>'[3]2012'!FR$3</f>
        <v>0</v>
      </c>
      <c r="J19" s="2">
        <f>'[3]2012'!FS$3</f>
        <v>0</v>
      </c>
      <c r="K19" s="2">
        <f>'[3]2012'!FT$3</f>
        <v>0</v>
      </c>
      <c r="L19" s="2">
        <f>'[3]2012'!FU$3</f>
        <v>0.10679999999999999</v>
      </c>
      <c r="M19" s="2">
        <f>'[3]2012'!FV$3</f>
        <v>5.0000000000000001E-3</v>
      </c>
      <c r="N19" s="2">
        <f>'[3]2012'!FW$3</f>
        <v>1.7599999999999998E-2</v>
      </c>
      <c r="O19" s="2">
        <f>'[3]2012'!FX$3</f>
        <v>0.04</v>
      </c>
      <c r="P19" s="2">
        <f>'[3]2012'!FY$3</f>
        <v>0.25009999999999999</v>
      </c>
      <c r="Q19" s="2">
        <f>'[3]2012'!FZ$3</f>
        <v>0</v>
      </c>
      <c r="R19" s="2">
        <f>'[3]2012'!GA$3</f>
        <v>0</v>
      </c>
      <c r="S19" s="2">
        <f>'[3]2012'!GB$3</f>
        <v>0.248</v>
      </c>
      <c r="T19" s="2">
        <f>'[3]2012'!GC$3</f>
        <v>0</v>
      </c>
      <c r="U19" s="2">
        <f>'[3]2012'!GD$3</f>
        <v>0</v>
      </c>
      <c r="V19" s="2">
        <f>'[3]2012'!GE$3</f>
        <v>0</v>
      </c>
      <c r="W19" s="2">
        <f>'[3]2012'!GF$3</f>
        <v>0</v>
      </c>
      <c r="X19" s="2">
        <f>'[3]2012'!GG$3</f>
        <v>0.01</v>
      </c>
      <c r="Y19" s="2">
        <f>'[3]2012'!GH$3</f>
        <v>0</v>
      </c>
      <c r="Z19" s="2">
        <f>'[3]2012'!GI$3</f>
        <v>0</v>
      </c>
      <c r="AA19" s="2">
        <f>'[3]2012'!GJ$3</f>
        <v>0.10864</v>
      </c>
      <c r="AB19" s="2">
        <f>'[3]2012'!GK$3</f>
        <v>0</v>
      </c>
      <c r="AC19" s="2">
        <f>'[3]2012'!GL$3</f>
        <v>0</v>
      </c>
      <c r="AD19" s="2">
        <f>'[3]2012'!GM$3</f>
        <v>0</v>
      </c>
      <c r="AE19" s="2">
        <f>'[3]2012'!GN$3</f>
        <v>0.21844999999999998</v>
      </c>
      <c r="AF19" s="2">
        <f>'[3]2012'!GO$3</f>
        <v>0</v>
      </c>
      <c r="AG19" s="2">
        <f>'[3]2012'!GP$3</f>
        <v>4.0319999999999995E-2</v>
      </c>
      <c r="AH19" s="2">
        <f>'[3]2012'!GQ$3</f>
        <v>2.0199999999999999E-2</v>
      </c>
    </row>
    <row r="20" spans="1:34" ht="12.5" x14ac:dyDescent="0.25">
      <c r="A20">
        <f t="shared" si="0"/>
        <v>2013</v>
      </c>
      <c r="B20" s="2">
        <f>'[3]2013'!GR$3</f>
        <v>8.2936019999999999</v>
      </c>
      <c r="C20" s="6">
        <f>'[3]2013'!FL$3</f>
        <v>1.29684</v>
      </c>
      <c r="D20" s="2">
        <f>'[3]2013'!FM$3</f>
        <v>4.5441050000000001</v>
      </c>
      <c r="E20" s="2">
        <f>'[3]2013'!FN$3</f>
        <v>0</v>
      </c>
      <c r="F20" s="2">
        <f>'[3]2013'!FO$3</f>
        <v>0</v>
      </c>
      <c r="G20" s="2">
        <f>'[3]2013'!FP$3</f>
        <v>0.23558999999999999</v>
      </c>
      <c r="H20" s="2">
        <f>'[3]2013'!FQ$3</f>
        <v>0</v>
      </c>
      <c r="I20" s="2">
        <f>'[3]2013'!FR$3</f>
        <v>0</v>
      </c>
      <c r="J20" s="2">
        <f>'[3]2013'!FS$3</f>
        <v>0</v>
      </c>
      <c r="K20" s="2">
        <f>'[3]2013'!FT$3</f>
        <v>0</v>
      </c>
      <c r="L20" s="2">
        <f>'[3]2013'!FU$3</f>
        <v>0.2026</v>
      </c>
      <c r="M20" s="2">
        <f>'[3]2013'!FV$3</f>
        <v>3.2000000000000001E-2</v>
      </c>
      <c r="N20" s="2">
        <f>'[3]2013'!FW$3</f>
        <v>0.12096</v>
      </c>
      <c r="O20" s="2">
        <f>'[3]2013'!FX$3</f>
        <v>0.127253</v>
      </c>
      <c r="P20" s="2">
        <f>'[3]2013'!FY$3</f>
        <v>0.69043999999999994</v>
      </c>
      <c r="Q20" s="2">
        <f>'[3]2013'!FZ$3</f>
        <v>0</v>
      </c>
      <c r="R20" s="2">
        <f>'[3]2013'!GA$3</f>
        <v>0</v>
      </c>
      <c r="S20" s="2">
        <f>'[3]2013'!GB$3</f>
        <v>0.20799999999999999</v>
      </c>
      <c r="T20" s="2">
        <f>'[3]2013'!GC$3</f>
        <v>0</v>
      </c>
      <c r="U20" s="2">
        <f>'[3]2013'!GD$3</f>
        <v>0</v>
      </c>
      <c r="V20" s="2">
        <f>'[3]2013'!GE$3</f>
        <v>0</v>
      </c>
      <c r="W20" s="2">
        <f>'[3]2013'!GF$3</f>
        <v>0</v>
      </c>
      <c r="X20" s="2">
        <f>'[3]2013'!GG$3</f>
        <v>1.3019999999999999E-2</v>
      </c>
      <c r="Y20" s="2">
        <f>'[3]2013'!GH$3</f>
        <v>4.0400000000000002E-3</v>
      </c>
      <c r="Z20" s="2">
        <f>'[3]2013'!GI$3</f>
        <v>0</v>
      </c>
      <c r="AA20" s="2">
        <f>'[3]2013'!GJ$3</f>
        <v>0.16086300000000001</v>
      </c>
      <c r="AB20" s="2">
        <f>'[3]2013'!GK$3</f>
        <v>0</v>
      </c>
      <c r="AC20" s="2">
        <f>'[3]2013'!GL$3</f>
        <v>1.2999999999999999E-3</v>
      </c>
      <c r="AD20" s="2">
        <f>'[3]2013'!GM$3</f>
        <v>0</v>
      </c>
      <c r="AE20" s="2">
        <f>'[3]2013'!GN$3</f>
        <v>0.484315</v>
      </c>
      <c r="AF20" s="2">
        <f>'[3]2013'!GO$3</f>
        <v>0</v>
      </c>
      <c r="AG20" s="2">
        <f>'[3]2013'!GP$3</f>
        <v>0</v>
      </c>
      <c r="AH20" s="2">
        <f>'[3]2013'!GQ$3</f>
        <v>0.17227599999999998</v>
      </c>
    </row>
    <row r="21" spans="1:34" ht="12.5" x14ac:dyDescent="0.25">
      <c r="A21">
        <f t="shared" si="0"/>
        <v>2014</v>
      </c>
      <c r="B21" s="2">
        <f>'[3]2014'!GR$3</f>
        <v>5.970294</v>
      </c>
      <c r="C21" s="6">
        <f>'[3]2014'!FL$3</f>
        <v>1.2956449999999999</v>
      </c>
      <c r="D21" s="2">
        <f>'[3]2014'!FM$3</f>
        <v>2.89378</v>
      </c>
      <c r="E21" s="2">
        <f>'[3]2014'!FN$3</f>
        <v>0</v>
      </c>
      <c r="F21" s="2">
        <f>'[3]2014'!FO$3</f>
        <v>0</v>
      </c>
      <c r="G21" s="2">
        <f>'[3]2014'!FP$3</f>
        <v>0.10447999999999999</v>
      </c>
      <c r="H21" s="2">
        <f>'[3]2014'!FQ$3</f>
        <v>0</v>
      </c>
      <c r="I21" s="2">
        <f>'[3]2014'!FR$3</f>
        <v>0</v>
      </c>
      <c r="J21" s="2">
        <f>'[3]2014'!FS$3</f>
        <v>0</v>
      </c>
      <c r="K21" s="2">
        <f>'[3]2014'!FT$3</f>
        <v>0</v>
      </c>
      <c r="L21" s="2">
        <f>'[3]2014'!FU$3</f>
        <v>6.148E-2</v>
      </c>
      <c r="M21" s="2">
        <f>'[3]2014'!FV$3</f>
        <v>8.3999999999999991E-2</v>
      </c>
      <c r="N21" s="2">
        <f>'[3]2014'!FW$3</f>
        <v>0</v>
      </c>
      <c r="O21" s="2">
        <f>'[3]2014'!FX$3</f>
        <v>0.214</v>
      </c>
      <c r="P21" s="2">
        <f>'[3]2014'!FY$3</f>
        <v>0.43417999999999995</v>
      </c>
      <c r="Q21" s="2">
        <f>'[3]2014'!FZ$3</f>
        <v>0</v>
      </c>
      <c r="R21" s="2">
        <f>'[3]2014'!GA$3</f>
        <v>0</v>
      </c>
      <c r="S21" s="2">
        <f>'[3]2014'!GB$3</f>
        <v>0.216</v>
      </c>
      <c r="T21" s="2">
        <f>'[3]2014'!GC$3</f>
        <v>0</v>
      </c>
      <c r="U21" s="2">
        <f>'[3]2014'!GD$3</f>
        <v>0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4.0000000000000001E-3</v>
      </c>
      <c r="Z21" s="2">
        <f>'[3]2014'!GI$3</f>
        <v>0</v>
      </c>
      <c r="AA21" s="2">
        <f>'[3]2014'!GJ$3</f>
        <v>0.122653</v>
      </c>
      <c r="AB21" s="2">
        <f>'[3]2014'!GK$3</f>
        <v>0</v>
      </c>
      <c r="AC21" s="2">
        <f>'[3]2014'!GL$3</f>
        <v>0</v>
      </c>
      <c r="AD21" s="2">
        <f>'[3]2014'!GM$3</f>
        <v>0</v>
      </c>
      <c r="AE21" s="2">
        <f>'[3]2014'!GN$3</f>
        <v>0.31674999999999998</v>
      </c>
      <c r="AF21" s="2">
        <f>'[3]2014'!GO$3</f>
        <v>0</v>
      </c>
      <c r="AG21" s="2">
        <f>'[3]2014'!GP$3</f>
        <v>0</v>
      </c>
      <c r="AH21" s="2">
        <f>'[3]2014'!GQ$3</f>
        <v>0.223326</v>
      </c>
    </row>
    <row r="22" spans="1:34" ht="12.5" x14ac:dyDescent="0.25">
      <c r="A22">
        <f t="shared" si="0"/>
        <v>2015</v>
      </c>
      <c r="B22" s="2">
        <f>'[3]2015'!GR$3</f>
        <v>3.7876619999999996</v>
      </c>
      <c r="C22" s="6">
        <f>'[3]2015'!FL$3</f>
        <v>0.95983299999999994</v>
      </c>
      <c r="D22" s="2">
        <f>'[3]2015'!FM$3</f>
        <v>1.5899219999999998</v>
      </c>
      <c r="E22" s="2">
        <f>'[3]2015'!FN$3</f>
        <v>0</v>
      </c>
      <c r="F22" s="2">
        <f>'[3]2015'!FO$3</f>
        <v>0</v>
      </c>
      <c r="G22" s="2">
        <f>'[3]2015'!FP$3</f>
        <v>0.10579999999999999</v>
      </c>
      <c r="H22" s="2">
        <f>'[3]2015'!FQ$3</f>
        <v>0</v>
      </c>
      <c r="I22" s="2">
        <f>'[3]2015'!FR$3</f>
        <v>0</v>
      </c>
      <c r="J22" s="2">
        <f>'[3]2015'!FS$3</f>
        <v>0</v>
      </c>
      <c r="K22" s="2">
        <f>'[3]2015'!FT$3</f>
        <v>0</v>
      </c>
      <c r="L22" s="2">
        <f>'[3]2015'!FU$3</f>
        <v>0</v>
      </c>
      <c r="M22" s="2">
        <f>'[3]2015'!FV$3</f>
        <v>1.7724999999999998E-2</v>
      </c>
      <c r="N22" s="2">
        <f>'[3]2015'!FW$3</f>
        <v>0</v>
      </c>
      <c r="O22" s="2">
        <f>'[3]2015'!FX$3</f>
        <v>8.0000000000000002E-3</v>
      </c>
      <c r="P22" s="2">
        <f>'[3]2015'!FY$3</f>
        <v>0.63361999999999996</v>
      </c>
      <c r="Q22" s="2">
        <f>'[3]2015'!FZ$3</f>
        <v>0</v>
      </c>
      <c r="R22" s="2">
        <f>'[3]2015'!GA$3</f>
        <v>0</v>
      </c>
      <c r="S22" s="2">
        <f>'[3]2015'!GB$3</f>
        <v>0.11199999999999999</v>
      </c>
      <c r="T22" s="2">
        <f>'[3]2015'!GC$3</f>
        <v>0</v>
      </c>
      <c r="U22" s="2">
        <f>'[3]2015'!GD$3</f>
        <v>0</v>
      </c>
      <c r="V22" s="2">
        <f>'[3]2015'!GE$3</f>
        <v>0</v>
      </c>
      <c r="W22" s="2">
        <f>'[3]2015'!GF$3</f>
        <v>0</v>
      </c>
      <c r="X22" s="2">
        <f>'[3]2015'!GG$3</f>
        <v>0.01</v>
      </c>
      <c r="Y22" s="2">
        <f>'[3]2015'!GH$3</f>
        <v>0</v>
      </c>
      <c r="Z22" s="2">
        <f>'[3]2015'!GI$3</f>
        <v>0</v>
      </c>
      <c r="AA22" s="2">
        <f>'[3]2015'!GJ$3</f>
        <v>2.486E-2</v>
      </c>
      <c r="AB22" s="2">
        <f>'[3]2015'!GK$3</f>
        <v>0</v>
      </c>
      <c r="AC22" s="2">
        <f>'[3]2015'!GL$3</f>
        <v>0</v>
      </c>
      <c r="AD22" s="2">
        <f>'[3]2015'!GM$3</f>
        <v>0</v>
      </c>
      <c r="AE22" s="2">
        <f>'[3]2015'!GN$3</f>
        <v>0.20534999999999998</v>
      </c>
      <c r="AF22" s="2">
        <f>'[3]2015'!GO$3</f>
        <v>0</v>
      </c>
      <c r="AG22" s="2">
        <f>'[3]2015'!GP$3</f>
        <v>3.0929999999999999E-2</v>
      </c>
      <c r="AH22" s="2">
        <f>'[3]2015'!GQ$3</f>
        <v>8.9621999999999993E-2</v>
      </c>
    </row>
    <row r="23" spans="1:34" ht="12.5" x14ac:dyDescent="0.25">
      <c r="A23">
        <f t="shared" si="0"/>
        <v>2016</v>
      </c>
      <c r="B23" s="2">
        <f>'[3]2016'!GR$3</f>
        <v>2.198623</v>
      </c>
      <c r="C23" s="6">
        <f>'[3]2016'!FL$3</f>
        <v>0.68786999999999998</v>
      </c>
      <c r="D23" s="2">
        <f>'[3]2016'!FM$3</f>
        <v>0.74771399999999999</v>
      </c>
      <c r="E23" s="2">
        <f>'[3]2016'!FN$3</f>
        <v>0</v>
      </c>
      <c r="F23" s="2">
        <f>'[3]2016'!FO$3</f>
        <v>0</v>
      </c>
      <c r="G23" s="2">
        <f>'[3]2016'!FP$3</f>
        <v>4.7174999999999995E-2</v>
      </c>
      <c r="H23" s="2">
        <f>'[3]2016'!FQ$3</f>
        <v>0</v>
      </c>
      <c r="I23" s="2">
        <f>'[3]2016'!FR$3</f>
        <v>0</v>
      </c>
      <c r="J23" s="2">
        <f>'[3]2016'!FS$3</f>
        <v>0</v>
      </c>
      <c r="K23" s="2">
        <f>'[3]2016'!FT$3</f>
        <v>0</v>
      </c>
      <c r="L23" s="2">
        <f>'[3]2016'!FU$3</f>
        <v>4.0000000000000001E-3</v>
      </c>
      <c r="M23" s="2">
        <f>'[3]2016'!FV$3</f>
        <v>5.7289999999999997E-3</v>
      </c>
      <c r="N23" s="2">
        <f>'[3]2016'!FW$3</f>
        <v>0</v>
      </c>
      <c r="O23" s="2">
        <f>'[3]2016'!FX$3</f>
        <v>2.4E-2</v>
      </c>
      <c r="P23" s="2">
        <f>'[3]2016'!FY$3</f>
        <v>0.20319999999999999</v>
      </c>
      <c r="Q23" s="2">
        <f>'[3]2016'!FZ$3</f>
        <v>0</v>
      </c>
      <c r="R23" s="2">
        <f>'[3]2016'!GA$3</f>
        <v>0</v>
      </c>
      <c r="S23" s="2">
        <f>'[3]2016'!GB$3</f>
        <v>4.8000000000000001E-2</v>
      </c>
      <c r="T23" s="2">
        <f>'[3]2016'!GC$3</f>
        <v>0</v>
      </c>
      <c r="U23" s="2">
        <f>'[3]2016'!GD$3</f>
        <v>0</v>
      </c>
      <c r="V23" s="2">
        <f>'[3]2016'!GE$3</f>
        <v>0</v>
      </c>
      <c r="W23" s="2">
        <f>'[3]2016'!GF$3</f>
        <v>0</v>
      </c>
      <c r="X23" s="2">
        <f>'[3]2016'!GG$3</f>
        <v>0</v>
      </c>
      <c r="Y23" s="2">
        <f>'[3]2016'!GH$3</f>
        <v>0.01</v>
      </c>
      <c r="Z23" s="2">
        <f>'[3]2016'!GI$3</f>
        <v>0</v>
      </c>
      <c r="AA23" s="2">
        <f>'[3]2016'!GJ$3</f>
        <v>0.1734</v>
      </c>
      <c r="AB23" s="2">
        <f>'[3]2016'!GK$3</f>
        <v>0</v>
      </c>
      <c r="AC23" s="2">
        <f>'[3]2016'!GL$3</f>
        <v>0</v>
      </c>
      <c r="AD23" s="2">
        <f>'[3]2016'!GM$3</f>
        <v>0</v>
      </c>
      <c r="AE23" s="2">
        <f>'[3]2016'!GN$3</f>
        <v>0.19424999999999998</v>
      </c>
      <c r="AF23" s="2">
        <f>'[3]2016'!GO$3</f>
        <v>0</v>
      </c>
      <c r="AG23" s="2">
        <f>'[3]2016'!GP$3</f>
        <v>0</v>
      </c>
      <c r="AH23" s="2">
        <f>'[3]2016'!GQ$3</f>
        <v>5.3284999999999999E-2</v>
      </c>
    </row>
    <row r="24" spans="1:34" ht="12.5" x14ac:dyDescent="0.25">
      <c r="A24">
        <f t="shared" si="0"/>
        <v>2017</v>
      </c>
      <c r="B24" s="2">
        <f>'[3]2017'!GR$3</f>
        <v>1.484356</v>
      </c>
      <c r="C24" s="6">
        <f>'[3]2017'!FL$3</f>
        <v>0.55735999999999997</v>
      </c>
      <c r="D24" s="2">
        <f>'[3]2017'!FM$3</f>
        <v>0.292157</v>
      </c>
      <c r="E24" s="2">
        <f>'[3]2017'!FN$3</f>
        <v>0</v>
      </c>
      <c r="F24" s="2">
        <f>'[3]2017'!FO$3</f>
        <v>0</v>
      </c>
      <c r="G24" s="2">
        <f>'[3]2017'!FP$3</f>
        <v>3.2549999999999996E-2</v>
      </c>
      <c r="H24" s="2">
        <f>'[3]2017'!FQ$3</f>
        <v>0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1E-3</v>
      </c>
      <c r="M24" s="2">
        <f>'[3]2017'!FV$3</f>
        <v>7.2024999999999992E-2</v>
      </c>
      <c r="N24" s="2">
        <f>'[3]2017'!FW$3</f>
        <v>0</v>
      </c>
      <c r="O24" s="2">
        <f>'[3]2017'!FX$3</f>
        <v>0</v>
      </c>
      <c r="P24" s="2">
        <f>'[3]2017'!FY$3</f>
        <v>0.29916599999999999</v>
      </c>
      <c r="Q24" s="2">
        <f>'[3]2017'!FZ$3</f>
        <v>0</v>
      </c>
      <c r="R24" s="2">
        <f>'[3]2017'!GA$3</f>
        <v>0</v>
      </c>
      <c r="S24" s="2">
        <f>'[3]2017'!GB$3</f>
        <v>3.2000000000000001E-2</v>
      </c>
      <c r="T24" s="2">
        <f>'[3]2017'!GC$3</f>
        <v>0</v>
      </c>
      <c r="U24" s="2">
        <f>'[3]2017'!GD$3</f>
        <v>0</v>
      </c>
      <c r="V24" s="2">
        <f>'[3]2017'!GE$3</f>
        <v>0</v>
      </c>
      <c r="W24" s="2">
        <f>'[3]2017'!GF$3</f>
        <v>0</v>
      </c>
      <c r="X24" s="2">
        <f>'[3]2017'!GG$3</f>
        <v>0</v>
      </c>
      <c r="Y24" s="2">
        <f>'[3]2017'!GH$3</f>
        <v>0</v>
      </c>
      <c r="Z24" s="2">
        <f>'[3]2017'!GI$3</f>
        <v>0</v>
      </c>
      <c r="AA24" s="2">
        <f>'[3]2017'!GJ$3</f>
        <v>0.10794999999999999</v>
      </c>
      <c r="AB24" s="2">
        <f>'[3]2017'!GK$3</f>
        <v>0</v>
      </c>
      <c r="AC24" s="2">
        <f>'[3]2017'!GL$3</f>
        <v>0</v>
      </c>
      <c r="AD24" s="2">
        <f>'[3]2017'!GM$3</f>
        <v>0</v>
      </c>
      <c r="AE24" s="2">
        <f>'[3]2017'!GN$3</f>
        <v>8.3599999999999994E-2</v>
      </c>
      <c r="AF24" s="2">
        <f>'[3]2017'!GO$3</f>
        <v>0</v>
      </c>
      <c r="AG24" s="2">
        <f>'[3]2017'!GP$3</f>
        <v>0</v>
      </c>
      <c r="AH24" s="2">
        <f>'[3]2017'!GQ$3</f>
        <v>6.548E-3</v>
      </c>
    </row>
    <row r="25" spans="1:34" ht="12.5" x14ac:dyDescent="0.25">
      <c r="A25">
        <f t="shared" si="0"/>
        <v>2018</v>
      </c>
      <c r="B25" s="2">
        <f>'[3]2018'!GR$3</f>
        <v>1.1720120000000001</v>
      </c>
      <c r="C25" s="6">
        <f>'[3]2018'!FL$3</f>
        <v>0.31757999999999997</v>
      </c>
      <c r="D25" s="2">
        <f>'[3]2018'!FM$3</f>
        <v>7.1800000000000003E-2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0.1008</v>
      </c>
      <c r="N25" s="2">
        <f>'[3]2018'!FW$3</f>
        <v>0</v>
      </c>
      <c r="O25" s="2">
        <f>'[3]2018'!FX$3</f>
        <v>0</v>
      </c>
      <c r="P25" s="2">
        <f>'[3]2018'!FY$3</f>
        <v>0.50839999999999996</v>
      </c>
      <c r="Q25" s="2">
        <f>'[3]2018'!FZ$3</f>
        <v>0</v>
      </c>
      <c r="R25" s="2">
        <f>'[3]2018'!GA$3</f>
        <v>0</v>
      </c>
      <c r="S25" s="2">
        <f>'[3]2018'!GB$3</f>
        <v>0</v>
      </c>
      <c r="T25" s="2">
        <f>'[3]2018'!GC$3</f>
        <v>0</v>
      </c>
      <c r="U25" s="2">
        <f>'[3]2018'!GD$3</f>
        <v>0</v>
      </c>
      <c r="V25" s="2">
        <f>'[3]2018'!GE$3</f>
        <v>0</v>
      </c>
      <c r="W25" s="2">
        <f>'[3]2018'!GF$3</f>
        <v>0</v>
      </c>
      <c r="X25" s="2">
        <f>'[3]2018'!GG$3</f>
        <v>0</v>
      </c>
      <c r="Y25" s="2">
        <f>'[3]2018'!GH$3</f>
        <v>0</v>
      </c>
      <c r="Z25" s="2">
        <f>'[3]2018'!GI$3</f>
        <v>0</v>
      </c>
      <c r="AA25" s="2">
        <f>'[3]2018'!GJ$3</f>
        <v>6.3981999999999997E-2</v>
      </c>
      <c r="AB25" s="2">
        <f>'[3]2018'!GK$3</f>
        <v>0</v>
      </c>
      <c r="AC25" s="2">
        <f>'[3]2018'!GL$3</f>
        <v>0</v>
      </c>
      <c r="AD25" s="2">
        <f>'[3]2018'!GM$3</f>
        <v>0</v>
      </c>
      <c r="AE25" s="2">
        <f>'[3]2018'!GN$3</f>
        <v>4.0000000000000001E-3</v>
      </c>
      <c r="AF25" s="2">
        <f>'[3]2018'!GO$3</f>
        <v>0</v>
      </c>
      <c r="AG25" s="2">
        <f>'[3]2018'!GP$3</f>
        <v>0.105</v>
      </c>
      <c r="AH25" s="2">
        <f>'[3]2018'!GQ$3</f>
        <v>4.4999999999999999E-4</v>
      </c>
    </row>
    <row r="26" spans="1:34" ht="12.5" x14ac:dyDescent="0.25">
      <c r="A26">
        <f t="shared" si="0"/>
        <v>2019</v>
      </c>
      <c r="B26" s="2">
        <f>'[3]2019'!GR$3</f>
        <v>0.66249499999999995</v>
      </c>
      <c r="C26" s="6">
        <f>'[3]2019'!FL$3</f>
        <v>0.14024599999999998</v>
      </c>
      <c r="D26" s="2">
        <f>'[3]2019'!FM$3</f>
        <v>4.3085999999999999E-2</v>
      </c>
      <c r="E26" s="2">
        <f>'[3]2019'!FN$3</f>
        <v>0</v>
      </c>
      <c r="F26" s="2">
        <f>'[3]2019'!FO$3</f>
        <v>0</v>
      </c>
      <c r="G26" s="2">
        <f>'[3]2019'!FP$3</f>
        <v>0</v>
      </c>
      <c r="H26" s="2">
        <f>'[3]2019'!FQ$3</f>
        <v>0</v>
      </c>
      <c r="I26" s="2">
        <f>'[3]2019'!FR$3</f>
        <v>0</v>
      </c>
      <c r="J26" s="2">
        <f>'[3]2019'!FS$3</f>
        <v>0</v>
      </c>
      <c r="K26" s="2">
        <f>'[3]2019'!FT$3</f>
        <v>0</v>
      </c>
      <c r="L26" s="2">
        <f>'[3]2019'!FU$3</f>
        <v>2.1999999999999997E-3</v>
      </c>
      <c r="M26" s="2">
        <f>'[3]2019'!FV$3</f>
        <v>0</v>
      </c>
      <c r="N26" s="2">
        <f>'[3]2019'!FW$3</f>
        <v>0</v>
      </c>
      <c r="O26" s="2">
        <f>'[3]2019'!FX$3</f>
        <v>0</v>
      </c>
      <c r="P26" s="2">
        <f>'[3]2019'!FY$3</f>
        <v>0</v>
      </c>
      <c r="Q26" s="2">
        <f>'[3]2019'!FZ$3</f>
        <v>0</v>
      </c>
      <c r="R26" s="2">
        <f>'[3]2019'!GA$3</f>
        <v>0</v>
      </c>
      <c r="S26" s="2">
        <f>'[3]2019'!GB$3</f>
        <v>0.01</v>
      </c>
      <c r="T26" s="2">
        <f>'[3]2019'!GC$3</f>
        <v>0</v>
      </c>
      <c r="U26" s="2">
        <f>'[3]2019'!GD$3</f>
        <v>0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0</v>
      </c>
      <c r="Z26" s="2">
        <f>'[3]2019'!GI$3</f>
        <v>0</v>
      </c>
      <c r="AA26" s="2">
        <f>'[3]2019'!GJ$3</f>
        <v>8.8045999999999999E-2</v>
      </c>
      <c r="AB26" s="2">
        <f>'[3]2019'!GK$3</f>
        <v>0</v>
      </c>
      <c r="AC26" s="2">
        <f>'[3]2019'!GL$3</f>
        <v>0</v>
      </c>
      <c r="AD26" s="2">
        <f>'[3]2019'!GM$3</f>
        <v>0</v>
      </c>
      <c r="AE26" s="2">
        <f>'[3]2019'!GN$3</f>
        <v>0</v>
      </c>
      <c r="AF26" s="2">
        <f>'[3]2019'!GO$3</f>
        <v>0</v>
      </c>
      <c r="AG26" s="2">
        <f>'[3]2019'!GP$3</f>
        <v>0</v>
      </c>
      <c r="AH26" s="2">
        <f>'[3]2019'!GQ$3</f>
        <v>0.378917</v>
      </c>
    </row>
    <row r="27" spans="1:34" ht="12.5" x14ac:dyDescent="0.25">
      <c r="A27">
        <f t="shared" si="0"/>
        <v>2020</v>
      </c>
      <c r="B27" s="2">
        <f>'[4]2020'!GR$3</f>
        <v>0</v>
      </c>
      <c r="C27" s="6">
        <f>'[4]2020'!FL$3</f>
        <v>0</v>
      </c>
      <c r="D27" s="2">
        <f>'[4]2020'!FM$3</f>
        <v>0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0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</v>
      </c>
      <c r="AB27" s="2">
        <f>'[4]2020'!GK$3</f>
        <v>0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0</v>
      </c>
      <c r="AH27" s="2">
        <f>'[4]2020'!GQ$3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N3" activePane="bottomRight" state="frozen"/>
      <selection pane="topRight" activeCell="C1" sqref="C1"/>
      <selection pane="bottomLeft" activeCell="A3" sqref="A3"/>
      <selection pane="bottomRight" activeCell="AB18" sqref="AB18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Argentina</v>
      </c>
      <c r="G2" t="str">
        <f>Master!AJ4</f>
        <v>Australia</v>
      </c>
      <c r="H2" t="str">
        <f>Master!AK4</f>
        <v>Belarus</v>
      </c>
      <c r="I2" t="str">
        <f>Master!AL4</f>
        <v>Brazil</v>
      </c>
      <c r="J2" t="str">
        <f>Master!AM4</f>
        <v>Canada</v>
      </c>
      <c r="K2" t="str">
        <f>Master!AN4</f>
        <v>Egypt</v>
      </c>
      <c r="L2" t="str">
        <f>Master!AO4</f>
        <v>India</v>
      </c>
      <c r="M2" t="str">
        <f>Master!AP4</f>
        <v>Indonesia</v>
      </c>
      <c r="N2" t="str">
        <f>Master!AQ4</f>
        <v>Iran</v>
      </c>
      <c r="O2" t="str">
        <f>Master!AR4</f>
        <v>Japan</v>
      </c>
      <c r="P2" t="str">
        <f>Master!AS4</f>
        <v>Korea, South</v>
      </c>
      <c r="Q2" t="str">
        <f>Master!AT4</f>
        <v>Kuwait</v>
      </c>
      <c r="R2" t="str">
        <f>Master!AU4</f>
        <v>Mexico</v>
      </c>
      <c r="S2" t="str">
        <f>Master!AV4</f>
        <v>New Zealand</v>
      </c>
      <c r="T2" t="str">
        <f>Master!AW4</f>
        <v>Pakistan</v>
      </c>
      <c r="U2" t="str">
        <f>Master!AX4</f>
        <v>Russian Federation</v>
      </c>
      <c r="V2" t="str">
        <f>Master!AY4</f>
        <v>Serbia</v>
      </c>
      <c r="W2" t="str">
        <f>Master!AZ4</f>
        <v>Serbia and Montenegro</v>
      </c>
      <c r="X2" t="str">
        <f>Master!BA4</f>
        <v>Singapore</v>
      </c>
      <c r="Y2" t="str">
        <f>Master!BB4</f>
        <v>South Africa</v>
      </c>
      <c r="Z2" t="str">
        <f>Master!BC4</f>
        <v>Southern African Customs Union</v>
      </c>
      <c r="AA2" t="str">
        <f>Master!BD4</f>
        <v>Taiwan</v>
      </c>
      <c r="AB2" t="str">
        <f>Master!BE4</f>
        <v>Tunisia</v>
      </c>
      <c r="AC2" t="str">
        <f>Master!BF4</f>
        <v>Turkey</v>
      </c>
      <c r="AD2" t="str">
        <f>Master!BG4</f>
        <v>Ukraine</v>
      </c>
      <c r="AE2" t="str">
        <f>Master!BH4</f>
        <v>USA</v>
      </c>
      <c r="AF2" t="str">
        <f>Master!BI4</f>
        <v>Venezuela</v>
      </c>
      <c r="AG2" t="str">
        <f>Master!BJ4</f>
        <v>Viet Nam</v>
      </c>
      <c r="AH2" t="str">
        <f>Master!BK4</f>
        <v>Rest of World</v>
      </c>
    </row>
    <row r="3" spans="1:34" ht="13" x14ac:dyDescent="0.3">
      <c r="A3">
        <v>1996</v>
      </c>
      <c r="B3" s="2">
        <f>'[1]1996'!BL$3</f>
        <v>980.47318799999994</v>
      </c>
      <c r="C3" s="6">
        <f>'[1]1996'!AF$3</f>
        <v>322.89532199999996</v>
      </c>
      <c r="D3" s="2">
        <f>'[1]1996'!AG$3</f>
        <v>80.435636000000002</v>
      </c>
      <c r="E3" s="2">
        <f>'[1]1996'!AH$3</f>
        <v>20.766532999999999</v>
      </c>
      <c r="F3" s="2">
        <f>'[1]1996'!AI$3</f>
        <v>15.048705</v>
      </c>
      <c r="G3" s="2">
        <f>'[1]1996'!AJ$3</f>
        <v>18.843042000000001</v>
      </c>
      <c r="H3" s="2">
        <f>'[1]1996'!AK$3</f>
        <v>0</v>
      </c>
      <c r="I3" s="2">
        <f>'[1]1996'!AL$3</f>
        <v>30.372396999999999</v>
      </c>
      <c r="J3" s="5">
        <f>'[1]1996'!AM$3</f>
        <v>14.929877999999999</v>
      </c>
      <c r="K3" s="2">
        <f>'[1]1996'!AN$3</f>
        <v>14.877666999999999</v>
      </c>
      <c r="L3" s="2">
        <f>'[1]1996'!AO$3</f>
        <v>5.7955809999999994</v>
      </c>
      <c r="M3" s="2">
        <f>'[1]1996'!AP$3</f>
        <v>0.81474999999999997</v>
      </c>
      <c r="N3" s="2">
        <f>'[1]1996'!AQ$3</f>
        <v>36.567400999999997</v>
      </c>
      <c r="O3" s="2">
        <f>'[1]1996'!AR$3</f>
        <v>43.575099999999999</v>
      </c>
      <c r="P3" s="2">
        <f>'[1]1996'!AS$3</f>
        <v>97.892842000000002</v>
      </c>
      <c r="Q3" s="2">
        <f>'[1]1996'!AT$3</f>
        <v>0</v>
      </c>
      <c r="R3" s="5">
        <f>'[1]1996'!AU$3</f>
        <v>2.3340000000000001</v>
      </c>
      <c r="S3" s="5">
        <f>'[1]1996'!AV$3</f>
        <v>2.3203119999999999</v>
      </c>
      <c r="T3" s="2">
        <f>'[1]1996'!AW$3</f>
        <v>8.2593940000000003</v>
      </c>
      <c r="U3" s="5">
        <f>'[1]1996'!AX$3</f>
        <v>4.6751399999999999</v>
      </c>
      <c r="V3" s="2">
        <f>'[1]1996'!AY$3</f>
        <v>0</v>
      </c>
      <c r="W3" s="2">
        <f>'[1]1996'!AZ$3</f>
        <v>0.65949999999999998</v>
      </c>
      <c r="X3" s="2">
        <f>'[1]1996'!BA$3</f>
        <v>21.586894999999998</v>
      </c>
      <c r="Y3" s="2">
        <f>'[1]1996'!BB$3</f>
        <v>0</v>
      </c>
      <c r="Z3" s="2">
        <f>'[1]1996'!BC$3</f>
        <v>21.569959999999998</v>
      </c>
      <c r="AA3" s="2">
        <f>'[1]1996'!BD$3</f>
        <v>20.211423</v>
      </c>
      <c r="AB3" s="2">
        <f>'[1]1996'!BE$3</f>
        <v>4.1398199999999994</v>
      </c>
      <c r="AC3" s="2">
        <f>'[1]1996'!BF$3</f>
        <v>33.747526999999998</v>
      </c>
      <c r="AD3" s="2">
        <f>'[1]1996'!BG$3</f>
        <v>0.95324999999999993</v>
      </c>
      <c r="AE3" s="5">
        <f>'[1]1996'!BH$3</f>
        <v>123.37479099999999</v>
      </c>
      <c r="AF3" s="4">
        <f>'[1]1996'!BI$3</f>
        <v>7.2547220000000001</v>
      </c>
      <c r="AG3" s="4">
        <f>'[1]1996'!BJ$3</f>
        <v>2.0410729999999999</v>
      </c>
      <c r="AH3" s="2">
        <f>'[1]1996'!BK$3</f>
        <v>24.530526999999999</v>
      </c>
    </row>
    <row r="4" spans="1:34" ht="13" x14ac:dyDescent="0.3">
      <c r="A4">
        <f t="shared" ref="A4:A27" si="0">1+A3</f>
        <v>1997</v>
      </c>
      <c r="B4" s="2">
        <f>'[1]1997'!BL$3</f>
        <v>1018.285617</v>
      </c>
      <c r="C4" s="6">
        <f>'[1]1997'!AF$3</f>
        <v>345.63440399999996</v>
      </c>
      <c r="D4" s="2">
        <f>'[1]1997'!AG$3</f>
        <v>51.569384999999997</v>
      </c>
      <c r="E4" s="2">
        <f>'[1]1997'!AH$3</f>
        <v>18.989758999999999</v>
      </c>
      <c r="F4" s="2">
        <f>'[1]1997'!AI$3</f>
        <v>17.677927</v>
      </c>
      <c r="G4" s="2">
        <f>'[1]1997'!AJ$3</f>
        <v>18.359349999999999</v>
      </c>
      <c r="H4" s="2">
        <f>'[1]1997'!AK$3</f>
        <v>0</v>
      </c>
      <c r="I4" s="2">
        <f>'[1]1997'!AL$3</f>
        <v>41.960968999999999</v>
      </c>
      <c r="J4" s="5">
        <f>'[1]1997'!AM$3</f>
        <v>23.133502</v>
      </c>
      <c r="K4" s="2">
        <f>'[1]1997'!AN$3</f>
        <v>16.434767999999998</v>
      </c>
      <c r="L4" s="2">
        <f>'[1]1997'!AO$3</f>
        <v>9.705900999999999</v>
      </c>
      <c r="M4" s="2">
        <f>'[1]1997'!AP$3</f>
        <v>1.6065229999999999</v>
      </c>
      <c r="N4" s="2">
        <f>'[1]1997'!AQ$3</f>
        <v>43.986449999999998</v>
      </c>
      <c r="O4" s="2">
        <f>'[1]1997'!AR$3</f>
        <v>52.156604999999999</v>
      </c>
      <c r="P4" s="2">
        <f>'[1]1997'!AS$3</f>
        <v>86.882019999999997</v>
      </c>
      <c r="Q4" s="2">
        <f>'[1]1997'!AT$3</f>
        <v>0</v>
      </c>
      <c r="R4" s="5">
        <f>'[1]1997'!AU$3</f>
        <v>5.8180809999999994</v>
      </c>
      <c r="S4" s="5">
        <f>'[1]1997'!AV$3</f>
        <v>2.9171469999999999</v>
      </c>
      <c r="T4" s="2">
        <f>'[1]1997'!AW$3</f>
        <v>11.048128</v>
      </c>
      <c r="U4" s="5">
        <f>'[1]1997'!AX$3</f>
        <v>8.6558390000000003</v>
      </c>
      <c r="V4" s="2">
        <f>'[1]1997'!AY$3</f>
        <v>0</v>
      </c>
      <c r="W4" s="2">
        <f>'[1]1997'!AZ$3</f>
        <v>4.8114129999999999</v>
      </c>
      <c r="X4" s="2">
        <f>'[1]1997'!BA$3</f>
        <v>15.870153999999999</v>
      </c>
      <c r="Y4" s="2">
        <f>'[1]1997'!BB$3</f>
        <v>0</v>
      </c>
      <c r="Z4" s="2">
        <f>'[1]1997'!BC$3</f>
        <v>24.678228999999998</v>
      </c>
      <c r="AA4" s="2">
        <f>'[1]1997'!BD$3</f>
        <v>17.877464</v>
      </c>
      <c r="AB4" s="2">
        <f>'[1]1997'!BE$3</f>
        <v>2.9060619999999999</v>
      </c>
      <c r="AC4" s="2">
        <f>'[1]1997'!BF$3</f>
        <v>32.052759999999999</v>
      </c>
      <c r="AD4" s="2">
        <f>'[1]1997'!BG$3</f>
        <v>0.99333499999999997</v>
      </c>
      <c r="AE4" s="5">
        <f>'[1]1997'!BH$3</f>
        <v>130.32878299999999</v>
      </c>
      <c r="AF4" s="4">
        <f>'[1]1997'!BI$3</f>
        <v>8.0199719999999992</v>
      </c>
      <c r="AG4" s="4">
        <f>'[1]1997'!BJ$3</f>
        <v>0.88506200000000002</v>
      </c>
      <c r="AH4" s="2">
        <f>'[1]1997'!BK$3</f>
        <v>23.325624999999999</v>
      </c>
    </row>
    <row r="5" spans="1:34" ht="13" x14ac:dyDescent="0.3">
      <c r="A5">
        <f t="shared" si="0"/>
        <v>1998</v>
      </c>
      <c r="B5" s="2">
        <f>'[1]1998'!BL$3</f>
        <v>989.02428299999997</v>
      </c>
      <c r="C5" s="6">
        <f>'[1]1998'!AF$3</f>
        <v>416.24159799999995</v>
      </c>
      <c r="D5" s="2">
        <f>'[1]1998'!AG$3</f>
        <v>40.94153</v>
      </c>
      <c r="E5" s="2">
        <f>'[1]1998'!AH$3</f>
        <v>13.473787999999999</v>
      </c>
      <c r="F5" s="2">
        <f>'[1]1998'!AI$3</f>
        <v>18.259322999999998</v>
      </c>
      <c r="G5" s="2">
        <f>'[1]1998'!AJ$3</f>
        <v>17.124990999999998</v>
      </c>
      <c r="H5" s="2">
        <f>'[1]1998'!AK$3</f>
        <v>0</v>
      </c>
      <c r="I5" s="2">
        <f>'[1]1998'!AL$3</f>
        <v>37.639592</v>
      </c>
      <c r="J5" s="5">
        <f>'[1]1998'!AM$3</f>
        <v>26.000995</v>
      </c>
      <c r="K5" s="2">
        <f>'[1]1998'!AN$3</f>
        <v>16.655978999999999</v>
      </c>
      <c r="L5" s="2">
        <f>'[1]1998'!AO$3</f>
        <v>6.8731349999999996</v>
      </c>
      <c r="M5" s="2">
        <f>'[1]1998'!AP$3</f>
        <v>1.122511</v>
      </c>
      <c r="N5" s="2">
        <f>'[1]1998'!AQ$3</f>
        <v>33.380052999999997</v>
      </c>
      <c r="O5" s="2">
        <f>'[1]1998'!AR$3</f>
        <v>32.309131000000001</v>
      </c>
      <c r="P5" s="2">
        <f>'[1]1998'!AS$3</f>
        <v>76.966312000000002</v>
      </c>
      <c r="Q5" s="2">
        <f>'[1]1998'!AT$3</f>
        <v>0</v>
      </c>
      <c r="R5" s="5">
        <f>'[1]1998'!AU$3</f>
        <v>6.8525969999999994</v>
      </c>
      <c r="S5" s="5">
        <f>'[1]1998'!AV$3</f>
        <v>2.944639</v>
      </c>
      <c r="T5" s="2">
        <f>'[1]1998'!AW$3</f>
        <v>10.917760999999999</v>
      </c>
      <c r="U5" s="5">
        <f>'[1]1998'!AX$3</f>
        <v>4.7175259999999994</v>
      </c>
      <c r="V5" s="2">
        <f>'[1]1998'!AY$3</f>
        <v>0</v>
      </c>
      <c r="W5" s="2">
        <f>'[1]1998'!AZ$3</f>
        <v>4.0817920000000001</v>
      </c>
      <c r="X5" s="2">
        <f>'[1]1998'!BA$3</f>
        <v>13.301886</v>
      </c>
      <c r="Y5" s="2">
        <f>'[1]1998'!BB$3</f>
        <v>0</v>
      </c>
      <c r="Z5" s="2">
        <f>'[1]1998'!BC$3</f>
        <v>21.328849999999999</v>
      </c>
      <c r="AA5" s="2">
        <f>'[1]1998'!BD$3</f>
        <v>13.365509999999999</v>
      </c>
      <c r="AB5" s="2">
        <f>'[1]1998'!BE$3</f>
        <v>3.629991</v>
      </c>
      <c r="AC5" s="2">
        <f>'[1]1998'!BF$3</f>
        <v>29.340955999999998</v>
      </c>
      <c r="AD5" s="2">
        <f>'[1]1998'!BG$3</f>
        <v>0.48186199999999996</v>
      </c>
      <c r="AE5" s="5">
        <f>'[1]1998'!BH$3</f>
        <v>111.68756399999999</v>
      </c>
      <c r="AF5" s="4">
        <f>'[1]1998'!BI$3</f>
        <v>5.6750689999999997</v>
      </c>
      <c r="AG5" s="4">
        <f>'[1]1998'!BJ$3</f>
        <v>0.80943699999999996</v>
      </c>
      <c r="AH5" s="2">
        <f>'[1]1998'!BK$3</f>
        <v>22.899905</v>
      </c>
    </row>
    <row r="6" spans="1:34" ht="13" x14ac:dyDescent="0.3">
      <c r="A6">
        <f t="shared" si="0"/>
        <v>1999</v>
      </c>
      <c r="B6" s="2">
        <f>'[1]1999'!BL$3</f>
        <v>983.69433399999991</v>
      </c>
      <c r="C6" s="6">
        <f>'[1]1999'!AF$3</f>
        <v>381.98208199999999</v>
      </c>
      <c r="D6" s="2">
        <f>'[1]1999'!AG$3</f>
        <v>66.281830999999997</v>
      </c>
      <c r="E6" s="2">
        <f>'[1]1999'!AH$3</f>
        <v>32.012608</v>
      </c>
      <c r="F6" s="2">
        <f>'[1]1999'!AI$3</f>
        <v>9.9181829999999991</v>
      </c>
      <c r="G6" s="2">
        <f>'[1]1999'!AJ$3</f>
        <v>16.683730000000001</v>
      </c>
      <c r="H6" s="2">
        <f>'[1]1999'!AK$3</f>
        <v>0</v>
      </c>
      <c r="I6" s="2">
        <f>'[1]1999'!AL$3</f>
        <v>32.229295</v>
      </c>
      <c r="J6" s="5">
        <f>'[1]1999'!AM$3</f>
        <v>22.079702999999999</v>
      </c>
      <c r="K6" s="2">
        <f>'[1]1999'!AN$3</f>
        <v>13.945775999999999</v>
      </c>
      <c r="L6" s="2">
        <f>'[1]1999'!AO$3</f>
        <v>4.8978349999999997</v>
      </c>
      <c r="M6" s="2">
        <f>'[1]1999'!AP$3</f>
        <v>3.5686989999999996</v>
      </c>
      <c r="N6" s="2">
        <f>'[1]1999'!AQ$3</f>
        <v>38.936248999999997</v>
      </c>
      <c r="O6" s="2">
        <f>'[1]1999'!AR$3</f>
        <v>25.079236999999999</v>
      </c>
      <c r="P6" s="2">
        <f>'[1]1999'!AS$3</f>
        <v>84.08977999999999</v>
      </c>
      <c r="Q6" s="2">
        <f>'[1]1999'!AT$3</f>
        <v>0</v>
      </c>
      <c r="R6" s="5">
        <f>'[1]1999'!AU$3</f>
        <v>5.4399790000000001</v>
      </c>
      <c r="S6" s="5">
        <f>'[1]1999'!AV$3</f>
        <v>2.3130609999999998</v>
      </c>
      <c r="T6" s="2">
        <f>'[1]1999'!AW$3</f>
        <v>11.17812</v>
      </c>
      <c r="U6" s="5">
        <f>'[1]1999'!AX$3</f>
        <v>2.4017489999999997</v>
      </c>
      <c r="V6" s="2">
        <f>'[1]1999'!AY$3</f>
        <v>0</v>
      </c>
      <c r="W6" s="2">
        <f>'[1]1999'!AZ$3</f>
        <v>13.807998999999999</v>
      </c>
      <c r="X6" s="2">
        <f>'[1]1999'!BA$3</f>
        <v>14.356522</v>
      </c>
      <c r="Y6" s="2">
        <f>'[1]1999'!BB$3</f>
        <v>0</v>
      </c>
      <c r="Z6" s="2">
        <f>'[1]1999'!BC$3</f>
        <v>22.141378</v>
      </c>
      <c r="AA6" s="2">
        <f>'[1]1999'!BD$3</f>
        <v>15.449228999999999</v>
      </c>
      <c r="AB6" s="2">
        <f>'[1]1999'!BE$3</f>
        <v>3.706054</v>
      </c>
      <c r="AC6" s="2">
        <f>'[1]1999'!BF$3</f>
        <v>26.144318999999999</v>
      </c>
      <c r="AD6" s="2">
        <f>'[1]1999'!BG$3</f>
        <v>0.24095999999999998</v>
      </c>
      <c r="AE6" s="5">
        <f>'[1]1999'!BH$3</f>
        <v>111.01238199999999</v>
      </c>
      <c r="AF6" s="4">
        <f>'[1]1999'!BI$3</f>
        <v>3.0925349999999998</v>
      </c>
      <c r="AG6" s="4">
        <f>'[1]1999'!BJ$3</f>
        <v>1.2143349999999999</v>
      </c>
      <c r="AH6" s="2">
        <f>'[1]1999'!BK$3</f>
        <v>19.490703999999997</v>
      </c>
    </row>
    <row r="7" spans="1:34" ht="13" x14ac:dyDescent="0.3">
      <c r="A7">
        <f t="shared" si="0"/>
        <v>2000</v>
      </c>
      <c r="B7" s="2">
        <f>'[2]2000'!BL$3</f>
        <v>977.97519599999998</v>
      </c>
      <c r="C7" s="6">
        <f>'[2]2000'!AF$3</f>
        <v>377.70146599999998</v>
      </c>
      <c r="D7" s="2">
        <f>'[2]2000'!AG$3</f>
        <v>94.056612000000001</v>
      </c>
      <c r="E7" s="2">
        <f>'[2]2000'!AH$3</f>
        <v>12.069089</v>
      </c>
      <c r="F7" s="2">
        <f>'[2]2000'!AI$3</f>
        <v>12.563291999999999</v>
      </c>
      <c r="G7" s="2">
        <f>'[2]2000'!AJ$3</f>
        <v>13.227698</v>
      </c>
      <c r="H7" s="2">
        <f>'[2]2000'!AK$3</f>
        <v>0</v>
      </c>
      <c r="I7" s="2">
        <f>'[2]2000'!AL$3</f>
        <v>34.210256999999999</v>
      </c>
      <c r="J7" s="5">
        <f>'[2]2000'!AM$3</f>
        <v>26.941303999999999</v>
      </c>
      <c r="K7" s="2">
        <f>'[2]2000'!AN$3</f>
        <v>13.436663999999999</v>
      </c>
      <c r="L7" s="2">
        <f>'[2]2000'!AO$3</f>
        <v>2.759312</v>
      </c>
      <c r="M7" s="2">
        <f>'[2]2000'!AP$3</f>
        <v>3.933011</v>
      </c>
      <c r="N7" s="2">
        <f>'[2]2000'!AQ$3</f>
        <v>42.844217999999998</v>
      </c>
      <c r="O7" s="2">
        <f>'[2]2000'!AR$3</f>
        <v>21.487306999999998</v>
      </c>
      <c r="P7" s="2">
        <f>'[2]2000'!AS$3</f>
        <v>72.833326999999997</v>
      </c>
      <c r="Q7" s="2">
        <f>'[2]2000'!AT$3</f>
        <v>0</v>
      </c>
      <c r="R7" s="5">
        <f>'[2]2000'!AU$3</f>
        <v>7.8422890000000001</v>
      </c>
      <c r="S7" s="5">
        <f>'[2]2000'!AV$3</f>
        <v>2.3467289999999998</v>
      </c>
      <c r="T7" s="2">
        <f>'[2]2000'!AW$3</f>
        <v>12.59169</v>
      </c>
      <c r="U7" s="5">
        <f>'[2]2000'!AX$3</f>
        <v>4.9765619999999995</v>
      </c>
      <c r="V7" s="2">
        <f>'[2]2000'!AY$3</f>
        <v>0</v>
      </c>
      <c r="W7" s="2">
        <f>'[2]2000'!AZ$3</f>
        <v>2.5958509999999997</v>
      </c>
      <c r="X7" s="2">
        <f>'[2]2000'!BA$3</f>
        <v>14.192409</v>
      </c>
      <c r="Y7" s="2">
        <f>'[2]2000'!BB$3</f>
        <v>26.700088999999998</v>
      </c>
      <c r="Z7" s="2">
        <f>'[2]2000'!BC$3</f>
        <v>0</v>
      </c>
      <c r="AA7" s="2">
        <f>'[2]2000'!BD$3</f>
        <v>10.655327</v>
      </c>
      <c r="AB7" s="2">
        <f>'[2]2000'!BE$3</f>
        <v>4.9790380000000001</v>
      </c>
      <c r="AC7" s="2">
        <f>'[2]2000'!BF$3</f>
        <v>30.484458999999998</v>
      </c>
      <c r="AD7" s="2">
        <f>'[2]2000'!BG$3</f>
        <v>4.2117569999999995</v>
      </c>
      <c r="AE7" s="5">
        <f>'[2]2000'!BH$3</f>
        <v>101.38498399999999</v>
      </c>
      <c r="AF7" s="4">
        <f>'[2]2000'!BI$3</f>
        <v>3.985128</v>
      </c>
      <c r="AG7" s="4">
        <f>'[2]2000'!BJ$3</f>
        <v>1.4237259999999998</v>
      </c>
      <c r="AH7" s="2">
        <f>'[2]2000'!BK$3</f>
        <v>21.541601</v>
      </c>
    </row>
    <row r="8" spans="1:34" ht="13" x14ac:dyDescent="0.3">
      <c r="A8">
        <f t="shared" si="0"/>
        <v>2001</v>
      </c>
      <c r="B8" s="2">
        <f>'[2]2001'!BL$3</f>
        <v>820.890849</v>
      </c>
      <c r="C8" s="6">
        <f>'[2]2001'!AF$3</f>
        <v>333.34404499999999</v>
      </c>
      <c r="D8" s="2">
        <f>'[2]2001'!AG$3</f>
        <v>85.448619999999991</v>
      </c>
      <c r="E8" s="2">
        <f>'[2]2001'!AH$3</f>
        <v>8.2215539999999994</v>
      </c>
      <c r="F8" s="2">
        <f>'[2]2001'!AI$3</f>
        <v>6.082217</v>
      </c>
      <c r="G8" s="2">
        <f>'[2]2001'!AJ$3</f>
        <v>6.2675489999999998</v>
      </c>
      <c r="H8" s="2">
        <f>'[2]2001'!AK$3</f>
        <v>0.379187</v>
      </c>
      <c r="I8" s="2">
        <f>'[2]2001'!AL$3</f>
        <v>24.576525999999998</v>
      </c>
      <c r="J8" s="5">
        <f>'[2]2001'!AM$3</f>
        <v>15.526791999999999</v>
      </c>
      <c r="K8" s="2">
        <f>'[2]2001'!AN$3</f>
        <v>9.2839519999999993</v>
      </c>
      <c r="L8" s="2">
        <f>'[2]2001'!AO$3</f>
        <v>10.617388999999999</v>
      </c>
      <c r="M8" s="2">
        <f>'[2]2001'!AP$3</f>
        <v>2.0088979999999999</v>
      </c>
      <c r="N8" s="2">
        <f>'[2]2001'!AQ$3</f>
        <v>59.797571999999995</v>
      </c>
      <c r="O8" s="2">
        <f>'[2]2001'!AR$3</f>
        <v>17.731624</v>
      </c>
      <c r="P8" s="2">
        <f>'[2]2001'!AS$3</f>
        <v>57.573135999999998</v>
      </c>
      <c r="Q8" s="2">
        <f>'[2]2001'!AT$3</f>
        <v>0</v>
      </c>
      <c r="R8" s="5">
        <f>'[2]2001'!AU$3</f>
        <v>5.0881669999999994</v>
      </c>
      <c r="S8" s="5">
        <f>'[2]2001'!AV$3</f>
        <v>2.1800649999999999</v>
      </c>
      <c r="T8" s="2">
        <f>'[2]2001'!AW$3</f>
        <v>8.8125739999999997</v>
      </c>
      <c r="U8" s="5">
        <f>'[2]2001'!AX$3</f>
        <v>7.5932259999999996</v>
      </c>
      <c r="V8" s="2">
        <f>'[2]2001'!AY$3</f>
        <v>0</v>
      </c>
      <c r="W8" s="2">
        <f>'[2]2001'!AZ$3</f>
        <v>1.1704829999999999</v>
      </c>
      <c r="X8" s="2">
        <f>'[2]2001'!BA$3</f>
        <v>5.104311</v>
      </c>
      <c r="Y8" s="2">
        <f>'[2]2001'!BB$3</f>
        <v>23.448705999999998</v>
      </c>
      <c r="Z8" s="2">
        <f>'[2]2001'!BC$3</f>
        <v>0</v>
      </c>
      <c r="AA8" s="2">
        <f>'[2]2001'!BD$3</f>
        <v>11.662056999999999</v>
      </c>
      <c r="AB8" s="2">
        <f>'[2]2001'!BE$3</f>
        <v>4.7963579999999997</v>
      </c>
      <c r="AC8" s="2">
        <f>'[2]2001'!BF$3</f>
        <v>23.749455999999999</v>
      </c>
      <c r="AD8" s="2">
        <f>'[2]2001'!BG$3</f>
        <v>1.0228660000000001</v>
      </c>
      <c r="AE8" s="5">
        <f>'[2]2001'!BH$3</f>
        <v>65.761127999999999</v>
      </c>
      <c r="AF8" s="4">
        <f>'[2]2001'!BI$3</f>
        <v>2.7462529999999998</v>
      </c>
      <c r="AG8" s="4">
        <f>'[2]2001'!BJ$3</f>
        <v>1.84355</v>
      </c>
      <c r="AH8" s="2">
        <f>'[2]2001'!BK$3</f>
        <v>19.052588</v>
      </c>
    </row>
    <row r="9" spans="1:34" ht="13" x14ac:dyDescent="0.3">
      <c r="A9">
        <f t="shared" si="0"/>
        <v>2002</v>
      </c>
      <c r="B9" s="2">
        <f>'[2]2002'!BL$3</f>
        <v>886.96588599999995</v>
      </c>
      <c r="C9" s="6">
        <f>'[2]2002'!AF$3</f>
        <v>320.71499999999997</v>
      </c>
      <c r="D9" s="2">
        <f>'[2]2002'!AG$3</f>
        <v>129.38499999999999</v>
      </c>
      <c r="E9" s="2">
        <f>'[2]2002'!AH$3</f>
        <v>6.281199</v>
      </c>
      <c r="F9" s="2">
        <f>'[2]2002'!AI$3</f>
        <v>8.2279999999999998</v>
      </c>
      <c r="G9" s="2">
        <f>'[2]2002'!AJ$3</f>
        <v>12.741999999999999</v>
      </c>
      <c r="H9" s="2">
        <f>'[2]2002'!AK$3</f>
        <v>0</v>
      </c>
      <c r="I9" s="2">
        <f>'[2]2002'!AL$3</f>
        <v>41.106999999999999</v>
      </c>
      <c r="J9" s="5">
        <f>'[2]2002'!AM$3</f>
        <v>28.314999999999998</v>
      </c>
      <c r="K9" s="2">
        <f>'[2]2002'!AN$3</f>
        <v>10.372</v>
      </c>
      <c r="L9" s="2">
        <f>'[2]2002'!AO$3</f>
        <v>3.4949999999999997</v>
      </c>
      <c r="M9" s="2">
        <f>'[2]2002'!AP$3</f>
        <v>0.85799999999999998</v>
      </c>
      <c r="N9" s="2">
        <f>'[2]2002'!AQ$3</f>
        <v>44.942</v>
      </c>
      <c r="O9" s="2">
        <f>'[2]2002'!AR$3</f>
        <v>13.834999999999999</v>
      </c>
      <c r="P9" s="2">
        <f>'[2]2002'!AS$3</f>
        <v>58.883686999999995</v>
      </c>
      <c r="Q9" s="2">
        <f>'[2]2002'!AT$3</f>
        <v>0</v>
      </c>
      <c r="R9" s="5">
        <f>'[2]2002'!AU$3</f>
        <v>5.2889999999999997</v>
      </c>
      <c r="S9" s="5">
        <f>'[2]2002'!AV$3</f>
        <v>3.7669999999999999</v>
      </c>
      <c r="T9" s="2">
        <f>'[2]2002'!AW$3</f>
        <v>10.911</v>
      </c>
      <c r="U9" s="5">
        <f>'[2]2002'!AX$3</f>
        <v>2.8699999999999997</v>
      </c>
      <c r="V9" s="2">
        <f>'[2]2002'!AY$3</f>
        <v>0</v>
      </c>
      <c r="W9" s="2">
        <f>'[2]2002'!AZ$3</f>
        <v>2.1559999999999997</v>
      </c>
      <c r="X9" s="2">
        <f>'[2]2002'!BA$3</f>
        <v>9.1219999999999999</v>
      </c>
      <c r="Y9" s="2">
        <f>'[2]2002'!BB$3</f>
        <v>28.297999999999998</v>
      </c>
      <c r="Z9" s="2">
        <f>'[2]2002'!BC$3</f>
        <v>0</v>
      </c>
      <c r="AA9" s="2">
        <f>'[2]2002'!BD$3</f>
        <v>14.115</v>
      </c>
      <c r="AB9" s="2">
        <f>'[2]2002'!BE$3</f>
        <v>4.1920000000000002</v>
      </c>
      <c r="AC9" s="2">
        <f>'[2]2002'!BF$3</f>
        <v>23.683</v>
      </c>
      <c r="AD9" s="2">
        <f>'[2]2002'!BG$3</f>
        <v>0.128</v>
      </c>
      <c r="AE9" s="5">
        <f>'[2]2002'!BH$3</f>
        <v>80.763999999999996</v>
      </c>
      <c r="AF9" s="4">
        <f>'[2]2002'!BI$3</f>
        <v>4.1669999999999998</v>
      </c>
      <c r="AG9" s="4">
        <f>'[2]2002'!BJ$3</f>
        <v>1.8129999999999999</v>
      </c>
      <c r="AH9" s="2">
        <f>'[2]2002'!BK$3</f>
        <v>16.532</v>
      </c>
    </row>
    <row r="10" spans="1:34" ht="13" x14ac:dyDescent="0.3">
      <c r="A10">
        <f t="shared" si="0"/>
        <v>2003</v>
      </c>
      <c r="B10" s="2">
        <f>'[2]2003'!BL$3</f>
        <v>946.87669499999993</v>
      </c>
      <c r="C10" s="6">
        <f>'[2]2003'!AF$3</f>
        <v>321.58983899999998</v>
      </c>
      <c r="D10" s="2">
        <f>'[2]2003'!AG$3</f>
        <v>207.44749999999999</v>
      </c>
      <c r="E10" s="2">
        <f>'[2]2003'!AH$3</f>
        <v>6.7676669999999994</v>
      </c>
      <c r="F10" s="2">
        <f>'[2]2003'!AI$3</f>
        <v>7.9949999999999992</v>
      </c>
      <c r="G10" s="2">
        <f>'[2]2003'!AJ$3</f>
        <v>7.67</v>
      </c>
      <c r="H10" s="2">
        <f>'[2]2003'!AK$3</f>
        <v>0</v>
      </c>
      <c r="I10" s="2">
        <f>'[2]2003'!AL$3</f>
        <v>29.356999999999999</v>
      </c>
      <c r="J10" s="5">
        <f>'[2]2003'!AM$3</f>
        <v>13.514999999999999</v>
      </c>
      <c r="K10" s="2">
        <f>'[2]2003'!AN$3</f>
        <v>9.6169999999999991</v>
      </c>
      <c r="L10" s="2">
        <f>'[2]2003'!AO$3</f>
        <v>15.461691</v>
      </c>
      <c r="M10" s="2">
        <f>'[2]2003'!AP$3</f>
        <v>0.61318699999999993</v>
      </c>
      <c r="N10" s="2">
        <f>'[2]2003'!AQ$3</f>
        <v>48.382999999999996</v>
      </c>
      <c r="O10" s="2">
        <f>'[2]2003'!AR$3</f>
        <v>10.615</v>
      </c>
      <c r="P10" s="2">
        <f>'[2]2003'!AS$3</f>
        <v>69.156046000000003</v>
      </c>
      <c r="Q10" s="2">
        <f>'[2]2003'!AT$3</f>
        <v>0</v>
      </c>
      <c r="R10" s="5">
        <f>'[2]2003'!AU$3</f>
        <v>6.0829999999999993</v>
      </c>
      <c r="S10" s="5">
        <f>'[2]2003'!AV$3</f>
        <v>2.728183</v>
      </c>
      <c r="T10" s="2">
        <f>'[2]2003'!AW$3</f>
        <v>10.571199</v>
      </c>
      <c r="U10" s="5">
        <f>'[2]2003'!AX$3</f>
        <v>3.3619999999999997</v>
      </c>
      <c r="V10" s="2">
        <f>'[2]2003'!AY$3</f>
        <v>0</v>
      </c>
      <c r="W10" s="2">
        <f>'[2]2003'!AZ$3</f>
        <v>2.1879999999999997</v>
      </c>
      <c r="X10" s="2">
        <f>'[2]2003'!BA$3</f>
        <v>8.8561160000000001</v>
      </c>
      <c r="Y10" s="2">
        <f>'[2]2003'!BB$3</f>
        <v>23.759</v>
      </c>
      <c r="Z10" s="2">
        <f>'[2]2003'!BC$3</f>
        <v>0</v>
      </c>
      <c r="AA10" s="2">
        <f>'[2]2003'!BD$3</f>
        <v>13.959199</v>
      </c>
      <c r="AB10" s="2">
        <f>'[2]2003'!BE$3</f>
        <v>6.774</v>
      </c>
      <c r="AC10" s="2">
        <f>'[2]2003'!BF$3</f>
        <v>25.100999999999999</v>
      </c>
      <c r="AD10" s="2">
        <f>'[2]2003'!BG$3</f>
        <v>0.46299999999999997</v>
      </c>
      <c r="AE10" s="5">
        <f>'[2]2003'!BH$3</f>
        <v>76.819000000000003</v>
      </c>
      <c r="AF10" s="4">
        <f>'[2]2003'!BI$3</f>
        <v>4.2379999999999995</v>
      </c>
      <c r="AG10" s="4">
        <f>'[2]2003'!BJ$3</f>
        <v>1.7711749999999999</v>
      </c>
      <c r="AH10" s="2">
        <f>'[2]2003'!BK$3</f>
        <v>12.015893</v>
      </c>
    </row>
    <row r="11" spans="1:34" ht="13" x14ac:dyDescent="0.3">
      <c r="A11">
        <f t="shared" si="0"/>
        <v>2004</v>
      </c>
      <c r="B11" s="2">
        <f>'[2]2004'!BL$3</f>
        <v>1109.380136</v>
      </c>
      <c r="C11" s="6">
        <f>'[2]2004'!AF$3</f>
        <v>375.00208699999996</v>
      </c>
      <c r="D11" s="2">
        <f>'[2]2004'!AG$3</f>
        <v>288.88692900000001</v>
      </c>
      <c r="E11" s="2">
        <f>'[2]2004'!AH$3</f>
        <v>5.0158800000000001</v>
      </c>
      <c r="F11" s="2">
        <f>'[2]2004'!AI$3</f>
        <v>7.7727299999999993</v>
      </c>
      <c r="G11" s="2">
        <f>'[2]2004'!AJ$3</f>
        <v>3.7152599999999998</v>
      </c>
      <c r="H11" s="2">
        <f>'[2]2004'!AK$3</f>
        <v>0</v>
      </c>
      <c r="I11" s="2">
        <f>'[2]2004'!AL$3</f>
        <v>36.828609999999998</v>
      </c>
      <c r="J11" s="5">
        <f>'[2]2004'!AM$3</f>
        <v>19.062760000000001</v>
      </c>
      <c r="K11" s="2">
        <f>'[2]2004'!AN$3</f>
        <v>10.109869999999999</v>
      </c>
      <c r="L11" s="2">
        <f>'[2]2004'!AO$3</f>
        <v>17.360289999999999</v>
      </c>
      <c r="M11" s="2">
        <f>'[2]2004'!AP$3</f>
        <v>0.39274999999999999</v>
      </c>
      <c r="N11" s="2">
        <f>'[2]2004'!AQ$3</f>
        <v>54.533229999999996</v>
      </c>
      <c r="O11" s="2">
        <f>'[2]2004'!AR$3</f>
        <v>13.00531</v>
      </c>
      <c r="P11" s="2">
        <f>'[2]2004'!AS$3</f>
        <v>63.635709999999996</v>
      </c>
      <c r="Q11" s="2">
        <f>'[2]2004'!AT$3</f>
        <v>0</v>
      </c>
      <c r="R11" s="5">
        <f>'[2]2004'!AU$3</f>
        <v>7.3527999999999993</v>
      </c>
      <c r="S11" s="5">
        <f>'[2]2004'!AV$3</f>
        <v>2.3272200000000001</v>
      </c>
      <c r="T11" s="2">
        <f>'[2]2004'!AW$3</f>
        <v>10.679369999999999</v>
      </c>
      <c r="U11" s="5">
        <f>'[2]2004'!AX$3</f>
        <v>5.4866000000000001</v>
      </c>
      <c r="V11" s="2">
        <f>'[2]2004'!AY$3</f>
        <v>0</v>
      </c>
      <c r="W11" s="2">
        <f>'[2]2004'!AZ$3</f>
        <v>3.4424899999999998</v>
      </c>
      <c r="X11" s="2">
        <f>'[2]2004'!BA$3</f>
        <v>22.094139999999999</v>
      </c>
      <c r="Y11" s="2">
        <f>'[2]2004'!BB$3</f>
        <v>21.583009999999998</v>
      </c>
      <c r="Z11" s="2">
        <f>'[2]2004'!BC$3</f>
        <v>0</v>
      </c>
      <c r="AA11" s="2">
        <f>'[2]2004'!BD$3</f>
        <v>17.990269999999999</v>
      </c>
      <c r="AB11" s="2">
        <f>'[2]2004'!BE$3</f>
        <v>4.9795199999999999</v>
      </c>
      <c r="AC11" s="2">
        <f>'[2]2004'!BF$3</f>
        <v>24.774249999999999</v>
      </c>
      <c r="AD11" s="2">
        <f>'[2]2004'!BG$3</f>
        <v>1.2179799999999998</v>
      </c>
      <c r="AE11" s="5">
        <f>'[2]2004'!BH$3</f>
        <v>74.223879999999994</v>
      </c>
      <c r="AF11" s="4">
        <f>'[2]2004'!BI$3</f>
        <v>3.8279899999999998</v>
      </c>
      <c r="AG11" s="4">
        <f>'[2]2004'!BJ$3</f>
        <v>3.5945899999999997</v>
      </c>
      <c r="AH11" s="2">
        <f>'[2]2004'!BK$3</f>
        <v>10.48461</v>
      </c>
    </row>
    <row r="12" spans="1:34" ht="13" x14ac:dyDescent="0.3">
      <c r="A12">
        <f t="shared" si="0"/>
        <v>2005</v>
      </c>
      <c r="B12" s="2">
        <f>'[2]2005'!BL$3</f>
        <v>1128.1738352482996</v>
      </c>
      <c r="C12" s="6">
        <f>'[2]2005'!AF$3</f>
        <v>336.08964724829946</v>
      </c>
      <c r="D12" s="2">
        <f>'[2]2005'!AG$3</f>
        <v>386.057838</v>
      </c>
      <c r="E12" s="2">
        <f>'[2]2005'!AH$3</f>
        <v>3.1513</v>
      </c>
      <c r="F12" s="2">
        <f>'[2]2005'!AI$3</f>
        <v>7.08833</v>
      </c>
      <c r="G12" s="2">
        <f>'[2]2005'!AJ$3</f>
        <v>2.4083600000000001</v>
      </c>
      <c r="H12" s="2">
        <f>'[2]2005'!AK$3</f>
        <v>0</v>
      </c>
      <c r="I12" s="2">
        <f>'[2]2005'!AL$3</f>
        <v>30.698149999999998</v>
      </c>
      <c r="J12" s="5">
        <f>'[2]2005'!AM$3</f>
        <v>17.467269999999999</v>
      </c>
      <c r="K12" s="2">
        <f>'[2]2005'!AN$3</f>
        <v>9.7344399999999993</v>
      </c>
      <c r="L12" s="2">
        <f>'[2]2005'!AO$3</f>
        <v>12.99099</v>
      </c>
      <c r="M12" s="2">
        <f>'[2]2005'!AP$3</f>
        <v>0.39762999999999998</v>
      </c>
      <c r="N12" s="2">
        <f>'[2]2005'!AQ$3</f>
        <v>40.322789999999998</v>
      </c>
      <c r="O12" s="2">
        <f>'[2]2005'!AR$3</f>
        <v>9.0051299999999994</v>
      </c>
      <c r="P12" s="2">
        <f>'[2]2005'!AS$3</f>
        <v>74.319409999999991</v>
      </c>
      <c r="Q12" s="2">
        <f>'[2]2005'!AT$3</f>
        <v>0</v>
      </c>
      <c r="R12" s="5">
        <f>'[2]2005'!AU$3</f>
        <v>8.9550299999999989</v>
      </c>
      <c r="S12" s="5">
        <f>'[2]2005'!AV$3</f>
        <v>0.79360999999999993</v>
      </c>
      <c r="T12" s="2">
        <f>'[2]2005'!AW$3</f>
        <v>10.13762</v>
      </c>
      <c r="U12" s="5">
        <f>'[2]2005'!AX$3</f>
        <v>13.231619999999999</v>
      </c>
      <c r="V12" s="2">
        <f>'[2]2005'!AY$3</f>
        <v>0</v>
      </c>
      <c r="W12" s="2">
        <f>'[2]2005'!AZ$3</f>
        <v>5.5941599999999996</v>
      </c>
      <c r="X12" s="2">
        <f>'[2]2005'!BA$3</f>
        <v>10.062139999999999</v>
      </c>
      <c r="Y12" s="2">
        <f>'[2]2005'!BB$3</f>
        <v>15.50267</v>
      </c>
      <c r="Z12" s="2">
        <f>'[2]2005'!BC$3</f>
        <v>0</v>
      </c>
      <c r="AA12" s="2">
        <f>'[2]2005'!BD$3</f>
        <v>19.03716</v>
      </c>
      <c r="AB12" s="2">
        <f>'[2]2005'!BE$3</f>
        <v>4.1295899999999994</v>
      </c>
      <c r="AC12" s="2">
        <f>'[2]2005'!BF$3</f>
        <v>24.391220000000001</v>
      </c>
      <c r="AD12" s="2">
        <f>'[2]2005'!BG$3</f>
        <v>7.3258599999999996</v>
      </c>
      <c r="AE12" s="5">
        <f>'[2]2005'!BH$3</f>
        <v>67.443569999999994</v>
      </c>
      <c r="AF12" s="4">
        <f>'[2]2005'!BI$3</f>
        <v>0.76607999999999998</v>
      </c>
      <c r="AG12" s="4">
        <f>'[2]2005'!BJ$3</f>
        <v>3.3256699999999997</v>
      </c>
      <c r="AH12" s="2">
        <f>'[2]2005'!BK$3</f>
        <v>7.74655</v>
      </c>
    </row>
    <row r="13" spans="1:34" ht="13" x14ac:dyDescent="0.3">
      <c r="A13">
        <f t="shared" si="0"/>
        <v>2006</v>
      </c>
      <c r="B13" s="2">
        <f>'[2]2006'!BL$3</f>
        <v>1132.4075739999998</v>
      </c>
      <c r="C13" s="6">
        <f>'[2]2006'!AF$3</f>
        <v>335.89974999999998</v>
      </c>
      <c r="D13" s="2">
        <f>'[2]2006'!AG$3</f>
        <v>405.53005199999996</v>
      </c>
      <c r="E13" s="2">
        <f>'[2]2006'!AH$3</f>
        <v>2.2944800000000001</v>
      </c>
      <c r="F13" s="2">
        <f>'[2]2006'!AI$3</f>
        <v>6.8522799999999995</v>
      </c>
      <c r="G13" s="2">
        <f>'[2]2006'!AJ$3</f>
        <v>2.4201699999999997</v>
      </c>
      <c r="H13" s="2">
        <f>'[2]2006'!AK$3</f>
        <v>7.0761599999999998</v>
      </c>
      <c r="I13" s="2">
        <f>'[2]2006'!AL$3</f>
        <v>32.4026</v>
      </c>
      <c r="J13" s="5">
        <f>'[2]2006'!AM$3</f>
        <v>15.43792</v>
      </c>
      <c r="K13" s="2">
        <f>'[2]2006'!AN$3</f>
        <v>6.2925699999999996</v>
      </c>
      <c r="L13" s="2">
        <f>'[2]2006'!AO$3</f>
        <v>1.20059</v>
      </c>
      <c r="M13" s="2">
        <f>'[2]2006'!AP$3</f>
        <v>0.92365999999999993</v>
      </c>
      <c r="N13" s="2">
        <f>'[2]2006'!AQ$3</f>
        <v>45.009839999999997</v>
      </c>
      <c r="O13" s="2">
        <f>'[2]2006'!AR$3</f>
        <v>9.0489800000000002</v>
      </c>
      <c r="P13" s="2">
        <f>'[2]2006'!AS$3</f>
        <v>66.698309999999992</v>
      </c>
      <c r="Q13" s="2">
        <f>'[2]2006'!AT$3</f>
        <v>0</v>
      </c>
      <c r="R13" s="5">
        <f>'[2]2006'!AU$3</f>
        <v>9.6875400000000003</v>
      </c>
      <c r="S13" s="5">
        <f>'[2]2006'!AV$3</f>
        <v>1.2991999999999999</v>
      </c>
      <c r="T13" s="2">
        <f>'[2]2006'!AW$3</f>
        <v>8.5013500000000004</v>
      </c>
      <c r="U13" s="5">
        <f>'[2]2006'!AX$3</f>
        <v>8.5898399999999988</v>
      </c>
      <c r="V13" s="2">
        <f>'[2]2006'!AY$3</f>
        <v>4.3832399999999998</v>
      </c>
      <c r="W13" s="2">
        <f>'[2]2006'!AZ$3</f>
        <v>0</v>
      </c>
      <c r="X13" s="2">
        <f>'[2]2006'!BA$3</f>
        <v>3.0851899999999999</v>
      </c>
      <c r="Y13" s="2">
        <f>'[2]2006'!BB$3</f>
        <v>14.10868</v>
      </c>
      <c r="Z13" s="2">
        <f>'[2]2006'!BC$3</f>
        <v>0</v>
      </c>
      <c r="AA13" s="2">
        <f>'[2]2006'!BD$3</f>
        <v>20.498149999999999</v>
      </c>
      <c r="AB13" s="2">
        <f>'[2]2006'!BE$3</f>
        <v>2.5882000000000001</v>
      </c>
      <c r="AC13" s="2">
        <f>'[2]2006'!BF$3</f>
        <v>19.791650000000001</v>
      </c>
      <c r="AD13" s="2">
        <f>'[2]2006'!BG$3</f>
        <v>22.19603</v>
      </c>
      <c r="AE13" s="5">
        <f>'[2]2006'!BH$3</f>
        <v>63.803889999999996</v>
      </c>
      <c r="AF13" s="4">
        <f>'[2]2006'!BI$3</f>
        <v>1.28484</v>
      </c>
      <c r="AG13" s="4">
        <f>'[2]2006'!BJ$3</f>
        <v>8.1008119999999995</v>
      </c>
      <c r="AH13" s="2">
        <f>'[2]2006'!BK$3</f>
        <v>7.4015999999999993</v>
      </c>
    </row>
    <row r="14" spans="1:34" ht="13" x14ac:dyDescent="0.3">
      <c r="A14">
        <f t="shared" si="0"/>
        <v>2007</v>
      </c>
      <c r="B14" s="2">
        <f>'[2]2007'!BL$3</f>
        <v>1018.106716</v>
      </c>
      <c r="C14" s="6">
        <f>'[2]2007'!AF$3</f>
        <v>315.76245599999999</v>
      </c>
      <c r="D14" s="2">
        <f>'[2]2007'!AG$3</f>
        <v>370.908478</v>
      </c>
      <c r="E14" s="2">
        <f>'[2]2007'!AH$3</f>
        <v>2.6947999999999999</v>
      </c>
      <c r="F14" s="2">
        <f>'[2]2007'!AI$3</f>
        <v>5.1797800000000001</v>
      </c>
      <c r="G14" s="2">
        <f>'[2]2007'!AJ$3</f>
        <v>1.3606</v>
      </c>
      <c r="H14" s="2">
        <f>'[2]2007'!AK$3</f>
        <v>9.010629999999999</v>
      </c>
      <c r="I14" s="2">
        <f>'[2]2007'!AL$3</f>
        <v>38.399631999999997</v>
      </c>
      <c r="J14" s="5">
        <f>'[2]2007'!AM$3</f>
        <v>18.998239999999999</v>
      </c>
      <c r="K14" s="2">
        <f>'[2]2007'!AN$3</f>
        <v>5.2261600000000001</v>
      </c>
      <c r="L14" s="2">
        <f>'[2]2007'!AO$3</f>
        <v>1.40191</v>
      </c>
      <c r="M14" s="2">
        <f>'[2]2007'!AP$3</f>
        <v>0.11248</v>
      </c>
      <c r="N14" s="2">
        <f>'[2]2007'!AQ$3</f>
        <v>26.800419999999999</v>
      </c>
      <c r="O14" s="2">
        <f>'[2]2007'!AR$3</f>
        <v>8.0841899999999995</v>
      </c>
      <c r="P14" s="2">
        <f>'[2]2007'!AS$3</f>
        <v>61.13429</v>
      </c>
      <c r="Q14" s="2">
        <f>'[2]2007'!AT$3</f>
        <v>0</v>
      </c>
      <c r="R14" s="5">
        <f>'[2]2007'!AU$3</f>
        <v>9.1190099999999994</v>
      </c>
      <c r="S14" s="5">
        <f>'[2]2007'!AV$3</f>
        <v>0.75156999999999996</v>
      </c>
      <c r="T14" s="2">
        <f>'[2]2007'!AW$3</f>
        <v>8.5222699999999989</v>
      </c>
      <c r="U14" s="5">
        <f>'[2]2007'!AX$3</f>
        <v>2.5031599999999998</v>
      </c>
      <c r="V14" s="2">
        <f>'[2]2007'!AY$3</f>
        <v>4.3715999999999999</v>
      </c>
      <c r="W14" s="2">
        <f>'[2]2007'!AZ$3</f>
        <v>0</v>
      </c>
      <c r="X14" s="2">
        <f>'[2]2007'!BA$3</f>
        <v>2.0500099999999999</v>
      </c>
      <c r="Y14" s="2">
        <f>'[2]2007'!BB$3</f>
        <v>14.126539999999999</v>
      </c>
      <c r="Z14" s="2">
        <f>'[2]2007'!BC$3</f>
        <v>0</v>
      </c>
      <c r="AA14" s="2">
        <f>'[2]2007'!BD$3</f>
        <v>17.421689999999998</v>
      </c>
      <c r="AB14" s="2">
        <f>'[2]2007'!BE$3</f>
        <v>1.5523099999999999</v>
      </c>
      <c r="AC14" s="2">
        <f>'[2]2007'!BF$3</f>
        <v>21.315110000000001</v>
      </c>
      <c r="AD14" s="2">
        <f>'[2]2007'!BG$3</f>
        <v>7.9220299999999995</v>
      </c>
      <c r="AE14" s="5">
        <f>'[2]2007'!BH$3</f>
        <v>52.692830000000001</v>
      </c>
      <c r="AF14" s="4">
        <f>'[2]2007'!BI$3</f>
        <v>1.4661199999999999</v>
      </c>
      <c r="AG14" s="4">
        <f>'[2]2007'!BJ$3</f>
        <v>2.38476</v>
      </c>
      <c r="AH14" s="2">
        <f>'[2]2007'!BK$3</f>
        <v>6.8336399999999999</v>
      </c>
    </row>
    <row r="15" spans="1:34" ht="13" x14ac:dyDescent="0.3">
      <c r="A15">
        <f t="shared" si="0"/>
        <v>2008</v>
      </c>
      <c r="B15" s="2">
        <f>'[2]2008'!BL$3</f>
        <v>915.56472365774277</v>
      </c>
      <c r="C15" s="6">
        <f>'[2]2008'!AF$3</f>
        <v>295.9849486577429</v>
      </c>
      <c r="D15" s="2">
        <f>'[2]2008'!AG$3</f>
        <v>300.839113</v>
      </c>
      <c r="E15" s="2">
        <f>'[2]2008'!AH$3</f>
        <v>1.8543839999999998</v>
      </c>
      <c r="F15" s="2">
        <f>'[2]2008'!AI$3</f>
        <v>4.4299390000000001</v>
      </c>
      <c r="G15" s="2">
        <f>'[2]2008'!AJ$3</f>
        <v>2.1123959999999999</v>
      </c>
      <c r="H15" s="2">
        <f>'[2]2008'!AK$3</f>
        <v>3.024</v>
      </c>
      <c r="I15" s="2">
        <f>'[2]2008'!AL$3</f>
        <v>35.218294999999998</v>
      </c>
      <c r="J15" s="5">
        <f>'[2]2008'!AM$3</f>
        <v>12.463998</v>
      </c>
      <c r="K15" s="2">
        <f>'[2]2008'!AN$3</f>
        <v>7.0450239999999997</v>
      </c>
      <c r="L15" s="2">
        <f>'[2]2008'!AO$3</f>
        <v>2.8861749999999997</v>
      </c>
      <c r="M15" s="2">
        <f>'[2]2008'!AP$3</f>
        <v>0.14978</v>
      </c>
      <c r="N15" s="2">
        <f>'[2]2008'!AQ$3</f>
        <v>40.170079999999999</v>
      </c>
      <c r="O15" s="2">
        <f>'[2]2008'!AR$3</f>
        <v>7.5523419999999994</v>
      </c>
      <c r="P15" s="2">
        <f>'[2]2008'!AS$3</f>
        <v>51.599036999999996</v>
      </c>
      <c r="Q15" s="2">
        <f>'[2]2008'!AT$3</f>
        <v>0</v>
      </c>
      <c r="R15" s="5">
        <f>'[2]2008'!AU$3</f>
        <v>7.3906399999999994</v>
      </c>
      <c r="S15" s="5">
        <f>'[2]2008'!AV$3</f>
        <v>0.59231999999999996</v>
      </c>
      <c r="T15" s="2">
        <f>'[2]2008'!AW$3</f>
        <v>7.6082899999999993</v>
      </c>
      <c r="U15" s="5">
        <f>'[2]2008'!AX$3</f>
        <v>3.6220309999999998</v>
      </c>
      <c r="V15" s="2">
        <f>'[2]2008'!AY$3</f>
        <v>3.299928</v>
      </c>
      <c r="W15" s="2">
        <f>'[2]2008'!AZ$3</f>
        <v>0</v>
      </c>
      <c r="X15" s="2">
        <f>'[2]2008'!BA$3</f>
        <v>1.0736349999999999</v>
      </c>
      <c r="Y15" s="2">
        <f>'[2]2008'!BB$3</f>
        <v>15.302057999999999</v>
      </c>
      <c r="Z15" s="2">
        <f>'[2]2008'!BC$3</f>
        <v>0</v>
      </c>
      <c r="AA15" s="2">
        <f>'[2]2008'!BD$3</f>
        <v>16.096733999999998</v>
      </c>
      <c r="AB15" s="2">
        <f>'[2]2008'!BE$3</f>
        <v>1.3507199999999999</v>
      </c>
      <c r="AC15" s="2">
        <f>'[2]2008'!BF$3</f>
        <v>21.327112</v>
      </c>
      <c r="AD15" s="2">
        <f>'[2]2008'!BG$3</f>
        <v>5.90327</v>
      </c>
      <c r="AE15" s="5">
        <f>'[2]2008'!BH$3</f>
        <v>53.454525999999994</v>
      </c>
      <c r="AF15" s="4">
        <f>'[2]2008'!BI$3</f>
        <v>2.4393599999999998</v>
      </c>
      <c r="AG15" s="4">
        <f>'[2]2008'!BJ$3</f>
        <v>1.65188</v>
      </c>
      <c r="AH15" s="2">
        <f>'[2]2008'!BK$3</f>
        <v>9.1227079999999994</v>
      </c>
    </row>
    <row r="16" spans="1:34" ht="13" x14ac:dyDescent="0.3">
      <c r="A16">
        <f t="shared" si="0"/>
        <v>2009</v>
      </c>
      <c r="B16" s="2">
        <f>'[2]2009'!BL$3</f>
        <v>703.07988674956187</v>
      </c>
      <c r="C16" s="6">
        <f>'[2]2009'!AF$3</f>
        <v>185.72609699999998</v>
      </c>
      <c r="D16" s="2">
        <f>'[2]2009'!AG$3</f>
        <v>274.01306899999997</v>
      </c>
      <c r="E16" s="2">
        <f>'[2]2009'!AH$3</f>
        <v>1.1274537495619006</v>
      </c>
      <c r="F16" s="2">
        <f>'[2]2009'!AI$3</f>
        <v>5.6201249999999998</v>
      </c>
      <c r="G16" s="2">
        <f>'[2]2009'!AJ$3</f>
        <v>0.66009600000000002</v>
      </c>
      <c r="H16" s="2">
        <f>'[2]2009'!AK$3</f>
        <v>3.1120799999999997</v>
      </c>
      <c r="I16" s="2">
        <f>'[2]2009'!AL$3</f>
        <v>23.588197999999998</v>
      </c>
      <c r="J16" s="5">
        <f>'[2]2009'!AM$3</f>
        <v>9.4880959999999988</v>
      </c>
      <c r="K16" s="2">
        <f>'[2]2009'!AN$3</f>
        <v>5.5814399999999997</v>
      </c>
      <c r="L16" s="2">
        <f>'[2]2009'!AO$3</f>
        <v>1.4964679999999999</v>
      </c>
      <c r="M16" s="2">
        <f>'[2]2009'!AP$3</f>
        <v>4.1999999999999997E-3</v>
      </c>
      <c r="N16" s="2">
        <f>'[2]2009'!AQ$3</f>
        <v>32.177284999999998</v>
      </c>
      <c r="O16" s="2">
        <f>'[2]2009'!AR$3</f>
        <v>4.8588290000000001</v>
      </c>
      <c r="P16" s="2">
        <f>'[2]2009'!AS$3</f>
        <v>46.925399999999996</v>
      </c>
      <c r="Q16" s="2">
        <f>'[2]2009'!AT$3</f>
        <v>0</v>
      </c>
      <c r="R16" s="5">
        <f>'[2]2009'!AU$3</f>
        <v>5.9005979999999996</v>
      </c>
      <c r="S16" s="5">
        <f>'[2]2009'!AV$3</f>
        <v>0.26106399999999996</v>
      </c>
      <c r="T16" s="2">
        <f>'[2]2009'!AW$3</f>
        <v>5.0175679999999998</v>
      </c>
      <c r="U16" s="5">
        <f>'[2]2009'!AX$3</f>
        <v>2.3517239999999999</v>
      </c>
      <c r="V16" s="2">
        <f>'[2]2009'!AY$3</f>
        <v>2.127405</v>
      </c>
      <c r="W16" s="2">
        <f>'[2]2009'!AZ$3</f>
        <v>0</v>
      </c>
      <c r="X16" s="2">
        <f>'[2]2009'!BA$3</f>
        <v>0.57976799999999995</v>
      </c>
      <c r="Y16" s="2">
        <f>'[2]2009'!BB$3</f>
        <v>14.508310999999999</v>
      </c>
      <c r="Z16" s="2">
        <f>'[2]2009'!BC$3</f>
        <v>0</v>
      </c>
      <c r="AA16" s="2">
        <f>'[2]2009'!BD$3</f>
        <v>13.433631999999999</v>
      </c>
      <c r="AB16" s="2">
        <f>'[2]2009'!BE$3</f>
        <v>4.032</v>
      </c>
      <c r="AC16" s="2">
        <f>'[2]2009'!BF$3</f>
        <v>16.806159999999998</v>
      </c>
      <c r="AD16" s="2">
        <f>'[2]2009'!BG$3</f>
        <v>1.02423</v>
      </c>
      <c r="AE16" s="5">
        <f>'[2]2009'!BH$3</f>
        <v>28.753737999999998</v>
      </c>
      <c r="AF16" s="4">
        <f>'[2]2009'!BI$3</f>
        <v>2.8043999999999998</v>
      </c>
      <c r="AG16" s="4">
        <f>'[2]2009'!BJ$3</f>
        <v>2.6778779999999998</v>
      </c>
      <c r="AH16" s="2">
        <f>'[2]2009'!BK$3</f>
        <v>8.4225739999999991</v>
      </c>
    </row>
    <row r="17" spans="1:34" ht="13" x14ac:dyDescent="0.3">
      <c r="A17">
        <f t="shared" si="0"/>
        <v>2010</v>
      </c>
      <c r="B17" s="2">
        <f>'[3]2010'!BL$3</f>
        <v>900.92216299999995</v>
      </c>
      <c r="C17" s="6">
        <f>'[3]2010'!AF$3</f>
        <v>269.82342399999999</v>
      </c>
      <c r="D17" s="2">
        <f>'[3]2010'!AG$3</f>
        <v>347.58935299999996</v>
      </c>
      <c r="E17" s="2">
        <f>'[3]2010'!AH$3</f>
        <v>0.60469899999999999</v>
      </c>
      <c r="F17" s="2">
        <f>'[3]2010'!AI$3</f>
        <v>5.8813680000000002</v>
      </c>
      <c r="G17" s="2">
        <f>'[3]2010'!AJ$3</f>
        <v>0.87522599999999995</v>
      </c>
      <c r="H17" s="2">
        <f>'[3]2010'!AK$3</f>
        <v>1.4918399999999998</v>
      </c>
      <c r="I17" s="2">
        <f>'[3]2010'!AL$3</f>
        <v>26.789853999999998</v>
      </c>
      <c r="J17" s="5">
        <f>'[3]2010'!AM$3</f>
        <v>8.6082599999999996</v>
      </c>
      <c r="K17" s="2">
        <f>'[3]2010'!AN$3</f>
        <v>5.391883</v>
      </c>
      <c r="L17" s="2">
        <f>'[3]2010'!AO$3</f>
        <v>9.8643439999999991</v>
      </c>
      <c r="M17" s="2">
        <f>'[3]2010'!AP$3</f>
        <v>0.34500900000000001</v>
      </c>
      <c r="N17" s="2">
        <f>'[3]2010'!AQ$3</f>
        <v>38.820788999999998</v>
      </c>
      <c r="O17" s="2">
        <f>'[3]2010'!AR$3</f>
        <v>10.836758</v>
      </c>
      <c r="P17" s="2">
        <f>'[3]2010'!AS$3</f>
        <v>48.645584999999997</v>
      </c>
      <c r="Q17" s="2">
        <f>'[3]2010'!AT$3</f>
        <v>1.6321919999999999</v>
      </c>
      <c r="R17" s="5">
        <f>'[3]2010'!AU$3</f>
        <v>8.7234059999999989</v>
      </c>
      <c r="S17" s="5">
        <f>'[3]2010'!AV$3</f>
        <v>0.33827099999999999</v>
      </c>
      <c r="T17" s="2">
        <f>'[3]2010'!AW$3</f>
        <v>4.6499980000000001</v>
      </c>
      <c r="U17" s="5">
        <f>'[3]2010'!AX$3</f>
        <v>3.3025370000000001</v>
      </c>
      <c r="V17" s="2">
        <f>'[3]2010'!AY$3</f>
        <v>0.78059400000000001</v>
      </c>
      <c r="W17" s="2">
        <f>'[3]2010'!AZ$3</f>
        <v>0</v>
      </c>
      <c r="X17" s="2">
        <f>'[3]2010'!BA$3</f>
        <v>0.573739</v>
      </c>
      <c r="Y17" s="2">
        <f>'[3]2010'!BB$3</f>
        <v>13.812733</v>
      </c>
      <c r="Z17" s="2">
        <f>'[3]2010'!BC$3</f>
        <v>0</v>
      </c>
      <c r="AA17" s="2">
        <f>'[3]2010'!BD$3</f>
        <v>13.759535</v>
      </c>
      <c r="AB17" s="2">
        <f>'[3]2010'!BE$3</f>
        <v>4.4450399999999997</v>
      </c>
      <c r="AC17" s="2">
        <f>'[3]2010'!BF$3</f>
        <v>20.007406</v>
      </c>
      <c r="AD17" s="2">
        <f>'[3]2010'!BG$3</f>
        <v>0.100871</v>
      </c>
      <c r="AE17" s="5">
        <f>'[3]2010'!BH$3</f>
        <v>40.076281000000002</v>
      </c>
      <c r="AF17" s="4">
        <f>'[3]2010'!BI$3</f>
        <v>0.85286399999999996</v>
      </c>
      <c r="AG17" s="4">
        <f>'[3]2010'!BJ$3</f>
        <v>1.5369619999999999</v>
      </c>
      <c r="AH17" s="2">
        <f>'[3]2010'!BK$3</f>
        <v>10.761341999999999</v>
      </c>
    </row>
    <row r="18" spans="1:34" ht="13" x14ac:dyDescent="0.3">
      <c r="A18">
        <f t="shared" si="0"/>
        <v>2011</v>
      </c>
      <c r="B18" s="2">
        <f>'[3]2011'!BL$3</f>
        <v>946.08453999999995</v>
      </c>
      <c r="C18" s="6">
        <f>'[3]2011'!AF$3</f>
        <v>275.84654499999999</v>
      </c>
      <c r="D18" s="2">
        <f>'[3]2011'!AG$3</f>
        <v>408.59697499999999</v>
      </c>
      <c r="E18" s="2">
        <f>'[3]2011'!AH$3</f>
        <v>0.61120399999999997</v>
      </c>
      <c r="F18" s="2">
        <f>'[3]2011'!AI$3</f>
        <v>5.6348799999999999</v>
      </c>
      <c r="G18" s="2">
        <f>'[3]2011'!AJ$3</f>
        <v>1.9448409999999998</v>
      </c>
      <c r="H18" s="2">
        <f>'[3]2011'!AK$3</f>
        <v>2.2982399999999998</v>
      </c>
      <c r="I18" s="2">
        <f>'[3]2011'!AL$3</f>
        <v>21.350811</v>
      </c>
      <c r="J18" s="5">
        <f>'[3]2011'!AM$3</f>
        <v>7.3583999999999996</v>
      </c>
      <c r="K18" s="2">
        <f>'[3]2011'!AN$3</f>
        <v>5.5562749999999994</v>
      </c>
      <c r="L18" s="2">
        <f>'[3]2011'!AO$3</f>
        <v>10.227827999999999</v>
      </c>
      <c r="M18" s="2">
        <f>'[3]2011'!AP$3</f>
        <v>0.63595199999999996</v>
      </c>
      <c r="N18" s="2">
        <f>'[3]2011'!AQ$3</f>
        <v>27.678899999999999</v>
      </c>
      <c r="O18" s="2">
        <f>'[3]2011'!AR$3</f>
        <v>5.1762039999999994</v>
      </c>
      <c r="P18" s="2">
        <f>'[3]2011'!AS$3</f>
        <v>43.581938000000001</v>
      </c>
      <c r="Q18" s="2">
        <f>'[3]2011'!AT$3</f>
        <v>9.6958799999999989</v>
      </c>
      <c r="R18" s="5">
        <f>'[3]2011'!AU$3</f>
        <v>7.6915059999999995</v>
      </c>
      <c r="S18" s="5">
        <f>'[3]2011'!AV$3</f>
        <v>0.29896</v>
      </c>
      <c r="T18" s="2">
        <f>'[3]2011'!AW$3</f>
        <v>3.3137239999999997</v>
      </c>
      <c r="U18" s="5">
        <f>'[3]2011'!AX$3</f>
        <v>3.92638</v>
      </c>
      <c r="V18" s="2">
        <f>'[3]2011'!AY$3</f>
        <v>0</v>
      </c>
      <c r="W18" s="2">
        <f>'[3]2011'!AZ$3</f>
        <v>0</v>
      </c>
      <c r="X18" s="2">
        <f>'[3]2011'!BA$3</f>
        <v>0.52198</v>
      </c>
      <c r="Y18" s="2">
        <f>'[3]2011'!BB$3</f>
        <v>12.063049999999999</v>
      </c>
      <c r="Z18" s="2">
        <f>'[3]2011'!BC$3</f>
        <v>0</v>
      </c>
      <c r="AA18" s="2">
        <f>'[3]2011'!BD$3</f>
        <v>11.09647</v>
      </c>
      <c r="AB18" s="2">
        <f>'[3]2011'!BE$3</f>
        <v>4.3343999999999996</v>
      </c>
      <c r="AC18" s="2">
        <f>'[3]2011'!BF$3</f>
        <v>21.343605</v>
      </c>
      <c r="AD18" s="2">
        <f>'[3]2011'!BG$3</f>
        <v>1.39472</v>
      </c>
      <c r="AE18" s="5">
        <f>'[3]2011'!BH$3</f>
        <v>34.360424999999999</v>
      </c>
      <c r="AF18" s="4">
        <f>'[3]2011'!BI$3</f>
        <v>3.0799799999999999</v>
      </c>
      <c r="AG18" s="4">
        <f>'[3]2011'!BJ$3</f>
        <v>4.521363</v>
      </c>
      <c r="AH18" s="2">
        <f>'[3]2011'!BK$3</f>
        <v>11.943104</v>
      </c>
    </row>
    <row r="19" spans="1:34" ht="13" x14ac:dyDescent="0.3">
      <c r="A19">
        <f t="shared" si="0"/>
        <v>2012</v>
      </c>
      <c r="B19" s="2">
        <f>'[3]2012'!BL$3</f>
        <v>771.19476099999997</v>
      </c>
      <c r="C19" s="6">
        <f>'[3]2012'!AF$3</f>
        <v>231.465926</v>
      </c>
      <c r="D19" s="2">
        <f>'[3]2012'!AG$3</f>
        <v>306.53162599999996</v>
      </c>
      <c r="E19" s="2">
        <f>'[3]2012'!AH$3</f>
        <v>0.468468</v>
      </c>
      <c r="F19" s="2">
        <f>'[3]2012'!AI$3</f>
        <v>5.5505499999999994</v>
      </c>
      <c r="G19" s="2">
        <f>'[3]2012'!AJ$3</f>
        <v>0.78881299999999999</v>
      </c>
      <c r="H19" s="2">
        <f>'[3]2012'!AK$3</f>
        <v>2.2579199999999999</v>
      </c>
      <c r="I19" s="2">
        <f>'[3]2012'!AL$3</f>
        <v>22.665499999999998</v>
      </c>
      <c r="J19" s="5">
        <f>'[3]2012'!AM$3</f>
        <v>4.3340800000000002</v>
      </c>
      <c r="K19" s="2">
        <f>'[3]2012'!AN$3</f>
        <v>6.4153159999999998</v>
      </c>
      <c r="L19" s="2">
        <f>'[3]2012'!AO$3</f>
        <v>5.5128439999999994</v>
      </c>
      <c r="M19" s="2">
        <f>'[3]2012'!AP$3</f>
        <v>0.10227499999999999</v>
      </c>
      <c r="N19" s="2">
        <f>'[3]2012'!AQ$3</f>
        <v>32.695292000000002</v>
      </c>
      <c r="O19" s="2">
        <f>'[3]2012'!AR$3</f>
        <v>4.9167969999999999</v>
      </c>
      <c r="P19" s="2">
        <f>'[3]2012'!AS$3</f>
        <v>31.644081999999997</v>
      </c>
      <c r="Q19" s="2">
        <f>'[3]2012'!AT$3</f>
        <v>3.8304</v>
      </c>
      <c r="R19" s="5">
        <f>'[3]2012'!AU$3</f>
        <v>11.199</v>
      </c>
      <c r="S19" s="5">
        <f>'[3]2012'!AV$3</f>
        <v>0.26125999999999999</v>
      </c>
      <c r="T19" s="2">
        <f>'[3]2012'!AW$3</f>
        <v>2.7275999999999998</v>
      </c>
      <c r="U19" s="5">
        <f>'[3]2012'!AX$3</f>
        <v>2.885154</v>
      </c>
      <c r="V19" s="2">
        <f>'[3]2012'!AY$3</f>
        <v>0</v>
      </c>
      <c r="W19" s="2">
        <f>'[3]2012'!AZ$3</f>
        <v>0</v>
      </c>
      <c r="X19" s="2">
        <f>'[3]2012'!BA$3</f>
        <v>0.40076299999999998</v>
      </c>
      <c r="Y19" s="2">
        <f>'[3]2012'!BB$3</f>
        <v>14.094453</v>
      </c>
      <c r="Z19" s="2">
        <f>'[3]2012'!BC$3</f>
        <v>0</v>
      </c>
      <c r="AA19" s="2">
        <f>'[3]2012'!BD$3</f>
        <v>10.432115</v>
      </c>
      <c r="AB19" s="2">
        <f>'[3]2012'!BE$3</f>
        <v>2.2176</v>
      </c>
      <c r="AC19" s="2">
        <f>'[3]2012'!BF$3</f>
        <v>15.803113</v>
      </c>
      <c r="AD19" s="2">
        <f>'[3]2012'!BG$3</f>
        <v>1.4687999999999999</v>
      </c>
      <c r="AE19" s="5">
        <f>'[3]2012'!BH$3</f>
        <v>33.199759</v>
      </c>
      <c r="AF19" s="4">
        <f>'[3]2012'!BI$3</f>
        <v>2.1785399999999999</v>
      </c>
      <c r="AG19" s="4">
        <f>'[3]2012'!BJ$3</f>
        <v>1.6826049999999999</v>
      </c>
      <c r="AH19" s="2">
        <f>'[3]2012'!BK$3</f>
        <v>13.46411</v>
      </c>
    </row>
    <row r="20" spans="1:34" ht="13" x14ac:dyDescent="0.3">
      <c r="A20">
        <f t="shared" si="0"/>
        <v>2013</v>
      </c>
      <c r="B20" s="2">
        <f>'[3]2013'!BL$3</f>
        <v>847.46248700000001</v>
      </c>
      <c r="C20" s="6">
        <f>'[3]2013'!AF$3</f>
        <v>199.39795899999999</v>
      </c>
      <c r="D20" s="2">
        <f>'[3]2013'!AG$3</f>
        <v>392.34445999999997</v>
      </c>
      <c r="E20" s="2">
        <f>'[3]2013'!AH$3</f>
        <v>0.24063599999999999</v>
      </c>
      <c r="F20" s="2">
        <f>'[3]2013'!AI$3</f>
        <v>5.4323399999999999</v>
      </c>
      <c r="G20" s="2">
        <f>'[3]2013'!AJ$3</f>
        <v>0.93115599999999998</v>
      </c>
      <c r="H20" s="2">
        <f>'[3]2013'!AK$3</f>
        <v>0.44239999999999996</v>
      </c>
      <c r="I20" s="2">
        <f>'[3]2013'!AL$3</f>
        <v>28.856987999999998</v>
      </c>
      <c r="J20" s="5">
        <f>'[3]2013'!AM$3</f>
        <v>6.030208</v>
      </c>
      <c r="K20" s="2">
        <f>'[3]2013'!AN$3</f>
        <v>6.3229109999999995</v>
      </c>
      <c r="L20" s="2">
        <f>'[3]2013'!AO$3</f>
        <v>6.0975729999999997</v>
      </c>
      <c r="M20" s="2">
        <f>'[3]2013'!AP$3</f>
        <v>0.11867699999999999</v>
      </c>
      <c r="N20" s="2">
        <f>'[3]2013'!AQ$3</f>
        <v>54.622157999999999</v>
      </c>
      <c r="O20" s="2">
        <f>'[3]2013'!AR$3</f>
        <v>4.7436919999999994</v>
      </c>
      <c r="P20" s="2">
        <f>'[3]2013'!AS$3</f>
        <v>25.453972</v>
      </c>
      <c r="Q20" s="2">
        <f>'[3]2013'!AT$3</f>
        <v>1.6934399999999998</v>
      </c>
      <c r="R20" s="5">
        <f>'[3]2013'!AU$3</f>
        <v>12.113935</v>
      </c>
      <c r="S20" s="5">
        <f>'[3]2013'!AV$3</f>
        <v>0.240424</v>
      </c>
      <c r="T20" s="2">
        <f>'[3]2013'!AW$3</f>
        <v>2.7436400000000001</v>
      </c>
      <c r="U20" s="5">
        <f>'[3]2013'!AX$3</f>
        <v>3.1318109999999999</v>
      </c>
      <c r="V20" s="2">
        <f>'[3]2013'!AY$3</f>
        <v>1.5875999999999999</v>
      </c>
      <c r="W20" s="2">
        <f>'[3]2013'!AZ$3</f>
        <v>0</v>
      </c>
      <c r="X20" s="2">
        <f>'[3]2013'!BA$3</f>
        <v>0.17217499999999999</v>
      </c>
      <c r="Y20" s="2">
        <f>'[3]2013'!BB$3</f>
        <v>12.386450999999999</v>
      </c>
      <c r="Z20" s="2">
        <f>'[3]2013'!BC$3</f>
        <v>0</v>
      </c>
      <c r="AA20" s="2">
        <f>'[3]2013'!BD$3</f>
        <v>11.540752999999999</v>
      </c>
      <c r="AB20" s="2">
        <f>'[3]2013'!BE$3</f>
        <v>3.9110399999999998</v>
      </c>
      <c r="AC20" s="2">
        <f>'[3]2013'!BF$3</f>
        <v>13.959188999999999</v>
      </c>
      <c r="AD20" s="2">
        <f>'[3]2013'!BG$3</f>
        <v>0.4032</v>
      </c>
      <c r="AE20" s="5">
        <f>'[3]2013'!BH$3</f>
        <v>35.619847</v>
      </c>
      <c r="AF20" s="4">
        <f>'[3]2013'!BI$3</f>
        <v>1.1642399999999999</v>
      </c>
      <c r="AG20" s="4">
        <f>'[3]2013'!BJ$3</f>
        <v>1.3824619999999999</v>
      </c>
      <c r="AH20" s="2">
        <f>'[3]2013'!BK$3</f>
        <v>14.377149999999999</v>
      </c>
    </row>
    <row r="21" spans="1:34" ht="13" x14ac:dyDescent="0.3">
      <c r="A21">
        <f t="shared" si="0"/>
        <v>2014</v>
      </c>
      <c r="B21" s="2">
        <f>'[3]2014'!BL$3</f>
        <v>721.74571900000001</v>
      </c>
      <c r="C21" s="6">
        <f>'[3]2014'!AF$3</f>
        <v>171.90904799999998</v>
      </c>
      <c r="D21" s="2">
        <f>'[3]2014'!AG$3</f>
        <v>331.28921800000001</v>
      </c>
      <c r="E21" s="2">
        <f>'[3]2014'!AH$3</f>
        <v>0.246</v>
      </c>
      <c r="F21" s="2">
        <f>'[3]2014'!AI$3</f>
        <v>3.2044199999999998</v>
      </c>
      <c r="G21" s="2">
        <f>'[3]2014'!AJ$3</f>
        <v>0.71321099999999993</v>
      </c>
      <c r="H21" s="2">
        <f>'[3]2014'!AK$3</f>
        <v>0</v>
      </c>
      <c r="I21" s="2">
        <f>'[3]2014'!AL$3</f>
        <v>18.519898999999999</v>
      </c>
      <c r="J21" s="5">
        <f>'[3]2014'!AM$3</f>
        <v>2.116752</v>
      </c>
      <c r="K21" s="2">
        <f>'[3]2014'!AN$3</f>
        <v>6.1946259999999995</v>
      </c>
      <c r="L21" s="2">
        <f>'[3]2014'!AO$3</f>
        <v>14.215301</v>
      </c>
      <c r="M21" s="2">
        <f>'[3]2014'!AP$3</f>
        <v>0.148065</v>
      </c>
      <c r="N21" s="2">
        <f>'[3]2014'!AQ$3</f>
        <v>40.480830999999995</v>
      </c>
      <c r="O21" s="2">
        <f>'[3]2014'!AR$3</f>
        <v>5.3598460000000001</v>
      </c>
      <c r="P21" s="2">
        <f>'[3]2014'!AS$3</f>
        <v>18.031316999999998</v>
      </c>
      <c r="Q21" s="2">
        <f>'[3]2014'!AT$3</f>
        <v>0.80640000000000001</v>
      </c>
      <c r="R21" s="5">
        <f>'[3]2014'!AU$3</f>
        <v>9.7681799999999992</v>
      </c>
      <c r="S21" s="5">
        <f>'[3]2014'!AV$3</f>
        <v>0.26177400000000001</v>
      </c>
      <c r="T21" s="2">
        <f>'[3]2014'!AW$3</f>
        <v>2.5125599999999997</v>
      </c>
      <c r="U21" s="5">
        <f>'[3]2014'!AX$3</f>
        <v>3.4483389999999998</v>
      </c>
      <c r="V21" s="2">
        <f>'[3]2014'!AY$3</f>
        <v>1.74132</v>
      </c>
      <c r="W21" s="2">
        <f>'[3]2014'!AZ$3</f>
        <v>0</v>
      </c>
      <c r="X21" s="2">
        <f>'[3]2014'!BA$3</f>
        <v>0.20555799999999999</v>
      </c>
      <c r="Y21" s="2">
        <f>'[3]2014'!BB$3</f>
        <v>8.7648139999999994</v>
      </c>
      <c r="Z21" s="2">
        <f>'[3]2014'!BC$3</f>
        <v>0</v>
      </c>
      <c r="AA21" s="2">
        <f>'[3]2014'!BD$3</f>
        <v>9.5533509999999993</v>
      </c>
      <c r="AB21" s="2">
        <f>'[3]2014'!BE$3</f>
        <v>4.6771199999999995</v>
      </c>
      <c r="AC21" s="2">
        <f>'[3]2014'!BF$3</f>
        <v>13.032554999999999</v>
      </c>
      <c r="AD21" s="2">
        <f>'[3]2014'!BG$3</f>
        <v>0.87912000000000001</v>
      </c>
      <c r="AE21" s="5">
        <f>'[3]2014'!BH$3</f>
        <v>38.754283000000001</v>
      </c>
      <c r="AF21" s="4">
        <f>'[3]2014'!BI$3</f>
        <v>0.742703</v>
      </c>
      <c r="AG21" s="4">
        <f>'[3]2014'!BJ$3</f>
        <v>2.2770479999999997</v>
      </c>
      <c r="AH21" s="2">
        <f>'[3]2014'!BK$3</f>
        <v>11.892059999999999</v>
      </c>
    </row>
    <row r="22" spans="1:34" ht="13" x14ac:dyDescent="0.3">
      <c r="A22">
        <f t="shared" si="0"/>
        <v>2015</v>
      </c>
      <c r="B22" s="2">
        <f>'[3]2015'!BL$3</f>
        <v>706.49266899999998</v>
      </c>
      <c r="C22" s="6">
        <f>'[3]2015'!AF$3</f>
        <v>157.89659499999999</v>
      </c>
      <c r="D22" s="2">
        <f>'[3]2015'!AG$3</f>
        <v>348.51890599999996</v>
      </c>
      <c r="E22" s="2">
        <f>'[3]2015'!AH$3</f>
        <v>0.18295899999999998</v>
      </c>
      <c r="F22" s="2">
        <f>'[3]2015'!AI$3</f>
        <v>3.569874</v>
      </c>
      <c r="G22" s="2">
        <f>'[3]2015'!AJ$3</f>
        <v>0.92888399999999993</v>
      </c>
      <c r="H22" s="2">
        <f>'[3]2015'!AK$3</f>
        <v>0</v>
      </c>
      <c r="I22" s="2">
        <f>'[3]2015'!AL$3</f>
        <v>16.886882</v>
      </c>
      <c r="J22" s="5">
        <f>'[3]2015'!AM$3</f>
        <v>2.5233599999999998</v>
      </c>
      <c r="K22" s="2">
        <f>'[3]2015'!AN$3</f>
        <v>6.4037280000000001</v>
      </c>
      <c r="L22" s="2">
        <f>'[3]2015'!AO$3</f>
        <v>11.425120999999999</v>
      </c>
      <c r="M22" s="2">
        <f>'[3]2015'!AP$3</f>
        <v>7.3692999999999995E-2</v>
      </c>
      <c r="N22" s="2">
        <f>'[3]2015'!AQ$3</f>
        <v>39.656994999999995</v>
      </c>
      <c r="O22" s="2">
        <f>'[3]2015'!AR$3</f>
        <v>3.4761139999999999</v>
      </c>
      <c r="P22" s="2">
        <f>'[3]2015'!AS$3</f>
        <v>13.036705999999999</v>
      </c>
      <c r="Q22" s="2">
        <f>'[3]2015'!AT$3</f>
        <v>0</v>
      </c>
      <c r="R22" s="5">
        <f>'[3]2015'!AU$3</f>
        <v>7.4510329999999998</v>
      </c>
      <c r="S22" s="5">
        <f>'[3]2015'!AV$3</f>
        <v>0.12432</v>
      </c>
      <c r="T22" s="2">
        <f>'[3]2015'!AW$3</f>
        <v>2.9167199999999998</v>
      </c>
      <c r="U22" s="5">
        <f>'[3]2015'!AX$3</f>
        <v>6.4824669999999998</v>
      </c>
      <c r="V22" s="2">
        <f>'[3]2015'!AY$3</f>
        <v>1.3154399999999999</v>
      </c>
      <c r="W22" s="2">
        <f>'[3]2015'!AZ$3</f>
        <v>0</v>
      </c>
      <c r="X22" s="2">
        <f>'[3]2015'!BA$3</f>
        <v>0.260347</v>
      </c>
      <c r="Y22" s="2">
        <f>'[3]2015'!BB$3</f>
        <v>4.6228210000000001</v>
      </c>
      <c r="Z22" s="2">
        <f>'[3]2015'!BC$3</f>
        <v>0</v>
      </c>
      <c r="AA22" s="2">
        <f>'[3]2015'!BD$3</f>
        <v>11.429502999999999</v>
      </c>
      <c r="AB22" s="2">
        <f>'[3]2015'!BE$3</f>
        <v>2.9433599999999998</v>
      </c>
      <c r="AC22" s="2">
        <f>'[3]2015'!BF$3</f>
        <v>13.306913</v>
      </c>
      <c r="AD22" s="2">
        <f>'[3]2015'!BG$3</f>
        <v>0.03</v>
      </c>
      <c r="AE22" s="5">
        <f>'[3]2015'!BH$3</f>
        <v>35.729059999999997</v>
      </c>
      <c r="AF22" s="4">
        <f>'[3]2015'!BI$3</f>
        <v>0.50717499999999993</v>
      </c>
      <c r="AG22" s="4">
        <f>'[3]2015'!BJ$3</f>
        <v>3.3961539999999997</v>
      </c>
      <c r="AH22" s="2">
        <f>'[3]2015'!BK$3</f>
        <v>11.397539</v>
      </c>
    </row>
    <row r="23" spans="1:34" ht="13" x14ac:dyDescent="0.3">
      <c r="A23">
        <f t="shared" si="0"/>
        <v>2016</v>
      </c>
      <c r="B23" s="2">
        <f>'[3]2016'!BL$3</f>
        <v>641.96234500000003</v>
      </c>
      <c r="C23" s="6">
        <f>'[3]2016'!AF$3</f>
        <v>158.40331899999998</v>
      </c>
      <c r="D23" s="2">
        <f>'[3]2016'!AG$3</f>
        <v>300.52394399999997</v>
      </c>
      <c r="E23" s="2">
        <f>'[3]2016'!AH$3</f>
        <v>0.22714999999999999</v>
      </c>
      <c r="F23" s="2">
        <f>'[3]2016'!AI$3</f>
        <v>2.8751869999999999</v>
      </c>
      <c r="G23" s="2">
        <f>'[3]2016'!AJ$3</f>
        <v>1.7658119999999999</v>
      </c>
      <c r="H23" s="2">
        <f>'[3]2016'!AK$3</f>
        <v>0.4032</v>
      </c>
      <c r="I23" s="2">
        <f>'[3]2016'!AL$3</f>
        <v>12.418979</v>
      </c>
      <c r="J23" s="5">
        <f>'[3]2016'!AM$3</f>
        <v>1.8547199999999999</v>
      </c>
      <c r="K23" s="2">
        <f>'[3]2016'!AN$3</f>
        <v>5.4761340000000001</v>
      </c>
      <c r="L23" s="2">
        <f>'[3]2016'!AO$3</f>
        <v>11.999395999999999</v>
      </c>
      <c r="M23" s="2">
        <f>'[3]2016'!AP$3</f>
        <v>4.6129999999999997E-2</v>
      </c>
      <c r="N23" s="2">
        <f>'[3]2016'!AQ$3</f>
        <v>43.827906999999996</v>
      </c>
      <c r="O23" s="2">
        <f>'[3]2016'!AR$3</f>
        <v>3.6368969999999998</v>
      </c>
      <c r="P23" s="2">
        <f>'[3]2016'!AS$3</f>
        <v>12.884475999999999</v>
      </c>
      <c r="Q23" s="2">
        <f>'[3]2016'!AT$3</f>
        <v>0</v>
      </c>
      <c r="R23" s="5">
        <f>'[3]2016'!AU$3</f>
        <v>6.6141779999999999</v>
      </c>
      <c r="S23" s="5">
        <f>'[3]2016'!AV$3</f>
        <v>5.16E-2</v>
      </c>
      <c r="T23" s="2">
        <f>'[3]2016'!AW$3</f>
        <v>2.8264799999999997</v>
      </c>
      <c r="U23" s="5">
        <f>'[3]2016'!AX$3</f>
        <v>3.5570629999999999</v>
      </c>
      <c r="V23" s="2">
        <f>'[3]2016'!AY$3</f>
        <v>2.3133599999999999</v>
      </c>
      <c r="W23" s="2">
        <f>'[3]2016'!AZ$3</f>
        <v>0</v>
      </c>
      <c r="X23" s="2">
        <f>'[3]2016'!BA$3</f>
        <v>0.19811899999999999</v>
      </c>
      <c r="Y23" s="2">
        <f>'[3]2016'!BB$3</f>
        <v>4.4539859999999996</v>
      </c>
      <c r="Z23" s="2">
        <f>'[3]2016'!BC$3</f>
        <v>0</v>
      </c>
      <c r="AA23" s="2">
        <f>'[3]2016'!BD$3</f>
        <v>11.285019</v>
      </c>
      <c r="AB23" s="2">
        <f>'[3]2016'!BE$3</f>
        <v>0.94751999999999992</v>
      </c>
      <c r="AC23" s="2">
        <f>'[3]2016'!BF$3</f>
        <v>14.290605999999999</v>
      </c>
      <c r="AD23" s="2">
        <f>'[3]2016'!BG$3</f>
        <v>0.266654</v>
      </c>
      <c r="AE23" s="5">
        <f>'[3]2016'!BH$3</f>
        <v>23.42248</v>
      </c>
      <c r="AF23" s="4">
        <f>'[3]2016'!BI$3</f>
        <v>0.77851199999999998</v>
      </c>
      <c r="AG23" s="4">
        <f>'[3]2016'!BJ$3</f>
        <v>3.9218409999999997</v>
      </c>
      <c r="AH23" s="2">
        <f>'[3]2016'!BK$3</f>
        <v>10.691675999999999</v>
      </c>
    </row>
    <row r="24" spans="1:34" ht="13" x14ac:dyDescent="0.3">
      <c r="A24">
        <f t="shared" si="0"/>
        <v>2017</v>
      </c>
      <c r="B24" s="2">
        <f>'[3]2017'!BL$3</f>
        <v>616.04066799999998</v>
      </c>
      <c r="C24" s="6">
        <f>'[3]2017'!AF$3</f>
        <v>158.22663599999998</v>
      </c>
      <c r="D24" s="2">
        <f>'[3]2017'!AG$3</f>
        <v>297.163116</v>
      </c>
      <c r="E24" s="2">
        <f>'[3]2017'!AH$3</f>
        <v>0.29169800000000001</v>
      </c>
      <c r="F24" s="2">
        <f>'[3]2017'!AI$3</f>
        <v>2.7400899999999999</v>
      </c>
      <c r="G24" s="2">
        <f>'[3]2017'!AJ$3</f>
        <v>1.5049439999999998</v>
      </c>
      <c r="H24" s="2">
        <f>'[3]2017'!AK$3</f>
        <v>0</v>
      </c>
      <c r="I24" s="2">
        <f>'[3]2017'!AL$3</f>
        <v>11.445983999999999</v>
      </c>
      <c r="J24" s="5">
        <f>'[3]2017'!AM$3</f>
        <v>2.17476</v>
      </c>
      <c r="K24" s="2">
        <f>'[3]2017'!AN$3</f>
        <v>4.8668879999999994</v>
      </c>
      <c r="L24" s="2">
        <f>'[3]2017'!AO$3</f>
        <v>3.134633</v>
      </c>
      <c r="M24" s="2">
        <f>'[3]2017'!AP$3</f>
        <v>0.18492</v>
      </c>
      <c r="N24" s="2">
        <f>'[3]2017'!AQ$3</f>
        <v>32.678481999999995</v>
      </c>
      <c r="O24" s="2">
        <f>'[3]2017'!AR$3</f>
        <v>4.5131829999999997</v>
      </c>
      <c r="P24" s="2">
        <f>'[3]2017'!AS$3</f>
        <v>13.656366</v>
      </c>
      <c r="Q24" s="2">
        <f>'[3]2017'!AT$3</f>
        <v>0</v>
      </c>
      <c r="R24" s="5">
        <f>'[3]2017'!AU$3</f>
        <v>4.8871199999999995</v>
      </c>
      <c r="S24" s="5">
        <f>'[3]2017'!AV$3</f>
        <v>4.1998999999999995E-2</v>
      </c>
      <c r="T24" s="2">
        <f>'[3]2017'!AW$3</f>
        <v>1.46668</v>
      </c>
      <c r="U24" s="5">
        <f>'[3]2017'!AX$3</f>
        <v>3.8316239999999997</v>
      </c>
      <c r="V24" s="2">
        <f>'[3]2017'!AY$3</f>
        <v>2.835</v>
      </c>
      <c r="W24" s="2">
        <f>'[3]2017'!AZ$3</f>
        <v>0</v>
      </c>
      <c r="X24" s="2">
        <f>'[3]2017'!BA$3</f>
        <v>0.43790999999999997</v>
      </c>
      <c r="Y24" s="2">
        <f>'[3]2017'!BB$3</f>
        <v>5.4551679999999996</v>
      </c>
      <c r="Z24" s="2">
        <f>'[3]2017'!BC$3</f>
        <v>0</v>
      </c>
      <c r="AA24" s="2">
        <f>'[3]2017'!BD$3</f>
        <v>10.522039999999999</v>
      </c>
      <c r="AB24" s="2">
        <f>'[3]2017'!BE$3</f>
        <v>1.1088</v>
      </c>
      <c r="AC24" s="2">
        <f>'[3]2017'!BF$3</f>
        <v>14.824219999999999</v>
      </c>
      <c r="AD24" s="2">
        <f>'[3]2017'!BG$3</f>
        <v>7.5336E-2</v>
      </c>
      <c r="AE24" s="5">
        <f>'[3]2017'!BH$3</f>
        <v>23.532118000000001</v>
      </c>
      <c r="AF24" s="4">
        <f>'[3]2017'!BI$3</f>
        <v>8.0639999999999989E-2</v>
      </c>
      <c r="AG24" s="4">
        <f>'[3]2017'!BJ$3</f>
        <v>6.820932</v>
      </c>
      <c r="AH24" s="2">
        <f>'[3]2017'!BK$3</f>
        <v>7.5393809999999997</v>
      </c>
    </row>
    <row r="25" spans="1:34" ht="13" x14ac:dyDescent="0.3">
      <c r="A25">
        <f t="shared" si="0"/>
        <v>2018</v>
      </c>
      <c r="B25" s="2">
        <f>'[3]2018'!BL$3</f>
        <v>638.93890199999998</v>
      </c>
      <c r="C25" s="6">
        <f>'[3]2018'!AF$3</f>
        <v>159.312029</v>
      </c>
      <c r="D25" s="2">
        <f>'[3]2018'!AG$3</f>
        <v>311.68777</v>
      </c>
      <c r="E25" s="2">
        <f>'[3]2018'!AH$3</f>
        <v>0.10823999999999999</v>
      </c>
      <c r="F25" s="2">
        <f>'[3]2018'!AI$3</f>
        <v>2.5758159999999997</v>
      </c>
      <c r="G25" s="2">
        <f>'[3]2018'!AJ$3</f>
        <v>1.4716019999999999</v>
      </c>
      <c r="H25" s="2">
        <f>'[3]2018'!AK$3</f>
        <v>0</v>
      </c>
      <c r="I25" s="2">
        <f>'[3]2018'!AL$3</f>
        <v>11.313400999999999</v>
      </c>
      <c r="J25" s="5">
        <f>'[3]2018'!AM$3</f>
        <v>1.9555199999999999</v>
      </c>
      <c r="K25" s="2">
        <f>'[3]2018'!AN$3</f>
        <v>7.9691879999999999</v>
      </c>
      <c r="L25" s="2">
        <f>'[3]2018'!AO$3</f>
        <v>11.397029999999999</v>
      </c>
      <c r="M25" s="2">
        <f>'[3]2018'!AP$3</f>
        <v>0.42863999999999997</v>
      </c>
      <c r="N25" s="2">
        <f>'[3]2018'!AQ$3</f>
        <v>34.588940000000001</v>
      </c>
      <c r="O25" s="2">
        <f>'[3]2018'!AR$3</f>
        <v>4.3120699999999994</v>
      </c>
      <c r="P25" s="2">
        <f>'[3]2018'!AS$3</f>
        <v>14.12434</v>
      </c>
      <c r="Q25" s="2">
        <f>'[3]2018'!AT$3</f>
        <v>0</v>
      </c>
      <c r="R25" s="5">
        <f>'[3]2018'!AU$3</f>
        <v>4.6772580000000001</v>
      </c>
      <c r="S25" s="5">
        <f>'[3]2018'!AV$3</f>
        <v>1.2799999999999999E-3</v>
      </c>
      <c r="T25" s="2">
        <f>'[3]2018'!AW$3</f>
        <v>3.7236699999999998</v>
      </c>
      <c r="U25" s="5">
        <f>'[3]2018'!AX$3</f>
        <v>1.3759129999999999</v>
      </c>
      <c r="V25" s="2">
        <f>'[3]2018'!AY$3</f>
        <v>1.9706399999999999</v>
      </c>
      <c r="W25" s="2">
        <f>'[3]2018'!AZ$3</f>
        <v>0</v>
      </c>
      <c r="X25" s="2">
        <f>'[3]2018'!BA$3</f>
        <v>0.70380799999999999</v>
      </c>
      <c r="Y25" s="2">
        <f>'[3]2018'!BB$3</f>
        <v>5.1786279999999998</v>
      </c>
      <c r="Z25" s="2">
        <f>'[3]2018'!BC$3</f>
        <v>0</v>
      </c>
      <c r="AA25" s="2">
        <f>'[3]2018'!BD$3</f>
        <v>5.032362</v>
      </c>
      <c r="AB25" s="2">
        <f>'[3]2018'!BE$3</f>
        <v>0.80640000000000001</v>
      </c>
      <c r="AC25" s="2">
        <f>'[3]2018'!BF$3</f>
        <v>15.8965</v>
      </c>
      <c r="AD25" s="2">
        <f>'[3]2018'!BG$3</f>
        <v>8.3553999999999989E-2</v>
      </c>
      <c r="AE25" s="5">
        <f>'[3]2018'!BH$3</f>
        <v>17.486826999999998</v>
      </c>
      <c r="AF25" s="4">
        <f>'[3]2018'!BI$3</f>
        <v>0.46367999999999998</v>
      </c>
      <c r="AG25" s="4">
        <f>'[3]2018'!BJ$3</f>
        <v>5.6080739999999993</v>
      </c>
      <c r="AH25" s="2">
        <f>'[3]2018'!BK$3</f>
        <v>14.685722</v>
      </c>
    </row>
    <row r="26" spans="1:34" ht="13" x14ac:dyDescent="0.3">
      <c r="A26">
        <f t="shared" si="0"/>
        <v>2019</v>
      </c>
      <c r="B26" s="2">
        <f>'[3]2019'!BL$3</f>
        <v>631.32410897791328</v>
      </c>
      <c r="C26" s="6">
        <f>'[3]2019'!AF$3</f>
        <v>143.23990699999999</v>
      </c>
      <c r="D26" s="2">
        <f>'[3]2019'!AG$3</f>
        <v>309.35835599999996</v>
      </c>
      <c r="E26" s="2">
        <f>'[3]2019'!AH$3</f>
        <v>3.1815453550984085E-2</v>
      </c>
      <c r="F26" s="2">
        <f>'[3]2019'!AI$3</f>
        <v>4.5051169999999994</v>
      </c>
      <c r="G26" s="2">
        <f>'[3]2019'!AJ$3</f>
        <v>0.96203299999999992</v>
      </c>
      <c r="H26" s="2">
        <f>'[3]2019'!AK$3</f>
        <v>0</v>
      </c>
      <c r="I26" s="2">
        <f>'[3]2019'!AL$3</f>
        <v>14.032625999999999</v>
      </c>
      <c r="J26" s="5">
        <f>'[3]2019'!AM$3</f>
        <v>1.5523199999999999</v>
      </c>
      <c r="K26" s="2">
        <f>'[3]2019'!AN$3</f>
        <v>9.1698599999999999</v>
      </c>
      <c r="L26" s="2">
        <f>'[3]2019'!AO$3</f>
        <v>17.518038999999998</v>
      </c>
      <c r="M26" s="2">
        <f>'[3]2019'!AP$3</f>
        <v>0.112261</v>
      </c>
      <c r="N26" s="2">
        <f>'[3]2019'!AQ$3</f>
        <v>27.295928</v>
      </c>
      <c r="O26" s="2">
        <f>'[3]2019'!AR$3</f>
        <v>3.6104925243622334</v>
      </c>
      <c r="P26" s="2">
        <f>'[3]2019'!AS$3</f>
        <v>12.204924999999999</v>
      </c>
      <c r="Q26" s="2">
        <f>'[3]2019'!AT$3</f>
        <v>0</v>
      </c>
      <c r="R26" s="5">
        <f>'[3]2019'!AU$3</f>
        <v>1.994675</v>
      </c>
      <c r="S26" s="5">
        <f>'[3]2019'!AV$3</f>
        <v>2.7639999999999998E-2</v>
      </c>
      <c r="T26" s="2">
        <f>'[3]2019'!AW$3</f>
        <v>2.492</v>
      </c>
      <c r="U26" s="5">
        <f>'[3]2019'!AX$3</f>
        <v>0.72970400000000002</v>
      </c>
      <c r="V26" s="2">
        <f>'[3]2019'!AY$3</f>
        <v>2.1999599999999999</v>
      </c>
      <c r="W26" s="2">
        <f>'[3]2019'!AZ$3</f>
        <v>0</v>
      </c>
      <c r="X26" s="2">
        <f>'[3]2019'!BA$3</f>
        <v>0.75523699999999994</v>
      </c>
      <c r="Y26" s="2">
        <f>'[3]2019'!BB$3</f>
        <v>4.1518670000000002</v>
      </c>
      <c r="Z26" s="2">
        <f>'[3]2019'!BC$3</f>
        <v>0</v>
      </c>
      <c r="AA26" s="2">
        <f>'[3]2019'!BD$3</f>
        <v>12.097123</v>
      </c>
      <c r="AB26" s="2">
        <f>'[3]2019'!BE$3</f>
        <v>1.2499199999999999</v>
      </c>
      <c r="AC26" s="2">
        <f>'[3]2019'!BF$3</f>
        <v>13.632273999999999</v>
      </c>
      <c r="AD26" s="2">
        <f>'[3]2019'!BG$3</f>
        <v>5.8740999999999995E-2</v>
      </c>
      <c r="AE26" s="5">
        <f>'[3]2019'!BH$3</f>
        <v>25.029267999999998</v>
      </c>
      <c r="AF26" s="4">
        <f>'[3]2019'!BI$3</f>
        <v>0</v>
      </c>
      <c r="AG26" s="4">
        <f>'[3]2019'!BJ$3</f>
        <v>7.5551109999999992</v>
      </c>
      <c r="AH26" s="2">
        <f>'[3]2019'!BK$3</f>
        <v>15.756908999999998</v>
      </c>
    </row>
    <row r="27" spans="1:34" ht="13" x14ac:dyDescent="0.3">
      <c r="A27">
        <f t="shared" si="0"/>
        <v>2020</v>
      </c>
      <c r="B27" s="2">
        <f>'[4]2020'!BL$3</f>
        <v>0</v>
      </c>
      <c r="C27" s="6">
        <f>'[4]2020'!AF$3</f>
        <v>0</v>
      </c>
      <c r="D27" s="2">
        <f>'[4]2020'!AG$3</f>
        <v>0</v>
      </c>
      <c r="E27" s="2">
        <f>'[4]2020'!AH$3</f>
        <v>0</v>
      </c>
      <c r="F27" s="2">
        <f>'[4]2020'!AI$3</f>
        <v>0</v>
      </c>
      <c r="G27" s="2">
        <f>'[4]2020'!AJ$3</f>
        <v>0</v>
      </c>
      <c r="H27" s="2">
        <f>'[4]2020'!AK$3</f>
        <v>0</v>
      </c>
      <c r="I27" s="2">
        <f>'[4]2020'!AL$3</f>
        <v>0</v>
      </c>
      <c r="J27" s="5">
        <f>'[4]2020'!AM$3</f>
        <v>0</v>
      </c>
      <c r="K27" s="2">
        <f>'[4]2020'!AN$3</f>
        <v>0</v>
      </c>
      <c r="L27" s="2">
        <f>'[4]2020'!AO$3</f>
        <v>0</v>
      </c>
      <c r="M27" s="2">
        <f>'[4]2020'!AP$3</f>
        <v>0</v>
      </c>
      <c r="N27" s="2">
        <f>'[4]2020'!AQ$3</f>
        <v>0</v>
      </c>
      <c r="O27" s="2">
        <f>'[4]2020'!AR$3</f>
        <v>0</v>
      </c>
      <c r="P27" s="2">
        <f>'[4]2020'!AS$3</f>
        <v>0</v>
      </c>
      <c r="Q27" s="2">
        <f>'[4]2020'!AT$3</f>
        <v>0</v>
      </c>
      <c r="R27" s="5">
        <f>'[4]2020'!AU$3</f>
        <v>0</v>
      </c>
      <c r="S27" s="5">
        <f>'[4]2020'!AV$3</f>
        <v>0</v>
      </c>
      <c r="T27" s="2">
        <f>'[4]2020'!AW$3</f>
        <v>0</v>
      </c>
      <c r="U27" s="5">
        <f>'[4]2020'!AX$3</f>
        <v>0</v>
      </c>
      <c r="V27" s="2">
        <f>'[4]2020'!AY$3</f>
        <v>0</v>
      </c>
      <c r="W27" s="2">
        <f>'[4]2020'!AZ$3</f>
        <v>0</v>
      </c>
      <c r="X27" s="2">
        <f>'[4]2020'!BA$3</f>
        <v>0</v>
      </c>
      <c r="Y27" s="2">
        <f>'[4]2020'!BB$3</f>
        <v>0</v>
      </c>
      <c r="Z27" s="2">
        <f>'[4]2020'!BC$3</f>
        <v>0</v>
      </c>
      <c r="AA27" s="2">
        <f>'[4]2020'!BD$3</f>
        <v>0</v>
      </c>
      <c r="AB27" s="2">
        <f>'[4]2020'!BE$3</f>
        <v>0</v>
      </c>
      <c r="AC27" s="2">
        <f>'[4]2020'!BF$3</f>
        <v>0</v>
      </c>
      <c r="AD27" s="2">
        <f>'[4]2020'!BG$3</f>
        <v>0</v>
      </c>
      <c r="AE27" s="5">
        <f>'[4]2020'!BH$3</f>
        <v>0</v>
      </c>
      <c r="AF27" s="4">
        <f>'[4]2020'!BI$3</f>
        <v>0</v>
      </c>
      <c r="AG27" s="4">
        <f>'[4]2020'!BJ$3</f>
        <v>0</v>
      </c>
      <c r="AH27" s="2">
        <f>'[4]2020'!BK$3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36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47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</row>
    <row r="4" spans="2:29" x14ac:dyDescent="0.25">
      <c r="B4" s="3" t="s">
        <v>10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51">
        <f>DataSummary40012200!F$2</f>
        <v>2000</v>
      </c>
      <c r="H6" s="51">
        <f>DataSummary40012200!G$2</f>
        <v>2001</v>
      </c>
      <c r="I6" s="51">
        <f>DataSummary40012200!H$2</f>
        <v>2002</v>
      </c>
      <c r="J6" s="51">
        <f>DataSummary40012200!I$2</f>
        <v>2003</v>
      </c>
      <c r="K6" s="51">
        <f>DataSummary40012200!J$2</f>
        <v>2004</v>
      </c>
      <c r="L6" s="51">
        <f>DataSummary40012200!K$2</f>
        <v>2005</v>
      </c>
      <c r="M6" s="51">
        <f>DataSummary40012200!L$2</f>
        <v>2006</v>
      </c>
      <c r="N6" s="51">
        <f>DataSummary40012200!M$2</f>
        <v>2007</v>
      </c>
      <c r="O6" s="51">
        <f>DataSummary40012200!N$2</f>
        <v>2008</v>
      </c>
      <c r="P6" s="51">
        <f>DataSummary40012200!O$2</f>
        <v>2009</v>
      </c>
      <c r="Q6" s="51">
        <f>DataSummary40012200!P$2</f>
        <v>2010</v>
      </c>
      <c r="R6" s="51">
        <f>DataSummary40012200!Q$2</f>
        <v>2011</v>
      </c>
      <c r="S6" s="51">
        <f>DataSummary40012200!R$2</f>
        <v>2012</v>
      </c>
      <c r="T6" s="51">
        <f>DataSummary40012200!S$2</f>
        <v>2013</v>
      </c>
      <c r="U6" s="51">
        <f>DataSummary40012200!T$2</f>
        <v>2014</v>
      </c>
      <c r="V6" s="51">
        <f>DataSummary40012200!U$2</f>
        <v>2015</v>
      </c>
      <c r="W6" s="51">
        <f>DataSummary40012200!V$2</f>
        <v>2016</v>
      </c>
      <c r="X6" s="51">
        <f>DataSummary40012200!W$2</f>
        <v>2017</v>
      </c>
      <c r="Y6" s="51">
        <f>DataSummary40012200!X$2</f>
        <v>2018</v>
      </c>
      <c r="Z6" s="52">
        <f>DataSummary40012200!Y$2</f>
        <v>2019</v>
      </c>
      <c r="AA6" s="52">
        <f>DataSummary40012200!Z$2</f>
        <v>2020</v>
      </c>
      <c r="AB6" s="11"/>
    </row>
    <row r="7" spans="2:29" ht="14" x14ac:dyDescent="0.3">
      <c r="B7" s="22" t="s">
        <v>9</v>
      </c>
      <c r="C7" s="21">
        <f>1/1000*DataSummary40011000!B$1</f>
        <v>0.114491369</v>
      </c>
      <c r="D7" s="20">
        <f>1/1000*DataSummary40011000!C$1</f>
        <v>0.11963426000000002</v>
      </c>
      <c r="E7" s="20">
        <f>1/1000*DataSummary40011000!D$1</f>
        <v>8.8027407999999988E-2</v>
      </c>
      <c r="F7" s="20">
        <f>1/1000*DataSummary40011000!E$1</f>
        <v>0.111502699</v>
      </c>
      <c r="G7" s="46">
        <f>1/1000*DataSummary40011000!F$1</f>
        <v>9.1792735999999958E-2</v>
      </c>
      <c r="H7" s="46">
        <f>1/1000*DataSummary40011000!G$1</f>
        <v>8.0411630999999983E-2</v>
      </c>
      <c r="I7" s="46">
        <f>1/1000*DataSummary40011000!H$1</f>
        <v>7.7936999999999992E-2</v>
      </c>
      <c r="J7" s="46">
        <f>1/1000*DataSummary40011000!I$1</f>
        <v>7.7150235000000011E-2</v>
      </c>
      <c r="K7" s="46">
        <f>1/1000*DataSummary40011000!J$1</f>
        <v>7.3525929999999989E-2</v>
      </c>
      <c r="L7" s="46">
        <f>1/1000*DataSummary40011000!K$1</f>
        <v>5.5947429999999999E-2</v>
      </c>
      <c r="M7" s="46">
        <f>1/1000*DataSummary40011000!L$1</f>
        <v>5.8553980000000005E-2</v>
      </c>
      <c r="N7" s="46">
        <f>1/1000*DataSummary40011000!M$1</f>
        <v>5.732305E-2</v>
      </c>
      <c r="O7" s="46">
        <f>1/1000*DataSummary40011000!N$1</f>
        <v>4.4960456999999995E-2</v>
      </c>
      <c r="P7" s="46">
        <f>1/1000*DataSummary40011000!O$1</f>
        <v>3.8751609000000013E-2</v>
      </c>
      <c r="Q7" s="46">
        <f>1/1000*DataSummary40011000!P$1</f>
        <v>4.7773477999999994E-2</v>
      </c>
      <c r="R7" s="46">
        <f>1/1000*DataSummary40011000!Q$1</f>
        <v>4.1585827999999998E-2</v>
      </c>
      <c r="S7" s="46">
        <f>1/1000*DataSummary40011000!R$1</f>
        <v>3.1747781999999995E-2</v>
      </c>
      <c r="T7" s="46">
        <f>1/1000*DataSummary40011000!S$1</f>
        <v>3.3538297000000002E-2</v>
      </c>
      <c r="U7" s="46">
        <f>1/1000*DataSummary40011000!T$1</f>
        <v>3.2369628999999997E-2</v>
      </c>
      <c r="V7" s="46">
        <f>1/1000*DataSummary40011000!U$1</f>
        <v>3.1903673000000007E-2</v>
      </c>
      <c r="W7" s="46">
        <f>1/1000*DataSummary40011000!V$1</f>
        <v>3.0374802000000003E-2</v>
      </c>
      <c r="X7" s="46">
        <f>1/1000*DataSummary40011000!W$1</f>
        <v>3.2718559000000001E-2</v>
      </c>
      <c r="Y7" s="46">
        <f>1/1000*DataSummary40011000!X$1</f>
        <v>2.7018524999999998E-2</v>
      </c>
      <c r="Z7" s="47">
        <f>1/1000*DataSummary40011000!Y$1</f>
        <v>2.3187732999999999E-2</v>
      </c>
      <c r="AA7" s="47">
        <f>1/1000*DataSummary40011000!Z$1</f>
        <v>0</v>
      </c>
      <c r="AB7" s="11"/>
      <c r="AC7" s="3"/>
    </row>
    <row r="8" spans="2:29" x14ac:dyDescent="0.25">
      <c r="B8" s="19" t="s">
        <v>66</v>
      </c>
      <c r="C8" s="18">
        <f>1/1000*DataSummary40011000!B$15</f>
        <v>9.8872999999999999E-3</v>
      </c>
      <c r="D8" s="17">
        <f>1/1000*DataSummary40011000!C$15</f>
        <v>9.6017919999999996E-3</v>
      </c>
      <c r="E8" s="17">
        <f>1/1000*DataSummary40011000!D$15</f>
        <v>8.0882570000000015E-3</v>
      </c>
      <c r="F8" s="17">
        <f>1/1000*DataSummary40011000!E$15</f>
        <v>8.2204289999999996E-3</v>
      </c>
      <c r="G8" s="17">
        <f>1/1000*DataSummary40011000!F$3</f>
        <v>1.5026635E-2</v>
      </c>
      <c r="H8" s="17">
        <f>1/1000*DataSummary40011000!G$3</f>
        <v>1.3638349999999999E-2</v>
      </c>
      <c r="I8" s="17">
        <f>1/1000*DataSummary40011000!H$3</f>
        <v>1.2972999999999998E-2</v>
      </c>
      <c r="J8" s="17">
        <f>1/1000*DataSummary40011000!I$3</f>
        <v>1.4742E-2</v>
      </c>
      <c r="K8" s="17">
        <f>1/1000*DataSummary40011000!J$3</f>
        <v>1.3451359999999999E-2</v>
      </c>
      <c r="L8" s="17">
        <f>1/1000*DataSummary40011000!K$3</f>
        <v>1.14123E-2</v>
      </c>
      <c r="M8" s="17">
        <f>1/1000*DataSummary40011000!L$3</f>
        <v>1.1204570000000001E-2</v>
      </c>
      <c r="N8" s="17">
        <f>1/1000*DataSummary40011000!M$3</f>
        <v>1.438713E-2</v>
      </c>
      <c r="O8" s="17">
        <f>1/1000*DataSummary40011000!N$3</f>
        <v>1.066721E-2</v>
      </c>
      <c r="P8" s="17">
        <f>1/1000*DataSummary40011000!O$3</f>
        <v>8.6074380000000002E-3</v>
      </c>
      <c r="Q8" s="17">
        <f>1/1000*DataSummary40011000!P$3</f>
        <v>1.1059329999999999E-2</v>
      </c>
      <c r="R8" s="17">
        <f>1/1000*DataSummary40011000!Q$3</f>
        <v>9.723733E-3</v>
      </c>
      <c r="S8" s="17">
        <f>1/1000*DataSummary40011000!R$3</f>
        <v>8.6910049999999982E-3</v>
      </c>
      <c r="T8" s="17">
        <f>1/1000*DataSummary40011000!S$3</f>
        <v>9.1827579999999992E-3</v>
      </c>
      <c r="U8" s="17">
        <f>1/1000*DataSummary40011000!T$3</f>
        <v>1.0262162999999999E-2</v>
      </c>
      <c r="V8" s="17">
        <f>1/1000*DataSummary40011000!U$3</f>
        <v>9.8347939999999991E-3</v>
      </c>
      <c r="W8" s="17">
        <f>1/1000*DataSummary40011000!V$3</f>
        <v>9.9008310000000006E-3</v>
      </c>
      <c r="X8" s="17">
        <f>1/1000*DataSummary40011000!W$3</f>
        <v>8.8479169999999985E-3</v>
      </c>
      <c r="Y8" s="17">
        <f>1/1000*DataSummary40011000!X$3</f>
        <v>8.9811869999999999E-3</v>
      </c>
      <c r="Z8" s="16">
        <f>1/1000*DataSummary40011000!Y$3</f>
        <v>7.3087819999999998E-3</v>
      </c>
      <c r="AA8" s="16">
        <f>1/1000*DataSummary40011000!Z$3</f>
        <v>0</v>
      </c>
      <c r="AB8" s="11"/>
      <c r="AC8" s="49" t="str">
        <f>DataSummaryAll!A$3</f>
        <v>EU-28</v>
      </c>
    </row>
    <row r="9" spans="2:29" x14ac:dyDescent="0.25">
      <c r="B9" s="19" t="s">
        <v>65</v>
      </c>
      <c r="C9" s="18">
        <f>1/1000*DataSummary40011000!B$28</f>
        <v>0</v>
      </c>
      <c r="D9" s="17">
        <f>1/1000*DataSummary40011000!C$28</f>
        <v>0</v>
      </c>
      <c r="E9" s="17">
        <f>1/1000*DataSummary40011000!D$28</f>
        <v>1.9678999999999999E-5</v>
      </c>
      <c r="F9" s="17">
        <f>1/1000*DataSummary40011000!E$28</f>
        <v>1.9678999999999999E-5</v>
      </c>
      <c r="G9" s="17">
        <f>1/1000*DataSummary40011000!F$38</f>
        <v>1.3964139E-2</v>
      </c>
      <c r="H9" s="17">
        <f>1/1000*DataSummary40011000!G$38</f>
        <v>1.4490299999999999E-2</v>
      </c>
      <c r="I9" s="17">
        <f>1/1000*DataSummary40011000!H$38</f>
        <v>1.5247E-2</v>
      </c>
      <c r="J9" s="17">
        <f>1/1000*DataSummary40011000!I$38</f>
        <v>1.6689667000000002E-2</v>
      </c>
      <c r="K9" s="17">
        <f>1/1000*DataSummary40011000!J$38</f>
        <v>2.1045089999999999E-2</v>
      </c>
      <c r="L9" s="17">
        <f>1/1000*DataSummary40011000!K$38</f>
        <v>1.096447E-2</v>
      </c>
      <c r="M9" s="17">
        <f>1/1000*DataSummary40011000!L$38</f>
        <v>1.2603140000000001E-2</v>
      </c>
      <c r="N9" s="17">
        <f>1/1000*DataSummary40011000!M$38</f>
        <v>1.2256929999999999E-2</v>
      </c>
      <c r="O9" s="17">
        <f>1/1000*DataSummary40011000!N$38</f>
        <v>7.508032999999999E-3</v>
      </c>
      <c r="P9" s="17">
        <f>1/1000*DataSummary40011000!O$38</f>
        <v>5.7216179999999995E-3</v>
      </c>
      <c r="Q9" s="17">
        <f>1/1000*DataSummary40011000!P$38</f>
        <v>1.1035473000000001E-2</v>
      </c>
      <c r="R9" s="17">
        <f>1/1000*DataSummary40011000!Q$38</f>
        <v>7.9671350000000002E-3</v>
      </c>
      <c r="S9" s="17">
        <f>1/1000*DataSummary40011000!R$38</f>
        <v>5.6521099999999993E-3</v>
      </c>
      <c r="T9" s="17">
        <f>1/1000*DataSummary40011000!S$38</f>
        <v>7.1583979999999998E-3</v>
      </c>
      <c r="U9" s="17">
        <f>1/1000*DataSummary40011000!T$38</f>
        <v>6.8221419999999998E-3</v>
      </c>
      <c r="V9" s="17">
        <f>1/1000*DataSummary40011000!U$38</f>
        <v>7.9931910000000002E-3</v>
      </c>
      <c r="W9" s="17">
        <f>1/1000*DataSummary40011000!V$38</f>
        <v>6.0370440000000001E-3</v>
      </c>
      <c r="X9" s="17">
        <f>1/1000*DataSummary40011000!W$38</f>
        <v>1.0802278E-2</v>
      </c>
      <c r="Y9" s="17">
        <f>1/1000*DataSummary40011000!X$38</f>
        <v>6.3841100000000001E-3</v>
      </c>
      <c r="Z9" s="16">
        <f>1/1000*DataSummary40011000!Y$38</f>
        <v>5.9220439999999996E-3</v>
      </c>
      <c r="AA9" s="16">
        <f>1/1000*DataSummary40011000!Z$38</f>
        <v>0</v>
      </c>
      <c r="AB9" s="11"/>
      <c r="AC9" s="49" t="str">
        <f>DataSummaryAll!A$38</f>
        <v>China</v>
      </c>
    </row>
    <row r="10" spans="2:29" x14ac:dyDescent="0.25">
      <c r="B10" s="19" t="s">
        <v>67</v>
      </c>
      <c r="C10" s="18">
        <f>1/1000*DataSummary40011000!B$28</f>
        <v>0</v>
      </c>
      <c r="D10" s="17">
        <f>1/1000*DataSummary40011000!C$28</f>
        <v>0</v>
      </c>
      <c r="E10" s="17">
        <f>1/1000*DataSummary40011000!D$28</f>
        <v>1.9678999999999999E-5</v>
      </c>
      <c r="F10" s="17">
        <f>1/1000*DataSummary40011000!E$28</f>
        <v>1.9678999999999999E-5</v>
      </c>
      <c r="G10" s="17">
        <f>1/1000*DataSummary40011000!F$20</f>
        <v>9.6188389999999988E-3</v>
      </c>
      <c r="H10" s="17">
        <f>1/1000*DataSummary40011000!G$20</f>
        <v>7.6251989999999992E-3</v>
      </c>
      <c r="I10" s="17">
        <f>1/1000*DataSummary40011000!H$20</f>
        <v>1.0069E-2</v>
      </c>
      <c r="J10" s="17">
        <f>1/1000*DataSummary40011000!I$20</f>
        <v>8.2709999999999988E-3</v>
      </c>
      <c r="K10" s="17">
        <f>1/1000*DataSummary40011000!J$20</f>
        <v>8.8553699999999996E-3</v>
      </c>
      <c r="L10" s="17">
        <f>1/1000*DataSummary40011000!K$20</f>
        <v>8.2022599999999994E-3</v>
      </c>
      <c r="M10" s="17">
        <f>1/1000*DataSummary40011000!L$20</f>
        <v>7.2698700000000003E-3</v>
      </c>
      <c r="N10" s="17">
        <f>1/1000*DataSummary40011000!M$20</f>
        <v>6.0062299999999996E-3</v>
      </c>
      <c r="O10" s="17">
        <f>1/1000*DataSummary40011000!N$20</f>
        <v>5.1683300000000005E-3</v>
      </c>
      <c r="P10" s="17">
        <f>1/1000*DataSummary40011000!O$20</f>
        <v>4.0247629999999998E-3</v>
      </c>
      <c r="Q10" s="17">
        <f>1/1000*DataSummary40011000!P$20</f>
        <v>3.6638180000000001E-3</v>
      </c>
      <c r="R10" s="17">
        <f>1/1000*DataSummary40011000!Q$20</f>
        <v>2.7969239999999997E-3</v>
      </c>
      <c r="S10" s="17">
        <f>1/1000*DataSummary40011000!R$20</f>
        <v>2.6469599999999999E-3</v>
      </c>
      <c r="T10" s="17">
        <f>1/1000*DataSummary40011000!S$20</f>
        <v>2.68316E-3</v>
      </c>
      <c r="U10" s="17">
        <f>1/1000*DataSummary40011000!T$20</f>
        <v>2.3714399999999998E-3</v>
      </c>
      <c r="V10" s="17">
        <f>1/1000*DataSummary40011000!U$20</f>
        <v>1.9691999999999999E-3</v>
      </c>
      <c r="W10" s="17">
        <f>1/1000*DataSummary40011000!V$20</f>
        <v>1.89912E-3</v>
      </c>
      <c r="X10" s="17">
        <f>1/1000*DataSummary40011000!W$20</f>
        <v>1.3700399999999999E-3</v>
      </c>
      <c r="Y10" s="17">
        <f>1/1000*DataSummary40011000!X$20</f>
        <v>1.3036299999999998E-3</v>
      </c>
      <c r="Z10" s="16">
        <f>1/1000*DataSummary40011000!Y$20</f>
        <v>1.20192E-3</v>
      </c>
      <c r="AA10" s="16">
        <f>1/1000*DataSummary40011000!Z$20</f>
        <v>0</v>
      </c>
      <c r="AB10" s="11"/>
      <c r="AC10" s="49" t="str">
        <f>DataSummaryAll!A$20</f>
        <v>Pakistan</v>
      </c>
    </row>
    <row r="11" spans="2:29" ht="13" thickBot="1" x14ac:dyDescent="0.3">
      <c r="B11" s="15" t="s">
        <v>8</v>
      </c>
      <c r="C11" s="14">
        <f t="shared" ref="C11:AA11" si="0">C7-SUM(C8:C10)</f>
        <v>0.10460406899999999</v>
      </c>
      <c r="D11" s="13">
        <f t="shared" si="0"/>
        <v>0.11003246800000002</v>
      </c>
      <c r="E11" s="13">
        <f t="shared" si="0"/>
        <v>7.9899792999999983E-2</v>
      </c>
      <c r="F11" s="13">
        <f t="shared" si="0"/>
        <v>0.10324291199999999</v>
      </c>
      <c r="G11" s="13">
        <f t="shared" si="0"/>
        <v>5.3183122999999957E-2</v>
      </c>
      <c r="H11" s="13">
        <f t="shared" si="0"/>
        <v>4.4657781999999986E-2</v>
      </c>
      <c r="I11" s="13">
        <f t="shared" si="0"/>
        <v>3.9647999999999996E-2</v>
      </c>
      <c r="J11" s="13">
        <f t="shared" si="0"/>
        <v>3.7447568000000007E-2</v>
      </c>
      <c r="K11" s="13">
        <f t="shared" si="0"/>
        <v>3.017410999999999E-2</v>
      </c>
      <c r="L11" s="13">
        <f t="shared" si="0"/>
        <v>2.5368399999999999E-2</v>
      </c>
      <c r="M11" s="13">
        <f t="shared" si="0"/>
        <v>2.7476400000000002E-2</v>
      </c>
      <c r="N11" s="13">
        <f t="shared" si="0"/>
        <v>2.4672760000000002E-2</v>
      </c>
      <c r="O11" s="13">
        <f t="shared" si="0"/>
        <v>2.1616883999999996E-2</v>
      </c>
      <c r="P11" s="13">
        <f t="shared" si="0"/>
        <v>2.0397790000000013E-2</v>
      </c>
      <c r="Q11" s="13">
        <f t="shared" si="0"/>
        <v>2.2014856999999995E-2</v>
      </c>
      <c r="R11" s="13">
        <f t="shared" si="0"/>
        <v>2.1098036000000001E-2</v>
      </c>
      <c r="S11" s="13">
        <f t="shared" si="0"/>
        <v>1.4757706999999998E-2</v>
      </c>
      <c r="T11" s="13">
        <f t="shared" si="0"/>
        <v>1.4513981000000002E-2</v>
      </c>
      <c r="U11" s="13">
        <f t="shared" si="0"/>
        <v>1.2913883999999997E-2</v>
      </c>
      <c r="V11" s="13">
        <f t="shared" si="0"/>
        <v>1.2106488000000009E-2</v>
      </c>
      <c r="W11" s="13">
        <f t="shared" si="0"/>
        <v>1.2537807000000002E-2</v>
      </c>
      <c r="X11" s="13">
        <f t="shared" si="0"/>
        <v>1.1698324000000003E-2</v>
      </c>
      <c r="Y11" s="13">
        <f t="shared" si="0"/>
        <v>1.0349597999999998E-2</v>
      </c>
      <c r="Z11" s="12">
        <f t="shared" si="0"/>
        <v>8.7549869999999988E-3</v>
      </c>
      <c r="AA11" s="12">
        <f t="shared" si="0"/>
        <v>0</v>
      </c>
      <c r="AB11" s="11"/>
      <c r="AC11" s="50"/>
    </row>
    <row r="12" spans="2:29" ht="13.5" thickTop="1" thickBot="1" x14ac:dyDescent="0.3">
      <c r="AB12" s="11"/>
      <c r="AC12" s="50"/>
    </row>
    <row r="13" spans="2:29" ht="14.5" thickTop="1" x14ac:dyDescent="0.3">
      <c r="B13" s="44">
        <v>40012100</v>
      </c>
      <c r="C13" s="24">
        <f>DataSummary40012100!B$2</f>
        <v>1996</v>
      </c>
      <c r="D13" s="23">
        <f>DataSummary40012100!C$2</f>
        <v>1997</v>
      </c>
      <c r="E13" s="23">
        <f>DataSummary40012100!D$2</f>
        <v>1998</v>
      </c>
      <c r="F13" s="23">
        <f>DataSummary40012100!E$2</f>
        <v>1999</v>
      </c>
      <c r="G13" s="51">
        <f>DataSummary40012100!F$2</f>
        <v>2000</v>
      </c>
      <c r="H13" s="51">
        <f>DataSummary40012100!G$2</f>
        <v>2001</v>
      </c>
      <c r="I13" s="51">
        <f>DataSummary40012100!H$2</f>
        <v>2002</v>
      </c>
      <c r="J13" s="51">
        <f>DataSummary40012100!I$2</f>
        <v>2003</v>
      </c>
      <c r="K13" s="51">
        <f>DataSummary40012100!J$2</f>
        <v>2004</v>
      </c>
      <c r="L13" s="51">
        <f>DataSummary40012100!K$2</f>
        <v>2005</v>
      </c>
      <c r="M13" s="51">
        <f>DataSummary40012100!L$2</f>
        <v>2006</v>
      </c>
      <c r="N13" s="51">
        <f>DataSummary40012100!M$2</f>
        <v>2007</v>
      </c>
      <c r="O13" s="51">
        <f>DataSummary40012100!N$2</f>
        <v>2008</v>
      </c>
      <c r="P13" s="51">
        <f>DataSummary40012100!O$2</f>
        <v>2009</v>
      </c>
      <c r="Q13" s="51">
        <f>DataSummary40012100!P$2</f>
        <v>2010</v>
      </c>
      <c r="R13" s="51">
        <f>DataSummary40012100!Q$2</f>
        <v>2011</v>
      </c>
      <c r="S13" s="51">
        <f>DataSummary40012100!R$2</f>
        <v>2012</v>
      </c>
      <c r="T13" s="51">
        <f>DataSummary40012100!S$2</f>
        <v>2013</v>
      </c>
      <c r="U13" s="51">
        <f>DataSummary40012100!T$2</f>
        <v>2014</v>
      </c>
      <c r="V13" s="51">
        <f>DataSummary40012100!U$2</f>
        <v>2015</v>
      </c>
      <c r="W13" s="51">
        <f>DataSummary40012100!V$2</f>
        <v>2016</v>
      </c>
      <c r="X13" s="51">
        <f>DataSummary40012100!W$2</f>
        <v>2017</v>
      </c>
      <c r="Y13" s="51">
        <f>DataSummary40012100!X$2</f>
        <v>2018</v>
      </c>
      <c r="Z13" s="52">
        <f>DataSummary40012100!Y$2</f>
        <v>2019</v>
      </c>
      <c r="AA13" s="52">
        <f>DataSummary40012100!Z$2</f>
        <v>2020</v>
      </c>
      <c r="AB13" s="11"/>
      <c r="AC13" s="50"/>
    </row>
    <row r="14" spans="2:29" ht="14" x14ac:dyDescent="0.3">
      <c r="B14" s="22" t="s">
        <v>9</v>
      </c>
      <c r="C14" s="21">
        <f>1/1000*DataSummary40012100!B$1</f>
        <v>5.1160221000000006E-2</v>
      </c>
      <c r="D14" s="20">
        <f>1/1000*DataSummary40012100!C$1</f>
        <v>5.0084529000000003E-2</v>
      </c>
      <c r="E14" s="20">
        <f>1/1000*DataSummary40012100!D$1</f>
        <v>4.0584763999999995E-2</v>
      </c>
      <c r="F14" s="20">
        <f>1/1000*DataSummary40012100!E$1</f>
        <v>2.4828719999999995E-2</v>
      </c>
      <c r="G14" s="46">
        <f>1/1000*DataSummary40012100!F$1</f>
        <v>9.6139449999999987E-3</v>
      </c>
      <c r="H14" s="46">
        <f>1/1000*DataSummary40012100!G$1</f>
        <v>1.0397516999999998E-2</v>
      </c>
      <c r="I14" s="46">
        <f>1/1000*DataSummary40012100!H$1</f>
        <v>1.076E-2</v>
      </c>
      <c r="J14" s="46">
        <f>1/1000*DataSummary40012100!I$1</f>
        <v>6.3139999999999993E-3</v>
      </c>
      <c r="K14" s="46">
        <f>1/1000*DataSummary40012100!J$1</f>
        <v>1.1176819999999999E-2</v>
      </c>
      <c r="L14" s="46">
        <f>1/1000*DataSummary40012100!K$1</f>
        <v>8.0135599999999994E-3</v>
      </c>
      <c r="M14" s="46">
        <f>1/1000*DataSummary40012100!L$1</f>
        <v>4.4611100000000008E-3</v>
      </c>
      <c r="N14" s="46">
        <f>1/1000*DataSummary40012100!M$1</f>
        <v>4.5515300000000007E-3</v>
      </c>
      <c r="O14" s="46">
        <f>1/1000*DataSummary40012100!N$1</f>
        <v>3.8489310000000003E-3</v>
      </c>
      <c r="P14" s="46">
        <f>1/1000*DataSummary40012100!O$1</f>
        <v>1.435078E-3</v>
      </c>
      <c r="Q14" s="46">
        <f>1/1000*DataSummary40012100!P$1</f>
        <v>1.0943516999999996E-2</v>
      </c>
      <c r="R14" s="46">
        <f>1/1000*DataSummary40012100!Q$1</f>
        <v>3.5753000000000004E-3</v>
      </c>
      <c r="S14" s="46">
        <f>1/1000*DataSummary40012100!R$1</f>
        <v>7.5065869999999986E-3</v>
      </c>
      <c r="T14" s="46">
        <f>1/1000*DataSummary40012100!S$1</f>
        <v>1.2520431E-2</v>
      </c>
      <c r="U14" s="46">
        <f>1/1000*DataSummary40012100!T$1</f>
        <v>8.2820030000000013E-3</v>
      </c>
      <c r="V14" s="46">
        <f>1/1000*DataSummary40012100!U$1</f>
        <v>4.9477369999999998E-3</v>
      </c>
      <c r="W14" s="46">
        <f>1/1000*DataSummary40012100!V$1</f>
        <v>1.6353469999999999E-3</v>
      </c>
      <c r="X14" s="46">
        <f>1/1000*DataSummary40012100!W$1</f>
        <v>1.3789079999999999E-3</v>
      </c>
      <c r="Y14" s="46">
        <f>1/1000*DataSummary40012100!X$1</f>
        <v>1.2901029999999999E-3</v>
      </c>
      <c r="Z14" s="47">
        <f>1/1000*DataSummary40012100!Y$1</f>
        <v>2.3969970000000001E-3</v>
      </c>
      <c r="AA14" s="47">
        <f>1/1000*DataSummary40012100!Z$1</f>
        <v>0</v>
      </c>
      <c r="AB14" s="11"/>
      <c r="AC14" s="50"/>
    </row>
    <row r="15" spans="2:29" x14ac:dyDescent="0.25">
      <c r="B15" s="19" t="s">
        <v>65</v>
      </c>
      <c r="C15" s="18">
        <f>1/1000*DataSummary40012100!B$38</f>
        <v>3.9642499999999999E-3</v>
      </c>
      <c r="D15" s="17">
        <f>1/1000*DataSummary40012100!C$38</f>
        <v>4.0514999999999995E-3</v>
      </c>
      <c r="E15" s="17">
        <f>1/1000*DataSummary40012100!D$38</f>
        <v>1.042999E-3</v>
      </c>
      <c r="F15" s="17">
        <f>1/1000*DataSummary40012100!E$38</f>
        <v>1.0629999999999999E-3</v>
      </c>
      <c r="G15" s="17">
        <f>1/1000*DataSummary40012100!F$38</f>
        <v>0</v>
      </c>
      <c r="H15" s="17">
        <f>1/1000*DataSummary40012100!G$38</f>
        <v>3.8000000000000002E-5</v>
      </c>
      <c r="I15" s="17">
        <f>1/1000*DataSummary40012100!H$38</f>
        <v>1.44E-4</v>
      </c>
      <c r="J15" s="17">
        <f>1/1000*DataSummary40012100!I$38</f>
        <v>1.276E-3</v>
      </c>
      <c r="K15" s="17">
        <f>1/1000*DataSummary40012100!J$38</f>
        <v>9.7375999999999995E-4</v>
      </c>
      <c r="L15" s="17">
        <f>1/1000*DataSummary40012100!K$38</f>
        <v>8.6958999999999995E-4</v>
      </c>
      <c r="M15" s="17">
        <f>1/1000*DataSummary40012100!L$38</f>
        <v>5.8400000000000003E-5</v>
      </c>
      <c r="N15" s="17">
        <f>1/1000*DataSummary40012100!M$38</f>
        <v>5.9899999999999994E-6</v>
      </c>
      <c r="O15" s="17">
        <f>1/1000*DataSummary40012100!N$38</f>
        <v>5.0650000000000001E-4</v>
      </c>
      <c r="P15" s="17">
        <f>1/1000*DataSummary40012100!O$38</f>
        <v>8.0000000000000007E-5</v>
      </c>
      <c r="Q15" s="17">
        <f>1/1000*DataSummary40012100!P$38</f>
        <v>1.2683199999999999E-3</v>
      </c>
      <c r="R15" s="17">
        <f>1/1000*DataSummary40012100!Q$38</f>
        <v>1.851E-3</v>
      </c>
      <c r="S15" s="17">
        <f>1/1000*DataSummary40012100!R$38</f>
        <v>6.2549599999999995E-3</v>
      </c>
      <c r="T15" s="17">
        <f>1/1000*DataSummary40012100!S$38</f>
        <v>1.1439625E-2</v>
      </c>
      <c r="U15" s="17">
        <f>1/1000*DataSummary40012100!T$38</f>
        <v>7.9920000000000008E-3</v>
      </c>
      <c r="V15" s="17">
        <f>1/1000*DataSummary40012100!U$38</f>
        <v>4.7420800000000001E-3</v>
      </c>
      <c r="W15" s="17">
        <f>1/1000*DataSummary40012100!V$38</f>
        <v>1.3608000000000001E-3</v>
      </c>
      <c r="X15" s="17">
        <f>1/1000*DataSummary40012100!W$38</f>
        <v>7.9125899999999999E-4</v>
      </c>
      <c r="Y15" s="17">
        <f>1/1000*DataSummary40012100!X$38</f>
        <v>8.2709999999999999E-4</v>
      </c>
      <c r="Z15" s="16">
        <f>1/1000*DataSummary40012100!Y$38</f>
        <v>1.6328E-3</v>
      </c>
      <c r="AA15" s="16">
        <f>1/1000*DataSummary40012100!Z$38</f>
        <v>0</v>
      </c>
      <c r="AB15" s="11"/>
      <c r="AC15" s="49" t="str">
        <f>DataSummaryAll!A$38</f>
        <v>China</v>
      </c>
    </row>
    <row r="16" spans="2:29" ht="13" thickBot="1" x14ac:dyDescent="0.3">
      <c r="B16" s="15" t="s">
        <v>8</v>
      </c>
      <c r="C16" s="14">
        <f t="shared" ref="C16:AA16" si="1">C14-SUM(C15:C15)</f>
        <v>4.7195971000000003E-2</v>
      </c>
      <c r="D16" s="13">
        <f t="shared" si="1"/>
        <v>4.6033029000000003E-2</v>
      </c>
      <c r="E16" s="13">
        <f t="shared" si="1"/>
        <v>3.9541764999999993E-2</v>
      </c>
      <c r="F16" s="13">
        <f t="shared" si="1"/>
        <v>2.3765719999999994E-2</v>
      </c>
      <c r="G16" s="13">
        <f t="shared" si="1"/>
        <v>9.6139449999999987E-3</v>
      </c>
      <c r="H16" s="13">
        <f t="shared" si="1"/>
        <v>1.0359516999999999E-2</v>
      </c>
      <c r="I16" s="13">
        <f t="shared" si="1"/>
        <v>1.0616E-2</v>
      </c>
      <c r="J16" s="13">
        <f t="shared" si="1"/>
        <v>5.0379999999999991E-3</v>
      </c>
      <c r="K16" s="13">
        <f t="shared" si="1"/>
        <v>1.0203059999999998E-2</v>
      </c>
      <c r="L16" s="13">
        <f t="shared" si="1"/>
        <v>7.1439699999999995E-3</v>
      </c>
      <c r="M16" s="13">
        <f t="shared" si="1"/>
        <v>4.4027100000000007E-3</v>
      </c>
      <c r="N16" s="13">
        <f t="shared" si="1"/>
        <v>4.5455400000000007E-3</v>
      </c>
      <c r="O16" s="13">
        <f t="shared" si="1"/>
        <v>3.3424310000000003E-3</v>
      </c>
      <c r="P16" s="13">
        <f t="shared" si="1"/>
        <v>1.355078E-3</v>
      </c>
      <c r="Q16" s="13">
        <f t="shared" si="1"/>
        <v>9.6751969999999965E-3</v>
      </c>
      <c r="R16" s="13">
        <f t="shared" si="1"/>
        <v>1.7243000000000004E-3</v>
      </c>
      <c r="S16" s="13">
        <f t="shared" si="1"/>
        <v>1.2516269999999991E-3</v>
      </c>
      <c r="T16" s="13">
        <f t="shared" si="1"/>
        <v>1.0808060000000001E-3</v>
      </c>
      <c r="U16" s="13">
        <f t="shared" si="1"/>
        <v>2.9000300000000048E-4</v>
      </c>
      <c r="V16" s="13">
        <f t="shared" si="1"/>
        <v>2.0565699999999972E-4</v>
      </c>
      <c r="W16" s="13">
        <f t="shared" si="1"/>
        <v>2.7454699999999977E-4</v>
      </c>
      <c r="X16" s="13">
        <f t="shared" si="1"/>
        <v>5.8764899999999988E-4</v>
      </c>
      <c r="Y16" s="13">
        <f t="shared" si="1"/>
        <v>4.6300299999999992E-4</v>
      </c>
      <c r="Z16" s="12">
        <f t="shared" si="1"/>
        <v>7.641970000000001E-4</v>
      </c>
      <c r="AA16" s="12">
        <f t="shared" si="1"/>
        <v>0</v>
      </c>
      <c r="AB16" s="11"/>
      <c r="AC16" s="50"/>
    </row>
    <row r="17" spans="2:29" ht="13.5" thickTop="1" thickBot="1" x14ac:dyDescent="0.3">
      <c r="AC17" s="50"/>
    </row>
    <row r="18" spans="2:29" ht="14.5" thickTop="1" x14ac:dyDescent="0.3">
      <c r="B18" s="44">
        <v>40012200</v>
      </c>
      <c r="C18" s="53">
        <f>DataSummary40012200!B$2</f>
        <v>1996</v>
      </c>
      <c r="D18" s="51">
        <f>DataSummary40012200!C$2</f>
        <v>1997</v>
      </c>
      <c r="E18" s="51">
        <f>DataSummary40012200!D$2</f>
        <v>1998</v>
      </c>
      <c r="F18" s="51">
        <f>DataSummary40012200!E$2</f>
        <v>1999</v>
      </c>
      <c r="G18" s="51">
        <f>DataSummary40012200!F$2</f>
        <v>2000</v>
      </c>
      <c r="H18" s="51">
        <f>DataSummary40012200!G$2</f>
        <v>2001</v>
      </c>
      <c r="I18" s="51">
        <f>DataSummary40012200!H$2</f>
        <v>2002</v>
      </c>
      <c r="J18" s="51">
        <f>DataSummary40012200!I$2</f>
        <v>2003</v>
      </c>
      <c r="K18" s="51">
        <f>DataSummary40012200!J$2</f>
        <v>2004</v>
      </c>
      <c r="L18" s="51">
        <f>DataSummary40012200!K$2</f>
        <v>2005</v>
      </c>
      <c r="M18" s="51">
        <f>DataSummary40012200!L$2</f>
        <v>2006</v>
      </c>
      <c r="N18" s="51">
        <f>DataSummary40012200!M$2</f>
        <v>2007</v>
      </c>
      <c r="O18" s="51">
        <f>DataSummary40012200!N$2</f>
        <v>2008</v>
      </c>
      <c r="P18" s="51">
        <f>DataSummary40012200!O$2</f>
        <v>2009</v>
      </c>
      <c r="Q18" s="51">
        <f>DataSummary40012200!P$2</f>
        <v>2010</v>
      </c>
      <c r="R18" s="51">
        <f>DataSummary40012200!Q$2</f>
        <v>2011</v>
      </c>
      <c r="S18" s="51">
        <f>DataSummary40012200!R$2</f>
        <v>2012</v>
      </c>
      <c r="T18" s="51">
        <f>DataSummary40012200!S$2</f>
        <v>2013</v>
      </c>
      <c r="U18" s="51">
        <f>DataSummary40012200!T$2</f>
        <v>2014</v>
      </c>
      <c r="V18" s="51">
        <f>DataSummary40012200!U$2</f>
        <v>2015</v>
      </c>
      <c r="W18" s="51">
        <f>DataSummary40012200!V$2</f>
        <v>2016</v>
      </c>
      <c r="X18" s="51">
        <f>DataSummary40012200!W$2</f>
        <v>2017</v>
      </c>
      <c r="Y18" s="51">
        <f>DataSummary40012200!X$2</f>
        <v>2018</v>
      </c>
      <c r="Z18" s="52">
        <f>DataSummary40012200!Y$2</f>
        <v>2019</v>
      </c>
      <c r="AA18" s="52">
        <f>DataSummary40012200!Z$2</f>
        <v>2020</v>
      </c>
      <c r="AB18" s="11"/>
      <c r="AC18" s="50"/>
    </row>
    <row r="19" spans="2:29" ht="14" x14ac:dyDescent="0.3">
      <c r="B19" s="22" t="s">
        <v>9</v>
      </c>
      <c r="C19" s="21">
        <f>1/1000*DataSummary40012200!B$1</f>
        <v>0.77070711100000011</v>
      </c>
      <c r="D19" s="20">
        <f>1/1000*DataSummary40012200!C$1</f>
        <v>0.80854392399999986</v>
      </c>
      <c r="E19" s="20">
        <f>1/1000*DataSummary40012200!D$1</f>
        <v>0.82713574400000012</v>
      </c>
      <c r="F19" s="20">
        <f>1/1000*DataSummary40012200!E$1</f>
        <v>0.81516524299999993</v>
      </c>
      <c r="G19" s="20">
        <f>1/1000*DataSummary40012200!F$1</f>
        <v>0.85413267999999998</v>
      </c>
      <c r="H19" s="20">
        <f>1/1000*DataSummary40012200!G$1</f>
        <v>0.7160440520000001</v>
      </c>
      <c r="I19" s="20">
        <f>1/1000*DataSummary40012200!H$1</f>
        <v>0.78354400000000002</v>
      </c>
      <c r="J19" s="20">
        <f>1/1000*DataSummary40012200!I$1</f>
        <v>0.84924800000000011</v>
      </c>
      <c r="K19" s="20">
        <f>1/1000*DataSummary40012200!J$1</f>
        <v>1.0106984189999999</v>
      </c>
      <c r="L19" s="20">
        <f>1/1000*DataSummary40012200!K$1</f>
        <v>1.0559869889999998</v>
      </c>
      <c r="M19" s="20">
        <f>1/1000*DataSummary40012200!L$1</f>
        <v>1.0621471219999998</v>
      </c>
      <c r="N19" s="20">
        <f>1/1000*DataSummary40012200!M$1</f>
        <v>0.95174619599999999</v>
      </c>
      <c r="O19" s="20">
        <f>1/1000*DataSummary40012200!N$1</f>
        <v>0.86142421899999977</v>
      </c>
      <c r="P19" s="20">
        <f>1/1000*DataSummary40012200!O$1</f>
        <v>0.65993439899999995</v>
      </c>
      <c r="Q19" s="20">
        <f>1/1000*DataSummary40012200!P$1</f>
        <v>0.83852241599999988</v>
      </c>
      <c r="R19" s="20">
        <f>1/1000*DataSummary40012200!Q$1</f>
        <v>0.89838090200000009</v>
      </c>
      <c r="S19" s="20">
        <f>1/1000*DataSummary40012200!R$1</f>
        <v>0.72847223699999986</v>
      </c>
      <c r="T19" s="20">
        <f>1/1000*DataSummary40012200!S$1</f>
        <v>0.79289982499999989</v>
      </c>
      <c r="U19" s="20">
        <f>1/1000*DataSummary40012200!T$1</f>
        <v>0.67509963299999998</v>
      </c>
      <c r="V19" s="20">
        <f>1/1000*DataSummary40012200!U$1</f>
        <v>0.66585359700000013</v>
      </c>
      <c r="W19" s="20">
        <f>1/1000*DataSummary40012200!V$1</f>
        <v>0.60775357299999999</v>
      </c>
      <c r="X19" s="20">
        <f>1/1000*DataSummary40012200!W$1</f>
        <v>0.58045832500000005</v>
      </c>
      <c r="Y19" s="20">
        <f>1/1000*DataSummary40012200!X$1</f>
        <v>0.60943429999999987</v>
      </c>
      <c r="Z19" s="59">
        <f>1/1000*DataSummary40012200!Y$1</f>
        <v>0.60505634200000002</v>
      </c>
      <c r="AA19" s="47">
        <f>1/1000*DataSummary40012200!Z$1</f>
        <v>0</v>
      </c>
      <c r="AB19" s="55"/>
      <c r="AC19" s="50"/>
    </row>
    <row r="20" spans="2:29" x14ac:dyDescent="0.25">
      <c r="B20" s="19" t="s">
        <v>72</v>
      </c>
      <c r="C20" s="18">
        <f>1/1000*DataSummary40012200!B$9</f>
        <v>1.6189839000000001E-2</v>
      </c>
      <c r="D20" s="17">
        <f>1/1000*DataSummary40012200!C$9</f>
        <v>2.8241039999999999E-2</v>
      </c>
      <c r="E20" s="17">
        <f>1/1000*DataSummary40012200!D$9</f>
        <v>2.8129679000000001E-2</v>
      </c>
      <c r="F20" s="17">
        <f>1/1000*DataSummary40012200!E$9</f>
        <v>2.5150339000000001E-2</v>
      </c>
      <c r="G20" s="17">
        <f>1/1000*DataSummary40012200!F$9</f>
        <v>2.8170268999999998E-2</v>
      </c>
      <c r="H20" s="17">
        <f>1/1000*DataSummary40012200!G$9</f>
        <v>1.9078839E-2</v>
      </c>
      <c r="I20" s="17">
        <f>1/1000*DataSummary40012200!H$9</f>
        <v>3.3262E-2</v>
      </c>
      <c r="J20" s="17">
        <f>1/1000*DataSummary40012200!I$9</f>
        <v>2.4378E-2</v>
      </c>
      <c r="K20" s="17">
        <f>1/1000*DataSummary40012200!J$9</f>
        <v>3.1926759999999998E-2</v>
      </c>
      <c r="L20" s="17">
        <f>1/1000*DataSummary40012200!K$9</f>
        <v>2.727918E-2</v>
      </c>
      <c r="M20" s="17">
        <f>1/1000*DataSummary40012200!L$9</f>
        <v>2.9084899999999997E-2</v>
      </c>
      <c r="N20" s="17">
        <f>1/1000*DataSummary40012200!M$9</f>
        <v>3.3240032000000003E-2</v>
      </c>
      <c r="O20" s="17">
        <f>1/1000*DataSummary40012200!N$9</f>
        <v>3.0728990000000001E-2</v>
      </c>
      <c r="P20" s="17">
        <f>1/1000*DataSummary40012200!O$9</f>
        <v>2.0820907999999999E-2</v>
      </c>
      <c r="Q20" s="17">
        <f>1/1000*DataSummary40012200!P$9</f>
        <v>2.3052503999999998E-2</v>
      </c>
      <c r="R20" s="17">
        <f>1/1000*DataSummary40012200!Q$9</f>
        <v>1.89018E-2</v>
      </c>
      <c r="S20" s="17">
        <f>1/1000*DataSummary40012200!R$9</f>
        <v>2.1317219999999998E-2</v>
      </c>
      <c r="T20" s="17">
        <f>1/1000*DataSummary40012200!S$9</f>
        <v>2.7518604000000002E-2</v>
      </c>
      <c r="U20" s="17">
        <f>1/1000*DataSummary40012200!T$9</f>
        <v>1.7966533999999999E-2</v>
      </c>
      <c r="V20" s="17">
        <f>1/1000*DataSummary40012200!U$9</f>
        <v>1.6444267000000002E-2</v>
      </c>
      <c r="W20" s="17">
        <f>1/1000*DataSummary40012200!V$9</f>
        <v>1.213674E-2</v>
      </c>
      <c r="X20" s="17">
        <f>1/1000*DataSummary40012200!W$9</f>
        <v>1.12379E-2</v>
      </c>
      <c r="Y20" s="17">
        <f>1/1000*DataSummary40012200!X$9</f>
        <v>1.1266399999999999E-2</v>
      </c>
      <c r="Z20" s="16">
        <f>1/1000*DataSummary40012200!Y$9</f>
        <v>1.4002799999999999E-2</v>
      </c>
      <c r="AA20" s="16">
        <f>1/1000*DataSummary40012200!Z$9</f>
        <v>0</v>
      </c>
      <c r="AB20" s="11"/>
      <c r="AC20" s="49" t="str">
        <f>DataSummary40012200!A$9</f>
        <v>Brazil</v>
      </c>
    </row>
    <row r="21" spans="2:29" x14ac:dyDescent="0.25">
      <c r="B21" s="19" t="s">
        <v>70</v>
      </c>
      <c r="C21" s="18">
        <f>1/1000*DataSummary40012200!B$10</f>
        <v>9.8790779999999995E-3</v>
      </c>
      <c r="D21" s="17">
        <f>1/1000*DataSummary40012200!C$10</f>
        <v>1.6626100999999997E-2</v>
      </c>
      <c r="E21" s="17">
        <f>1/1000*DataSummary40012200!D$10</f>
        <v>2.1837539E-2</v>
      </c>
      <c r="F21" s="17">
        <f>1/1000*DataSummary40012200!E$10</f>
        <v>1.8541077999999999E-2</v>
      </c>
      <c r="G21" s="17">
        <f>1/1000*DataSummary40012200!F$10</f>
        <v>2.4837749999999999E-2</v>
      </c>
      <c r="H21" s="17">
        <f>1/1000*DataSummary40012200!G$10</f>
        <v>1.3577281E-2</v>
      </c>
      <c r="I21" s="17">
        <f>1/1000*DataSummary40012200!H$10</f>
        <v>2.6820999999999998E-2</v>
      </c>
      <c r="J21" s="17">
        <f>1/1000*DataSummary40012200!I$10</f>
        <v>1.2995E-2</v>
      </c>
      <c r="K21" s="17">
        <f>1/1000*DataSummary40012200!J$10</f>
        <v>1.7842759999999999E-2</v>
      </c>
      <c r="L21" s="17">
        <f>1/1000*DataSummary40012200!K$10</f>
        <v>1.6456150000000003E-2</v>
      </c>
      <c r="M21" s="17">
        <f>1/1000*DataSummary40012200!L$10</f>
        <v>1.489824E-2</v>
      </c>
      <c r="N21" s="17">
        <f>1/1000*DataSummary40012200!M$10</f>
        <v>1.8612159999999999E-2</v>
      </c>
      <c r="O21" s="17">
        <f>1/1000*DataSummary40012200!N$10</f>
        <v>1.2441049999999999E-2</v>
      </c>
      <c r="P21" s="17">
        <f>1/1000*DataSummary40012200!O$10</f>
        <v>9.4085599999999998E-3</v>
      </c>
      <c r="Q21" s="17">
        <f>1/1000*DataSummary40012200!P$10</f>
        <v>8.3754999999999993E-3</v>
      </c>
      <c r="R21" s="17">
        <f>1/1000*DataSummary40012200!Q$10</f>
        <v>7.3584000000000002E-3</v>
      </c>
      <c r="S21" s="17">
        <f>1/1000*DataSummary40012200!R$10</f>
        <v>4.3340800000000006E-3</v>
      </c>
      <c r="T21" s="17">
        <f>1/1000*DataSummary40012200!S$10</f>
        <v>5.8502079999999991E-3</v>
      </c>
      <c r="U21" s="17">
        <f>1/1000*DataSummary40012200!T$10</f>
        <v>2.116752E-3</v>
      </c>
      <c r="V21" s="17">
        <f>1/1000*DataSummary40012200!U$10</f>
        <v>2.5233599999999997E-3</v>
      </c>
      <c r="W21" s="17">
        <f>1/1000*DataSummary40012200!V$10</f>
        <v>1.85472E-3</v>
      </c>
      <c r="X21" s="17">
        <f>1/1000*DataSummary40012200!W$10</f>
        <v>2.17476E-3</v>
      </c>
      <c r="Y21" s="17">
        <f>1/1000*DataSummary40012200!X$10</f>
        <v>1.9555200000000001E-3</v>
      </c>
      <c r="Z21" s="16">
        <f>1/1000*DataSummary40012200!Y$10</f>
        <v>1.55232E-3</v>
      </c>
      <c r="AA21" s="16">
        <f>1/1000*DataSummary40012200!Z$10</f>
        <v>0</v>
      </c>
      <c r="AB21" s="11"/>
      <c r="AC21" s="48" t="str">
        <f>DataSummary40012200!A$10</f>
        <v>Canada</v>
      </c>
    </row>
    <row r="22" spans="2:29" x14ac:dyDescent="0.25">
      <c r="B22" s="19" t="s">
        <v>65</v>
      </c>
      <c r="C22" s="18">
        <f>1/1000*DataSummary40012200!B$28</f>
        <v>4.1398199999999998E-3</v>
      </c>
      <c r="D22" s="17">
        <f>1/1000*DataSummary40012200!C$28</f>
        <v>2.9060620000000001E-3</v>
      </c>
      <c r="E22" s="17">
        <f>1/1000*DataSummary40012200!D$28</f>
        <v>3.6103120000000001E-3</v>
      </c>
      <c r="F22" s="17">
        <f>1/1000*DataSummary40012200!E$28</f>
        <v>3.686375E-3</v>
      </c>
      <c r="G22" s="17">
        <f>1/1000*DataSummary40012200!F$38</f>
        <v>8.8784124999999992E-2</v>
      </c>
      <c r="H22" s="17">
        <f>1/1000*DataSummary40012200!G$38</f>
        <v>7.7146562000000002E-2</v>
      </c>
      <c r="I22" s="17">
        <f>1/1000*DataSummary40012200!H$38</f>
        <v>0.116898</v>
      </c>
      <c r="J22" s="17">
        <f>1/1000*DataSummary40012200!I$38</f>
        <v>0.19202100000000002</v>
      </c>
      <c r="K22" s="17">
        <f>1/1000*DataSummary40012200!J$38</f>
        <v>0.26711257899999996</v>
      </c>
      <c r="L22" s="17">
        <f>1/1000*DataSummary40012200!K$38</f>
        <v>0.37633347799999994</v>
      </c>
      <c r="M22" s="17">
        <f>1/1000*DataSummary40012200!L$38</f>
        <v>0.39428167200000003</v>
      </c>
      <c r="N22" s="17">
        <f>1/1000*DataSummary40012200!M$38</f>
        <v>0.361160288</v>
      </c>
      <c r="O22" s="17">
        <f>1/1000*DataSummary40012200!N$38</f>
        <v>0.29425218400000003</v>
      </c>
      <c r="P22" s="17">
        <f>1/1000*DataSummary40012200!O$38</f>
        <v>0.26877452200000002</v>
      </c>
      <c r="Q22" s="17">
        <f>1/1000*DataSummary40012200!P$38</f>
        <v>0.33517222399999996</v>
      </c>
      <c r="R22" s="17">
        <f>1/1000*DataSummary40012200!Q$38</f>
        <v>0.399016704</v>
      </c>
      <c r="S22" s="17">
        <f>1/1000*DataSummary40012200!R$38</f>
        <v>0.294580544</v>
      </c>
      <c r="T22" s="17">
        <f>1/1000*DataSummary40012200!S$38</f>
        <v>0.36923882800000002</v>
      </c>
      <c r="U22" s="17">
        <f>1/1000*DataSummary40012200!T$38</f>
        <v>0.31382729599999998</v>
      </c>
      <c r="V22" s="17">
        <f>1/1000*DataSummary40012200!U$38</f>
        <v>0.33437667199999999</v>
      </c>
      <c r="W22" s="17">
        <f>1/1000*DataSummary40012200!V$38</f>
        <v>0.29260553600000005</v>
      </c>
      <c r="X22" s="17">
        <f>1/1000*DataSummary40012200!W$38</f>
        <v>0.28556859999999995</v>
      </c>
      <c r="Y22" s="17">
        <f>1/1000*DataSummary40012200!X$38</f>
        <v>0.30451299999999998</v>
      </c>
      <c r="Z22" s="16">
        <f>1/1000*DataSummary40012200!Y$38</f>
        <v>0.30178994599999998</v>
      </c>
      <c r="AA22" s="16">
        <f>1/1000*DataSummary40012200!Z$38</f>
        <v>0</v>
      </c>
      <c r="AB22" s="11"/>
      <c r="AC22" s="49" t="str">
        <f>DataSummaryAll!A$38</f>
        <v>China</v>
      </c>
    </row>
    <row r="23" spans="2:29" x14ac:dyDescent="0.25">
      <c r="B23" s="19" t="s">
        <v>66</v>
      </c>
      <c r="C23" s="18">
        <f>1/1000*DataSummary40012200!B$15</f>
        <v>2.9447011000000002E-2</v>
      </c>
      <c r="D23" s="17">
        <f>1/1000*DataSummary40012200!C$15</f>
        <v>4.0588187999999997E-2</v>
      </c>
      <c r="E23" s="17">
        <f>1/1000*DataSummary40012200!D$15</f>
        <v>2.3507561999999999E-2</v>
      </c>
      <c r="F23" s="17">
        <f>1/1000*DataSummary40012200!E$15</f>
        <v>1.6122370999999996E-2</v>
      </c>
      <c r="G23" s="17">
        <f>1/1000*DataSummary40012200!F$3</f>
        <v>0.353702093</v>
      </c>
      <c r="H23" s="17">
        <f>1/1000*DataSummary40012200!G$3</f>
        <v>0.31236393200000001</v>
      </c>
      <c r="I23" s="17">
        <f>1/1000*DataSummary40012200!H$3</f>
        <v>0.29953400000000002</v>
      </c>
      <c r="J23" s="17">
        <f>1/1000*DataSummary40012200!I$3</f>
        <v>0.30135400000000001</v>
      </c>
      <c r="K23" s="17">
        <f>1/1000*DataSummary40012200!J$3</f>
        <v>0.35606081000000001</v>
      </c>
      <c r="L23" s="17">
        <f>1/1000*DataSummary40012200!K$3</f>
        <v>0.32093044099999996</v>
      </c>
      <c r="M23" s="17">
        <f>1/1000*DataSummary40012200!L$3</f>
        <v>0.32132376000000001</v>
      </c>
      <c r="N23" s="17">
        <f>1/1000*DataSummary40012200!M$3</f>
        <v>0.298653536</v>
      </c>
      <c r="O23" s="17">
        <f>1/1000*DataSummary40012200!N$3</f>
        <v>0.28234141000000001</v>
      </c>
      <c r="P23" s="17">
        <f>1/1000*DataSummary40012200!O$3</f>
        <v>0.175743699</v>
      </c>
      <c r="Q23" s="17">
        <f>1/1000*DataSummary40012200!P$3</f>
        <v>0.25531558500000001</v>
      </c>
      <c r="R23" s="17">
        <f>1/1000*DataSummary40012200!Q$3</f>
        <v>0.26466050699999999</v>
      </c>
      <c r="S23" s="17">
        <f>1/1000*DataSummary40012200!R$3</f>
        <v>0.22086499899999998</v>
      </c>
      <c r="T23" s="17">
        <f>1/1000*DataSummary40012200!S$3</f>
        <v>0.18871508100000001</v>
      </c>
      <c r="U23" s="17">
        <f>1/1000*DataSummary40012200!T$3</f>
        <v>0.16035124000000001</v>
      </c>
      <c r="V23" s="17">
        <f>1/1000*DataSummary40012200!U$3</f>
        <v>0.14706164799999999</v>
      </c>
      <c r="W23" s="17">
        <f>1/1000*DataSummary40012200!V$3</f>
        <v>0.147713818</v>
      </c>
      <c r="X23" s="17">
        <f>1/1000*DataSummary40012200!W$3</f>
        <v>0.14882135900000001</v>
      </c>
      <c r="Y23" s="17">
        <f>1/1000*DataSummary40012200!X$3</f>
        <v>0.14997463999999999</v>
      </c>
      <c r="Z23" s="16">
        <f>1/1000*DataSummary40012200!Y$3</f>
        <v>0.13569487899999999</v>
      </c>
      <c r="AA23" s="16">
        <f>1/1000*DataSummary40012200!Z$3</f>
        <v>0</v>
      </c>
      <c r="AB23" s="11"/>
      <c r="AC23" s="49" t="str">
        <f>DataSummaryAll!A$3</f>
        <v>EU-28</v>
      </c>
    </row>
    <row r="24" spans="2:29" x14ac:dyDescent="0.25">
      <c r="B24" s="19" t="s">
        <v>71</v>
      </c>
      <c r="C24" s="18">
        <f>1/1000*DataSummary40012200!B$14</f>
        <v>3.4269838999999996E-2</v>
      </c>
      <c r="D24" s="17">
        <f>1/1000*DataSummary40012200!C$14</f>
        <v>3.8817239999999996E-2</v>
      </c>
      <c r="E24" s="17">
        <f>1/1000*DataSummary40012200!D$14</f>
        <v>3.0077877999999999E-2</v>
      </c>
      <c r="F24" s="17">
        <f>1/1000*DataSummary40012200!E$14</f>
        <v>3.5419147999999998E-2</v>
      </c>
      <c r="G24" s="17">
        <f>1/1000*DataSummary40012200!F$14</f>
        <v>3.9231031E-2</v>
      </c>
      <c r="H24" s="17">
        <f>1/1000*DataSummary40012200!G$14</f>
        <v>5.6255838999999995E-2</v>
      </c>
      <c r="I24" s="17">
        <f>1/1000*DataSummary40012200!H$14</f>
        <v>4.2064000000000004E-2</v>
      </c>
      <c r="J24" s="17">
        <f>1/1000*DataSummary40012200!I$14</f>
        <v>4.5906000000000002E-2</v>
      </c>
      <c r="K24" s="17">
        <f>1/1000*DataSummary40012200!J$14</f>
        <v>5.3065229999999998E-2</v>
      </c>
      <c r="L24" s="17">
        <f>1/1000*DataSummary40012200!K$14</f>
        <v>3.8475380000000003E-2</v>
      </c>
      <c r="M24" s="17">
        <f>1/1000*DataSummary40012200!L$14</f>
        <v>4.2868980000000001E-2</v>
      </c>
      <c r="N24" s="17">
        <f>1/1000*DataSummary40012200!M$14</f>
        <v>2.5603620000000001E-2</v>
      </c>
      <c r="O24" s="17">
        <f>1/1000*DataSummary40012200!N$14</f>
        <v>3.86448E-2</v>
      </c>
      <c r="P24" s="17">
        <f>1/1000*DataSummary40012200!O$14</f>
        <v>3.0782799999999999E-2</v>
      </c>
      <c r="Q24" s="17">
        <f>1/1000*DataSummary40012200!P$14</f>
        <v>3.7192740000000002E-2</v>
      </c>
      <c r="R24" s="17">
        <f>1/1000*DataSummary40012200!Q$14</f>
        <v>2.617268E-2</v>
      </c>
      <c r="S24" s="17">
        <f>1/1000*DataSummary40012200!R$14</f>
        <v>3.1711532000000001E-2</v>
      </c>
      <c r="T24" s="17">
        <f>1/1000*DataSummary40012200!S$14</f>
        <v>5.3704847999999999E-2</v>
      </c>
      <c r="U24" s="17">
        <f>1/1000*DataSummary40012200!T$14</f>
        <v>4.0237528000000002E-2</v>
      </c>
      <c r="V24" s="17">
        <f>1/1000*DataSummary40012200!U$14</f>
        <v>3.9281143999999997E-2</v>
      </c>
      <c r="W24" s="17">
        <f>1/1000*DataSummary40012200!V$14</f>
        <v>4.3384020000000002E-2</v>
      </c>
      <c r="X24" s="17">
        <f>1/1000*DataSummary40012200!W$14</f>
        <v>3.1888399999999997E-2</v>
      </c>
      <c r="Y24" s="17">
        <f>1/1000*DataSummary40012200!X$14</f>
        <v>3.4019899999999999E-2</v>
      </c>
      <c r="Z24" s="16">
        <f>1/1000*DataSummary40012200!Y$14</f>
        <v>2.6909743E-2</v>
      </c>
      <c r="AA24" s="16">
        <f>1/1000*DataSummary40012200!Z$14</f>
        <v>0</v>
      </c>
      <c r="AB24" s="11"/>
      <c r="AC24" s="48" t="str">
        <f>DataSummary40012200!A$14</f>
        <v>Iran</v>
      </c>
    </row>
    <row r="25" spans="2:29" x14ac:dyDescent="0.25">
      <c r="B25" s="19" t="s">
        <v>73</v>
      </c>
      <c r="C25" s="18">
        <f>1/1000*DataSummary40012200!B$16</f>
        <v>8.4751561999999989E-2</v>
      </c>
      <c r="D25" s="17">
        <f>1/1000*DataSummary40012200!C$16</f>
        <v>7.9443375999999996E-2</v>
      </c>
      <c r="E25" s="17">
        <f>1/1000*DataSummary40012200!D$16</f>
        <v>7.2509436999999996E-2</v>
      </c>
      <c r="F25" s="17">
        <f>1/1000*DataSummary40012200!E$16</f>
        <v>7.6488936999999993E-2</v>
      </c>
      <c r="G25" s="17">
        <f>1/1000*DataSummary40012200!F$16</f>
        <v>6.8865749999999989E-2</v>
      </c>
      <c r="H25" s="17">
        <f>1/1000*DataSummary40012200!G$16</f>
        <v>5.5039260999999999E-2</v>
      </c>
      <c r="I25" s="17">
        <f>1/1000*DataSummary40012200!H$16</f>
        <v>5.7254999999999993E-2</v>
      </c>
      <c r="J25" s="17">
        <f>1/1000*DataSummary40012200!I$16</f>
        <v>6.7316999999999988E-2</v>
      </c>
      <c r="K25" s="17">
        <f>1/1000*DataSummary40012200!J$16</f>
        <v>6.1917350000000003E-2</v>
      </c>
      <c r="L25" s="17">
        <f>1/1000*DataSummary40012200!K$16</f>
        <v>7.1967550000000005E-2</v>
      </c>
      <c r="M25" s="17">
        <f>1/1000*DataSummary40012200!L$16</f>
        <v>6.5654730000000008E-2</v>
      </c>
      <c r="N25" s="17">
        <f>1/1000*DataSummary40012200!M$16</f>
        <v>5.8092499999999998E-2</v>
      </c>
      <c r="O25" s="17">
        <f>1/1000*DataSummary40012200!N$16</f>
        <v>4.9955158E-2</v>
      </c>
      <c r="P25" s="17">
        <f>1/1000*DataSummary40012200!O$16</f>
        <v>4.6304435999999997E-2</v>
      </c>
      <c r="Q25" s="17">
        <f>1/1000*DataSummary40012200!P$16</f>
        <v>4.7960820000000001E-2</v>
      </c>
      <c r="R25" s="17">
        <f>1/1000*DataSummary40012200!Q$16</f>
        <v>4.3176392000000001E-2</v>
      </c>
      <c r="S25" s="17">
        <f>1/1000*DataSummary40012200!R$16</f>
        <v>3.110446E-2</v>
      </c>
      <c r="T25" s="17">
        <f>1/1000*DataSummary40012200!S$16</f>
        <v>2.4552661999999999E-2</v>
      </c>
      <c r="U25" s="17">
        <f>1/1000*DataSummary40012200!T$16</f>
        <v>1.7266845999999999E-2</v>
      </c>
      <c r="V25" s="17">
        <f>1/1000*DataSummary40012200!U$16</f>
        <v>1.2147245999999999E-2</v>
      </c>
      <c r="W25" s="17">
        <f>1/1000*DataSummary40012200!V$16</f>
        <v>1.239792E-2</v>
      </c>
      <c r="X25" s="17">
        <f>1/1000*DataSummary40012200!W$16</f>
        <v>1.2896400000000001E-2</v>
      </c>
      <c r="Y25" s="17">
        <f>1/1000*DataSummary40012200!X$16</f>
        <v>1.3342099999999999E-2</v>
      </c>
      <c r="Z25" s="16">
        <f>1/1000*DataSummary40012200!Y$16</f>
        <v>1.1807179999999999E-2</v>
      </c>
      <c r="AA25" s="16">
        <f>1/1000*DataSummary40012200!Z$16</f>
        <v>0</v>
      </c>
      <c r="AB25" s="11"/>
      <c r="AC25" s="49" t="str">
        <f>DataSummary40012200!A$16</f>
        <v>Korea, South</v>
      </c>
    </row>
    <row r="26" spans="2:29" x14ac:dyDescent="0.25">
      <c r="B26" s="19" t="s">
        <v>69</v>
      </c>
      <c r="C26" s="18">
        <f>1/1000*DataSummary40012200!B$25</f>
        <v>0</v>
      </c>
      <c r="D26" s="17">
        <f>1/1000*DataSummary40012200!C$25</f>
        <v>0</v>
      </c>
      <c r="E26" s="17">
        <f>1/1000*DataSummary40012200!D$25</f>
        <v>0</v>
      </c>
      <c r="F26" s="17">
        <f>1/1000*DataSummary40012200!E$25</f>
        <v>0</v>
      </c>
      <c r="G26" s="17">
        <f>1/1000*DataSummary40012200!F$39</f>
        <v>2.4426838999999999E-2</v>
      </c>
      <c r="H26" s="17">
        <f>1/1000*DataSummary40012200!G$39</f>
        <v>2.1469307999999999E-2</v>
      </c>
      <c r="I26" s="17">
        <f>1/1000*DataSummary40012200!H$39</f>
        <v>2.6182E-2</v>
      </c>
      <c r="J26" s="17">
        <f>1/1000*DataSummary40012200!I$39</f>
        <v>2.2567E-2</v>
      </c>
      <c r="K26" s="17">
        <f>1/1000*DataSummary40012200!J$39</f>
        <v>2.0662050000000001E-2</v>
      </c>
      <c r="L26" s="17">
        <f>1/1000*DataSummary40012200!K$39</f>
        <v>1.4796479999999999E-2</v>
      </c>
      <c r="M26" s="17">
        <f>1/1000*DataSummary40012200!L$39</f>
        <v>1.378944E-2</v>
      </c>
      <c r="N26" s="17">
        <f>1/1000*DataSummary40012200!M$39</f>
        <v>1.3708949999999999E-2</v>
      </c>
      <c r="O26" s="17">
        <f>1/1000*DataSummary40012200!N$39</f>
        <v>1.5130960000000001E-2</v>
      </c>
      <c r="P26" s="17">
        <f>1/1000*DataSummary40012200!O$39</f>
        <v>1.433454E-2</v>
      </c>
      <c r="Q26" s="17">
        <f>1/1000*DataSummary40012200!P$39</f>
        <v>1.3657325999999999E-2</v>
      </c>
      <c r="R26" s="17">
        <f>1/1000*DataSummary40012200!Q$39</f>
        <v>1.1925514999999999E-2</v>
      </c>
      <c r="S26" s="17">
        <f>1/1000*DataSummary40012200!R$39</f>
        <v>1.397088E-2</v>
      </c>
      <c r="T26" s="17">
        <f>1/1000*DataSummary40012200!S$39</f>
        <v>1.2336395999999999E-2</v>
      </c>
      <c r="U26" s="17">
        <f>1/1000*DataSummary40012200!T$39</f>
        <v>8.5894660000000005E-3</v>
      </c>
      <c r="V26" s="17">
        <f>1/1000*DataSummary40012200!U$39</f>
        <v>4.5454969999999999E-3</v>
      </c>
      <c r="W26" s="17">
        <f>1/1000*DataSummary40012200!V$39</f>
        <v>4.3646399999999995E-3</v>
      </c>
      <c r="X26" s="17">
        <f>1/1000*DataSummary40012200!W$39</f>
        <v>5.4230399999999996E-3</v>
      </c>
      <c r="Y26" s="17">
        <f>1/1000*DataSummary40012200!X$39</f>
        <v>5.1408000000000001E-3</v>
      </c>
      <c r="Z26" s="16">
        <f>1/1000*DataSummary40012200!Y$39</f>
        <v>4.11072E-3</v>
      </c>
      <c r="AA26" s="16">
        <f>1/1000*DataSummary40012200!Z$39</f>
        <v>0</v>
      </c>
      <c r="AB26" s="11"/>
      <c r="AC26" s="49" t="str">
        <f>DataSummary40012200!A$39</f>
        <v>South Africa</v>
      </c>
    </row>
    <row r="27" spans="2:29" x14ac:dyDescent="0.25">
      <c r="B27" s="19" t="s">
        <v>75</v>
      </c>
      <c r="C27" s="18">
        <f>1/1000*DataSummary40012200!B$27</f>
        <v>1.0699460000000001E-2</v>
      </c>
      <c r="D27" s="17">
        <f>1/1000*DataSummary40012200!C$27</f>
        <v>9.6463390000000003E-3</v>
      </c>
      <c r="E27" s="17">
        <f>1/1000*DataSummary40012200!D$27</f>
        <v>6.6537609999999994E-3</v>
      </c>
      <c r="F27" s="17">
        <f>1/1000*DataSummary40012200!E$27</f>
        <v>7.8021710000000001E-3</v>
      </c>
      <c r="G27" s="17">
        <f>1/1000*DataSummary40012200!F$27</f>
        <v>5.9839409999999996E-3</v>
      </c>
      <c r="H27" s="17">
        <f>1/1000*DataSummary40012200!G$27</f>
        <v>7.5821090000000001E-3</v>
      </c>
      <c r="I27" s="17">
        <f>1/1000*DataSummary40012200!H$27</f>
        <v>1.0546999999999999E-2</v>
      </c>
      <c r="J27" s="17">
        <f>1/1000*DataSummary40012200!I$27</f>
        <v>9.7000000000000003E-3</v>
      </c>
      <c r="K27" s="17">
        <f>1/1000*DataSummary40012200!J$27</f>
        <v>1.385054E-2</v>
      </c>
      <c r="L27" s="17">
        <f>1/1000*DataSummary40012200!K$27</f>
        <v>1.5621319999999999E-2</v>
      </c>
      <c r="M27" s="17">
        <f>1/1000*DataSummary40012200!L$27</f>
        <v>1.7654719999999999E-2</v>
      </c>
      <c r="N27" s="17">
        <f>1/1000*DataSummary40012200!M$27</f>
        <v>1.5497850000000001E-2</v>
      </c>
      <c r="O27" s="17">
        <f>1/1000*DataSummary40012200!N$27</f>
        <v>1.4336160000000001E-2</v>
      </c>
      <c r="P27" s="17">
        <f>1/1000*DataSummary40012200!O$27</f>
        <v>1.1898802E-2</v>
      </c>
      <c r="Q27" s="17">
        <f>1/1000*DataSummary40012200!P$27</f>
        <v>1.2030585E-2</v>
      </c>
      <c r="R27" s="17">
        <f>1/1000*DataSummary40012200!Q$27</f>
        <v>9.9232729999999998E-3</v>
      </c>
      <c r="S27" s="17">
        <f>1/1000*DataSummary40012200!R$27</f>
        <v>8.8300799999999988E-3</v>
      </c>
      <c r="T27" s="17">
        <f>1/1000*DataSummary40012200!S$27</f>
        <v>9.8232400000000004E-3</v>
      </c>
      <c r="U27" s="17">
        <f>1/1000*DataSummary40012200!T$27</f>
        <v>7.9837999999999992E-3</v>
      </c>
      <c r="V27" s="17">
        <f>1/1000*DataSummary40012200!U$27</f>
        <v>1.000554E-2</v>
      </c>
      <c r="W27" s="17">
        <f>1/1000*DataSummary40012200!V$27</f>
        <v>9.7404299999999996E-3</v>
      </c>
      <c r="X27" s="17">
        <f>1/1000*DataSummary40012200!W$27</f>
        <v>9.1585199999999999E-3</v>
      </c>
      <c r="Y27" s="17">
        <f>1/1000*DataSummary40012200!X$27</f>
        <v>3.8972799999999999E-3</v>
      </c>
      <c r="Z27" s="16">
        <f>1/1000*DataSummary40012200!Y$27</f>
        <v>1.0948139999999999E-2</v>
      </c>
      <c r="AA27" s="16">
        <f>1/1000*DataSummary40012200!Z$27</f>
        <v>0</v>
      </c>
      <c r="AB27" s="11"/>
      <c r="AC27" s="49" t="str">
        <f>DataSummary40012200!A$27</f>
        <v>Taiwan</v>
      </c>
    </row>
    <row r="28" spans="2:29" x14ac:dyDescent="0.25">
      <c r="B28" s="19" t="s">
        <v>74</v>
      </c>
      <c r="C28" s="18">
        <f>1/1000*DataSummary40012200!B$29</f>
        <v>2.7356448999999998E-2</v>
      </c>
      <c r="D28" s="17">
        <f>1/1000*DataSummary40012200!C$29</f>
        <v>2.2744225999999999E-2</v>
      </c>
      <c r="E28" s="17">
        <f>1/1000*DataSummary40012200!D$29</f>
        <v>2.3905159999999998E-2</v>
      </c>
      <c r="F28" s="17">
        <f>1/1000*DataSummary40012200!E$29</f>
        <v>1.9876679000000001E-2</v>
      </c>
      <c r="G28" s="17">
        <f>1/1000*DataSummary40012200!F$29</f>
        <v>2.5089268999999997E-2</v>
      </c>
      <c r="H28" s="17">
        <f>1/1000*DataSummary40012200!G$29</f>
        <v>1.9023327999999999E-2</v>
      </c>
      <c r="I28" s="17">
        <f>1/1000*DataSummary40012200!H$29</f>
        <v>1.9087E-2</v>
      </c>
      <c r="J28" s="17">
        <f>1/1000*DataSummary40012200!I$29</f>
        <v>2.1222999999999999E-2</v>
      </c>
      <c r="K28" s="17">
        <f>1/1000*DataSummary40012200!J$29</f>
        <v>2.1280439999999998E-2</v>
      </c>
      <c r="L28" s="17">
        <f>1/1000*DataSummary40012200!K$29</f>
        <v>2.063953E-2</v>
      </c>
      <c r="M28" s="17">
        <f>1/1000*DataSummary40012200!L$29</f>
        <v>1.6457220000000002E-2</v>
      </c>
      <c r="N28" s="17">
        <f>1/1000*DataSummary40012200!M$29</f>
        <v>1.856383E-2</v>
      </c>
      <c r="O28" s="17">
        <f>1/1000*DataSummary40012200!N$29</f>
        <v>1.9647847999999999E-2</v>
      </c>
      <c r="P28" s="17">
        <f>1/1000*DataSummary40012200!O$29</f>
        <v>1.4595439999999999E-2</v>
      </c>
      <c r="Q28" s="17">
        <f>1/1000*DataSummary40012200!P$29</f>
        <v>1.843028E-2</v>
      </c>
      <c r="R28" s="17">
        <f>1/1000*DataSummary40012200!Q$29</f>
        <v>1.9943020000000002E-2</v>
      </c>
      <c r="S28" s="17">
        <f>1/1000*DataSummary40012200!R$29</f>
        <v>1.49184E-2</v>
      </c>
      <c r="T28" s="17">
        <f>1/1000*DataSummary40012200!S$29</f>
        <v>1.3780678000000001E-2</v>
      </c>
      <c r="U28" s="17">
        <f>1/1000*DataSummary40012200!T$29</f>
        <v>1.2683419E-2</v>
      </c>
      <c r="V28" s="17">
        <f>1/1000*DataSummary40012200!U$29</f>
        <v>1.2860721E-2</v>
      </c>
      <c r="W28" s="17">
        <f>1/1000*DataSummary40012200!V$29</f>
        <v>1.3675060000000001E-2</v>
      </c>
      <c r="X28" s="17">
        <f>1/1000*DataSummary40012200!W$29</f>
        <v>1.44352E-2</v>
      </c>
      <c r="Y28" s="17">
        <f>1/1000*DataSummary40012200!X$29</f>
        <v>1.55941E-2</v>
      </c>
      <c r="Z28" s="16">
        <f>1/1000*DataSummary40012200!Y$29</f>
        <v>1.3059479999999998E-2</v>
      </c>
      <c r="AA28" s="16">
        <f>1/1000*DataSummary40012200!Z$29</f>
        <v>0</v>
      </c>
      <c r="AB28" s="11"/>
      <c r="AC28" s="48" t="str">
        <f>DataSummary40012200!A$29</f>
        <v>Turkey</v>
      </c>
    </row>
    <row r="29" spans="2:29" x14ac:dyDescent="0.25">
      <c r="B29" s="19" t="s">
        <v>68</v>
      </c>
      <c r="C29" s="18">
        <f>1/1000*DataSummary40012200!B$31</f>
        <v>7.9259436999999988E-2</v>
      </c>
      <c r="D29" s="17">
        <f>1/1000*DataSummary40012200!C$31</f>
        <v>8.9431624000000001E-2</v>
      </c>
      <c r="E29" s="17">
        <f>1/1000*DataSummary40012200!D$31</f>
        <v>8.6235187000000005E-2</v>
      </c>
      <c r="F29" s="17">
        <f>1/1000*DataSummary40012200!E$31</f>
        <v>8.6969875000000002E-2</v>
      </c>
      <c r="G29" s="17">
        <f>1/1000*DataSummary40012200!F$31</f>
        <v>9.0041249999999989E-2</v>
      </c>
      <c r="H29" s="17">
        <f>1/1000*DataSummary40012200!G$31</f>
        <v>5.5979870999999994E-2</v>
      </c>
      <c r="I29" s="17">
        <f>1/1000*DataSummary40012200!H$31</f>
        <v>7.1936E-2</v>
      </c>
      <c r="J29" s="17">
        <f>1/1000*DataSummary40012200!I$31</f>
        <v>6.7640000000000006E-2</v>
      </c>
      <c r="K29" s="17">
        <f>1/1000*DataSummary40012200!J$31</f>
        <v>6.8528260000000008E-2</v>
      </c>
      <c r="L29" s="17">
        <f>1/1000*DataSummary40012200!K$31</f>
        <v>6.3388719999999996E-2</v>
      </c>
      <c r="M29" s="17">
        <f>1/1000*DataSummary40012200!L$31</f>
        <v>5.8592409999999998E-2</v>
      </c>
      <c r="N29" s="17">
        <f>1/1000*DataSummary40012200!M$31</f>
        <v>4.9174959999999997E-2</v>
      </c>
      <c r="O29" s="17">
        <f>1/1000*DataSummary40012200!N$31</f>
        <v>5.1154359999999996E-2</v>
      </c>
      <c r="P29" s="17">
        <f>1/1000*DataSummary40012200!O$31</f>
        <v>2.6664626E-2</v>
      </c>
      <c r="Q29" s="17">
        <f>1/1000*DataSummary40012200!P$31</f>
        <v>3.7951103999999999E-2</v>
      </c>
      <c r="R29" s="17">
        <f>1/1000*DataSummary40012200!Q$31</f>
        <v>3.3322716000000002E-2</v>
      </c>
      <c r="S29" s="17">
        <f>1/1000*DataSummary40012200!R$31</f>
        <v>3.2282952000000004E-2</v>
      </c>
      <c r="T29" s="17">
        <f>1/1000*DataSummary40012200!S$31</f>
        <v>3.4430791999999995E-2</v>
      </c>
      <c r="U29" s="17">
        <f>1/1000*DataSummary40012200!T$31</f>
        <v>3.8143299999999998E-2</v>
      </c>
      <c r="V29" s="17">
        <f>1/1000*DataSummary40012200!U$31</f>
        <v>3.4892156000000001E-2</v>
      </c>
      <c r="W29" s="17">
        <f>1/1000*DataSummary40012200!V$31</f>
        <v>2.2327897999999999E-2</v>
      </c>
      <c r="X29" s="17">
        <f>1/1000*DataSummary40012200!W$31</f>
        <v>2.3054700000000001E-2</v>
      </c>
      <c r="Y29" s="17">
        <f>1/1000*DataSummary40012200!X$31</f>
        <v>1.7107000000000001E-2</v>
      </c>
      <c r="Z29" s="16">
        <f>1/1000*DataSummary40012200!Y$31</f>
        <v>2.4867924999999999E-2</v>
      </c>
      <c r="AA29" s="16">
        <f>1/1000*DataSummary40012200!Z$31</f>
        <v>0</v>
      </c>
      <c r="AB29" s="11"/>
      <c r="AC29" s="49" t="str">
        <f>DataSummary40012200!A$31</f>
        <v>USA</v>
      </c>
    </row>
    <row r="30" spans="2:29" ht="13" thickBot="1" x14ac:dyDescent="0.3">
      <c r="B30" s="15" t="s">
        <v>8</v>
      </c>
      <c r="C30" s="14">
        <f t="shared" ref="C30:AA30" si="2">C19-SUM(C20:C29)</f>
        <v>0.47471461600000014</v>
      </c>
      <c r="D30" s="13">
        <f t="shared" si="2"/>
        <v>0.48009972799999984</v>
      </c>
      <c r="E30" s="13">
        <f t="shared" si="2"/>
        <v>0.53066922900000013</v>
      </c>
      <c r="F30" s="13">
        <f t="shared" si="2"/>
        <v>0.52510826999999993</v>
      </c>
      <c r="G30" s="13">
        <f t="shared" si="2"/>
        <v>0.10500036300000015</v>
      </c>
      <c r="H30" s="13">
        <f t="shared" si="2"/>
        <v>7.8527722000000133E-2</v>
      </c>
      <c r="I30" s="13">
        <f t="shared" si="2"/>
        <v>7.9958000000000085E-2</v>
      </c>
      <c r="J30" s="13">
        <f t="shared" si="2"/>
        <v>8.4147000000000083E-2</v>
      </c>
      <c r="K30" s="13">
        <f t="shared" si="2"/>
        <v>9.8451640000000062E-2</v>
      </c>
      <c r="L30" s="13">
        <f t="shared" si="2"/>
        <v>9.0098759999999944E-2</v>
      </c>
      <c r="M30" s="13">
        <f t="shared" si="2"/>
        <v>8.7541049999999787E-2</v>
      </c>
      <c r="N30" s="13">
        <f t="shared" si="2"/>
        <v>5.943846999999991E-2</v>
      </c>
      <c r="O30" s="13">
        <f t="shared" si="2"/>
        <v>5.279129899999957E-2</v>
      </c>
      <c r="P30" s="13">
        <f t="shared" si="2"/>
        <v>4.0606065999999941E-2</v>
      </c>
      <c r="Q30" s="13">
        <f t="shared" si="2"/>
        <v>4.9383747999999783E-2</v>
      </c>
      <c r="R30" s="13">
        <f t="shared" si="2"/>
        <v>6.3979895000000009E-2</v>
      </c>
      <c r="S30" s="13">
        <f t="shared" si="2"/>
        <v>5.4557089999999975E-2</v>
      </c>
      <c r="T30" s="13">
        <f t="shared" si="2"/>
        <v>5.2948487999999849E-2</v>
      </c>
      <c r="U30" s="13">
        <f t="shared" si="2"/>
        <v>5.5933452000000106E-2</v>
      </c>
      <c r="V30" s="13">
        <f t="shared" si="2"/>
        <v>5.1715346000000273E-2</v>
      </c>
      <c r="W30" s="13">
        <f t="shared" si="2"/>
        <v>4.7552790999999872E-2</v>
      </c>
      <c r="X30" s="13">
        <f t="shared" si="2"/>
        <v>3.5799446000000179E-2</v>
      </c>
      <c r="Y30" s="13">
        <f t="shared" si="2"/>
        <v>5.2623559999999903E-2</v>
      </c>
      <c r="Z30" s="12">
        <f t="shared" si="2"/>
        <v>6.0313209000000034E-2</v>
      </c>
      <c r="AA30" s="12">
        <f t="shared" si="2"/>
        <v>0</v>
      </c>
      <c r="AB30" s="11"/>
      <c r="AC30" s="50"/>
    </row>
    <row r="31" spans="2:29" ht="13.5" thickTop="1" thickBot="1" x14ac:dyDescent="0.3">
      <c r="AC31" s="50"/>
    </row>
    <row r="32" spans="2:29" ht="14.5" thickTop="1" x14ac:dyDescent="0.3">
      <c r="B32" s="44">
        <v>40012900</v>
      </c>
      <c r="C32" s="53">
        <f>DataSummary40012900!B$2</f>
        <v>1996</v>
      </c>
      <c r="D32" s="51">
        <f>DataSummary40012900!C$2</f>
        <v>1997</v>
      </c>
      <c r="E32" s="51">
        <f>DataSummary40012900!D$2</f>
        <v>1998</v>
      </c>
      <c r="F32" s="51">
        <f>DataSummary40012900!E$2</f>
        <v>1999</v>
      </c>
      <c r="G32" s="51">
        <f>DataSummary40012900!F$2</f>
        <v>2000</v>
      </c>
      <c r="H32" s="51">
        <f>DataSummary40012900!G$2</f>
        <v>2001</v>
      </c>
      <c r="I32" s="51">
        <f>DataSummary40012900!H$2</f>
        <v>2002</v>
      </c>
      <c r="J32" s="51">
        <f>DataSummary40012900!I$2</f>
        <v>2003</v>
      </c>
      <c r="K32" s="51">
        <f>DataSummary40012900!J$2</f>
        <v>2004</v>
      </c>
      <c r="L32" s="51">
        <f>DataSummary40012900!K$2</f>
        <v>2005</v>
      </c>
      <c r="M32" s="51">
        <f>DataSummary40012900!L$2</f>
        <v>2006</v>
      </c>
      <c r="N32" s="51">
        <f>DataSummary40012900!M$2</f>
        <v>2007</v>
      </c>
      <c r="O32" s="51">
        <f>DataSummary40012900!N$2</f>
        <v>2008</v>
      </c>
      <c r="P32" s="51">
        <f>DataSummary40012900!O$2</f>
        <v>2009</v>
      </c>
      <c r="Q32" s="51">
        <f>DataSummary40012900!P$2</f>
        <v>2010</v>
      </c>
      <c r="R32" s="51">
        <f>DataSummary40012900!Q$2</f>
        <v>2011</v>
      </c>
      <c r="S32" s="51">
        <f>DataSummary40012900!R$2</f>
        <v>2012</v>
      </c>
      <c r="T32" s="51">
        <f>DataSummary40012900!S$2</f>
        <v>2013</v>
      </c>
      <c r="U32" s="51">
        <f>DataSummary40012900!T$2</f>
        <v>2014</v>
      </c>
      <c r="V32" s="51">
        <f>DataSummary40012900!U$2</f>
        <v>2015</v>
      </c>
      <c r="W32" s="51">
        <f>DataSummary40012900!V$2</f>
        <v>2016</v>
      </c>
      <c r="X32" s="51">
        <f>DataSummary40012900!W$2</f>
        <v>2017</v>
      </c>
      <c r="Y32" s="51">
        <f>DataSummary40012900!X$2</f>
        <v>2018</v>
      </c>
      <c r="Z32" s="51">
        <f>DataSummary40012900!Y$2</f>
        <v>2019</v>
      </c>
      <c r="AA32" s="51">
        <f>DataSummary40012900!Z$2</f>
        <v>2020</v>
      </c>
      <c r="AB32" s="11"/>
      <c r="AC32" s="50"/>
    </row>
    <row r="33" spans="2:29" ht="14" x14ac:dyDescent="0.3">
      <c r="B33" s="22" t="s">
        <v>9</v>
      </c>
      <c r="C33" s="45">
        <f>1/1000*DataSummary40012900!B$1</f>
        <v>4.4045018999999998E-2</v>
      </c>
      <c r="D33" s="46">
        <f>1/1000*DataSummary40012900!C$1</f>
        <v>3.9972865000000003E-2</v>
      </c>
      <c r="E33" s="46">
        <f>1/1000*DataSummary40012900!D$1</f>
        <v>3.3161891999999998E-2</v>
      </c>
      <c r="F33" s="46">
        <f>1/1000*DataSummary40012900!E$1</f>
        <v>3.2190046999999999E-2</v>
      </c>
      <c r="G33" s="46">
        <f>1/1000*DataSummary40012900!F$1</f>
        <v>2.2435834999999998E-2</v>
      </c>
      <c r="H33" s="46">
        <f>1/1000*DataSummary40012900!G$1</f>
        <v>1.3999509000000002E-2</v>
      </c>
      <c r="I33" s="46">
        <f>1/1000*DataSummary40012900!H$1</f>
        <v>1.4683999999999997E-2</v>
      </c>
      <c r="J33" s="46">
        <f>1/1000*DataSummary40012900!I$1</f>
        <v>1.3464229000000001E-2</v>
      </c>
      <c r="K33" s="46">
        <f>1/1000*DataSummary40012900!J$1</f>
        <v>1.3728920000000002E-2</v>
      </c>
      <c r="L33" s="46">
        <f>1/1000*DataSummary40012900!K$1</f>
        <v>8.0516199999999989E-3</v>
      </c>
      <c r="M33" s="46">
        <f>1/1000*DataSummary40012900!L$1</f>
        <v>7.1944299999999991E-3</v>
      </c>
      <c r="N33" s="46">
        <f>1/1000*DataSummary40012900!M$1</f>
        <v>4.4845399999999987E-3</v>
      </c>
      <c r="O33" s="46">
        <f>1/1000*DataSummary40012900!N$1</f>
        <v>5.2732659999999987E-3</v>
      </c>
      <c r="P33" s="46">
        <f>1/1000*DataSummary40012900!O$1</f>
        <v>2.9366730000000003E-3</v>
      </c>
      <c r="Q33" s="46">
        <f>1/1000*DataSummary40012900!P$1</f>
        <v>3.6418519999999997E-3</v>
      </c>
      <c r="R33" s="46">
        <f>1/1000*DataSummary40012900!Q$1</f>
        <v>2.5378599999999999E-3</v>
      </c>
      <c r="S33" s="46">
        <f>1/1000*DataSummary40012900!R$1</f>
        <v>3.4475799999999987E-3</v>
      </c>
      <c r="T33" s="46">
        <f>1/1000*DataSummary40012900!S$1</f>
        <v>8.2936020000000006E-3</v>
      </c>
      <c r="U33" s="46">
        <f>1/1000*DataSummary40012900!T$1</f>
        <v>5.9702939999999993E-3</v>
      </c>
      <c r="V33" s="46">
        <f>1/1000*DataSummary40012900!U$1</f>
        <v>3.7876619999999998E-3</v>
      </c>
      <c r="W33" s="46">
        <f>1/1000*DataSummary40012900!V$1</f>
        <v>2.1986230000000002E-3</v>
      </c>
      <c r="X33" s="46">
        <f>1/1000*DataSummary40012900!W$1</f>
        <v>1.4843559999999998E-3</v>
      </c>
      <c r="Y33" s="46">
        <f>1/1000*DataSummary40012900!X$1</f>
        <v>1.1720120000000001E-3</v>
      </c>
      <c r="Z33" s="46">
        <f>1/1000*DataSummary40012900!Y$1</f>
        <v>6.6249500000000003E-4</v>
      </c>
      <c r="AA33" s="46">
        <f>1/1000*DataSummary40012900!Z$1</f>
        <v>0</v>
      </c>
      <c r="AB33" s="11"/>
      <c r="AC33" s="50"/>
    </row>
    <row r="34" spans="2:29" x14ac:dyDescent="0.25">
      <c r="B34" s="19" t="s">
        <v>66</v>
      </c>
      <c r="C34" s="18">
        <f>1/1000*DataSummary40012900!B$3</f>
        <v>1.0288200000000001E-2</v>
      </c>
      <c r="D34" s="17">
        <f>1/1000*DataSummary40012900!C$3</f>
        <v>1.1130998999999999E-2</v>
      </c>
      <c r="E34" s="17">
        <f>1/1000*DataSummary40012900!D$3</f>
        <v>1.0744059E-2</v>
      </c>
      <c r="F34" s="17">
        <f>1/1000*DataSummary40012900!E$3</f>
        <v>9.8246690000000012E-3</v>
      </c>
      <c r="G34" s="17">
        <f>1/1000*DataSummary40012900!F$3</f>
        <v>7.4570369999999997E-3</v>
      </c>
      <c r="H34" s="17">
        <f>1/1000*DataSummary40012900!G$3</f>
        <v>5.9262629999999993E-3</v>
      </c>
      <c r="I34" s="17">
        <f>1/1000*DataSummary40012900!H$3</f>
        <v>6.1250000000000002E-3</v>
      </c>
      <c r="J34" s="17">
        <f>1/1000*DataSummary40012900!I$3</f>
        <v>3.9039999999999999E-3</v>
      </c>
      <c r="K34" s="17">
        <f>1/1000*DataSummary40012900!J$3</f>
        <v>3.69441E-3</v>
      </c>
      <c r="L34" s="17">
        <f>1/1000*DataSummary40012900!K$3</f>
        <v>2.94853E-3</v>
      </c>
      <c r="M34" s="17">
        <f>1/1000*DataSummary40012900!L$3</f>
        <v>2.8104599999999999E-3</v>
      </c>
      <c r="N34" s="17">
        <f>1/1000*DataSummary40012900!M$3</f>
        <v>2.18519E-3</v>
      </c>
      <c r="O34" s="17">
        <f>1/1000*DataSummary40012900!N$3</f>
        <v>2.5418620000000002E-3</v>
      </c>
      <c r="P34" s="17">
        <f>1/1000*DataSummary40012900!O$3</f>
        <v>1.3365600000000001E-3</v>
      </c>
      <c r="Q34" s="17">
        <f>1/1000*DataSummary40012900!P$3</f>
        <v>1.469309E-3</v>
      </c>
      <c r="R34" s="17">
        <f>1/1000*DataSummary40012900!Q$3</f>
        <v>1.2313399999999998E-3</v>
      </c>
      <c r="S34" s="17">
        <f>1/1000*DataSummary40012900!R$3</f>
        <v>1.8133299999999999E-3</v>
      </c>
      <c r="T34" s="17">
        <f>1/1000*DataSummary40012900!S$3</f>
        <v>1.2968400000000001E-3</v>
      </c>
      <c r="U34" s="17">
        <f>1/1000*DataSummary40012900!T$3</f>
        <v>1.295645E-3</v>
      </c>
      <c r="V34" s="17">
        <f>1/1000*DataSummary40012900!U$3</f>
        <v>9.59833E-4</v>
      </c>
      <c r="W34" s="17">
        <f>1/1000*DataSummary40012900!V$3</f>
        <v>6.8787000000000004E-4</v>
      </c>
      <c r="X34" s="17">
        <f>1/1000*DataSummary40012900!W$3</f>
        <v>5.5736000000000002E-4</v>
      </c>
      <c r="Y34" s="17">
        <f>1/1000*DataSummary40012900!X$3</f>
        <v>3.1757999999999998E-4</v>
      </c>
      <c r="Z34" s="17">
        <f>1/1000*DataSummary40012900!Y$3</f>
        <v>1.4024599999999999E-4</v>
      </c>
      <c r="AA34" s="17">
        <f>1/1000*DataSummary40012900!Z$3</f>
        <v>0</v>
      </c>
      <c r="AB34" s="11"/>
      <c r="AC34" s="54" t="str">
        <f>DataSummary40012900!A$3</f>
        <v>EU-28</v>
      </c>
    </row>
    <row r="35" spans="2:29" ht="13" thickBot="1" x14ac:dyDescent="0.3">
      <c r="B35" s="15" t="s">
        <v>8</v>
      </c>
      <c r="C35" s="14">
        <f t="shared" ref="C35:AA35" si="3">C33-SUM(C34:C34)</f>
        <v>3.3756818999999993E-2</v>
      </c>
      <c r="D35" s="13">
        <f t="shared" si="3"/>
        <v>2.8841866000000004E-2</v>
      </c>
      <c r="E35" s="13">
        <f t="shared" si="3"/>
        <v>2.2417832999999998E-2</v>
      </c>
      <c r="F35" s="13">
        <f t="shared" si="3"/>
        <v>2.2365377999999998E-2</v>
      </c>
      <c r="G35" s="13">
        <f t="shared" si="3"/>
        <v>1.4978797999999998E-2</v>
      </c>
      <c r="H35" s="13">
        <f t="shared" si="3"/>
        <v>8.0732460000000027E-3</v>
      </c>
      <c r="I35" s="13">
        <f t="shared" si="3"/>
        <v>8.5589999999999972E-3</v>
      </c>
      <c r="J35" s="13">
        <f t="shared" si="3"/>
        <v>9.5602290000000017E-3</v>
      </c>
      <c r="K35" s="13">
        <f t="shared" si="3"/>
        <v>1.0034510000000002E-2</v>
      </c>
      <c r="L35" s="13">
        <f t="shared" si="3"/>
        <v>5.1030899999999994E-3</v>
      </c>
      <c r="M35" s="13">
        <f t="shared" si="3"/>
        <v>4.3839699999999992E-3</v>
      </c>
      <c r="N35" s="13">
        <f t="shared" si="3"/>
        <v>2.2993499999999986E-3</v>
      </c>
      <c r="O35" s="13">
        <f t="shared" si="3"/>
        <v>2.7314039999999985E-3</v>
      </c>
      <c r="P35" s="13">
        <f t="shared" si="3"/>
        <v>1.6001130000000002E-3</v>
      </c>
      <c r="Q35" s="13">
        <f t="shared" si="3"/>
        <v>2.1725429999999999E-3</v>
      </c>
      <c r="R35" s="13">
        <f t="shared" si="3"/>
        <v>1.30652E-3</v>
      </c>
      <c r="S35" s="13">
        <f t="shared" si="3"/>
        <v>1.6342499999999988E-3</v>
      </c>
      <c r="T35" s="13">
        <f t="shared" si="3"/>
        <v>6.9967620000000001E-3</v>
      </c>
      <c r="U35" s="13">
        <f t="shared" si="3"/>
        <v>4.6746489999999995E-3</v>
      </c>
      <c r="V35" s="13">
        <f t="shared" si="3"/>
        <v>2.8278289999999996E-3</v>
      </c>
      <c r="W35" s="13">
        <f t="shared" si="3"/>
        <v>1.5107530000000001E-3</v>
      </c>
      <c r="X35" s="13">
        <f t="shared" si="3"/>
        <v>9.2699599999999981E-4</v>
      </c>
      <c r="Y35" s="13">
        <f t="shared" si="3"/>
        <v>8.5443200000000002E-4</v>
      </c>
      <c r="Z35" s="13">
        <f t="shared" si="3"/>
        <v>5.2224900000000002E-4</v>
      </c>
      <c r="AA35" s="13">
        <f t="shared" si="3"/>
        <v>0</v>
      </c>
      <c r="AB35" s="11"/>
      <c r="AC35" s="58"/>
    </row>
    <row r="36" spans="2:29" ht="13" thickTop="1" x14ac:dyDescent="0.25"/>
  </sheetData>
  <sortState xmlns:xlrd2="http://schemas.microsoft.com/office/spreadsheetml/2017/richdata2" ref="B20:AC29">
    <sortCondition ref="B20:B29"/>
  </sortState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6.9467999999986485E-2</v>
      </c>
      <c r="C1" s="2">
        <f t="shared" si="0"/>
        <v>5.0038999999957215E-2</v>
      </c>
      <c r="D1" s="2">
        <f t="shared" si="0"/>
        <v>0.11447500000000968</v>
      </c>
      <c r="E1" s="2">
        <f t="shared" si="0"/>
        <v>7.625000000025901E-3</v>
      </c>
      <c r="F1" s="2">
        <f t="shared" si="0"/>
        <v>2.6159630017730251E-15</v>
      </c>
      <c r="G1" s="2">
        <f t="shared" si="0"/>
        <v>3.8140000000004302E-2</v>
      </c>
      <c r="H1" s="2">
        <f t="shared" si="0"/>
        <v>4.0885999999945202E-2</v>
      </c>
      <c r="I1" s="2">
        <f t="shared" si="0"/>
        <v>0.70023099999999783</v>
      </c>
      <c r="J1" s="2">
        <f t="shared" si="0"/>
        <v>0.25004699999999092</v>
      </c>
      <c r="K1" s="2">
        <f t="shared" si="0"/>
        <v>0.1742362482994253</v>
      </c>
      <c r="L1" s="2">
        <f t="shared" si="0"/>
        <v>5.0931999999900592E-2</v>
      </c>
      <c r="M1" s="2">
        <f t="shared" si="0"/>
        <v>1.4000000000790507E-3</v>
      </c>
      <c r="N1" s="2">
        <f t="shared" si="0"/>
        <v>5.7850657742851419E-2</v>
      </c>
      <c r="O1" s="2">
        <f t="shared" si="0"/>
        <v>2.2127749561896923E-2</v>
      </c>
      <c r="P1" s="2">
        <f t="shared" si="0"/>
        <v>4.0899999999987807E-2</v>
      </c>
      <c r="Q1" s="2">
        <f t="shared" si="0"/>
        <v>4.6500000000202855E-3</v>
      </c>
      <c r="R1" s="2">
        <f t="shared" si="0"/>
        <v>2.0575000000020192E-2</v>
      </c>
      <c r="S1" s="2">
        <f t="shared" si="0"/>
        <v>0.21033199999997645</v>
      </c>
      <c r="T1" s="2">
        <f t="shared" si="0"/>
        <v>2.4160000000002371E-2</v>
      </c>
      <c r="U1" s="2">
        <f t="shared" si="0"/>
        <v>-5.8578142336784822E-14</v>
      </c>
      <c r="V1" s="2">
        <f t="shared" si="0"/>
        <v>-5.5450435909598639E-14</v>
      </c>
      <c r="W1" s="2">
        <f t="shared" si="0"/>
        <v>5.2000000001656884E-4</v>
      </c>
      <c r="X1" s="2">
        <f t="shared" si="0"/>
        <v>2.3962000000044347E-2</v>
      </c>
      <c r="Y1" s="2">
        <f t="shared" si="0"/>
        <v>2.0541977913227316E-2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-3.907985046680551E-14</v>
      </c>
      <c r="C3" s="2">
        <f>DataSummaryAll!C3-DataSummary40011000!C3-DataSummary40012100!C3-DataSummary40012200!C3-DataSummary40012900!C3</f>
        <v>-2.4868995751603507E-14</v>
      </c>
      <c r="D3" s="2">
        <f>DataSummaryAll!D3-DataSummary40011000!D3-DataSummary40012100!D3-DataSummary40012200!D3-DataSummary40012900!D3</f>
        <v>2.0170999999997719E-2</v>
      </c>
      <c r="E3" s="2">
        <f>DataSummaryAll!E3-DataSummary40011000!E3-DataSummary40012100!E3-DataSummary40012200!E3-DataSummary40012900!E3</f>
        <v>2.8421709430404007E-14</v>
      </c>
      <c r="F3" s="2">
        <f>DataSummaryAll!F3-DataSummary40011000!F3-DataSummary40012100!F3-DataSummary40012200!F3-DataSummary40012900!F3</f>
        <v>1.4210854715202004E-14</v>
      </c>
      <c r="G3" s="2">
        <f>DataSummaryAll!G3-DataSummary40011000!G3-DataSummary40012100!G3-DataSummary40012200!G3-DataSummary40012900!G3</f>
        <v>0</v>
      </c>
      <c r="H3" s="2">
        <f>DataSummaryAll!H3-DataSummary40011000!H3-DataSummary40012100!H3-DataSummary40012200!H3-DataSummary40012900!H3</f>
        <v>-5.6843418860808015E-14</v>
      </c>
      <c r="I3" s="2">
        <f>DataSummaryAll!I3-DataSummary40011000!I3-DataSummary40012100!I3-DataSummary40012200!I3-DataSummary40012900!I3</f>
        <v>0.13983899999999139</v>
      </c>
      <c r="J3" s="2">
        <f>DataSummaryAll!J3-DataSummary40011000!J3-DataSummary40012100!J3-DataSummary40012200!J3-DataSummary40012900!J3</f>
        <v>2.1686999999933843E-2</v>
      </c>
      <c r="K3" s="2">
        <f>DataSummaryAll!K3-DataSummary40011000!K3-DataSummary40012100!K3-DataSummary40012200!K3-DataSummary40012900!K3</f>
        <v>5.3624829945952968E-4</v>
      </c>
      <c r="L3" s="2">
        <f>DataSummaryAll!L3-DataSummary40011000!L3-DataSummary40012100!L3-DataSummary40012200!L3-DataSummary40012900!L3</f>
        <v>-2.2204460492503131E-14</v>
      </c>
      <c r="M3" s="2">
        <f>DataSummaryAll!M3-DataSummary40011000!M3-DataSummary40012100!M3-DataSummary40012200!M3-DataSummary40012900!M3</f>
        <v>1.4000000000238266E-3</v>
      </c>
      <c r="N3" s="2">
        <f>DataSummaryAll!N3-DataSummary40011000!N3-DataSummary40012100!N3-DataSummary40012200!N3-DataSummary40012900!N3</f>
        <v>3.2666577429072419E-3</v>
      </c>
      <c r="O3" s="2">
        <f>DataSummaryAll!O3-DataSummary40011000!O3-DataSummary40012100!O3-DataSummary40012200!O3-DataSummary40012900!O3</f>
        <v>-8.4376949871511897E-15</v>
      </c>
      <c r="P3" s="2">
        <f>DataSummaryAll!P3-DataSummary40011000!P3-DataSummary40012100!P3-DataSummary40012200!P3-DataSummary40012900!P3</f>
        <v>9.7699626167013776E-15</v>
      </c>
      <c r="Q3" s="2">
        <f>DataSummaryAll!Q3-DataSummary40011000!Q3-DataSummary40012100!Q3-DataSummary40012200!Q3-DataSummary40012900!Q3</f>
        <v>5.6500000004033879E-4</v>
      </c>
      <c r="R3" s="2">
        <f>DataSummaryAll!R3-DataSummary40011000!R3-DataSummary40012100!R3-DataSummary40012200!R3-DataSummary40012900!R3</f>
        <v>3.6193270602780103E-14</v>
      </c>
      <c r="S3" s="2">
        <f>DataSummaryAll!S3-DataSummary40011000!S3-DataSummary40012100!S3-DataSummary40012200!S3-DataSummary40012900!S3</f>
        <v>-2.5313084961453569E-14</v>
      </c>
      <c r="T3" s="2">
        <f>DataSummaryAll!T3-DataSummary40011000!T3-DataSummary40012100!T3-DataSummary40012200!T3-DataSummary40012900!T3</f>
        <v>7.5495165674510645E-15</v>
      </c>
      <c r="U3" s="2">
        <f>DataSummaryAll!U3-DataSummary40011000!U3-DataSummary40012100!U3-DataSummary40012200!U3-DataSummary40012900!U3</f>
        <v>3.3306690738754696E-15</v>
      </c>
      <c r="V3" s="2">
        <f>DataSummaryAll!V3-DataSummary40011000!V3-DataSummary40012100!V3-DataSummary40012200!V3-DataSummary40012900!V3</f>
        <v>-2.4646951146678475E-14</v>
      </c>
      <c r="W3" s="2">
        <f>DataSummaryAll!W3-DataSummary40011000!W3-DataSummary40012100!W3-DataSummary40012200!W3-DataSummary40012900!W3</f>
        <v>-1.1435297153639112E-14</v>
      </c>
      <c r="X3" s="2">
        <f>DataSummaryAll!X3-DataSummary40011000!X3-DataSummary40012100!X3-DataSummary40012200!X3-DataSummary40012900!X3</f>
        <v>1.8461999999991985E-2</v>
      </c>
      <c r="Y3" s="2">
        <f>DataSummaryAll!Y3-DataSummary40011000!Y3-DataSummary40012100!Y3-DataSummary40012200!Y3-DataSummary40012900!Y3</f>
        <v>-9.4368957093138306E-15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9.7699626167013776E-15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-3.5527136788005009E-15</v>
      </c>
      <c r="E4" s="2">
        <f>DataSummaryAll!E4-DataSummary40011000!E4-DataSummary40012100!E4-DataSummary40012200!E4-DataSummary40012900!E4</f>
        <v>2.4424906541753444E-15</v>
      </c>
      <c r="F4" s="2">
        <f>DataSummaryAll!F4-DataSummary40011000!F4-DataSummary40012100!F4-DataSummary40012200!F4-DataSummary40012900!F4</f>
        <v>0</v>
      </c>
      <c r="G4" s="2">
        <f>DataSummaryAll!G4-DataSummary40011000!G4-DataSummary40012100!G4-DataSummary40012200!G4-DataSummary40012900!G4</f>
        <v>-3.9968028886505635E-15</v>
      </c>
      <c r="H4" s="2">
        <f>DataSummaryAll!H4-DataSummary40011000!H4-DataSummary40012100!H4-DataSummary40012200!H4-DataSummary40012900!H4</f>
        <v>-3.5527136788005009E-15</v>
      </c>
      <c r="I4" s="2">
        <f>DataSummaryAll!I4-DataSummary40011000!I4-DataSummary40012100!I4-DataSummary40012200!I4-DataSummary40012900!I4</f>
        <v>9.9499999999995037E-2</v>
      </c>
      <c r="J4" s="2">
        <f>DataSummaryAll!J4-DataSummary40011000!J4-DataSummary40012100!J4-DataSummary40012200!J4-DataSummary40012900!J4</f>
        <v>0.12600000000006739</v>
      </c>
      <c r="K4" s="2">
        <f>DataSummaryAll!K4-DataSummary40011000!K4-DataSummary40012100!K4-DataSummary40012200!K4-DataSummary40012900!K4</f>
        <v>-1.2878587085651816E-14</v>
      </c>
      <c r="L4" s="2">
        <f>DataSummaryAll!L4-DataSummary40011000!L4-DataSummary40012100!L4-DataSummary40012200!L4-DataSummary40012900!L4</f>
        <v>-7.7604589421298442E-14</v>
      </c>
      <c r="M4" s="2">
        <f>DataSummaryAll!M4-DataSummary40011000!M4-DataSummary40012100!M4-DataSummary40012200!M4-DataSummary40012900!M4</f>
        <v>5.4123372450476381E-14</v>
      </c>
      <c r="N4" s="2">
        <f>DataSummaryAll!N4-DataSummary40011000!N4-DataSummary40012100!N4-DataSummary40012200!N4-DataSummary40012900!N4</f>
        <v>-4.8905324234738146E-14</v>
      </c>
      <c r="O4" s="2">
        <f>DataSummaryAll!O4-DataSummary40011000!O4-DataSummary40012100!O4-DataSummary40012200!O4-DataSummary40012900!O4</f>
        <v>9.3258734068513149E-15</v>
      </c>
      <c r="P4" s="2">
        <f>DataSummaryAll!P4-DataSummary40011000!P4-DataSummary40012100!P4-DataSummary40012200!P4-DataSummary40012900!P4</f>
        <v>-1.5987211554602254E-14</v>
      </c>
      <c r="Q4" s="2">
        <f>DataSummaryAll!Q4-DataSummary40011000!Q4-DataSummary40012100!Q4-DataSummary40012200!Q4-DataSummary40012900!Q4</f>
        <v>-1.532107773982716E-14</v>
      </c>
      <c r="R4" s="2">
        <f>DataSummaryAll!R4-DataSummary40011000!R4-DataSummary40012100!R4-DataSummary40012200!R4-DataSummary40012900!R4</f>
        <v>-1.7652546091539989E-14</v>
      </c>
      <c r="S4" s="2">
        <f>DataSummaryAll!S4-DataSummary40011000!S4-DataSummary40012100!S4-DataSummary40012200!S4-DataSummary40012900!S4</f>
        <v>0.2041399999999971</v>
      </c>
      <c r="T4" s="2">
        <f>DataSummaryAll!T4-DataSummary40011000!T4-DataSummary40012100!T4-DataSummary40012200!T4-DataSummary40012900!T4</f>
        <v>-7.5495165674510645E-15</v>
      </c>
      <c r="U4" s="2">
        <f>DataSummaryAll!U4-DataSummary40011000!U4-DataSummary40012100!U4-DataSummary40012200!U4-DataSummary40012900!U4</f>
        <v>-5.5289106626332796E-14</v>
      </c>
      <c r="V4" s="2">
        <f>DataSummaryAll!V4-DataSummary40011000!V4-DataSummary40012100!V4-DataSummary40012200!V4-DataSummary40012900!V4</f>
        <v>-2.6423307986078726E-14</v>
      </c>
      <c r="W4" s="2">
        <f>DataSummaryAll!W4-DataSummary40011000!W4-DataSummary40012100!W4-DataSummary40012200!W4-DataSummary40012900!W4</f>
        <v>3.1530333899354446E-14</v>
      </c>
      <c r="X4" s="2">
        <f>DataSummaryAll!X4-DataSummary40011000!X4-DataSummary40012100!X4-DataSummary40012200!X4-DataSummary40012900!X4</f>
        <v>5.2929882699004338E-14</v>
      </c>
      <c r="Y4" s="2">
        <f>DataSummaryAll!Y4-DataSummary40011000!Y4-DataSummary40012100!Y4-DataSummary40012200!Y4-DataSummary40012900!Y4</f>
        <v>1.6611712005953905E-14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6.0000000000011156E-3</v>
      </c>
      <c r="D5" s="2">
        <f>DataSummaryAll!D5-DataSummary40011000!D5-DataSummary40012100!D5-DataSummary40012200!D5-DataSummary40012900!D5</f>
        <v>1.4999999999987246E-3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1.9199000000000188E-2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6.3000000000000056E-2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3.0531133177191805E-16</v>
      </c>
      <c r="M5" s="2">
        <f>DataSummaryAll!M5-DataSummary40011000!M5-DataSummary40012100!M5-DataSummary40012200!M5-DataSummary40012900!M5</f>
        <v>-9.4542429440735987E-17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6.2749561900575512E-5</v>
      </c>
      <c r="P5" s="2">
        <f>DataSummaryAll!P5-DataSummary40011000!P5-DataSummary40012100!P5-DataSummary40012200!P5-DataSummary40012900!P5</f>
        <v>5.5511151231257827E-17</v>
      </c>
      <c r="Q5" s="2">
        <f>DataSummaryAll!Q5-DataSummary40011000!Q5-DataSummary40012100!Q5-DataSummary40012200!Q5-DataSummary40012900!Q5</f>
        <v>2.7755575615628914E-17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1.0408340855860843E-17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-1.3877787807814457E-17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5.2000000000002045E-4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2.2954535509840876E-3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Argentina</v>
      </c>
      <c r="B6" s="2">
        <f>DataSummaryAll!B6-DataSummary40011000!B6-DataSummary40012100!B6-DataSummary40012200!B6-DataSummary40012900!B6</f>
        <v>1.7902346272080649E-15</v>
      </c>
      <c r="C6" s="2">
        <f>DataSummaryAll!C6-DataSummary40011000!C6-DataSummary40012100!C6-DataSummary40012200!C6-DataSummary40012900!C6</f>
        <v>3.8961889270439087E-15</v>
      </c>
      <c r="D6" s="2">
        <f>DataSummaryAll!D6-DataSummary40011000!D6-DataSummary40012100!D6-DataSummary40012200!D6-DataSummary40012900!D6</f>
        <v>-1.27675647831893E-15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5.9674487573602164E-16</v>
      </c>
      <c r="G6" s="2">
        <f>DataSummaryAll!G6-DataSummary40011000!G6-DataSummary40012100!G6-DataSummary40012200!G6-DataSummary40012900!G6</f>
        <v>2.2204460492503131E-16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1.2836953722228372E-16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6.2450045135165055E-16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9.783840404509192E-16</v>
      </c>
      <c r="N6" s="2">
        <f>DataSummaryAll!N6-DataSummary40011000!N6-DataSummary40012100!N6-DataSummary40012200!N6-DataSummary40012900!N6</f>
        <v>-8.3266726846886741E-17</v>
      </c>
      <c r="O6" s="2">
        <f>DataSummaryAll!O6-DataSummary40011000!O6-DataSummary40012100!O6-DataSummary40012200!O6-DataSummary40012900!O6</f>
        <v>3.6082248300317588E-16</v>
      </c>
      <c r="P6" s="2">
        <f>DataSummaryAll!P6-DataSummary40011000!P6-DataSummary40012100!P6-DataSummary40012200!P6-DataSummary40012900!P6</f>
        <v>1.2490009027033011E-15</v>
      </c>
      <c r="Q6" s="2">
        <f>DataSummaryAll!Q6-DataSummary40011000!Q6-DataSummary40012100!Q6-DataSummary40012200!Q6-DataSummary40012900!Q6</f>
        <v>-1.6826817716975029E-16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-4.4408920985006262E-16</v>
      </c>
      <c r="U6" s="2">
        <f>DataSummaryAll!U6-DataSummary40011000!U6-DataSummary40012100!U6-DataSummary40012200!U6-DataSummary40012900!U6</f>
        <v>4.4408920985006262E-16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-4.4408920985006262E-16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Australia</v>
      </c>
      <c r="B7" s="2">
        <f>DataSummaryAll!B7-DataSummary40011000!B7-DataSummary40012100!B7-DataSummary40012200!B7-DataSummary40012900!B7</f>
        <v>1.9199000000001742E-2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-1.4432899320127035E-15</v>
      </c>
      <c r="E7" s="2">
        <f>DataSummaryAll!E7-DataSummary40011000!E7-DataSummary40012100!E7-DataSummary40012200!E7-DataSummary40012900!E7</f>
        <v>8.8817841970012523E-16</v>
      </c>
      <c r="F7" s="2">
        <f>DataSummaryAll!F7-DataSummary40011000!F7-DataSummary40012100!F7-DataSummary40012200!F7-DataSummary40012900!F7</f>
        <v>2.1094237467877974E-15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-4.4408920985006262E-16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5.5511151231257827E-16</v>
      </c>
      <c r="L7" s="2">
        <f>DataSummaryAll!L7-DataSummary40011000!L7-DataSummary40012100!L7-DataSummary40012200!L7-DataSummary40012900!L7</f>
        <v>-1.5265566588595902E-16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6.9388939039072284E-17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-3.0531133177191805E-16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1.3150000000000384E-3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1.9428902930940239E-16</v>
      </c>
      <c r="W7" s="2">
        <f>DataSummaryAll!W7-DataSummary40011000!W7-DataSummary40012100!W7-DataSummary40012200!W7-DataSummary40012900!W7</f>
        <v>-1.3877787807814457E-16</v>
      </c>
      <c r="X7" s="2">
        <f>DataSummaryAll!X7-DataSummary40011000!X7-DataSummary40012100!X7-DataSummary40012200!X7-DataSummary40012900!X7</f>
        <v>-2.2204460492503131E-16</v>
      </c>
      <c r="Y7" s="2">
        <f>DataSummaryAll!Y7-DataSummary40011000!Y7-DataSummary40012100!Y7-DataSummary40012200!Y7-DataSummary40012900!Y7</f>
        <v>4.4639999999999125E-3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Belarus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0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0</v>
      </c>
      <c r="S8" s="2">
        <f>DataSummaryAll!S8-DataSummary40011000!S8-DataSummary40012100!S8-DataSummary40012200!S8-DataSummary40012900!S8</f>
        <v>0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0</v>
      </c>
      <c r="W8" s="2">
        <f>DataSummaryAll!W8-DataSummary40011000!W8-DataSummary40012100!W8-DataSummary40012200!W8-DataSummary40012900!W8</f>
        <v>0</v>
      </c>
      <c r="X8" s="2">
        <f>DataSummaryAll!X8-DataSummary40011000!X8-DataSummary40012100!X8-DataSummary40012200!X8-DataSummary40012900!X8</f>
        <v>0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Brazil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-2.1024848528838902E-15</v>
      </c>
      <c r="D9" s="2">
        <f>DataSummaryAll!D9-DataSummary40011000!D9-DataSummary40012100!D9-DataSummary40012200!D9-DataSummary40012900!D9</f>
        <v>3.5527136788005009E-15</v>
      </c>
      <c r="E9" s="2">
        <f>DataSummaryAll!E9-DataSummary40011000!E9-DataSummary40012100!E9-DataSummary40012200!E9-DataSummary40012900!E9</f>
        <v>2.623227156328678E-15</v>
      </c>
      <c r="F9" s="2">
        <f>DataSummaryAll!F9-DataSummary40011000!F9-DataSummary40012100!F9-DataSummary40012200!F9-DataSummary40012900!F9</f>
        <v>4.0939474033052647E-16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9.0899510141184692E-16</v>
      </c>
      <c r="I9" s="2">
        <f>DataSummaryAll!I9-DataSummary40011000!I9-DataSummary40012100!I9-DataSummary40012200!I9-DataSummary40012900!I9</f>
        <v>1.6774776012695725E-15</v>
      </c>
      <c r="J9" s="2">
        <f>DataSummaryAll!J9-DataSummary40011000!J9-DataSummary40012100!J9-DataSummary40012200!J9-DataSummary40012900!J9</f>
        <v>8.3960616237277463E-16</v>
      </c>
      <c r="K9" s="2">
        <f>DataSummaryAll!K9-DataSummary40011000!K9-DataSummary40012100!K9-DataSummary40012200!K9-DataSummary40012900!K9</f>
        <v>-1.5404344466674047E-15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-7.1054273576010019E-15</v>
      </c>
      <c r="N9" s="2">
        <f>DataSummaryAll!N9-DataSummary40011000!N9-DataSummary40012100!N9-DataSummary40012200!N9-DataSummary40012900!N9</f>
        <v>-2.005340338229189E-15</v>
      </c>
      <c r="O9" s="2">
        <f>DataSummaryAll!O9-DataSummary40011000!O9-DataSummary40012100!O9-DataSummary40012200!O9-DataSummary40012900!O9</f>
        <v>-3.5527136788005009E-15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3.5527136788005009E-15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Canada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9.1593399531575415E-16</v>
      </c>
      <c r="D10" s="2">
        <f>DataSummaryAll!D10-DataSummary40011000!D10-DataSummary40012100!D10-DataSummary40012200!D10-DataSummary40012900!D10</f>
        <v>4.0939474033052647E-16</v>
      </c>
      <c r="E10" s="2">
        <f>DataSummaryAll!E10-DataSummary40011000!E10-DataSummary40012100!E10-DataSummary40012200!E10-DataSummary40012900!E10</f>
        <v>1.8179902028236938E-15</v>
      </c>
      <c r="F10" s="2">
        <f>DataSummaryAll!F10-DataSummary40011000!F10-DataSummary40012100!F10-DataSummary40012200!F10-DataSummary40012900!F10</f>
        <v>-3.1433189384699745E-15</v>
      </c>
      <c r="G10" s="2">
        <f>DataSummaryAll!G10-DataSummary40011000!G10-DataSummary40012100!G10-DataSummary40012200!G10-DataSummary40012900!G10</f>
        <v>4.0939474033052647E-16</v>
      </c>
      <c r="H10" s="2">
        <f>DataSummaryAll!H10-DataSummary40011000!H10-DataSummary40012100!H10-DataSummary40012200!H10-DataSummary40012900!H10</f>
        <v>-4.2674197509029455E-16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3.5527136788005009E-15</v>
      </c>
      <c r="K10" s="2">
        <f>DataSummaryAll!K10-DataSummary40011000!K10-DataSummary40012100!K10-DataSummary40012200!K10-DataSummary40012900!K10</f>
        <v>-2.6992297286199118E-15</v>
      </c>
      <c r="L10" s="2">
        <f>DataSummaryAll!L10-DataSummary40011000!L10-DataSummary40012100!L10-DataSummary40012200!L10-DataSummary40012900!L10</f>
        <v>1.7763568394002505E-15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1.7763568394002505E-15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6.2450045135165055E-16</v>
      </c>
      <c r="Q10" s="2">
        <f>DataSummaryAll!Q10-DataSummary40011000!Q10-DataSummary40012100!Q10-DataSummary40012200!Q10-DataSummary40012900!Q10</f>
        <v>0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8.8817841970012523E-16</v>
      </c>
      <c r="T10" s="2">
        <f>DataSummaryAll!T10-DataSummary40011000!T10-DataSummary40012100!T10-DataSummary40012200!T10-DataSummary40012900!T10</f>
        <v>0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0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Egypt</v>
      </c>
      <c r="B11" s="2">
        <f>DataSummaryAll!B11-DataSummary40011000!B11-DataSummary40012100!B11-DataSummary40012200!B11-DataSummary40012900!B11</f>
        <v>-6.8001160258290838E-16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-9.5756735873919752E-16</v>
      </c>
      <c r="E11" s="2">
        <f>DataSummaryAll!E11-DataSummary40011000!E11-DataSummary40012100!E11-DataSummary40012200!E11-DataSummary40012900!E11</f>
        <v>-9.5756735873919752E-16</v>
      </c>
      <c r="F11" s="2">
        <f>DataSummaryAll!F11-DataSummary40011000!F11-DataSummary40012100!F11-DataSummary40012200!F11-DataSummary40012900!F11</f>
        <v>-1.7763568394002505E-15</v>
      </c>
      <c r="G11" s="2">
        <f>DataSummaryAll!G11-DataSummary40011000!G11-DataSummary40012100!G11-DataSummary40012200!G11-DataSummary40012900!G11</f>
        <v>-1.7763568394002505E-15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-1.7763568394002505E-15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-1.7763568394002505E-15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-8.8817841970012523E-16</v>
      </c>
      <c r="R11" s="2">
        <f>DataSummaryAll!R11-DataSummary40011000!R11-DataSummary40012100!R11-DataSummary40012200!R11-DataSummary40012900!R11</f>
        <v>8.8817841970012523E-16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-8.8817841970012523E-16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India</v>
      </c>
      <c r="B12" s="2">
        <f>DataSummaryAll!B12-DataSummary40011000!B12-DataSummary40012100!B12-DataSummary40012200!B12-DataSummary40012900!B12</f>
        <v>5.5511151231257827E-17</v>
      </c>
      <c r="C12" s="2">
        <f>DataSummaryAll!C12-DataSummary40011000!C12-DataSummary40012100!C12-DataSummary40012200!C12-DataSummary40012900!C12</f>
        <v>4.1038999999999395E-2</v>
      </c>
      <c r="D12" s="2">
        <f>DataSummaryAll!D12-DataSummary40011000!D12-DataSummary40012100!D12-DataSummary40012200!D12-DataSummary40012900!D12</f>
        <v>7.6679000000000413E-2</v>
      </c>
      <c r="E12" s="2">
        <f>DataSummaryAll!E12-DataSummary40011000!E12-DataSummary40012100!E12-DataSummary40012200!E12-DataSummary40012900!E12</f>
        <v>-6.9388939039072284E-17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3.7139999999999673E-2</v>
      </c>
      <c r="H12" s="2">
        <f>DataSummaryAll!H12-DataSummary40011000!H12-DataSummary40012100!H12-DataSummary40012200!H12-DataSummary40012900!H12</f>
        <v>-9.0205620750793969E-17</v>
      </c>
      <c r="I12" s="2">
        <f>DataSummaryAll!I12-DataSummary40011000!I12-DataSummary40012100!I12-DataSummary40012200!I12-DataSummary40012900!I12</f>
        <v>1.7690999999999235E-2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2.2204460492503131E-16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-1.3322676295501878E-15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-2.0816681711721685E-16</v>
      </c>
      <c r="S12" s="2">
        <f>DataSummaryAll!S12-DataSummary40011000!S12-DataSummary40012100!S12-DataSummary40012200!S12-DataSummary40012900!S12</f>
        <v>3.3306690738754696E-16</v>
      </c>
      <c r="T12" s="2">
        <f>DataSummaryAll!T12-DataSummary40011000!T12-DataSummary40012100!T12-DataSummary40012200!T12-DataSummary40012900!T12</f>
        <v>1.3114509478384662E-15</v>
      </c>
      <c r="U12" s="2">
        <f>DataSummaryAll!U12-DataSummary40011000!U12-DataSummary40012100!U12-DataSummary40012200!U12-DataSummary40012900!U12</f>
        <v>-1.7763568394002505E-15</v>
      </c>
      <c r="V12" s="2">
        <f>DataSummaryAll!V12-DataSummary40011000!V12-DataSummary40012100!V12-DataSummary40012200!V12-DataSummary40012900!V12</f>
        <v>-4.40619762898109E-16</v>
      </c>
      <c r="W12" s="2">
        <f>DataSummaryAll!W12-DataSummary40011000!W12-DataSummary40012100!W12-DataSummary40012200!W12-DataSummary40012900!W12</f>
        <v>-1.1015494072452725E-16</v>
      </c>
      <c r="X12" s="2">
        <f>DataSummaryAll!X12-DataSummary40011000!X12-DataSummary40012100!X12-DataSummary40012200!X12-DataSummary40012900!X12</f>
        <v>-1.7763568394002505E-15</v>
      </c>
      <c r="Y12" s="2">
        <f>DataSummaryAll!Y12-DataSummary40011000!Y12-DataSummary40012100!Y12-DataSummary40012200!Y12-DataSummary40012900!Y12</f>
        <v>1.9784521243515485E-15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Indonesia</v>
      </c>
      <c r="B13" s="2">
        <f>DataSummaryAll!B13-DataSummary40011000!B13-DataSummary40012100!B13-DataSummary40012200!B13-DataSummary40012900!B13</f>
        <v>-2.7755575615628914E-17</v>
      </c>
      <c r="C13" s="2">
        <f>DataSummaryAll!C13-DataSummary40011000!C13-DataSummary40012100!C13-DataSummary40012200!C13-DataSummary40012900!C13</f>
        <v>-1.1102230246251565E-16</v>
      </c>
      <c r="D13" s="2">
        <f>DataSummaryAll!D13-DataSummary40011000!D13-DataSummary40012100!D13-DataSummary40012200!D13-DataSummary40012900!D13</f>
        <v>3.6250000000001767E-3</v>
      </c>
      <c r="E13" s="2">
        <f>DataSummaryAll!E13-DataSummary40011000!E13-DataSummary40012100!E13-DataSummary40012200!E13-DataSummary40012900!E13</f>
        <v>-2.5153490401663703E-16</v>
      </c>
      <c r="F13" s="2">
        <f>DataSummaryAll!F13-DataSummary40011000!F13-DataSummary40012100!F13-DataSummary40012200!F13-DataSummary40012900!F13</f>
        <v>1.457167719820518E-16</v>
      </c>
      <c r="G13" s="2">
        <f>DataSummaryAll!G13-DataSummary40011000!G13-DataSummary40012100!G13-DataSummary40012200!G13-DataSummary40012900!G13</f>
        <v>-5.5511151231257827E-17</v>
      </c>
      <c r="H13" s="2">
        <f>DataSummaryAll!H13-DataSummary40011000!H13-DataSummary40012100!H13-DataSummary40012200!H13-DataSummary40012900!H13</f>
        <v>0</v>
      </c>
      <c r="I13" s="2">
        <f>DataSummaryAll!I13-DataSummary40011000!I13-DataSummary40012100!I13-DataSummary40012200!I13-DataSummary40012900!I13</f>
        <v>0</v>
      </c>
      <c r="J13" s="2">
        <f>DataSummaryAll!J13-DataSummary40011000!J13-DataSummary40012100!J13-DataSummary40012200!J13-DataSummary40012900!J13</f>
        <v>0</v>
      </c>
      <c r="K13" s="2">
        <f>DataSummaryAll!K13-DataSummary40011000!K13-DataSummary40012100!K13-DataSummary40012200!K13-DataSummary40012900!K13</f>
        <v>2.6020852139652106E-17</v>
      </c>
      <c r="L13" s="2">
        <f>DataSummaryAll!L13-DataSummary40011000!L13-DataSummary40012100!L13-DataSummary40012200!L13-DataSummary40012900!L13</f>
        <v>-7.8062556418956319E-17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8.6736173798840355E-18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4.0900000000000034E-2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-9.540979117872439E-18</v>
      </c>
      <c r="S13" s="2">
        <f>DataSummaryAll!S13-DataSummary40011000!S13-DataSummary40012100!S13-DataSummary40012200!S13-DataSummary40012900!S13</f>
        <v>6.8999999999999617E-4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0</v>
      </c>
      <c r="V13" s="2">
        <f>DataSummaryAll!V13-DataSummary40011000!V13-DataSummary40012100!V13-DataSummary40012200!V13-DataSummary40012900!V13</f>
        <v>0</v>
      </c>
      <c r="W13" s="2">
        <f>DataSummaryAll!W13-DataSummary40011000!W13-DataSummary40012100!W13-DataSummary40012200!W13-DataSummary40012900!W13</f>
        <v>0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0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Iran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8.1878948066105295E-16</v>
      </c>
      <c r="D14" s="2">
        <f>DataSummaryAll!D14-DataSummary40011000!D14-DataSummary40012100!D14-DataSummary40012200!D14-DataSummary40012900!D14</f>
        <v>-3.5527136788005009E-15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-7.1054273576010019E-15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-7.1054273576010019E-15</v>
      </c>
      <c r="J14" s="2">
        <f>DataSummaryAll!J14-DataSummary40011000!J14-DataSummary40012100!J14-DataSummary40012200!J14-DataSummary40012900!J14</f>
        <v>-5.0679946350662419E-15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9.7144514654701197E-16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1.2490009027033011E-15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-7.1054273576010019E-15</v>
      </c>
      <c r="Q14" s="2">
        <f>DataSummaryAll!Q14-DataSummary40011000!Q14-DataSummary40012100!Q14-DataSummary40012200!Q14-DataSummary40012900!Q14</f>
        <v>-3.5527136788005009E-15</v>
      </c>
      <c r="R14" s="2">
        <f>DataSummaryAll!R14-DataSummary40011000!R14-DataSummary40012100!R14-DataSummary40012200!R14-DataSummary40012900!R14</f>
        <v>5.1694759584108851E-15</v>
      </c>
      <c r="S14" s="2">
        <f>DataSummaryAll!S14-DataSummary40011000!S14-DataSummary40012100!S14-DataSummary40012200!S14-DataSummary40012900!S14</f>
        <v>-3.372302437298913E-15</v>
      </c>
      <c r="T14" s="2">
        <f>DataSummaryAll!T14-DataSummary40011000!T14-DataSummary40012100!T14-DataSummary40012200!T14-DataSummary40012900!T14</f>
        <v>2.0159999999997069E-2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-7.1054273576010019E-15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0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Japan</v>
      </c>
      <c r="B15" s="2">
        <f>DataSummaryAll!B15-DataSummary40011000!B15-DataSummary40012100!B15-DataSummary40012200!B15-DataSummary40012900!B15</f>
        <v>0</v>
      </c>
      <c r="C15" s="2">
        <f>DataSummaryAll!C15-DataSummary40011000!C15-DataSummary40012100!C15-DataSummary40012200!C15-DataSummary40012900!C15</f>
        <v>0</v>
      </c>
      <c r="D15" s="2">
        <f>DataSummaryAll!D15-DataSummary40011000!D15-DataSummary40012100!D15-DataSummary40012200!D15-DataSummary40012900!D15</f>
        <v>1.9984014443252818E-15</v>
      </c>
      <c r="E15" s="2">
        <f>DataSummaryAll!E15-DataSummary40011000!E15-DataSummary40012100!E15-DataSummary40012200!E15-DataSummary40012900!E15</f>
        <v>2.2204460492503131E-15</v>
      </c>
      <c r="F15" s="2">
        <f>DataSummaryAll!F15-DataSummary40011000!F15-DataSummary40012100!F15-DataSummary40012200!F15-DataSummary40012900!F15</f>
        <v>-1.5543122344752192E-15</v>
      </c>
      <c r="G15" s="2">
        <f>DataSummaryAll!G15-DataSummary40011000!G15-DataSummary40012100!G15-DataSummary40012200!G15-DataSummary40012900!G15</f>
        <v>0</v>
      </c>
      <c r="H15" s="2">
        <f>DataSummaryAll!H15-DataSummary40011000!H15-DataSummary40012100!H15-DataSummary40012200!H15-DataSummary40012900!H15</f>
        <v>-5.5511151231257827E-16</v>
      </c>
      <c r="I15" s="2">
        <f>DataSummaryAll!I15-DataSummary40011000!I15-DataSummary40012100!I15-DataSummary40012200!I15-DataSummary40012900!I15</f>
        <v>0</v>
      </c>
      <c r="J15" s="2">
        <f>DataSummaryAll!J15-DataSummary40011000!J15-DataSummary40012100!J15-DataSummary40012200!J15-DataSummary40012900!J15</f>
        <v>0</v>
      </c>
      <c r="K15" s="2">
        <f>DataSummaryAll!K15-DataSummary40011000!K15-DataSummary40012100!K15-DataSummary40012200!K15-DataSummary40012900!K15</f>
        <v>0</v>
      </c>
      <c r="L15" s="2">
        <f>DataSummaryAll!L15-DataSummary40011000!L15-DataSummary40012100!L15-DataSummary40012200!L15-DataSummary40012900!L15</f>
        <v>1.609823385706477E-15</v>
      </c>
      <c r="M15" s="2">
        <f>DataSummaryAll!M15-DataSummary40011000!M15-DataSummary40012100!M15-DataSummary40012200!M15-DataSummary40012900!M15</f>
        <v>0</v>
      </c>
      <c r="N15" s="2">
        <f>DataSummaryAll!N15-DataSummary40011000!N15-DataSummary40012100!N15-DataSummary40012200!N15-DataSummary40012900!N15</f>
        <v>0</v>
      </c>
      <c r="O15" s="2">
        <f>DataSummaryAll!O15-DataSummary40011000!O15-DataSummary40012100!O15-DataSummary40012200!O15-DataSummary40012900!O15</f>
        <v>0</v>
      </c>
      <c r="P15" s="2">
        <f>DataSummaryAll!P15-DataSummary40011000!P15-DataSummary40012100!P15-DataSummary40012200!P15-DataSummary40012900!P15</f>
        <v>3.6082248300317588E-16</v>
      </c>
      <c r="Q15" s="2">
        <f>DataSummaryAll!Q15-DataSummary40011000!Q15-DataSummary40012100!Q15-DataSummary40012200!Q15-DataSummary40012900!Q15</f>
        <v>-5.4123372450476381E-16</v>
      </c>
      <c r="R15" s="2">
        <f>DataSummaryAll!R15-DataSummary40011000!R15-DataSummary40012100!R15-DataSummary40012200!R15-DataSummary40012900!R15</f>
        <v>0</v>
      </c>
      <c r="S15" s="2">
        <f>DataSummaryAll!S15-DataSummary40011000!S15-DataSummary40012100!S15-DataSummary40012200!S15-DataSummary40012900!S15</f>
        <v>0</v>
      </c>
      <c r="T15" s="2">
        <f>DataSummaryAll!T15-DataSummary40011000!T15-DataSummary40012100!T15-DataSummary40012200!T15-DataSummary40012900!T15</f>
        <v>6.3837823915946501E-16</v>
      </c>
      <c r="U15" s="2">
        <f>DataSummaryAll!U15-DataSummary40011000!U15-DataSummary40012100!U15-DataSummary40012200!U15-DataSummary40012900!U15</f>
        <v>2.2898349882893854E-16</v>
      </c>
      <c r="V15" s="2">
        <f>DataSummaryAll!V15-DataSummary40011000!V15-DataSummary40012100!V15-DataSummary40012200!V15-DataSummary40012900!V15</f>
        <v>-9.0205620750793969E-17</v>
      </c>
      <c r="W15" s="2">
        <f>DataSummaryAll!W15-DataSummary40011000!W15-DataSummary40012100!W15-DataSummary40012200!W15-DataSummary40012900!W15</f>
        <v>-2.2204460492503131E-16</v>
      </c>
      <c r="X15" s="2">
        <f>DataSummaryAll!X15-DataSummary40011000!X15-DataSummary40012100!X15-DataSummary40012200!X15-DataSummary40012900!X15</f>
        <v>-5.5511151231257827E-16</v>
      </c>
      <c r="Y15" s="2">
        <f>DataSummaryAll!Y15-DataSummary40011000!Y15-DataSummary40012100!Y15-DataSummary40012200!Y15-DataSummary40012900!Y15</f>
        <v>1.2090524362233568E-2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Korea, South</v>
      </c>
      <c r="B16" s="2">
        <f>DataSummaryAll!B16-DataSummary40011000!B16-DataSummary40012100!B16-DataSummary40012200!B16-DataSummary40012900!B16</f>
        <v>1.9095836023552692E-14</v>
      </c>
      <c r="C16" s="2">
        <f>DataSummaryAll!C16-DataSummary40011000!C16-DataSummary40012100!C16-DataSummary40012200!C16-DataSummary40012900!C16</f>
        <v>-1.1102230246251565E-14</v>
      </c>
      <c r="D16" s="2">
        <f>DataSummaryAll!D16-DataSummary40011000!D16-DataSummary40012100!D16-DataSummary40012200!D16-DataSummary40012900!D16</f>
        <v>2.4813484600372249E-14</v>
      </c>
      <c r="E16" s="2">
        <f>DataSummaryAll!E16-DataSummary40011000!E16-DataSummary40012100!E16-DataSummary40012200!E16-DataSummary40012900!E16</f>
        <v>-1.8873791418627661E-15</v>
      </c>
      <c r="F16" s="2">
        <f>DataSummaryAll!F16-DataSummary40011000!F16-DataSummary40012100!F16-DataSummary40012200!F16-DataSummary40012900!F16</f>
        <v>1.0547118733938987E-15</v>
      </c>
      <c r="G16" s="2">
        <f>DataSummaryAll!G16-DataSummary40011000!G16-DataSummary40012100!G16-DataSummary40012200!G16-DataSummary40012900!G16</f>
        <v>4.1078251911130792E-15</v>
      </c>
      <c r="H16" s="2">
        <f>DataSummaryAll!H16-DataSummary40011000!H16-DataSummary40012100!H16-DataSummary40012200!H16-DataSummary40012900!H16</f>
        <v>3.6869999999975533E-3</v>
      </c>
      <c r="I16" s="2">
        <f>DataSummaryAll!I16-DataSummary40011000!I16-DataSummary40012100!I16-DataSummary40012200!I16-DataSummary40012900!I16</f>
        <v>1.6542323066914832E-14</v>
      </c>
      <c r="J16" s="2">
        <f>DataSummaryAll!J16-DataSummary40011000!J16-DataSummary40012100!J16-DataSummary40012200!J16-DataSummary40012900!J16</f>
        <v>6.9388939039072284E-16</v>
      </c>
      <c r="K16" s="2">
        <f>DataSummaryAll!K16-DataSummary40011000!K16-DataSummary40012100!K16-DataSummary40012200!K16-DataSummary40012900!K16</f>
        <v>-1.8568480086855743E-14</v>
      </c>
      <c r="L16" s="2">
        <f>DataSummaryAll!L16-DataSummary40011000!L16-DataSummary40012100!L16-DataSummary40012200!L16-DataSummary40012900!L16</f>
        <v>-5.7176485768195562E-15</v>
      </c>
      <c r="M16" s="2">
        <f>DataSummaryAll!M16-DataSummary40011000!M16-DataSummary40012100!M16-DataSummary40012200!M16-DataSummary40012900!M16</f>
        <v>1.457167719820518E-15</v>
      </c>
      <c r="N16" s="2">
        <f>DataSummaryAll!N16-DataSummary40011000!N16-DataSummary40012100!N16-DataSummary40012200!N16-DataSummary40012900!N16</f>
        <v>4.7184478546569153E-16</v>
      </c>
      <c r="O16" s="2">
        <f>DataSummaryAll!O16-DataSummary40011000!O16-DataSummary40012100!O16-DataSummary40012200!O16-DataSummary40012900!O16</f>
        <v>-1.6375789613221059E-15</v>
      </c>
      <c r="P16" s="2">
        <f>DataSummaryAll!P16-DataSummary40011000!P16-DataSummary40012100!P16-DataSummary40012200!P16-DataSummary40012900!P16</f>
        <v>-7.7715611723760958E-16</v>
      </c>
      <c r="Q16" s="2">
        <f>DataSummaryAll!Q16-DataSummary40011000!Q16-DataSummary40012100!Q16-DataSummary40012200!Q16-DataSummary40012900!Q16</f>
        <v>2.9559688030644793E-15</v>
      </c>
      <c r="R16" s="2">
        <f>DataSummaryAll!R16-DataSummary40011000!R16-DataSummary40012100!R16-DataSummary40012200!R16-DataSummary40012900!R16</f>
        <v>-3.7747582837255322E-15</v>
      </c>
      <c r="S16" s="2">
        <f>DataSummaryAll!S16-DataSummary40011000!S16-DataSummary40012100!S16-DataSummary40012200!S16-DataSummary40012900!S16</f>
        <v>2.4424906541753444E-15</v>
      </c>
      <c r="T16" s="2">
        <f>DataSummaryAll!T16-DataSummary40011000!T16-DataSummary40012100!T16-DataSummary40012200!T16-DataSummary40012900!T16</f>
        <v>1.3877787807814457E-15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7.2164496600635175E-16</v>
      </c>
      <c r="W16" s="2">
        <f>DataSummaryAll!W16-DataSummary40011000!W16-DataSummary40012100!W16-DataSummary40012200!W16-DataSummary40012900!W16</f>
        <v>1.3877787807814457E-15</v>
      </c>
      <c r="X16" s="2">
        <f>DataSummaryAll!X16-DataSummary40011000!X16-DataSummary40012100!X16-DataSummary40012200!X16-DataSummary40012900!X16</f>
        <v>1.7763568394002505E-15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Kuwait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Mexico</v>
      </c>
      <c r="B18" s="2">
        <f>DataSummaryAll!B18-DataSummary40011000!B18-DataSummary40012100!B18-DataSummary40012200!B18-DataSummary40012900!B18</f>
        <v>4.4408920985006262E-16</v>
      </c>
      <c r="C18" s="2">
        <f>DataSummaryAll!C18-DataSummary40011000!C18-DataSummary40012100!C18-DataSummary40012200!C18-DataSummary40012900!C18</f>
        <v>-3.6082248300317588E-16</v>
      </c>
      <c r="D18" s="2">
        <f>DataSummaryAll!D18-DataSummary40011000!D18-DataSummary40012100!D18-DataSummary40012200!D18-DataSummary40012900!D18</f>
        <v>-7.2164496600635175E-16</v>
      </c>
      <c r="E18" s="2">
        <f>DataSummaryAll!E18-DataSummary40011000!E18-DataSummary40012100!E18-DataSummary40012200!E18-DataSummary40012900!E18</f>
        <v>0</v>
      </c>
      <c r="F18" s="2">
        <f>DataSummaryAll!F18-DataSummary40011000!F18-DataSummary40012100!F18-DataSummary40012200!F18-DataSummary40012900!F18</f>
        <v>0</v>
      </c>
      <c r="G18" s="2">
        <f>DataSummaryAll!G18-DataSummary40011000!G18-DataSummary40012100!G18-DataSummary40012200!G18-DataSummary40012900!G18</f>
        <v>-6.9388939039072284E-17</v>
      </c>
      <c r="H18" s="2">
        <f>DataSummaryAll!H18-DataSummary40011000!H18-DataSummary40012100!H18-DataSummary40012200!H18-DataSummary40012900!H18</f>
        <v>-4.9960036108132044E-16</v>
      </c>
      <c r="I18" s="2">
        <f>DataSummaryAll!I18-DataSummary40011000!I18-DataSummary40012100!I18-DataSummary40012200!I18-DataSummary40012900!I18</f>
        <v>-4.9960036108132044E-16</v>
      </c>
      <c r="J18" s="2">
        <f>DataSummaryAll!J18-DataSummary40011000!J18-DataSummary40012100!J18-DataSummary40012200!J18-DataSummary40012900!J18</f>
        <v>-6.7307270867900115E-16</v>
      </c>
      <c r="K18" s="2">
        <f>DataSummaryAll!K18-DataSummary40011000!K18-DataSummary40012100!K18-DataSummary40012200!K18-DataSummary40012900!K18</f>
        <v>-3.3653635433950058E-16</v>
      </c>
      <c r="L18" s="2">
        <f>DataSummaryAll!L18-DataSummary40011000!L18-DataSummary40012100!L18-DataSummary40012200!L18-DataSummary40012900!L18</f>
        <v>1.4398204850607499E-15</v>
      </c>
      <c r="M18" s="2">
        <f>DataSummaryAll!M18-DataSummary40011000!M18-DataSummary40012100!M18-DataSummary40012200!M18-DataSummary40012900!M18</f>
        <v>-1.7763568394002505E-15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0</v>
      </c>
      <c r="P18" s="2">
        <f>DataSummaryAll!P18-DataSummary40011000!P18-DataSummary40012100!P18-DataSummary40012200!P18-DataSummary40012900!P18</f>
        <v>0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1.7763568394002505E-15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-1.7763568394002505E-15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8.8817841970012523E-16</v>
      </c>
      <c r="W18" s="2">
        <f>DataSummaryAll!W18-DataSummary40011000!W18-DataSummary40012100!W18-DataSummary40012200!W18-DataSummary40012900!W18</f>
        <v>-8.8817841970012523E-16</v>
      </c>
      <c r="X18" s="2">
        <f>DataSummaryAll!X18-DataSummary40011000!X18-DataSummary40012100!X18-DataSummary40012200!X18-DataSummary40012900!X18</f>
        <v>8.8817841970012523E-16</v>
      </c>
      <c r="Y18" s="2">
        <f>DataSummaryAll!Y18-DataSummary40011000!Y18-DataSummary40012100!Y18-DataSummary40012200!Y18-DataSummary40012900!Y18</f>
        <v>2.2204460492503131E-16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New Zealand</v>
      </c>
      <c r="B19" s="2">
        <f>DataSummaryAll!B19-DataSummary40011000!B19-DataSummary40012100!B19-DataSummary40012200!B19-DataSummary40012900!B19</f>
        <v>3.0531133177191805E-16</v>
      </c>
      <c r="C19" s="2">
        <f>DataSummaryAll!C19-DataSummary40011000!C19-DataSummary40012100!C19-DataSummary40012200!C19-DataSummary40012900!C19</f>
        <v>3.3306690738754696E-16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2.4980018054066022E-16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4.8572257327350599E-16</v>
      </c>
      <c r="J19" s="2">
        <f>DataSummaryAll!J19-DataSummary40011000!J19-DataSummary40012100!J19-DataSummary40012200!J19-DataSummary40012900!J19</f>
        <v>4.4408920985006262E-16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Pakistan</v>
      </c>
      <c r="B20" s="2">
        <f>DataSummaryAll!B20-DataSummary40011000!B20-DataSummary40012100!B20-DataSummary40012200!B20-DataSummary40012900!B20</f>
        <v>1.1206313654810174E-15</v>
      </c>
      <c r="C20" s="2">
        <f>DataSummaryAll!C20-DataSummary40011000!C20-DataSummary40012100!C20-DataSummary40012200!C20-DataSummary40012900!C20</f>
        <v>1.1934897514720433E-15</v>
      </c>
      <c r="D20" s="2">
        <f>DataSummaryAll!D20-DataSummary40011000!D20-DataSummary40012100!D20-DataSummary40012200!D20-DataSummary40012900!D20</f>
        <v>-1.27675647831893E-15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1.5265566588595902E-16</v>
      </c>
      <c r="G20" s="2">
        <f>DataSummaryAll!G20-DataSummary40011000!G20-DataSummary40012100!G20-DataSummary40012200!G20-DataSummary40012900!G20</f>
        <v>3.3566899260151217E-16</v>
      </c>
      <c r="H20" s="2">
        <f>DataSummaryAll!H20-DataSummary40011000!H20-DataSummary40012100!H20-DataSummary40012200!H20-DataSummary40012900!H20</f>
        <v>5.4123372450476381E-16</v>
      </c>
      <c r="I20" s="2">
        <f>DataSummaryAll!I20-DataSummary40011000!I20-DataSummary40012100!I20-DataSummary40012200!I20-DataSummary40012900!I20</f>
        <v>1.9199000000001427E-2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1.1102230246251565E-15</v>
      </c>
      <c r="L20" s="2">
        <f>DataSummaryAll!L20-DataSummary40011000!L20-DataSummary40012100!L20-DataSummary40012200!L20-DataSummary40012900!L20</f>
        <v>4.4408920985006262E-16</v>
      </c>
      <c r="M20" s="2">
        <f>DataSummaryAll!M20-DataSummary40011000!M20-DataSummary40012100!M20-DataSummary40012200!M20-DataSummary40012900!M20</f>
        <v>-5.2735593669694936E-16</v>
      </c>
      <c r="N20" s="2">
        <f>DataSummaryAll!N20-DataSummary40011000!N20-DataSummary40012100!N20-DataSummary40012200!N20-DataSummary40012900!N20</f>
        <v>-7.4940054162198066E-16</v>
      </c>
      <c r="O20" s="2">
        <f>DataSummaryAll!O20-DataSummary40011000!O20-DataSummary40012100!O20-DataSummary40012200!O20-DataSummary40012900!O20</f>
        <v>-2.2551405187698492E-16</v>
      </c>
      <c r="P20" s="2">
        <f>DataSummaryAll!P20-DataSummary40011000!P20-DataSummary40012100!P20-DataSummary40012200!P20-DataSummary40012900!P20</f>
        <v>1.1102230246251565E-16</v>
      </c>
      <c r="Q20" s="2">
        <f>DataSummaryAll!Q20-DataSummary40011000!Q20-DataSummary40012100!Q20-DataSummary40012200!Q20-DataSummary40012900!Q20</f>
        <v>-5.5511151231257827E-17</v>
      </c>
      <c r="R20" s="2">
        <f>DataSummaryAll!R20-DataSummary40011000!R20-DataSummary40012100!R20-DataSummary40012200!R20-DataSummary40012900!R20</f>
        <v>-1.6653345369377348E-16</v>
      </c>
      <c r="S20" s="2">
        <f>DataSummaryAll!S20-DataSummary40011000!S20-DataSummary40012100!S20-DataSummary40012200!S20-DataSummary40012900!S20</f>
        <v>9.0205620750793969E-17</v>
      </c>
      <c r="T20" s="2">
        <f>DataSummaryAll!T20-DataSummary40011000!T20-DataSummary40012100!T20-DataSummary40012200!T20-DataSummary40012900!T20</f>
        <v>-8.3266726846886741E-17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-2.2204460492503131E-16</v>
      </c>
      <c r="W20" s="2">
        <f>DataSummaryAll!W20-DataSummary40011000!W20-DataSummary40012100!W20-DataSummary40012200!W20-DataSummary40012900!W20</f>
        <v>6.9388939039072284E-17</v>
      </c>
      <c r="X20" s="2">
        <f>DataSummaryAll!X20-DataSummary40011000!X20-DataSummary40012100!X20-DataSummary40012200!X20-DataSummary40012900!X20</f>
        <v>4.4408920985006262E-16</v>
      </c>
      <c r="Y20" s="2">
        <f>DataSummaryAll!Y20-DataSummary40011000!Y20-DataSummary40012100!Y20-DataSummary40012200!Y20-DataSummary40012900!Y20</f>
        <v>2.2204460492503131E-16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Russian Federation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-3.3306690738754696E-16</v>
      </c>
      <c r="F21" s="2">
        <f>DataSummaryAll!F21-DataSummary40011000!F21-DataSummary40012100!F21-DataSummary40012200!F21-DataSummary40012900!F21</f>
        <v>-4.4408920985006262E-16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-2.2204460492503131E-16</v>
      </c>
      <c r="I21" s="2">
        <f>DataSummaryAll!I21-DataSummary40011000!I21-DataSummary40012100!I21-DataSummary40012200!I21-DataSummary40012900!I21</f>
        <v>-9.7144514654701197E-17</v>
      </c>
      <c r="J21" s="2">
        <f>DataSummaryAll!J21-DataSummary40011000!J21-DataSummary40012100!J21-DataSummary40012200!J21-DataSummary40012900!J21</f>
        <v>8.8817841970012523E-16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-8.8817841970012523E-16</v>
      </c>
      <c r="M21" s="2">
        <f>DataSummaryAll!M21-DataSummary40011000!M21-DataSummary40012100!M21-DataSummary40012200!M21-DataSummary40012900!M21</f>
        <v>0</v>
      </c>
      <c r="N21" s="2">
        <f>DataSummaryAll!N21-DataSummary40011000!N21-DataSummary40012100!N21-DataSummary40012200!N21-DataSummary40012900!N21</f>
        <v>-4.4408920985006262E-16</v>
      </c>
      <c r="O21" s="2">
        <f>DataSummaryAll!O21-DataSummary40011000!O21-DataSummary40012100!O21-DataSummary40012200!O21-DataSummary40012900!O21</f>
        <v>0</v>
      </c>
      <c r="P21" s="2">
        <f>DataSummaryAll!P21-DataSummary40011000!P21-DataSummary40012100!P21-DataSummary40012200!P21-DataSummary40012900!P21</f>
        <v>2.2204460492503131E-16</v>
      </c>
      <c r="Q21" s="2">
        <f>DataSummaryAll!Q21-DataSummary40011000!Q21-DataSummary40012100!Q21-DataSummary40012200!Q21-DataSummary40012900!Q21</f>
        <v>2.2204460492503131E-16</v>
      </c>
      <c r="R21" s="2">
        <f>DataSummaryAll!R21-DataSummary40011000!R21-DataSummary40012100!R21-DataSummary40012200!R21-DataSummary40012900!R21</f>
        <v>0</v>
      </c>
      <c r="S21" s="2">
        <f>DataSummaryAll!S21-DataSummary40011000!S21-DataSummary40012100!S21-DataSummary40012200!S21-DataSummary40012900!S21</f>
        <v>0</v>
      </c>
      <c r="T21" s="2">
        <f>DataSummaryAll!T21-DataSummary40011000!T21-DataSummary40012100!T21-DataSummary40012200!T21-DataSummary40012900!T21</f>
        <v>0</v>
      </c>
      <c r="U21" s="2">
        <f>DataSummaryAll!U21-DataSummary40011000!U21-DataSummary40012100!U21-DataSummary40012200!U21-DataSummary40012900!U21</f>
        <v>0</v>
      </c>
      <c r="V21" s="2">
        <f>DataSummaryAll!V21-DataSummary40011000!V21-DataSummary40012100!V21-DataSummary40012200!V21-DataSummary40012900!V21</f>
        <v>0</v>
      </c>
      <c r="W21" s="2">
        <f>DataSummaryAll!W21-DataSummary40011000!W21-DataSummary40012100!W21-DataSummary40012200!W21-DataSummary40012900!W21</f>
        <v>0</v>
      </c>
      <c r="X21" s="2">
        <f>DataSummaryAll!X21-DataSummary40011000!X21-DataSummary40012100!X21-DataSummary40012200!X21-DataSummary40012900!X21</f>
        <v>0</v>
      </c>
      <c r="Y21" s="2">
        <f>DataSummaryAll!Y21-DataSummary40011000!Y21-DataSummary40012100!Y21-DataSummary40012200!Y21-DataSummary40012900!Y21</f>
        <v>1.1102230246251565E-16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Serbia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8.8817841970012523E-16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1.8041124150158794E-16</v>
      </c>
      <c r="P22" s="2">
        <f>DataSummaryAll!P22-DataSummary40011000!P22-DataSummary40012100!P22-DataSummary40012200!P22-DataSummary40012900!P22</f>
        <v>8.3266726846886741E-17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0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0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Serbia and Montenegro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-4.4408920985006262E-16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Singapore</v>
      </c>
      <c r="B24" s="2">
        <f>DataSummaryAll!B24-DataSummary40011000!B24-DataSummary40012100!B24-DataSummary40012200!B24-DataSummary40012900!B24</f>
        <v>5.0268999999997455E-2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1.6249999999988773E-3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9.6002999999999339E-2</v>
      </c>
      <c r="J24" s="2">
        <f>DataSummaryAll!J24-DataSummary40011000!J24-DataSummary40012100!J24-DataSummary40012200!J24-DataSummary40012900!J24</f>
        <v>2.0159999999999512E-2</v>
      </c>
      <c r="K24" s="2">
        <f>DataSummaryAll!K24-DataSummary40011000!K24-DataSummary40012100!K24-DataSummary40012200!K24-DataSummary40012900!K24</f>
        <v>2.2899999999999587E-2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9.0205620750793969E-17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2.7755575615628914E-17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1.3600000000000383E-3</v>
      </c>
      <c r="R24" s="2">
        <f>DataSummaryAll!R24-DataSummary40011000!R24-DataSummary40012100!R24-DataSummary40012200!R24-DataSummary40012900!R24</f>
        <v>-4.6837533851373792E-17</v>
      </c>
      <c r="S24" s="2">
        <f>DataSummaryAll!S24-DataSummary40011000!S24-DataSummary40012100!S24-DataSummary40012200!S24-DataSummary40012900!S24</f>
        <v>2.9370000000000143E-3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1.1102230246251565E-16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South Africa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-5.2735593669694936E-16</v>
      </c>
      <c r="G25" s="2">
        <f>DataSummaryAll!G25-DataSummary40011000!G25-DataSummary40012100!G25-DataSummary40012200!G25-DataSummary40012900!G25</f>
        <v>8.1878948066105295E-16</v>
      </c>
      <c r="H25" s="2">
        <f>DataSummaryAll!H25-DataSummary40011000!H25-DataSummary40012100!H25-DataSummary40012200!H25-DataSummary40012900!H25</f>
        <v>9.4368957093138306E-16</v>
      </c>
      <c r="I25" s="2">
        <f>DataSummaryAll!I25-DataSummary40011000!I25-DataSummary40012100!I25-DataSummary40012200!I25-DataSummary40012900!I25</f>
        <v>6.3837823915946501E-16</v>
      </c>
      <c r="J25" s="2">
        <f>DataSummaryAll!J25-DataSummary40011000!J25-DataSummary40012100!J25-DataSummary40012200!J25-DataSummary40012900!J25</f>
        <v>-3.5527136788005009E-15</v>
      </c>
      <c r="K25" s="2">
        <f>DataSummaryAll!K25-DataSummary40011000!K25-DataSummary40012100!K25-DataSummary40012200!K25-DataSummary40012900!K25</f>
        <v>5.0306980803327406E-16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-1.1084883011491797E-15</v>
      </c>
      <c r="N25" s="2">
        <f>DataSummaryAll!N25-DataSummary40011000!N25-DataSummary40012100!N25-DataSummary40012200!N25-DataSummary40012900!N25</f>
        <v>-2.1475876632592872E-15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0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-1.7867651802561113E-16</v>
      </c>
      <c r="T25" s="2">
        <f>DataSummaryAll!T25-DataSummary40011000!T25-DataSummary40012100!T25-DataSummary40012200!T25-DataSummary40012900!T25</f>
        <v>-4.40619762898109E-16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-2.1337098754514727E-16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8.8817841970012523E-16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Southern African Customs Union</v>
      </c>
      <c r="B26" s="2">
        <f>DataSummaryAll!B26-DataSummary40011000!B26-DataSummary40012100!B26-DataSummary40012200!B26-DataSummary40012900!B26</f>
        <v>1.429412144204889E-15</v>
      </c>
      <c r="C26" s="2">
        <f>DataSummaryAll!C26-DataSummary40011000!C26-DataSummary40012100!C26-DataSummary40012200!C26-DataSummary40012900!C26</f>
        <v>-4.7184478546569153E-16</v>
      </c>
      <c r="D26" s="2">
        <f>DataSummaryAll!D26-DataSummary40011000!D26-DataSummary40012100!D26-DataSummary40012200!D26-DataSummary40012900!D26</f>
        <v>9.1593399531575415E-16</v>
      </c>
      <c r="E26" s="2">
        <f>DataSummaryAll!E26-DataSummary40011000!E26-DataSummary40012100!E26-DataSummary40012200!E26-DataSummary40012900!E26</f>
        <v>7.4940054162198066E-16</v>
      </c>
      <c r="F26" s="2">
        <f>DataSummaryAll!F26-DataSummary40011000!F26-DataSummary40012100!F26-DataSummary40012200!F26-DataSummary40012900!F26</f>
        <v>0</v>
      </c>
      <c r="G26" s="2">
        <f>DataSummaryAll!G26-DataSummary40011000!G26-DataSummary40012100!G26-DataSummary40012200!G26-DataSummary40012900!G26</f>
        <v>0</v>
      </c>
      <c r="H26" s="2">
        <f>DataSummaryAll!H26-DataSummary40011000!H26-DataSummary40012100!H26-DataSummary40012200!H26-DataSummary40012900!H26</f>
        <v>0</v>
      </c>
      <c r="I26" s="2">
        <f>DataSummaryAll!I26-DataSummary40011000!I26-DataSummary40012100!I26-DataSummary40012200!I26-DataSummary40012900!I26</f>
        <v>0</v>
      </c>
      <c r="J26" s="2">
        <f>DataSummaryAll!J26-DataSummary40011000!J26-DataSummary40012100!J26-DataSummary40012200!J26-DataSummary40012900!J26</f>
        <v>0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0</v>
      </c>
      <c r="M26" s="2">
        <f>DataSummaryAll!M26-DataSummary40011000!M26-DataSummary40012100!M26-DataSummary40012200!M26-DataSummary40012900!M26</f>
        <v>0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0</v>
      </c>
      <c r="Q26" s="2">
        <f>DataSummaryAll!Q26-DataSummary40011000!Q26-DataSummary40012100!Q26-DataSummary40012200!Q26-DataSummary40012900!Q26</f>
        <v>0</v>
      </c>
      <c r="R26" s="2">
        <f>DataSummaryAll!R26-DataSummary40011000!R26-DataSummary40012100!R26-DataSummary40012200!R26-DataSummary40012900!R26</f>
        <v>0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0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Taiwan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3.00000000000189E-3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1.8000000000001792E-2</v>
      </c>
      <c r="I27" s="2">
        <f>DataSummaryAll!I27-DataSummary40011000!I27-DataSummary40012100!I27-DataSummary40012200!I27-DataSummary40012900!I27</f>
        <v>1.9199000000001853E-2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9.6000000000001195E-2</v>
      </c>
      <c r="L27" s="2">
        <f>DataSummaryAll!L27-DataSummary40011000!L27-DataSummary40012100!L27-DataSummary40012200!L27-DataSummary40012900!L27</f>
        <v>4.0320000000000078E-2</v>
      </c>
      <c r="M27" s="2">
        <f>DataSummaryAll!M27-DataSummary40011000!M27-DataSummary40012100!M27-DataSummary40012200!M27-DataSummary40012900!M27</f>
        <v>-1.9984014443252818E-15</v>
      </c>
      <c r="N27" s="2">
        <f>DataSummaryAll!N27-DataSummary40011000!N27-DataSummary40012100!N27-DataSummary40012200!N27-DataSummary40012900!N27</f>
        <v>-2.2135071553464059E-15</v>
      </c>
      <c r="O27" s="2">
        <f>DataSummaryAll!O27-DataSummary40011000!O27-DataSummary40012100!O27-DataSummary40012200!O27-DataSummary40012900!O27</f>
        <v>4.9960036108132044E-16</v>
      </c>
      <c r="P27" s="2">
        <f>DataSummaryAll!P27-DataSummary40011000!P27-DataSummary40012100!P27-DataSummary40012200!P27-DataSummary40012900!P27</f>
        <v>6.9388939039072284E-16</v>
      </c>
      <c r="Q27" s="2">
        <f>DataSummaryAll!Q27-DataSummary40011000!Q27-DataSummary40012100!Q27-DataSummary40012200!Q27-DataSummary40012900!Q27</f>
        <v>-8.81239525796218E-16</v>
      </c>
      <c r="R27" s="2">
        <f>DataSummaryAll!R27-DataSummary40011000!R27-DataSummary40012100!R27-DataSummary40012200!R27-DataSummary40012900!R27</f>
        <v>-5.9674487573602164E-16</v>
      </c>
      <c r="S27" s="2">
        <f>DataSummaryAll!S27-DataSummary40011000!S27-DataSummary40012100!S27-DataSummary40012200!S27-DataSummary40012900!S27</f>
        <v>-9.1593399531575415E-16</v>
      </c>
      <c r="T27" s="2">
        <f>DataSummaryAll!T27-DataSummary40011000!T27-DataSummary40012100!T27-DataSummary40012200!T27-DataSummary40012900!T27</f>
        <v>1.0000000000000148E-3</v>
      </c>
      <c r="U27" s="2">
        <f>DataSummaryAll!U27-DataSummary40011000!U27-DataSummary40012100!U27-DataSummary40012200!U27-DataSummary40012900!U27</f>
        <v>-1.4502288259166107E-15</v>
      </c>
      <c r="V27" s="2">
        <f>DataSummaryAll!V27-DataSummary40011000!V27-DataSummary40012100!V27-DataSummary40012200!V27-DataSummary40012900!V27</f>
        <v>8.8817841970012523E-16</v>
      </c>
      <c r="W27" s="2">
        <f>DataSummaryAll!W27-DataSummary40011000!W27-DataSummary40012100!W27-DataSummary40012200!W27-DataSummary40012900!W27</f>
        <v>-1.1102230246251565E-15</v>
      </c>
      <c r="X27" s="2">
        <f>DataSummaryAll!X27-DataSummary40011000!X27-DataSummary40012100!X27-DataSummary40012200!X27-DataSummary40012900!X27</f>
        <v>6.5225602696727947E-16</v>
      </c>
      <c r="Y27" s="2">
        <f>DataSummaryAll!Y27-DataSummary40011000!Y27-DataSummary40012100!Y27-DataSummary40012200!Y27-DataSummary40012900!Y27</f>
        <v>2.0677903833643541E-15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Tunisia</v>
      </c>
      <c r="B28" s="2">
        <f>DataSummaryAll!B28-DataSummary40011000!B28-DataSummary40012100!B28-DataSummary40012200!B28-DataSummary40012900!B28</f>
        <v>0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0</v>
      </c>
      <c r="F28" s="2">
        <f>DataSummaryAll!F28-DataSummary40011000!F28-DataSummary40012100!F28-DataSummary40012200!F28-DataSummary40012900!F28</f>
        <v>0</v>
      </c>
      <c r="G28" s="2">
        <f>DataSummaryAll!G28-DataSummary40011000!G28-DataSummary40012100!G28-DataSummary40012200!G28-DataSummary40012900!G28</f>
        <v>1.000000000000334E-3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0</v>
      </c>
      <c r="J28" s="2">
        <f>DataSummaryAll!J28-DataSummary40011000!J28-DataSummary40012100!J28-DataSummary40012200!J28-DataSummary40012900!J28</f>
        <v>0</v>
      </c>
      <c r="K28" s="2">
        <f>DataSummaryAll!K28-DataSummary40011000!K28-DataSummary40012100!K28-DataSummary40012200!K28-DataSummary40012900!K28</f>
        <v>0</v>
      </c>
      <c r="L28" s="2">
        <f>DataSummaryAll!L28-DataSummary40011000!L28-DataSummary40012100!L28-DataSummary40012200!L28-DataSummary40012900!L28</f>
        <v>0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0</v>
      </c>
      <c r="P28" s="2">
        <f>DataSummaryAll!P28-DataSummary40011000!P28-DataSummary40012100!P28-DataSummary40012200!P28-DataSummary40012900!P28</f>
        <v>0</v>
      </c>
      <c r="Q28" s="2">
        <f>DataSummaryAll!Q28-DataSummary40011000!Q28-DataSummary40012100!Q28-DataSummary40012200!Q28-DataSummary40012900!Q28</f>
        <v>0</v>
      </c>
      <c r="R28" s="2">
        <f>DataSummaryAll!R28-DataSummary40011000!R28-DataSummary40012100!R28-DataSummary40012200!R28-DataSummary40012900!R28</f>
        <v>0</v>
      </c>
      <c r="S28" s="2">
        <f>DataSummaryAll!S28-DataSummary40011000!S28-DataSummary40012100!S28-DataSummary40012200!S28-DataSummary40012900!S28</f>
        <v>0</v>
      </c>
      <c r="T28" s="2">
        <f>DataSummaryAll!T28-DataSummary40011000!T28-DataSummary40012100!T28-DataSummary40012200!T28-DataSummary40012900!T28</f>
        <v>0</v>
      </c>
      <c r="U28" s="2">
        <f>DataSummaryAll!U28-DataSummary40011000!U28-DataSummary40012100!U28-DataSummary40012200!U28-DataSummary40012900!U28</f>
        <v>0</v>
      </c>
      <c r="V28" s="2">
        <f>DataSummaryAll!V28-DataSummary40011000!V28-DataSummary40012100!V28-DataSummary40012200!V28-DataSummary40012900!V28</f>
        <v>0</v>
      </c>
      <c r="W28" s="2">
        <f>DataSummaryAll!W28-DataSummary40011000!W28-DataSummary40012100!W28-DataSummary40012200!W28-DataSummary40012900!W28</f>
        <v>0</v>
      </c>
      <c r="X28" s="2">
        <f>DataSummaryAll!X28-DataSummary40011000!X28-DataSummary40012100!X28-DataSummary40012200!X28-DataSummary40012900!X28</f>
        <v>0</v>
      </c>
      <c r="Y28" s="2">
        <f>DataSummaryAll!Y28-DataSummary40011000!Y28-DataSummary40012100!Y28-DataSummary40012200!Y28-DataSummary40012900!Y28</f>
        <v>0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Turkey</v>
      </c>
      <c r="B29" s="2">
        <f>DataSummaryAll!B29-DataSummary40011000!B29-DataSummary40012100!B29-DataSummary40012200!B29-DataSummary40012900!B29</f>
        <v>1.9428902930940239E-15</v>
      </c>
      <c r="C29" s="2">
        <f>DataSummaryAll!C29-DataSummary40011000!C29-DataSummary40012100!C29-DataSummary40012200!C29-DataSummary40012900!C29</f>
        <v>8.8817841970012523E-16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2.1094237467877974E-15</v>
      </c>
      <c r="F29" s="2">
        <f>DataSummaryAll!F29-DataSummary40011000!F29-DataSummary40012100!F29-DataSummary40012200!F29-DataSummary40012900!F29</f>
        <v>9.9920072216264089E-16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2.0816681711721685E-15</v>
      </c>
      <c r="I29" s="2">
        <f>DataSummaryAll!I29-DataSummary40011000!I29-DataSummary40012100!I29-DataSummary40012200!I29-DataSummary40012900!I29</f>
        <v>9.9920072216264089E-16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1.4398204850607499E-15</v>
      </c>
      <c r="L29" s="2">
        <f>DataSummaryAll!L29-DataSummary40011000!L29-DataSummary40012100!L29-DataSummary40012200!L29-DataSummary40012900!L29</f>
        <v>1.2812559173347449E-15</v>
      </c>
      <c r="M29" s="2">
        <f>DataSummaryAll!M29-DataSummary40011000!M29-DataSummary40012100!M29-DataSummary40012200!M29-DataSummary40012900!M29</f>
        <v>3.3306690738754696E-15</v>
      </c>
      <c r="N29" s="2">
        <f>DataSummaryAll!N29-DataSummary40011000!N29-DataSummary40012100!N29-DataSummary40012200!N29-DataSummary40012900!N29</f>
        <v>-1.5681900222830336E-15</v>
      </c>
      <c r="O29" s="2">
        <f>DataSummaryAll!O29-DataSummary40011000!O29-DataSummary40012100!O29-DataSummary40012200!O29-DataSummary40012900!O29</f>
        <v>-1.7763568394002505E-15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-2.3590070868939605E-15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-1.2533377113932431E-15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-1.7763568394002505E-15</v>
      </c>
      <c r="W29" s="2">
        <f>DataSummaryAll!W29-DataSummary40011000!W29-DataSummary40012100!W29-DataSummary40012200!W29-DataSummary40012900!W29</f>
        <v>-1.7763568394002505E-15</v>
      </c>
      <c r="X29" s="2">
        <f>DataSummaryAll!X29-DataSummary40011000!X29-DataSummary40012100!X29-DataSummary40012200!X29-DataSummary40012900!X29</f>
        <v>0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-2.7755575615628914E-17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2.7755575615628914E-16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-2.2204460492503131E-16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1.1102230246251565E-16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2.7755575615628914E-17</v>
      </c>
      <c r="W30" s="2">
        <f>DataSummaryAll!W30-DataSummary40011000!W30-DataSummary40012100!W30-DataSummary40012200!W30-DataSummary40012900!W30</f>
        <v>6.9388939039072284E-18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-9.7699626167013776E-15</v>
      </c>
      <c r="C31" s="2">
        <f>DataSummaryAll!C31-DataSummary40011000!C31-DataSummary40012100!C31-DataSummary40012200!C31-DataSummary40012900!C31</f>
        <v>-1.3322676295501878E-14</v>
      </c>
      <c r="D31" s="2">
        <f>DataSummaryAll!D31-DataSummary40011000!D31-DataSummary40012100!D31-DataSummary40012200!D31-DataSummary40012900!D31</f>
        <v>1.0874999999994861E-2</v>
      </c>
      <c r="E31" s="2">
        <f>DataSummaryAll!E31-DataSummary40011000!E31-DataSummary40012100!E31-DataSummary40012200!E31-DataSummary40012900!E31</f>
        <v>7.6249999999893348E-3</v>
      </c>
      <c r="F31" s="2">
        <f>DataSummaryAll!F31-DataSummary40011000!F31-DataSummary40012100!F31-DataSummary40012200!F31-DataSummary40012900!F31</f>
        <v>-4.8849813083506888E-15</v>
      </c>
      <c r="G31" s="2">
        <f>DataSummaryAll!G31-DataSummary40011000!G31-DataSummary40012100!G31-DataSummary40012200!G31-DataSummary40012900!G31</f>
        <v>2.6645352591003757E-15</v>
      </c>
      <c r="H31" s="2">
        <f>DataSummaryAll!H31-DataSummary40011000!H31-DataSummary40012100!H31-DataSummary40012200!H31-DataSummary40012900!H31</f>
        <v>4.9960036108132044E-15</v>
      </c>
      <c r="I31" s="2">
        <f>DataSummaryAll!I31-DataSummary40011000!I31-DataSummary40012100!I31-DataSummary40012200!I31-DataSummary40012900!I31</f>
        <v>0.28799999999999737</v>
      </c>
      <c r="J31" s="2">
        <f>DataSummaryAll!J31-DataSummary40011000!J31-DataSummary40012100!J31-DataSummary40012200!J31-DataSummary40012900!J31</f>
        <v>-7.4384942649885488E-15</v>
      </c>
      <c r="K31" s="2">
        <f>DataSummaryAll!K31-DataSummary40011000!K31-DataSummary40012100!K31-DataSummary40012200!K31-DataSummary40012900!K31</f>
        <v>-1.5543122344752192E-15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7.8270723236073536E-15</v>
      </c>
      <c r="N31" s="2">
        <f>DataSummaryAll!N31-DataSummary40011000!N31-DataSummary40012100!N31-DataSummary40012200!N31-DataSummary40012900!N31</f>
        <v>-1.0269562977782698E-15</v>
      </c>
      <c r="O31" s="2">
        <f>DataSummaryAll!O31-DataSummary40011000!O31-DataSummary40012100!O31-DataSummary40012200!O31-DataSummary40012900!O31</f>
        <v>2.1649348980190553E-15</v>
      </c>
      <c r="P31" s="2">
        <f>DataSummaryAll!P31-DataSummary40011000!P31-DataSummary40012100!P31-DataSummary40012200!P31-DataSummary40012900!P31</f>
        <v>1.1102230246251565E-15</v>
      </c>
      <c r="Q31" s="2">
        <f>DataSummaryAll!Q31-DataSummary40011000!Q31-DataSummary40012100!Q31-DataSummary40012200!Q31-DataSummary40012900!Q31</f>
        <v>-3.6082248300317588E-15</v>
      </c>
      <c r="R31" s="2">
        <f>DataSummaryAll!R31-DataSummary40011000!R31-DataSummary40012100!R31-DataSummary40012200!R31-DataSummary40012900!R31</f>
        <v>-2.8310687127941492E-15</v>
      </c>
      <c r="S31" s="2">
        <f>DataSummaryAll!S31-DataSummary40011000!S31-DataSummary40012100!S31-DataSummary40012200!S31-DataSummary40012900!S31</f>
        <v>1.2500000000082445E-3</v>
      </c>
      <c r="T31" s="2">
        <f>DataSummaryAll!T31-DataSummary40011000!T31-DataSummary40012100!T31-DataSummary40012200!T31-DataSummary40012900!T31</f>
        <v>6.106226635438361E-15</v>
      </c>
      <c r="U31" s="2">
        <f>DataSummaryAll!U31-DataSummary40011000!U31-DataSummary40012100!U31-DataSummary40012200!U31-DataSummary40012900!U31</f>
        <v>-4.2743586448068527E-15</v>
      </c>
      <c r="V31" s="2">
        <f>DataSummaryAll!V31-DataSummary40011000!V31-DataSummary40012100!V31-DataSummary40012200!V31-DataSummary40012900!V31</f>
        <v>3.8302694349567901E-15</v>
      </c>
      <c r="W31" s="2">
        <f>DataSummaryAll!W31-DataSummary40011000!W31-DataSummary40012100!W31-DataSummary40012200!W31-DataSummary40012900!W31</f>
        <v>5.6898930012039273E-16</v>
      </c>
      <c r="X31" s="2">
        <f>DataSummaryAll!X31-DataSummary40011000!X31-DataSummary40012100!X31-DataSummary40012200!X31-DataSummary40012900!X31</f>
        <v>-2.2169766022983595E-15</v>
      </c>
      <c r="Y31" s="2">
        <f>DataSummaryAll!Y31-DataSummary40011000!Y31-DataSummary40012100!Y31-DataSummary40012200!Y31-DataSummary40012900!Y31</f>
        <v>1.6919999999984725E-3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-8.8817841970012523E-16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4.4408920985006262E-16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-3.7470027081099033E-16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-2.2204460492503131E-16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-6.9388939039072284E-17</v>
      </c>
      <c r="F33" s="2">
        <f>DataSummaryAll!F33-DataSummary40011000!F33-DataSummary40012100!F33-DataSummary40012200!F33-DataSummary40012900!F33</f>
        <v>-2.0816681711721685E-16</v>
      </c>
      <c r="G33" s="2">
        <f>DataSummaryAll!G33-DataSummary40011000!G33-DataSummary40012100!G33-DataSummary40012200!G33-DataSummary40012900!G33</f>
        <v>8.3266726846886741E-17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2.0800000000000061E-2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0</v>
      </c>
      <c r="L33" s="2">
        <f>DataSummaryAll!L33-DataSummary40011000!L33-DataSummary40012100!L33-DataSummary40012200!L33-DataSummary40012900!L33</f>
        <v>3.2719999999989841E-3</v>
      </c>
      <c r="M33" s="2">
        <f>DataSummaryAll!M33-DataSummary40011000!M33-DataSummary40012100!M33-DataSummary40012200!M33-DataSummary40012900!M33</f>
        <v>2.2204460492503131E-16</v>
      </c>
      <c r="N33" s="2">
        <f>DataSummaryAll!N33-DataSummary40011000!N33-DataSummary40012100!N33-DataSummary40012200!N33-DataSummary40012900!N33</f>
        <v>6.7437375128598376E-17</v>
      </c>
      <c r="O33" s="2">
        <f>DataSummaryAll!O33-DataSummary40011000!O33-DataSummary40012100!O33-DataSummary40012200!O33-DataSummary40012900!O33</f>
        <v>2.1609999999999824E-3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4.4408920985006262E-16</v>
      </c>
      <c r="R33" s="2">
        <f>DataSummaryAll!R33-DataSummary40011000!R33-DataSummary40012100!R33-DataSummary40012200!R33-DataSummary40012900!R33</f>
        <v>-1.1102230246251565E-16</v>
      </c>
      <c r="S33" s="2">
        <f>DataSummaryAll!S33-DataSummary40011000!S33-DataSummary40012100!S33-DataSummary40012200!S33-DataSummary40012900!S33</f>
        <v>0</v>
      </c>
      <c r="T33" s="2">
        <f>DataSummaryAll!T33-DataSummary40011000!T33-DataSummary40012100!T33-DataSummary40012200!T33-DataSummary40012900!T33</f>
        <v>0</v>
      </c>
      <c r="U33" s="2">
        <f>DataSummaryAll!U33-DataSummary40011000!U33-DataSummary40012100!U33-DataSummary40012200!U33-DataSummary40012900!U33</f>
        <v>-9.7144514654701197E-17</v>
      </c>
      <c r="V33" s="2">
        <f>DataSummaryAll!V33-DataSummary40011000!V33-DataSummary40012100!V33-DataSummary40012200!V33-DataSummary40012900!V33</f>
        <v>0</v>
      </c>
      <c r="W33" s="2">
        <f>DataSummaryAll!W33-DataSummary40011000!W33-DataSummary40012100!W33-DataSummary40012200!W33-DataSummary40012900!W33</f>
        <v>0</v>
      </c>
      <c r="X33" s="2">
        <f>DataSummaryAll!X33-DataSummary40011000!X33-DataSummary40012100!X33-DataSummary40012200!X33-DataSummary40012900!X33</f>
        <v>-1.3461454173580023E-15</v>
      </c>
      <c r="Y33" s="2">
        <f>DataSummaryAll!Y33-DataSummary40011000!Y33-DataSummary40012100!Y33-DataSummary40012200!Y33-DataSummary40012900!Y33</f>
        <v>-8.8817841970012523E-16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8.8817841970012523E-16</v>
      </c>
      <c r="C34" s="2">
        <f>DataSummaryAll!C34-DataSummary40011000!C34-DataSummary40012100!C34-DataSummary40012200!C34-DataSummary40012900!C34</f>
        <v>0</v>
      </c>
      <c r="D34" s="2">
        <f>DataSummaryAll!D34-DataSummary40011000!D34-DataSummary40012100!D34-DataSummary40012200!D34-DataSummary40012900!D34</f>
        <v>0</v>
      </c>
      <c r="E34" s="2">
        <f>DataSummaryAll!E34-DataSummary40011000!E34-DataSummary40012100!E34-DataSummary40012200!E34-DataSummary40012900!E34</f>
        <v>-1.1102230246251565E-15</v>
      </c>
      <c r="F34" s="2">
        <f>DataSummaryAll!F34-DataSummary40011000!F34-DataSummary40012100!F34-DataSummary40012200!F34-DataSummary40012900!F34</f>
        <v>1.8873791418627661E-15</v>
      </c>
      <c r="G34" s="2">
        <f>DataSummaryAll!G34-DataSummary40011000!G34-DataSummary40012100!G34-DataSummary40012200!G34-DataSummary40012900!G34</f>
        <v>1.5543122344752192E-15</v>
      </c>
      <c r="H34" s="2">
        <f>DataSummaryAll!H34-DataSummary40011000!H34-DataSummary40012100!H34-DataSummary40012200!H34-DataSummary40012900!H34</f>
        <v>-7.2164496600635175E-16</v>
      </c>
      <c r="I34" s="2">
        <f>DataSummaryAll!I34-DataSummary40011000!I34-DataSummary40012100!I34-DataSummary40012200!I34-DataSummary40012900!I34</f>
        <v>1.609823385706477E-15</v>
      </c>
      <c r="J34" s="2">
        <f>DataSummaryAll!J34-DataSummary40011000!J34-DataSummary40012100!J34-DataSummary40012200!J34-DataSummary40012900!J34</f>
        <v>1.9200000000000439E-2</v>
      </c>
      <c r="K34" s="2">
        <f>DataSummaryAll!K34-DataSummary40011000!K34-DataSummary40012100!K34-DataSummary40012200!K34-DataSummary40012900!K34</f>
        <v>5.4800000000000099E-2</v>
      </c>
      <c r="L34" s="2">
        <f>DataSummaryAll!L34-DataSummary40011000!L34-DataSummary40012100!L34-DataSummary40012200!L34-DataSummary40012900!L34</f>
        <v>7.3400000000001242E-3</v>
      </c>
      <c r="M34" s="2">
        <f>DataSummaryAll!M34-DataSummary40011000!M34-DataSummary40012100!M34-DataSummary40012200!M34-DataSummary40012900!M34</f>
        <v>-8.6042284408449632E-16</v>
      </c>
      <c r="N34" s="2">
        <f>DataSummaryAll!N34-DataSummary40011000!N34-DataSummary40012100!N34-DataSummary40012200!N34-DataSummary40012900!N34</f>
        <v>5.4583999999999466E-2</v>
      </c>
      <c r="O34" s="2">
        <f>DataSummaryAll!O34-DataSummary40011000!O34-DataSummary40012100!O34-DataSummary40012200!O34-DataSummary40012900!O34</f>
        <v>1.9903999999999367E-2</v>
      </c>
      <c r="P34" s="2">
        <f>DataSummaryAll!P34-DataSummary40011000!P34-DataSummary40012100!P34-DataSummary40012200!P34-DataSummary40012900!P34</f>
        <v>-1.3045120539345589E-15</v>
      </c>
      <c r="Q34" s="2">
        <f>DataSummaryAll!Q34-DataSummary40011000!Q34-DataSummary40012100!Q34-DataSummary40012200!Q34-DataSummary40012900!Q34</f>
        <v>2.7250000000003868E-3</v>
      </c>
      <c r="R34" s="2">
        <f>DataSummaryAll!R34-DataSummary40011000!R34-DataSummary40012100!R34-DataSummary40012200!R34-DataSummary40012900!R34</f>
        <v>2.0575000000001783E-2</v>
      </c>
      <c r="S34" s="2">
        <f>DataSummaryAll!S34-DataSummary40011000!S34-DataSummary40012100!S34-DataSummary40012200!S34-DataSummary40012900!S34</f>
        <v>-1.6653345369377348E-15</v>
      </c>
      <c r="T34" s="2">
        <f>DataSummaryAll!T34-DataSummary40011000!T34-DataSummary40012100!T34-DataSummary40012200!T34-DataSummary40012900!T34</f>
        <v>2.9999999999984761E-3</v>
      </c>
      <c r="U34" s="2">
        <f>DataSummaryAll!U34-DataSummary40011000!U34-DataSummary40012100!U34-DataSummary40012200!U34-DataSummary40012900!U34</f>
        <v>3.1918911957973251E-16</v>
      </c>
      <c r="V34" s="2">
        <f>DataSummaryAll!V34-DataSummary40011000!V34-DataSummary40012100!V34-DataSummary40012200!V34-DataSummary40012900!V34</f>
        <v>-1.0824674490095276E-15</v>
      </c>
      <c r="W34" s="2">
        <f>DataSummaryAll!W34-DataSummary40011000!W34-DataSummary40012100!W34-DataSummary40012200!W34-DataSummary40012900!W34</f>
        <v>-4.4582393332603942E-16</v>
      </c>
      <c r="X34" s="2">
        <f>DataSummaryAll!X34-DataSummary40011000!X34-DataSummary40012100!X34-DataSummary40012200!X34-DataSummary40012900!X34</f>
        <v>5.5000000000021204E-3</v>
      </c>
      <c r="Y34" s="2">
        <f>DataSummaryAll!Y34-DataSummary40011000!Y34-DataSummary40012100!Y34-DataSummary40012200!Y34-DataSummary40012900!Y34</f>
        <v>-4.9960036108132044E-16</v>
      </c>
      <c r="Z34" s="2">
        <f>DataSummaryAll!Z34-DataSummary40011000!Z34-DataSummary40012100!Z34-DataSummary40012200!Z34-DataSummary40012900!Z34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AE5" activePane="bottomRight" state="frozen"/>
      <selection pane="topRight" activeCell="N1" sqref="N1"/>
      <selection pane="bottomLeft" activeCell="A5" sqref="A5"/>
      <selection pane="bottomRight" activeCell="BI4" sqref="AI4:BI4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23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60" t="s">
        <v>45</v>
      </c>
      <c r="Q3" s="60"/>
      <c r="R3" s="60"/>
      <c r="S3" s="60"/>
      <c r="T3" s="60"/>
      <c r="U3" s="60" t="s">
        <v>45</v>
      </c>
      <c r="V3" s="60"/>
      <c r="W3" s="60"/>
      <c r="X3" s="60"/>
      <c r="Y3" s="60"/>
      <c r="Z3" s="60" t="s">
        <v>44</v>
      </c>
      <c r="AA3" s="60"/>
      <c r="AB3" s="60"/>
      <c r="AC3" s="60"/>
      <c r="AD3" s="60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43</v>
      </c>
      <c r="B4" t="s">
        <v>34</v>
      </c>
      <c r="C4" t="s">
        <v>42</v>
      </c>
      <c r="D4" t="s">
        <v>33</v>
      </c>
      <c r="E4" t="s">
        <v>41</v>
      </c>
      <c r="F4" t="s">
        <v>40</v>
      </c>
      <c r="G4" t="s">
        <v>39</v>
      </c>
      <c r="H4" s="2" t="s">
        <v>38</v>
      </c>
      <c r="I4" s="2" t="s">
        <v>37</v>
      </c>
      <c r="J4" s="2" t="s">
        <v>36</v>
      </c>
      <c r="K4" t="s">
        <v>35</v>
      </c>
      <c r="L4" t="s">
        <v>34</v>
      </c>
      <c r="M4" t="s">
        <v>33</v>
      </c>
      <c r="O4" s="1"/>
      <c r="P4" s="35">
        <v>400110</v>
      </c>
      <c r="Q4" s="35">
        <v>400121</v>
      </c>
      <c r="R4" s="35">
        <v>400122</v>
      </c>
      <c r="S4" s="35">
        <v>400129</v>
      </c>
      <c r="T4" s="35">
        <v>400130</v>
      </c>
      <c r="U4" s="35">
        <v>400110</v>
      </c>
      <c r="V4" s="35">
        <v>400121</v>
      </c>
      <c r="W4" s="35">
        <v>400122</v>
      </c>
      <c r="X4" s="35">
        <v>400129</v>
      </c>
      <c r="Y4" s="35">
        <v>400130</v>
      </c>
      <c r="Z4" s="35">
        <v>400110</v>
      </c>
      <c r="AA4" s="35">
        <v>400121</v>
      </c>
      <c r="AB4" s="35">
        <v>400122</v>
      </c>
      <c r="AC4" s="35">
        <v>400129</v>
      </c>
      <c r="AD4" s="35">
        <v>400130</v>
      </c>
      <c r="AE4" t="s">
        <v>16</v>
      </c>
      <c r="AF4" t="s">
        <v>32</v>
      </c>
      <c r="AG4" t="s">
        <v>31</v>
      </c>
      <c r="AH4" t="s">
        <v>30</v>
      </c>
      <c r="AI4" t="s">
        <v>53</v>
      </c>
      <c r="AJ4" t="s">
        <v>54</v>
      </c>
      <c r="AK4" t="s">
        <v>29</v>
      </c>
      <c r="AL4" t="s">
        <v>28</v>
      </c>
      <c r="AM4" t="s">
        <v>58</v>
      </c>
      <c r="AN4" t="s">
        <v>57</v>
      </c>
      <c r="AO4" t="s">
        <v>27</v>
      </c>
      <c r="AP4" t="s">
        <v>26</v>
      </c>
      <c r="AQ4" t="s">
        <v>25</v>
      </c>
      <c r="AR4" t="s">
        <v>24</v>
      </c>
      <c r="AS4" t="s">
        <v>52</v>
      </c>
      <c r="AT4" t="s">
        <v>63</v>
      </c>
      <c r="AU4" t="s">
        <v>50</v>
      </c>
      <c r="AV4" t="s">
        <v>60</v>
      </c>
      <c r="AW4" t="s">
        <v>59</v>
      </c>
      <c r="AX4" t="s">
        <v>51</v>
      </c>
      <c r="AY4" t="s">
        <v>55</v>
      </c>
      <c r="AZ4" t="s">
        <v>56</v>
      </c>
      <c r="BA4" t="s">
        <v>22</v>
      </c>
      <c r="BB4" t="s">
        <v>48</v>
      </c>
      <c r="BC4" t="s">
        <v>49</v>
      </c>
      <c r="BD4" t="s">
        <v>61</v>
      </c>
      <c r="BE4" t="s">
        <v>62</v>
      </c>
      <c r="BF4" t="s">
        <v>21</v>
      </c>
      <c r="BG4" t="s">
        <v>20</v>
      </c>
      <c r="BH4" t="s">
        <v>19</v>
      </c>
      <c r="BI4" t="s">
        <v>18</v>
      </c>
      <c r="BJ4" t="s">
        <v>17</v>
      </c>
      <c r="BK4" t="s">
        <v>12</v>
      </c>
      <c r="BL4" s="34" t="s">
        <v>1</v>
      </c>
      <c r="BM4" t="s">
        <v>16</v>
      </c>
      <c r="BN4" s="9" t="s">
        <v>15</v>
      </c>
      <c r="BO4" s="33" t="s">
        <v>14</v>
      </c>
      <c r="BP4" s="33" t="s">
        <v>13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Argentina</v>
      </c>
      <c r="BU4" s="32" t="str">
        <f>$AJ$4</f>
        <v>Australia</v>
      </c>
      <c r="BV4" s="32" t="str">
        <f>$AK$4</f>
        <v>Belarus</v>
      </c>
      <c r="BW4" s="32" t="str">
        <f>$AL$4</f>
        <v>Brazil</v>
      </c>
      <c r="BX4" s="32" t="str">
        <f>$AM$4</f>
        <v>Canada</v>
      </c>
      <c r="BY4" s="32" t="str">
        <f>$AN$4</f>
        <v>Egypt</v>
      </c>
      <c r="BZ4" s="32" t="str">
        <f>$AO$4</f>
        <v>India</v>
      </c>
      <c r="CA4" s="32" t="str">
        <f>$AP$4</f>
        <v>Indonesia</v>
      </c>
      <c r="CB4" s="32" t="str">
        <f>$AQ$4</f>
        <v>Iran</v>
      </c>
      <c r="CC4" s="32" t="str">
        <f>$AR$4</f>
        <v>Japan</v>
      </c>
      <c r="CD4" s="32" t="str">
        <f>$AS$4</f>
        <v>Korea, South</v>
      </c>
      <c r="CE4" s="32" t="str">
        <f>$AT$4</f>
        <v>Kuwait</v>
      </c>
      <c r="CF4" s="32" t="str">
        <f>$AU$4</f>
        <v>Mexico</v>
      </c>
      <c r="CG4" s="32" t="str">
        <f>$AV$4</f>
        <v>New Zealand</v>
      </c>
      <c r="CH4" s="32" t="str">
        <f>$AW$4</f>
        <v>Pakistan</v>
      </c>
      <c r="CI4" s="32" t="str">
        <f>$AX$4</f>
        <v>Russian Federation</v>
      </c>
      <c r="CJ4" s="32" t="str">
        <f>$AY$4</f>
        <v>Serbia</v>
      </c>
      <c r="CK4" s="32" t="str">
        <f>$AZ$4</f>
        <v>Serbia and Montenegro</v>
      </c>
      <c r="CL4" s="32" t="str">
        <f>$BA$4</f>
        <v>Singapore</v>
      </c>
      <c r="CM4" s="32" t="str">
        <f>$BB$4</f>
        <v>South Africa</v>
      </c>
      <c r="CN4" s="32" t="str">
        <f>$BC$4</f>
        <v>Southern African Customs Union</v>
      </c>
      <c r="CO4" s="32" t="str">
        <f>$BD$4</f>
        <v>Taiwan</v>
      </c>
      <c r="CP4" s="32" t="str">
        <f>$BE$4</f>
        <v>Tunisia</v>
      </c>
      <c r="CQ4" s="32" t="str">
        <f>$BF$4</f>
        <v>Turkey</v>
      </c>
      <c r="CR4" s="32" t="str">
        <f>$BG$4</f>
        <v>Ukraine</v>
      </c>
      <c r="CS4" s="32" t="str">
        <f>$BH$4</f>
        <v>USA</v>
      </c>
      <c r="CT4" s="32" t="str">
        <f>$BI$4</f>
        <v>Venezuela</v>
      </c>
      <c r="CU4" s="32" t="str">
        <f>$BJ$4</f>
        <v>Viet Nam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Argentina</v>
      </c>
      <c r="DB4" s="42" t="str">
        <f>$AJ$4</f>
        <v>Australia</v>
      </c>
      <c r="DC4" s="42" t="str">
        <f>$AK$4</f>
        <v>Belarus</v>
      </c>
      <c r="DD4" s="42" t="str">
        <f>$AL$4</f>
        <v>Brazil</v>
      </c>
      <c r="DE4" s="42" t="str">
        <f>$AM$4</f>
        <v>Canada</v>
      </c>
      <c r="DF4" s="42" t="str">
        <f>$AN$4</f>
        <v>Egypt</v>
      </c>
      <c r="DG4" s="42" t="str">
        <f>$AO$4</f>
        <v>India</v>
      </c>
      <c r="DH4" s="42" t="str">
        <f>$AP$4</f>
        <v>Indonesia</v>
      </c>
      <c r="DI4" s="42" t="str">
        <f>$AQ$4</f>
        <v>Iran</v>
      </c>
      <c r="DJ4" s="42" t="str">
        <f>$AR$4</f>
        <v>Japan</v>
      </c>
      <c r="DK4" s="42" t="str">
        <f>$AS$4</f>
        <v>Korea, South</v>
      </c>
      <c r="DL4" s="42" t="str">
        <f>$AT$4</f>
        <v>Kuwait</v>
      </c>
      <c r="DM4" s="42" t="str">
        <f>$AU$4</f>
        <v>Mexico</v>
      </c>
      <c r="DN4" s="42" t="str">
        <f>$AV$4</f>
        <v>New Zealand</v>
      </c>
      <c r="DO4" s="42" t="str">
        <f>$AW$4</f>
        <v>Pakistan</v>
      </c>
      <c r="DP4" s="42" t="str">
        <f>$AX$4</f>
        <v>Russian Federation</v>
      </c>
      <c r="DQ4" s="42" t="str">
        <f>$AY$4</f>
        <v>Serbia</v>
      </c>
      <c r="DR4" s="42" t="str">
        <f>$AZ$4</f>
        <v>Serbia and Montenegro</v>
      </c>
      <c r="DS4" s="42" t="str">
        <f>$BA$4</f>
        <v>Singapore</v>
      </c>
      <c r="DT4" s="42" t="str">
        <f>$BB$4</f>
        <v>South Africa</v>
      </c>
      <c r="DU4" s="42" t="str">
        <f>$BC$4</f>
        <v>Southern African Customs Union</v>
      </c>
      <c r="DV4" s="42" t="str">
        <f>$BD$4</f>
        <v>Taiwan</v>
      </c>
      <c r="DW4" s="42" t="str">
        <f>$BE$4</f>
        <v>Tunisia</v>
      </c>
      <c r="DX4" s="42" t="str">
        <f>$BF$4</f>
        <v>Turkey</v>
      </c>
      <c r="DY4" s="42" t="str">
        <f>$BG$4</f>
        <v>Ukraine</v>
      </c>
      <c r="DZ4" s="42" t="str">
        <f>$BH$4</f>
        <v>USA</v>
      </c>
      <c r="EA4" s="42" t="str">
        <f>$BI$4</f>
        <v>Venezuela</v>
      </c>
      <c r="EB4" s="42" t="str">
        <f>$BJ$4</f>
        <v>Viet Nam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Argentina</v>
      </c>
      <c r="EI4" s="40" t="str">
        <f>$AJ$4</f>
        <v>Australia</v>
      </c>
      <c r="EJ4" s="40" t="str">
        <f>$AK$4</f>
        <v>Belarus</v>
      </c>
      <c r="EK4" s="40" t="str">
        <f>$AL$4</f>
        <v>Brazil</v>
      </c>
      <c r="EL4" s="40" t="str">
        <f>$AM$4</f>
        <v>Canada</v>
      </c>
      <c r="EM4" s="40" t="str">
        <f>$AN$4</f>
        <v>Egypt</v>
      </c>
      <c r="EN4" s="40" t="str">
        <f>$AO$4</f>
        <v>India</v>
      </c>
      <c r="EO4" s="40" t="str">
        <f>$AP$4</f>
        <v>Indonesia</v>
      </c>
      <c r="EP4" s="40" t="str">
        <f>$AQ$4</f>
        <v>Iran</v>
      </c>
      <c r="EQ4" s="40" t="str">
        <f>$AR$4</f>
        <v>Japan</v>
      </c>
      <c r="ER4" s="40" t="str">
        <f>$AS$4</f>
        <v>Korea, South</v>
      </c>
      <c r="ES4" s="40" t="str">
        <f>$AT$4</f>
        <v>Kuwait</v>
      </c>
      <c r="ET4" s="40" t="str">
        <f>$AU$4</f>
        <v>Mexico</v>
      </c>
      <c r="EU4" s="40" t="str">
        <f>$AV$4</f>
        <v>New Zealand</v>
      </c>
      <c r="EV4" s="40" t="str">
        <f>$AW$4</f>
        <v>Pakistan</v>
      </c>
      <c r="EW4" s="40" t="str">
        <f>$AX$4</f>
        <v>Russian Federation</v>
      </c>
      <c r="EX4" s="40" t="str">
        <f>$AY$4</f>
        <v>Serbia</v>
      </c>
      <c r="EY4" s="40" t="str">
        <f>$AZ$4</f>
        <v>Serbia and Montenegro</v>
      </c>
      <c r="EZ4" s="40" t="str">
        <f>$BA$4</f>
        <v>Singapore</v>
      </c>
      <c r="FA4" s="40" t="str">
        <f>$BB$4</f>
        <v>South Africa</v>
      </c>
      <c r="FB4" s="40" t="str">
        <f>$BC$4</f>
        <v>Southern African Customs Union</v>
      </c>
      <c r="FC4" s="40" t="str">
        <f>$BD$4</f>
        <v>Taiwan</v>
      </c>
      <c r="FD4" s="40" t="str">
        <f>$BE$4</f>
        <v>Tunisia</v>
      </c>
      <c r="FE4" s="40" t="str">
        <f>$BF$4</f>
        <v>Turkey</v>
      </c>
      <c r="FF4" s="40" t="str">
        <f>$BG$4</f>
        <v>Ukraine</v>
      </c>
      <c r="FG4" s="40" t="str">
        <f>$BH$4</f>
        <v>USA</v>
      </c>
      <c r="FH4" s="40" t="str">
        <f>$BI$4</f>
        <v>Venezuela</v>
      </c>
      <c r="FI4" s="40" t="str">
        <f>$BJ$4</f>
        <v>Viet Nam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Argentina</v>
      </c>
      <c r="FP4" s="41" t="str">
        <f>$AJ$4</f>
        <v>Australia</v>
      </c>
      <c r="FQ4" s="41" t="str">
        <f>$AK$4</f>
        <v>Belarus</v>
      </c>
      <c r="FR4" s="41" t="str">
        <f>$AL$4</f>
        <v>Brazil</v>
      </c>
      <c r="FS4" s="41" t="str">
        <f>$AM$4</f>
        <v>Canada</v>
      </c>
      <c r="FT4" s="41" t="str">
        <f>$AN$4</f>
        <v>Egypt</v>
      </c>
      <c r="FU4" s="41" t="str">
        <f>$AO$4</f>
        <v>India</v>
      </c>
      <c r="FV4" s="41" t="str">
        <f>$AP$4</f>
        <v>Indonesia</v>
      </c>
      <c r="FW4" s="41" t="str">
        <f>$AQ$4</f>
        <v>Iran</v>
      </c>
      <c r="FX4" s="41" t="str">
        <f>$AR$4</f>
        <v>Japan</v>
      </c>
      <c r="FY4" s="41" t="str">
        <f>$AS$4</f>
        <v>Korea, South</v>
      </c>
      <c r="FZ4" s="41" t="str">
        <f>$AT$4</f>
        <v>Kuwait</v>
      </c>
      <c r="GA4" s="41" t="str">
        <f>$AU$4</f>
        <v>Mexico</v>
      </c>
      <c r="GB4" s="41" t="str">
        <f>$AV$4</f>
        <v>New Zealand</v>
      </c>
      <c r="GC4" s="41" t="str">
        <f>$AW$4</f>
        <v>Pakistan</v>
      </c>
      <c r="GD4" s="41" t="str">
        <f>$AX$4</f>
        <v>Russian Federation</v>
      </c>
      <c r="GE4" s="41" t="str">
        <f>$AY$4</f>
        <v>Serbia</v>
      </c>
      <c r="GF4" s="41" t="str">
        <f>$AZ$4</f>
        <v>Serbia and Montenegro</v>
      </c>
      <c r="GG4" s="41" t="str">
        <f>$BA$4</f>
        <v>Singapore</v>
      </c>
      <c r="GH4" s="41" t="str">
        <f>$BB$4</f>
        <v>South Africa</v>
      </c>
      <c r="GI4" s="41" t="str">
        <f>$BC$4</f>
        <v>Southern African Customs Union</v>
      </c>
      <c r="GJ4" s="41" t="str">
        <f>$BD$4</f>
        <v>Taiwan</v>
      </c>
      <c r="GK4" s="41" t="str">
        <f>$BE$4</f>
        <v>Tunisia</v>
      </c>
      <c r="GL4" s="41" t="str">
        <f>$BF$4</f>
        <v>Turkey</v>
      </c>
      <c r="GM4" s="41" t="str">
        <f>$BG$4</f>
        <v>Ukraine</v>
      </c>
      <c r="GN4" s="41" t="str">
        <f>$BH$4</f>
        <v>USA</v>
      </c>
      <c r="GO4" s="41" t="str">
        <f>$BI$4</f>
        <v>Venezuela</v>
      </c>
      <c r="GP4" s="41" t="str">
        <f>$BJ$4</f>
        <v>Viet Nam</v>
      </c>
      <c r="GQ4" s="41" t="str">
        <f>$BK$4</f>
        <v>Rest of World</v>
      </c>
      <c r="GR4" s="31" t="s">
        <v>1</v>
      </c>
    </row>
  </sheetData>
  <sortState xmlns:xlrd2="http://schemas.microsoft.com/office/spreadsheetml/2017/richdata2" columnSort="1" ref="AI4:BI4">
    <sortCondition ref="AI4:BI4"/>
  </sortState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47</v>
      </c>
      <c r="I2" s="26"/>
    </row>
    <row r="3" spans="2:9" ht="13" x14ac:dyDescent="0.3">
      <c r="B3" s="25" t="s">
        <v>11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J9"/>
  <sheetViews>
    <sheetView workbookViewId="0">
      <pane xSplit="1" ySplit="2" topLeftCell="AJ3" activePane="bottomRight" state="frozen"/>
      <selection pane="topRight" activeCell="B1" sqref="B1"/>
      <selection pane="bottomLeft" activeCell="A3" sqref="A3"/>
      <selection pane="bottomRight" activeCell="AJ3" sqref="AJ3"/>
    </sheetView>
  </sheetViews>
  <sheetFormatPr defaultRowHeight="12.5" x14ac:dyDescent="0.25"/>
  <cols>
    <col min="2" max="2" width="8.7265625" customWidth="1"/>
    <col min="3" max="6" width="8.7265625" hidden="1" customWidth="1"/>
    <col min="27" max="27" width="8.7265625" hidden="1" customWidth="1"/>
    <col min="28" max="31" width="8.7265625" customWidth="1"/>
    <col min="32" max="35" width="8.7265625" hidden="1" customWidth="1"/>
    <col min="36" max="55" width="8.7265625" customWidth="1"/>
    <col min="56" max="56" width="8.7265625" hidden="1" customWidth="1"/>
    <col min="57" max="60" width="8.7265625" customWidth="1"/>
    <col min="61" max="64" width="8.7265625" hidden="1" customWidth="1"/>
    <col min="65" max="84" width="8.7265625" customWidth="1"/>
    <col min="85" max="85" width="8.7265625" hidden="1" customWidth="1"/>
    <col min="86" max="89" width="8.7265625" customWidth="1"/>
    <col min="90" max="93" width="8.7265625" hidden="1" customWidth="1"/>
    <col min="94" max="105" width="8.7265625" customWidth="1"/>
    <col min="114" max="114" width="0" hidden="1" customWidth="1"/>
  </cols>
  <sheetData>
    <row r="1" spans="1:114" x14ac:dyDescent="0.25">
      <c r="A1" s="2" t="str">
        <f>SummaryAll!$B$2</f>
        <v>World</v>
      </c>
      <c r="B1" s="1"/>
      <c r="C1" s="1">
        <f>1/1000*DataSummary40011000!B$1</f>
        <v>0.114491369</v>
      </c>
      <c r="D1" s="1">
        <f>1/1000*DataSummary40011000!C$1</f>
        <v>0.11963426000000002</v>
      </c>
      <c r="E1" s="1">
        <f>1/1000*DataSummary40011000!D$1</f>
        <v>8.8027407999999988E-2</v>
      </c>
      <c r="F1" s="1">
        <f>1/1000*DataSummary40011000!E$1</f>
        <v>0.111502699</v>
      </c>
      <c r="G1" s="1">
        <f>1/1000*DataSummary40011000!F$1</f>
        <v>9.1792735999999958E-2</v>
      </c>
      <c r="H1" s="1">
        <f>1/1000*DataSummary40011000!G$1</f>
        <v>8.0411630999999983E-2</v>
      </c>
      <c r="I1" s="1">
        <f>1/1000*DataSummary40011000!H$1</f>
        <v>7.7936999999999992E-2</v>
      </c>
      <c r="J1" s="1">
        <f>1/1000*DataSummary40011000!I$1</f>
        <v>7.7150235000000011E-2</v>
      </c>
      <c r="K1" s="1">
        <f>1/1000*DataSummary40011000!J$1</f>
        <v>7.3525929999999989E-2</v>
      </c>
      <c r="L1" s="1">
        <f>1/1000*DataSummary40011000!K$1</f>
        <v>5.5947429999999999E-2</v>
      </c>
      <c r="M1" s="1">
        <f>1/1000*DataSummary40011000!L$1</f>
        <v>5.8553980000000005E-2</v>
      </c>
      <c r="N1" s="1">
        <f>1/1000*DataSummary40011000!M$1</f>
        <v>5.732305E-2</v>
      </c>
      <c r="O1" s="1">
        <f>1/1000*DataSummary40011000!N$1</f>
        <v>4.4960456999999995E-2</v>
      </c>
      <c r="P1" s="1">
        <f>1/1000*DataSummary40011000!O$1</f>
        <v>3.8751609000000013E-2</v>
      </c>
      <c r="Q1" s="1">
        <f>1/1000*DataSummary40011000!P$1</f>
        <v>4.7773477999999994E-2</v>
      </c>
      <c r="R1" s="1">
        <f>1/1000*DataSummary40011000!Q$1</f>
        <v>4.1585827999999998E-2</v>
      </c>
      <c r="S1" s="1">
        <f>1/1000*DataSummary40011000!R$1</f>
        <v>3.1747781999999995E-2</v>
      </c>
      <c r="T1" s="1">
        <f>1/1000*DataSummary40011000!S$1</f>
        <v>3.3538297000000002E-2</v>
      </c>
      <c r="U1" s="1">
        <f>1/1000*DataSummary40011000!T$1</f>
        <v>3.2369628999999997E-2</v>
      </c>
      <c r="V1" s="1">
        <f>1/1000*DataSummary40011000!U$1</f>
        <v>3.1903673000000007E-2</v>
      </c>
      <c r="W1" s="1">
        <f>1/1000*DataSummary40011000!V$1</f>
        <v>3.0374802000000003E-2</v>
      </c>
      <c r="X1" s="29">
        <f>1/1000*DataSummary40011000!W$1</f>
        <v>3.2718559000000001E-2</v>
      </c>
      <c r="Y1" s="29">
        <f>1/1000*DataSummary40011000!X$1</f>
        <v>2.7018524999999998E-2</v>
      </c>
      <c r="Z1" s="29">
        <f>1/1000*DataSummary40011000!Y$1</f>
        <v>2.3187732999999999E-2</v>
      </c>
      <c r="AA1" s="29">
        <f>1/1000*DataSummary40011000!Z$1</f>
        <v>0</v>
      </c>
      <c r="AF1" s="1">
        <f>1/1000*DataSummary40012100!B$1</f>
        <v>5.1160221000000006E-2</v>
      </c>
      <c r="AG1" s="1">
        <f>1/1000*DataSummary40012100!C$1</f>
        <v>5.0084529000000003E-2</v>
      </c>
      <c r="AH1" s="1">
        <f>1/1000*DataSummary40012100!D$1</f>
        <v>4.0584763999999995E-2</v>
      </c>
      <c r="AI1" s="1">
        <f>1/1000*DataSummary40012100!E$1</f>
        <v>2.4828719999999995E-2</v>
      </c>
      <c r="AJ1" s="1">
        <f>1/1000*DataSummary40012100!F$1</f>
        <v>9.6139449999999987E-3</v>
      </c>
      <c r="AK1" s="1">
        <f>1/1000*DataSummary40012100!G$1</f>
        <v>1.0397516999999998E-2</v>
      </c>
      <c r="AL1" s="1">
        <f>1/1000*DataSummary40012100!H$1</f>
        <v>1.076E-2</v>
      </c>
      <c r="AM1" s="1">
        <f>1/1000*DataSummary40012100!I$1</f>
        <v>6.3139999999999993E-3</v>
      </c>
      <c r="AN1" s="1">
        <f>1/1000*DataSummary40012100!J$1</f>
        <v>1.1176819999999999E-2</v>
      </c>
      <c r="AO1" s="1">
        <f>1/1000*DataSummary40012100!K$1</f>
        <v>8.0135599999999994E-3</v>
      </c>
      <c r="AP1" s="1">
        <f>1/1000*DataSummary40012100!L$1</f>
        <v>4.4611100000000008E-3</v>
      </c>
      <c r="AQ1" s="1">
        <f>1/1000*DataSummary40012100!M$1</f>
        <v>4.5515300000000007E-3</v>
      </c>
      <c r="AR1" s="1">
        <f>1/1000*DataSummary40012100!N$1</f>
        <v>3.8489310000000003E-3</v>
      </c>
      <c r="AS1" s="1">
        <f>1/1000*DataSummary40012100!O$1</f>
        <v>1.435078E-3</v>
      </c>
      <c r="AT1" s="1">
        <f>1/1000*DataSummary40012100!P$1</f>
        <v>1.0943516999999996E-2</v>
      </c>
      <c r="AU1" s="1">
        <f>1/1000*DataSummary40012100!Q$1</f>
        <v>3.5753000000000004E-3</v>
      </c>
      <c r="AV1" s="1">
        <f>1/1000*DataSummary40012100!R$1</f>
        <v>7.5065869999999986E-3</v>
      </c>
      <c r="AW1" s="1">
        <f>1/1000*DataSummary40012100!S$1</f>
        <v>1.2520431E-2</v>
      </c>
      <c r="AX1" s="1">
        <f>1/1000*DataSummary40012100!T$1</f>
        <v>8.2820030000000013E-3</v>
      </c>
      <c r="AY1" s="1">
        <f>1/1000*DataSummary40012100!U$1</f>
        <v>4.9477369999999998E-3</v>
      </c>
      <c r="AZ1" s="1">
        <f>1/1000*DataSummary40012100!V$1</f>
        <v>1.6353469999999999E-3</v>
      </c>
      <c r="BA1" s="29">
        <f>1/1000*DataSummary40012100!W$1</f>
        <v>1.3789079999999999E-3</v>
      </c>
      <c r="BB1" s="29">
        <f>1/1000*DataSummary40012100!X$1</f>
        <v>1.2901029999999999E-3</v>
      </c>
      <c r="BC1" s="29">
        <f>1/1000*DataSummary40012100!Y$1</f>
        <v>2.3969970000000001E-3</v>
      </c>
      <c r="BD1" s="29">
        <f>1/1000*DataSummary40012100!Z$1</f>
        <v>0</v>
      </c>
      <c r="BI1" s="1">
        <f>1/1000*DataSummary40012200!B$1</f>
        <v>0.77070711100000011</v>
      </c>
      <c r="BJ1" s="1">
        <f>1/1000*DataSummary40012200!C$1</f>
        <v>0.80854392399999986</v>
      </c>
      <c r="BK1" s="1">
        <f>1/1000*DataSummary40012200!D$1</f>
        <v>0.82713574400000012</v>
      </c>
      <c r="BL1" s="1">
        <f>1/1000*DataSummary40012200!E$1</f>
        <v>0.81516524299999993</v>
      </c>
      <c r="BM1" s="1">
        <f>1/1000*DataSummary40012200!F$1</f>
        <v>0.85413267999999998</v>
      </c>
      <c r="BN1" s="1">
        <f>1/1000*DataSummary40012200!G$1</f>
        <v>0.7160440520000001</v>
      </c>
      <c r="BO1" s="1">
        <f>1/1000*DataSummary40012200!H$1</f>
        <v>0.78354400000000002</v>
      </c>
      <c r="BP1" s="1">
        <f>1/1000*DataSummary40012200!I$1</f>
        <v>0.84924800000000011</v>
      </c>
      <c r="BQ1" s="1">
        <f>1/1000*DataSummary40012200!J$1</f>
        <v>1.0106984189999999</v>
      </c>
      <c r="BR1" s="1">
        <f>1/1000*DataSummary40012200!K$1</f>
        <v>1.0559869889999998</v>
      </c>
      <c r="BS1" s="1">
        <f>1/1000*DataSummary40012200!L$1</f>
        <v>1.0621471219999998</v>
      </c>
      <c r="BT1" s="1">
        <f>1/1000*DataSummary40012200!M$1</f>
        <v>0.95174619599999999</v>
      </c>
      <c r="BU1" s="1">
        <f>1/1000*DataSummary40012200!N$1</f>
        <v>0.86142421899999977</v>
      </c>
      <c r="BV1" s="1">
        <f>1/1000*DataSummary40012200!O$1</f>
        <v>0.65993439899999995</v>
      </c>
      <c r="BW1" s="1">
        <f>1/1000*DataSummary40012200!P$1</f>
        <v>0.83852241599999988</v>
      </c>
      <c r="BX1" s="1">
        <f>1/1000*DataSummary40012200!Q$1</f>
        <v>0.89838090200000009</v>
      </c>
      <c r="BY1" s="1">
        <f>1/1000*DataSummary40012200!R$1</f>
        <v>0.72847223699999986</v>
      </c>
      <c r="BZ1" s="1">
        <f>1/1000*DataSummary40012200!S$1</f>
        <v>0.79289982499999989</v>
      </c>
      <c r="CA1" s="1">
        <f>1/1000*DataSummary40012200!T$1</f>
        <v>0.67509963299999998</v>
      </c>
      <c r="CB1" s="1">
        <f>1/1000*DataSummary40012200!U$1</f>
        <v>0.66585359700000013</v>
      </c>
      <c r="CC1" s="1">
        <f>1/1000*DataSummary40012200!V$1</f>
        <v>0.60775357299999999</v>
      </c>
      <c r="CD1" s="29">
        <f>1/1000*DataSummary40012200!W$1</f>
        <v>0.58045832500000005</v>
      </c>
      <c r="CE1" s="29">
        <f>1/1000*DataSummary40012200!X$1</f>
        <v>0.60943429999999987</v>
      </c>
      <c r="CF1" s="29">
        <f>1/1000*DataSummary40012200!Y$1</f>
        <v>0.60505634200000002</v>
      </c>
      <c r="CG1" s="29">
        <f>1/1000*DataSummary40012200!Z$1</f>
        <v>0</v>
      </c>
      <c r="CL1" s="1">
        <f>1/1000*DataSummary40012900!B$1</f>
        <v>4.4045018999999998E-2</v>
      </c>
      <c r="CM1" s="1">
        <f>1/1000*DataSummary40012900!C$1</f>
        <v>3.9972865000000003E-2</v>
      </c>
      <c r="CN1" s="1">
        <f>1/1000*DataSummary40012900!D$1</f>
        <v>3.3161891999999998E-2</v>
      </c>
      <c r="CO1" s="1">
        <f>1/1000*DataSummary40012900!E$1</f>
        <v>3.2190046999999999E-2</v>
      </c>
      <c r="CP1" s="1">
        <f>1/1000*DataSummary40012900!F$1</f>
        <v>2.2435834999999998E-2</v>
      </c>
      <c r="CQ1" s="1">
        <f>1/1000*DataSummary40012900!G$1</f>
        <v>1.3999509000000002E-2</v>
      </c>
      <c r="CR1" s="1">
        <f>1/1000*DataSummary40012900!H$1</f>
        <v>1.4683999999999997E-2</v>
      </c>
      <c r="CS1" s="1">
        <f>1/1000*DataSummary40012900!I$1</f>
        <v>1.3464229000000001E-2</v>
      </c>
      <c r="CT1" s="1">
        <f>1/1000*DataSummary40012900!J$1</f>
        <v>1.3728920000000002E-2</v>
      </c>
      <c r="CU1" s="1">
        <f>1/1000*DataSummary40012900!K$1</f>
        <v>8.0516199999999989E-3</v>
      </c>
      <c r="CV1" s="1">
        <f>1/1000*DataSummary40012900!L$1</f>
        <v>7.1944299999999991E-3</v>
      </c>
      <c r="CW1" s="1">
        <f>1/1000*DataSummary40012900!M$1</f>
        <v>4.4845399999999987E-3</v>
      </c>
      <c r="CX1" s="1">
        <f>1/1000*DataSummary40012900!N$1</f>
        <v>5.2732659999999987E-3</v>
      </c>
      <c r="CY1" s="1">
        <f>1/1000*DataSummary40012900!O$1</f>
        <v>2.9366730000000003E-3</v>
      </c>
      <c r="CZ1" s="1">
        <f>1/1000*DataSummary40012900!P$1</f>
        <v>3.6418519999999997E-3</v>
      </c>
      <c r="DA1" s="1">
        <f>1/1000*DataSummary40012900!Q$1</f>
        <v>2.5378599999999999E-3</v>
      </c>
      <c r="DB1" s="1">
        <f>1/1000*DataSummary40012900!R$1</f>
        <v>3.4475799999999987E-3</v>
      </c>
      <c r="DC1" s="1">
        <f>1/1000*DataSummary40012900!S$1</f>
        <v>8.2936020000000006E-3</v>
      </c>
      <c r="DD1" s="1">
        <f>1/1000*DataSummary40012900!T$1</f>
        <v>5.9702939999999993E-3</v>
      </c>
      <c r="DE1" s="1">
        <f>1/1000*DataSummary40012900!U$1</f>
        <v>3.7876619999999998E-3</v>
      </c>
      <c r="DF1" s="1">
        <f>1/1000*DataSummary40012900!V$1</f>
        <v>2.1986230000000002E-3</v>
      </c>
      <c r="DG1" s="29">
        <f>1/1000*DataSummary40012900!W$1</f>
        <v>1.4843559999999998E-3</v>
      </c>
      <c r="DH1" s="29">
        <f>1/1000*DataSummary40012900!X$1</f>
        <v>1.1720120000000001E-3</v>
      </c>
      <c r="DI1" s="29">
        <f>1/1000*DataSummary40012900!Y$1</f>
        <v>6.6249500000000003E-4</v>
      </c>
      <c r="DJ1" s="29">
        <f>1/1000*DataSummary40012900!Z$1</f>
        <v>0</v>
      </c>
    </row>
    <row r="2" spans="1:114" x14ac:dyDescent="0.25">
      <c r="B2" s="1" t="s">
        <v>64</v>
      </c>
      <c r="C2">
        <f>SummaryAll!$A$3</f>
        <v>1996</v>
      </c>
      <c r="D2">
        <f>SummaryAll!$A$4</f>
        <v>1997</v>
      </c>
      <c r="E2">
        <f>SummaryAll!$A$5</f>
        <v>1998</v>
      </c>
      <c r="F2">
        <f>SummaryAll!$A$6</f>
        <v>1999</v>
      </c>
      <c r="G2">
        <f>SummaryAll!$A$7</f>
        <v>2000</v>
      </c>
      <c r="H2">
        <f>SummaryAll!$A$8</f>
        <v>2001</v>
      </c>
      <c r="I2">
        <f>SummaryAll!$A$9</f>
        <v>2002</v>
      </c>
      <c r="J2">
        <f>SummaryAll!$A$10</f>
        <v>2003</v>
      </c>
      <c r="K2">
        <f>SummaryAll!$A$11</f>
        <v>2004</v>
      </c>
      <c r="L2">
        <f>SummaryAll!$A$12</f>
        <v>2005</v>
      </c>
      <c r="M2">
        <f>SummaryAll!$A$13</f>
        <v>2006</v>
      </c>
      <c r="N2">
        <f>SummaryAll!$A$14</f>
        <v>2007</v>
      </c>
      <c r="O2">
        <f>SummaryAll!$A$15</f>
        <v>2008</v>
      </c>
      <c r="P2">
        <f>SummaryAll!$A$16</f>
        <v>2009</v>
      </c>
      <c r="Q2">
        <f>SummaryAll!$A$17</f>
        <v>2010</v>
      </c>
      <c r="R2">
        <f>SummaryAll!$A$18</f>
        <v>2011</v>
      </c>
      <c r="S2">
        <f>SummaryAll!$A$19</f>
        <v>2012</v>
      </c>
      <c r="T2">
        <f>SummaryAll!$A$20</f>
        <v>2013</v>
      </c>
      <c r="U2">
        <f>SummaryAll!$A$21</f>
        <v>2014</v>
      </c>
      <c r="V2">
        <f>SummaryAll!$A$22</f>
        <v>2015</v>
      </c>
      <c r="W2">
        <f>SummaryAll!$A$23</f>
        <v>2016</v>
      </c>
      <c r="X2">
        <f>SummaryAll!$A$24</f>
        <v>2017</v>
      </c>
      <c r="Y2">
        <f>SummaryAll!$A$25</f>
        <v>2018</v>
      </c>
      <c r="Z2">
        <f>SummaryAll!$A$26</f>
        <v>2019</v>
      </c>
      <c r="AA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I2">
        <f>SummaryAll!$A$3</f>
        <v>1996</v>
      </c>
      <c r="BJ2">
        <f>SummaryAll!$A$4</f>
        <v>1997</v>
      </c>
      <c r="BK2">
        <f>SummaryAll!$A$5</f>
        <v>1998</v>
      </c>
      <c r="BL2">
        <f>SummaryAll!$A$6</f>
        <v>1999</v>
      </c>
      <c r="BM2">
        <f>SummaryAll!$A$7</f>
        <v>2000</v>
      </c>
      <c r="BN2">
        <f>SummaryAll!$A$8</f>
        <v>2001</v>
      </c>
      <c r="BO2">
        <f>SummaryAll!$A$9</f>
        <v>2002</v>
      </c>
      <c r="BP2">
        <f>SummaryAll!$A$10</f>
        <v>2003</v>
      </c>
      <c r="BQ2">
        <f>SummaryAll!$A$11</f>
        <v>2004</v>
      </c>
      <c r="BR2">
        <f>SummaryAll!$A$12</f>
        <v>2005</v>
      </c>
      <c r="BS2">
        <f>SummaryAll!$A$13</f>
        <v>2006</v>
      </c>
      <c r="BT2">
        <f>SummaryAll!$A$14</f>
        <v>2007</v>
      </c>
      <c r="BU2">
        <f>SummaryAll!$A$15</f>
        <v>2008</v>
      </c>
      <c r="BV2">
        <f>SummaryAll!$A$16</f>
        <v>2009</v>
      </c>
      <c r="BW2">
        <f>SummaryAll!$A$17</f>
        <v>2010</v>
      </c>
      <c r="BX2">
        <f>SummaryAll!$A$18</f>
        <v>2011</v>
      </c>
      <c r="BY2">
        <f>SummaryAll!$A$19</f>
        <v>2012</v>
      </c>
      <c r="BZ2">
        <f>SummaryAll!$A$20</f>
        <v>2013</v>
      </c>
      <c r="CA2">
        <f>SummaryAll!$A$21</f>
        <v>2014</v>
      </c>
      <c r="CB2">
        <f>SummaryAll!$A$22</f>
        <v>2015</v>
      </c>
      <c r="CC2">
        <f>SummaryAll!$A$23</f>
        <v>2016</v>
      </c>
      <c r="CD2">
        <f>SummaryAll!$A$24</f>
        <v>2017</v>
      </c>
      <c r="CE2">
        <f>SummaryAll!$A$25</f>
        <v>2018</v>
      </c>
      <c r="CF2">
        <f>SummaryAll!$A$26</f>
        <v>2019</v>
      </c>
      <c r="CG2">
        <f>SummaryAll!$A$27</f>
        <v>2020</v>
      </c>
      <c r="CL2">
        <f>SummaryAll!$A$3</f>
        <v>1996</v>
      </c>
      <c r="CM2">
        <f>SummaryAll!$A$4</f>
        <v>1997</v>
      </c>
      <c r="CN2">
        <f>SummaryAll!$A$5</f>
        <v>1998</v>
      </c>
      <c r="CO2">
        <f>SummaryAll!$A$6</f>
        <v>1999</v>
      </c>
      <c r="CP2">
        <f>SummaryAll!$A$7</f>
        <v>2000</v>
      </c>
      <c r="CQ2">
        <f>SummaryAll!$A$8</f>
        <v>2001</v>
      </c>
      <c r="CR2">
        <f>SummaryAll!$A$9</f>
        <v>2002</v>
      </c>
      <c r="CS2">
        <f>SummaryAll!$A$10</f>
        <v>2003</v>
      </c>
      <c r="CT2">
        <f>SummaryAll!$A$11</f>
        <v>2004</v>
      </c>
      <c r="CU2">
        <f>SummaryAll!$A$12</f>
        <v>2005</v>
      </c>
      <c r="CV2">
        <f>SummaryAll!$A$13</f>
        <v>2006</v>
      </c>
      <c r="CW2">
        <f>SummaryAll!$A$14</f>
        <v>2007</v>
      </c>
      <c r="CX2">
        <f>SummaryAll!$A$15</f>
        <v>2008</v>
      </c>
      <c r="CY2">
        <f>SummaryAll!$A$16</f>
        <v>2009</v>
      </c>
      <c r="CZ2">
        <f>SummaryAll!$A$17</f>
        <v>2010</v>
      </c>
      <c r="DA2">
        <f>SummaryAll!$A$18</f>
        <v>2011</v>
      </c>
      <c r="DB2">
        <f>SummaryAll!$A$19</f>
        <v>2012</v>
      </c>
      <c r="DC2">
        <f>SummaryAll!$A$20</f>
        <v>2013</v>
      </c>
      <c r="DD2">
        <f>SummaryAll!$A$21</f>
        <v>2014</v>
      </c>
      <c r="DE2">
        <f>SummaryAll!$A$22</f>
        <v>2015</v>
      </c>
      <c r="DF2">
        <f>SummaryAll!$A$23</f>
        <v>2016</v>
      </c>
      <c r="DG2">
        <f>SummaryAll!$A$24</f>
        <v>2017</v>
      </c>
      <c r="DH2">
        <f>SummaryAll!$A$25</f>
        <v>2018</v>
      </c>
      <c r="DI2">
        <f>SummaryAll!$A$26</f>
        <v>2019</v>
      </c>
      <c r="DJ2">
        <f>SummaryAll!$A$27</f>
        <v>2020</v>
      </c>
    </row>
    <row r="3" spans="1:114" x14ac:dyDescent="0.25">
      <c r="A3" s="2" t="str">
        <f>DataSummary40011000!A$9</f>
        <v>Brazil</v>
      </c>
      <c r="B3" s="1" t="s">
        <v>64</v>
      </c>
      <c r="C3" s="1">
        <f>1/1000*DataSummary40011000!B$9</f>
        <v>5.5215580000000002E-3</v>
      </c>
      <c r="D3" s="1">
        <f>1/1000*DataSummary40011000!C$9</f>
        <v>7.1249290000000003E-3</v>
      </c>
      <c r="E3" s="1">
        <f>1/1000*DataSummary40011000!D$9</f>
        <v>6.1581009999999992E-3</v>
      </c>
      <c r="F3" s="1">
        <f>1/1000*DataSummary40011000!E$9</f>
        <v>6.1603589999999998E-3</v>
      </c>
      <c r="G3" s="1">
        <f>1/1000*DataSummary40011000!F$9</f>
        <v>5.9127889999999999E-3</v>
      </c>
      <c r="H3" s="1">
        <f>1/1000*DataSummary40011000!G$9</f>
        <v>3.592062E-3</v>
      </c>
      <c r="I3" s="1">
        <f>1/1000*DataSummary40011000!H$9</f>
        <v>5.7299999999999999E-3</v>
      </c>
      <c r="J3" s="1">
        <f>1/1000*DataSummary40011000!I$9</f>
        <v>4.3940000000000003E-3</v>
      </c>
      <c r="K3" s="1">
        <f>1/1000*DataSummary40011000!J$9</f>
        <v>3.5986499999999997E-3</v>
      </c>
      <c r="L3" s="1">
        <f>1/1000*DataSummary40011000!K$9</f>
        <v>1.85717E-3</v>
      </c>
      <c r="M3" s="1">
        <f>1/1000*DataSummary40011000!L$9</f>
        <v>2.3397000000000001E-3</v>
      </c>
      <c r="N3" s="1">
        <f>1/1000*DataSummary40011000!M$9</f>
        <v>2.6395999999999998E-3</v>
      </c>
      <c r="O3" s="1">
        <f>1/1000*DataSummary40011000!N$9</f>
        <v>2.5197849999999996E-3</v>
      </c>
      <c r="P3" s="1">
        <f>1/1000*DataSummary40011000!O$9</f>
        <v>1.8472899999999999E-3</v>
      </c>
      <c r="Q3" s="1">
        <f>1/1000*DataSummary40011000!P$9</f>
        <v>1.8957499999999999E-3</v>
      </c>
      <c r="R3" s="1">
        <f>1/1000*DataSummary40011000!Q$9</f>
        <v>2.4490110000000001E-3</v>
      </c>
      <c r="S3" s="1">
        <f>1/1000*DataSummary40011000!R$9</f>
        <v>1.3482799999999999E-3</v>
      </c>
      <c r="T3" s="1">
        <f>1/1000*DataSummary40011000!S$9</f>
        <v>1.258384E-3</v>
      </c>
      <c r="U3" s="1">
        <f>1/1000*DataSummary40011000!T$9</f>
        <v>5.53365E-4</v>
      </c>
      <c r="V3" s="1">
        <f>1/1000*DataSummary40011000!U$9</f>
        <v>4.4261499999999999E-4</v>
      </c>
      <c r="W3" s="1">
        <f>1/1000*DataSummary40011000!V$9</f>
        <v>2.8223899999999999E-4</v>
      </c>
      <c r="X3" s="29">
        <f>1/1000*DataSummary40011000!W$9</f>
        <v>2.0808400000000001E-4</v>
      </c>
      <c r="Y3" s="29">
        <f>1/1000*DataSummary40011000!X$9</f>
        <v>4.7000999999999999E-5</v>
      </c>
      <c r="Z3" s="29">
        <f>1/1000*DataSummary40011000!Y$9</f>
        <v>2.9825999999999999E-5</v>
      </c>
      <c r="AA3" s="29">
        <f>1/1000*DataSummary40011000!Z$9</f>
        <v>0</v>
      </c>
      <c r="AF3" s="1">
        <f>1/1000*DataSummary40012100!B$9</f>
        <v>8.6610000000000003E-3</v>
      </c>
      <c r="AG3" s="1">
        <f>1/1000*DataSummary40012100!C$9</f>
        <v>6.5880000000000001E-3</v>
      </c>
      <c r="AH3" s="1">
        <f>1/1000*DataSummary40012100!D$9</f>
        <v>3.351812E-3</v>
      </c>
      <c r="AI3" s="1">
        <f>1/1000*DataSummary40012100!E$9</f>
        <v>9.1799999999999998E-4</v>
      </c>
      <c r="AJ3" s="1">
        <f>1/1000*DataSummary40012100!F$9</f>
        <v>1.08E-4</v>
      </c>
      <c r="AK3" s="1">
        <f>1/1000*DataSummary40012100!G$9</f>
        <v>1.89E-3</v>
      </c>
      <c r="AL3" s="1">
        <f>1/1000*DataSummary40012100!H$9</f>
        <v>2.091E-3</v>
      </c>
      <c r="AM3" s="1">
        <f>1/1000*DataSummary40012100!I$9</f>
        <v>5.7199999999999992E-4</v>
      </c>
      <c r="AN3" s="1">
        <f>1/1000*DataSummary40012100!J$9</f>
        <v>1.2623999999999999E-3</v>
      </c>
      <c r="AO3" s="1">
        <f>1/1000*DataSummary40012100!K$9</f>
        <v>1.4589999999999998E-3</v>
      </c>
      <c r="AP3" s="1">
        <f>1/1000*DataSummary40012100!L$9</f>
        <v>9.7799999999999992E-4</v>
      </c>
      <c r="AQ3" s="1">
        <f>1/1000*DataSummary40012100!M$9</f>
        <v>2.5200000000000001E-3</v>
      </c>
      <c r="AR3" s="1">
        <f>1/1000*DataSummary40012100!N$9</f>
        <v>1.9399999999999999E-3</v>
      </c>
      <c r="AS3" s="1">
        <f>1/1000*DataSummary40012100!O$9</f>
        <v>9.1999999999999992E-4</v>
      </c>
      <c r="AT3" s="1">
        <f>1/1000*DataSummary40012100!P$9</f>
        <v>1.8415999999999999E-3</v>
      </c>
      <c r="AU3" s="1">
        <f>1/1000*DataSummary40012100!Q$9</f>
        <v>0</v>
      </c>
      <c r="AV3" s="1">
        <f>1/1000*DataSummary40012100!R$9</f>
        <v>0</v>
      </c>
      <c r="AW3" s="1">
        <f>1/1000*DataSummary40012100!S$9</f>
        <v>8.0000000000000007E-5</v>
      </c>
      <c r="AX3" s="1">
        <f>1/1000*DataSummary40012100!T$9</f>
        <v>0</v>
      </c>
      <c r="AY3" s="1">
        <f>1/1000*DataSummary40012100!U$9</f>
        <v>0</v>
      </c>
      <c r="AZ3" s="1">
        <f>1/1000*DataSummary40012100!V$9</f>
        <v>0</v>
      </c>
      <c r="BA3" s="29">
        <f>1/1000*DataSummary40012100!W$9</f>
        <v>0</v>
      </c>
      <c r="BB3" s="29">
        <f>1/1000*DataSummary40012100!X$9</f>
        <v>0</v>
      </c>
      <c r="BC3" s="29">
        <f>1/1000*DataSummary40012100!Y$9</f>
        <v>0</v>
      </c>
      <c r="BD3" s="29">
        <f>1/1000*DataSummary40012100!Z$9</f>
        <v>0</v>
      </c>
      <c r="BI3" s="1">
        <f>1/1000*DataSummary40012200!B$9</f>
        <v>1.6189839000000001E-2</v>
      </c>
      <c r="BJ3" s="1">
        <f>1/1000*DataSummary40012200!C$9</f>
        <v>2.8241039999999999E-2</v>
      </c>
      <c r="BK3" s="1">
        <f>1/1000*DataSummary40012200!D$9</f>
        <v>2.8129679000000001E-2</v>
      </c>
      <c r="BL3" s="1">
        <f>1/1000*DataSummary40012200!E$9</f>
        <v>2.5150339000000001E-2</v>
      </c>
      <c r="BM3" s="1">
        <f>1/1000*DataSummary40012200!F$9</f>
        <v>2.8170268999999998E-2</v>
      </c>
      <c r="BN3" s="1">
        <f>1/1000*DataSummary40012200!G$9</f>
        <v>1.9078839E-2</v>
      </c>
      <c r="BO3" s="1">
        <f>1/1000*DataSummary40012200!H$9</f>
        <v>3.3262E-2</v>
      </c>
      <c r="BP3" s="1">
        <f>1/1000*DataSummary40012200!I$9</f>
        <v>2.4378E-2</v>
      </c>
      <c r="BQ3" s="1">
        <f>1/1000*DataSummary40012200!J$9</f>
        <v>3.1926759999999998E-2</v>
      </c>
      <c r="BR3" s="1">
        <f>1/1000*DataSummary40012200!K$9</f>
        <v>2.727918E-2</v>
      </c>
      <c r="BS3" s="1">
        <f>1/1000*DataSummary40012200!L$9</f>
        <v>2.9084899999999997E-2</v>
      </c>
      <c r="BT3" s="1">
        <f>1/1000*DataSummary40012200!M$9</f>
        <v>3.3240032000000003E-2</v>
      </c>
      <c r="BU3" s="1">
        <f>1/1000*DataSummary40012200!N$9</f>
        <v>3.0728990000000001E-2</v>
      </c>
      <c r="BV3" s="1">
        <f>1/1000*DataSummary40012200!O$9</f>
        <v>2.0820907999999999E-2</v>
      </c>
      <c r="BW3" s="1">
        <f>1/1000*DataSummary40012200!P$9</f>
        <v>2.3052503999999998E-2</v>
      </c>
      <c r="BX3" s="1">
        <f>1/1000*DataSummary40012200!Q$9</f>
        <v>1.89018E-2</v>
      </c>
      <c r="BY3" s="1">
        <f>1/1000*DataSummary40012200!R$9</f>
        <v>2.1317219999999998E-2</v>
      </c>
      <c r="BZ3" s="1">
        <f>1/1000*DataSummary40012200!S$9</f>
        <v>2.7518604000000002E-2</v>
      </c>
      <c r="CA3" s="1">
        <f>1/1000*DataSummary40012200!T$9</f>
        <v>1.7966533999999999E-2</v>
      </c>
      <c r="CB3" s="1">
        <f>1/1000*DataSummary40012200!U$9</f>
        <v>1.6444267000000002E-2</v>
      </c>
      <c r="CC3" s="1">
        <f>1/1000*DataSummary40012200!V$9</f>
        <v>1.213674E-2</v>
      </c>
      <c r="CD3" s="29">
        <f>1/1000*DataSummary40012200!W$9</f>
        <v>1.12379E-2</v>
      </c>
      <c r="CE3" s="29">
        <f>1/1000*DataSummary40012200!X$9</f>
        <v>1.1266399999999999E-2</v>
      </c>
      <c r="CF3" s="29">
        <f>1/1000*DataSummary40012200!Y$9</f>
        <v>1.4002799999999999E-2</v>
      </c>
      <c r="CG3" s="29">
        <f>1/1000*DataSummary40012200!Z$9</f>
        <v>0</v>
      </c>
      <c r="CL3" s="1">
        <f>1/1000*DataSummary40012900!B$9</f>
        <v>0</v>
      </c>
      <c r="CM3" s="1">
        <f>1/1000*DataSummary40012900!C$9</f>
        <v>6.999999999999999E-6</v>
      </c>
      <c r="CN3" s="1">
        <f>1/1000*DataSummary40012900!D$9</f>
        <v>0</v>
      </c>
      <c r="CO3" s="1">
        <f>1/1000*DataSummary40012900!E$9</f>
        <v>5.9699999999999996E-7</v>
      </c>
      <c r="CP3" s="1">
        <f>1/1000*DataSummary40012900!F$9</f>
        <v>1.9199E-5</v>
      </c>
      <c r="CQ3" s="1">
        <f>1/1000*DataSummary40012900!G$9</f>
        <v>1.5625E-5</v>
      </c>
      <c r="CR3" s="1">
        <f>1/1000*DataSummary40012900!H$9</f>
        <v>2.4000000000000001E-5</v>
      </c>
      <c r="CS3" s="1">
        <f>1/1000*DataSummary40012900!I$9</f>
        <v>1.2999999999999999E-5</v>
      </c>
      <c r="CT3" s="1">
        <f>1/1000*DataSummary40012900!J$9</f>
        <v>4.0799999999999996E-5</v>
      </c>
      <c r="CU3" s="1">
        <f>1/1000*DataSummary40012900!K$9</f>
        <v>1.0279999999999999E-4</v>
      </c>
      <c r="CV3" s="1">
        <f>1/1000*DataSummary40012900!L$9</f>
        <v>0</v>
      </c>
      <c r="CW3" s="1">
        <f>1/1000*DataSummary40012900!M$9</f>
        <v>0</v>
      </c>
      <c r="CX3" s="1">
        <f>1/1000*DataSummary40012900!N$9</f>
        <v>2.9519999999999999E-5</v>
      </c>
      <c r="CY3" s="1">
        <f>1/1000*DataSummary40012900!O$9</f>
        <v>0</v>
      </c>
      <c r="CZ3" s="1">
        <f>1/1000*DataSummary40012900!P$9</f>
        <v>0</v>
      </c>
      <c r="DA3" s="1">
        <f>1/1000*DataSummary40012900!Q$9</f>
        <v>0</v>
      </c>
      <c r="DB3" s="1">
        <f>1/1000*DataSummary40012900!R$9</f>
        <v>0</v>
      </c>
      <c r="DC3" s="1">
        <f>1/1000*DataSummary40012900!S$9</f>
        <v>0</v>
      </c>
      <c r="DD3" s="1">
        <f>1/1000*DataSummary40012900!T$9</f>
        <v>0</v>
      </c>
      <c r="DE3" s="1">
        <f>1/1000*DataSummary40012900!U$9</f>
        <v>0</v>
      </c>
      <c r="DF3" s="1">
        <f>1/1000*DataSummary40012900!V$9</f>
        <v>0</v>
      </c>
      <c r="DG3" s="29">
        <f>1/1000*DataSummary40012900!W$9</f>
        <v>0</v>
      </c>
      <c r="DH3" s="29">
        <f>1/1000*DataSummary40012900!X$9</f>
        <v>0</v>
      </c>
      <c r="DI3" s="29">
        <f>1/1000*DataSummary40012900!Y$9</f>
        <v>0</v>
      </c>
      <c r="DJ3" s="29">
        <f>1/1000*DataSummary40012900!Z$9</f>
        <v>0</v>
      </c>
    </row>
    <row r="4" spans="1:114" x14ac:dyDescent="0.25">
      <c r="A4" s="2" t="str">
        <f>DataSummary40011000!A$4</f>
        <v>China</v>
      </c>
      <c r="B4" s="1" t="s">
        <v>64</v>
      </c>
      <c r="C4" s="1">
        <f>1/1000*DataSummary40011000!B$4</f>
        <v>3.0867500000000001E-3</v>
      </c>
      <c r="D4" s="1">
        <f>1/1000*DataSummary40011000!C$4</f>
        <v>3.1247499999999999E-3</v>
      </c>
      <c r="E4" s="1">
        <f>1/1000*DataSummary40011000!D$4</f>
        <v>3.801062E-3</v>
      </c>
      <c r="F4" s="1">
        <f>1/1000*DataSummary40011000!E$4</f>
        <v>5.7744209999999992E-3</v>
      </c>
      <c r="G4" s="1">
        <f>1/1000*DataSummary40011000!F$4</f>
        <v>5.5160499999999998E-3</v>
      </c>
      <c r="H4" s="1">
        <f>1/1000*DataSummary40011000!G$4</f>
        <v>7.9151210000000007E-3</v>
      </c>
      <c r="I4" s="1">
        <f>1/1000*DataSummary40011000!H$4</f>
        <v>1.0234E-2</v>
      </c>
      <c r="J4" s="1">
        <f>1/1000*DataSummary40011000!I$4</f>
        <v>1.2591999999999999E-2</v>
      </c>
      <c r="K4" s="1">
        <f>1/1000*DataSummary40011000!J$4</f>
        <v>1.7843959999999999E-2</v>
      </c>
      <c r="L4" s="1">
        <f>1/1000*DataSummary40011000!K$4</f>
        <v>8.5703700000000008E-3</v>
      </c>
      <c r="M4" s="1">
        <f>1/1000*DataSummary40011000!L$4</f>
        <v>1.074254E-2</v>
      </c>
      <c r="N4" s="1">
        <f>1/1000*DataSummary40011000!M$4</f>
        <v>1.0350439999999999E-2</v>
      </c>
      <c r="O4" s="1">
        <f>1/1000*DataSummary40011000!N$4</f>
        <v>5.8332489999999996E-3</v>
      </c>
      <c r="P4" s="1">
        <f>1/1000*DataSummary40011000!O$4</f>
        <v>4.6550209999999996E-3</v>
      </c>
      <c r="Q4" s="1">
        <f>1/1000*DataSummary40011000!P$4</f>
        <v>1.0509974E-2</v>
      </c>
      <c r="R4" s="1">
        <f>1/1000*DataSummary40011000!Q$4</f>
        <v>7.5776910000000001E-3</v>
      </c>
      <c r="S4" s="1">
        <f>1/1000*DataSummary40011000!R$4</f>
        <v>5.3852420000000002E-3</v>
      </c>
      <c r="T4" s="1">
        <f>1/1000*DataSummary40011000!S$4</f>
        <v>6.9210469999999996E-3</v>
      </c>
      <c r="U4" s="1">
        <f>1/1000*DataSummary40011000!T$4</f>
        <v>6.5761420000000001E-3</v>
      </c>
      <c r="V4" s="1">
        <f>1/1000*DataSummary40011000!U$4</f>
        <v>7.8316719999999996E-3</v>
      </c>
      <c r="W4" s="1">
        <f>1/1000*DataSummary40011000!V$4</f>
        <v>5.9308540000000002E-3</v>
      </c>
      <c r="X4" s="29">
        <f>1/1000*DataSummary40011000!W$4</f>
        <v>1.07127E-2</v>
      </c>
      <c r="Y4" s="29">
        <f>1/1000*DataSummary40011000!X$4</f>
        <v>6.2758699999999994E-3</v>
      </c>
      <c r="Z4" s="29">
        <f>1/1000*DataSummary40011000!Y$4</f>
        <v>5.8925239999999997E-3</v>
      </c>
      <c r="AA4" s="29">
        <f>1/1000*DataSummary40011000!Z$4</f>
        <v>0</v>
      </c>
      <c r="AF4" s="1">
        <f>1/1000*DataSummary40012100!B$4</f>
        <v>3.7048749999999998E-3</v>
      </c>
      <c r="AG4" s="1">
        <f>1/1000*DataSummary40012100!C$4</f>
        <v>3.5968749999999998E-3</v>
      </c>
      <c r="AH4" s="1">
        <f>1/1000*DataSummary40012100!D$4</f>
        <v>4.1818699999999999E-4</v>
      </c>
      <c r="AI4" s="1">
        <f>1/1000*DataSummary40012100!E$4</f>
        <v>3.9799999999999997E-4</v>
      </c>
      <c r="AJ4" s="1">
        <f>1/1000*DataSummary40012100!F$4</f>
        <v>0</v>
      </c>
      <c r="AK4" s="1">
        <f>1/1000*DataSummary40012100!G$4</f>
        <v>3.8000000000000002E-5</v>
      </c>
      <c r="AL4" s="1">
        <f>1/1000*DataSummary40012100!H$4</f>
        <v>1.44E-4</v>
      </c>
      <c r="AM4" s="1">
        <f>1/1000*DataSummary40012100!I$4</f>
        <v>1.276E-3</v>
      </c>
      <c r="AN4" s="1">
        <f>1/1000*DataSummary40012100!J$4</f>
        <v>9.1615999999999996E-4</v>
      </c>
      <c r="AO4" s="1">
        <f>1/1000*DataSummary40012100!K$4</f>
        <v>8.6958999999999995E-4</v>
      </c>
      <c r="AP4" s="1">
        <f>1/1000*DataSummary40012100!L$4</f>
        <v>5.8400000000000003E-5</v>
      </c>
      <c r="AQ4" s="1">
        <f>1/1000*DataSummary40012100!M$4</f>
        <v>5.9899999999999994E-6</v>
      </c>
      <c r="AR4" s="1">
        <f>1/1000*DataSummary40012100!N$4</f>
        <v>5.0650000000000001E-4</v>
      </c>
      <c r="AS4" s="1">
        <f>1/1000*DataSummary40012100!O$4</f>
        <v>8.0000000000000007E-5</v>
      </c>
      <c r="AT4" s="1">
        <f>1/1000*DataSummary40012100!P$4</f>
        <v>1.2683199999999999E-3</v>
      </c>
      <c r="AU4" s="1">
        <f>1/1000*DataSummary40012100!Q$4</f>
        <v>1.851E-3</v>
      </c>
      <c r="AV4" s="1">
        <f>1/1000*DataSummary40012100!R$4</f>
        <v>6.2549599999999995E-3</v>
      </c>
      <c r="AW4" s="1">
        <f>1/1000*DataSummary40012100!S$4</f>
        <v>1.1437599999999999E-2</v>
      </c>
      <c r="AX4" s="1">
        <f>1/1000*DataSummary40012100!T$4</f>
        <v>7.9920000000000008E-3</v>
      </c>
      <c r="AY4" s="1">
        <f>1/1000*DataSummary40012100!U$4</f>
        <v>4.7420800000000001E-3</v>
      </c>
      <c r="AZ4" s="1">
        <f>1/1000*DataSummary40012100!V$4</f>
        <v>1.3608000000000001E-3</v>
      </c>
      <c r="BA4" s="29">
        <f>1/1000*DataSummary40012100!W$4</f>
        <v>7.9125899999999999E-4</v>
      </c>
      <c r="BB4" s="29">
        <f>1/1000*DataSummary40012100!X$4</f>
        <v>8.2709999999999999E-4</v>
      </c>
      <c r="BC4" s="29">
        <f>1/1000*DataSummary40012100!Y$4</f>
        <v>1.6328E-3</v>
      </c>
      <c r="BD4" s="29">
        <f>1/1000*DataSummary40012100!Z$4</f>
        <v>0</v>
      </c>
      <c r="BI4" s="1">
        <f>1/1000*DataSummary40012200!B$4</f>
        <v>6.7768811999999998E-2</v>
      </c>
      <c r="BJ4" s="1">
        <f>1/1000*DataSummary40012200!C$4</f>
        <v>4.1954760000000001E-2</v>
      </c>
      <c r="BK4" s="1">
        <f>1/1000*DataSummary40012200!D$4</f>
        <v>3.3388280999999999E-2</v>
      </c>
      <c r="BL4" s="1">
        <f>1/1000*DataSummary40012200!E$4</f>
        <v>5.8985409999999995E-2</v>
      </c>
      <c r="BM4" s="1">
        <f>1/1000*DataSummary40012200!F$4</f>
        <v>8.7358375000000002E-2</v>
      </c>
      <c r="BN4" s="1">
        <f>1/1000*DataSummary40012200!G$4</f>
        <v>7.6519312000000006E-2</v>
      </c>
      <c r="BO4" s="1">
        <f>1/1000*DataSummary40012200!H$4</f>
        <v>0.116478</v>
      </c>
      <c r="BP4" s="1">
        <f>1/1000*DataSummary40012200!I$4</f>
        <v>0.19003</v>
      </c>
      <c r="BQ4" s="1">
        <f>1/1000*DataSummary40012200!J$4</f>
        <v>0.266120419</v>
      </c>
      <c r="BR4" s="1">
        <f>1/1000*DataSummary40012200!K$4</f>
        <v>0.37582511799999996</v>
      </c>
      <c r="BS4" s="1">
        <f>1/1000*DataSummary40012200!L$4</f>
        <v>0.39391775200000001</v>
      </c>
      <c r="BT4" s="1">
        <f>1/1000*DataSummary40012200!M$4</f>
        <v>0.36037404799999995</v>
      </c>
      <c r="BU4" s="1">
        <f>1/1000*DataSummary40012200!N$4</f>
        <v>0.29407258400000003</v>
      </c>
      <c r="BV4" s="1">
        <f>1/1000*DataSummary40012200!O$4</f>
        <v>0.26871372799999999</v>
      </c>
      <c r="BW4" s="1">
        <f>1/1000*DataSummary40012200!P$4</f>
        <v>0.33515302399999997</v>
      </c>
      <c r="BX4" s="1">
        <f>1/1000*DataSummary40012200!Q$4</f>
        <v>0.39879494399999998</v>
      </c>
      <c r="BY4" s="1">
        <f>1/1000*DataSummary40012200!R$4</f>
        <v>0.29437894399999998</v>
      </c>
      <c r="BZ4" s="1">
        <f>1/1000*DataSummary40012200!S$4</f>
        <v>0.36923756800000002</v>
      </c>
      <c r="CA4" s="1">
        <f>1/1000*DataSummary40012200!T$4</f>
        <v>0.31382729599999998</v>
      </c>
      <c r="CB4" s="1">
        <f>1/1000*DataSummary40012200!U$4</f>
        <v>0.334355232</v>
      </c>
      <c r="CC4" s="1">
        <f>1/1000*DataSummary40012200!V$4</f>
        <v>0.292484576</v>
      </c>
      <c r="CD4" s="29">
        <f>1/1000*DataSummary40012200!W$4</f>
        <v>0.28536699999999998</v>
      </c>
      <c r="CE4" s="29">
        <f>1/1000*DataSummary40012200!X$4</f>
        <v>0.30451299999999998</v>
      </c>
      <c r="CF4" s="29">
        <f>1/1000*DataSummary40012200!Y$4</f>
        <v>0.30178994599999998</v>
      </c>
      <c r="CG4" s="29">
        <f>1/1000*DataSummary40012200!Z$4</f>
        <v>0</v>
      </c>
      <c r="CL4" s="1">
        <f>1/1000*DataSummary40012900!B$4</f>
        <v>5.8751989999999994E-3</v>
      </c>
      <c r="CM4" s="1">
        <f>1/1000*DataSummary40012900!C$4</f>
        <v>2.8929999999999997E-3</v>
      </c>
      <c r="CN4" s="1">
        <f>1/1000*DataSummary40012900!D$4</f>
        <v>3.3339999999999997E-3</v>
      </c>
      <c r="CO4" s="1">
        <f>1/1000*DataSummary40012900!E$4</f>
        <v>1.124E-3</v>
      </c>
      <c r="CP4" s="1">
        <f>1/1000*DataSummary40012900!F$4</f>
        <v>1.1821869999999999E-3</v>
      </c>
      <c r="CQ4" s="1">
        <f>1/1000*DataSummary40012900!G$4</f>
        <v>9.7618699999999989E-4</v>
      </c>
      <c r="CR4" s="1">
        <f>1/1000*DataSummary40012900!H$4</f>
        <v>2.529E-3</v>
      </c>
      <c r="CS4" s="1">
        <f>1/1000*DataSummary40012900!I$4</f>
        <v>3.4499999999999999E-3</v>
      </c>
      <c r="CT4" s="1">
        <f>1/1000*DataSummary40012900!J$4</f>
        <v>3.8803900000000001E-3</v>
      </c>
      <c r="CU4" s="1">
        <f>1/1000*DataSummary40012900!K$4</f>
        <v>7.9275999999999988E-4</v>
      </c>
      <c r="CV4" s="1">
        <f>1/1000*DataSummary40012900!L$4</f>
        <v>8.1136000000000001E-4</v>
      </c>
      <c r="CW4" s="1">
        <f>1/1000*DataSummary40012900!M$4</f>
        <v>1.7799999999999999E-4</v>
      </c>
      <c r="CX4" s="1">
        <f>1/1000*DataSummary40012900!N$4</f>
        <v>4.2677999999999998E-4</v>
      </c>
      <c r="CY4" s="1">
        <f>1/1000*DataSummary40012900!O$4</f>
        <v>5.6431999999999999E-4</v>
      </c>
      <c r="CZ4" s="1">
        <f>1/1000*DataSummary40012900!P$4</f>
        <v>6.5803499999999996E-4</v>
      </c>
      <c r="DA4" s="1">
        <f>1/1000*DataSummary40012900!Q$4</f>
        <v>3.7334E-4</v>
      </c>
      <c r="DB4" s="1">
        <f>1/1000*DataSummary40012900!R$4</f>
        <v>5.1247999999999995E-4</v>
      </c>
      <c r="DC4" s="1">
        <f>1/1000*DataSummary40012900!S$4</f>
        <v>4.5441050000000005E-3</v>
      </c>
      <c r="DD4" s="1">
        <f>1/1000*DataSummary40012900!T$4</f>
        <v>2.8937799999999999E-3</v>
      </c>
      <c r="DE4" s="1">
        <f>1/1000*DataSummary40012900!U$4</f>
        <v>1.5899219999999999E-3</v>
      </c>
      <c r="DF4" s="1">
        <f>1/1000*DataSummary40012900!V$4</f>
        <v>7.4771400000000002E-4</v>
      </c>
      <c r="DG4" s="29">
        <f>1/1000*DataSummary40012900!W$4</f>
        <v>2.9215700000000003E-4</v>
      </c>
      <c r="DH4" s="29">
        <f>1/1000*DataSummary40012900!X$4</f>
        <v>7.1800000000000011E-5</v>
      </c>
      <c r="DI4" s="29">
        <f>1/1000*DataSummary40012900!Y$4</f>
        <v>4.3086E-5</v>
      </c>
      <c r="DJ4" s="29">
        <f>1/1000*DataSummary40012900!Z$4</f>
        <v>0</v>
      </c>
    </row>
    <row r="5" spans="1:114" x14ac:dyDescent="0.25">
      <c r="A5" s="2" t="str">
        <f>DataSummary40011000!A$3</f>
        <v>EU-28</v>
      </c>
      <c r="B5" s="1" t="s">
        <v>64</v>
      </c>
      <c r="C5" s="1">
        <f>1/1000*DataSummary40011000!B$3</f>
        <v>1.7743961999999999E-2</v>
      </c>
      <c r="D5" s="1">
        <f>1/1000*DataSummary40011000!C$3</f>
        <v>1.9546000000000001E-2</v>
      </c>
      <c r="E5" s="1">
        <f>1/1000*DataSummary40011000!D$3</f>
        <v>1.315148E-2</v>
      </c>
      <c r="F5" s="1">
        <f>1/1000*DataSummary40011000!E$3</f>
        <v>1.5645700999999998E-2</v>
      </c>
      <c r="G5" s="1">
        <f>1/1000*DataSummary40011000!F$3</f>
        <v>1.5026635E-2</v>
      </c>
      <c r="H5" s="1">
        <f>1/1000*DataSummary40011000!G$3</f>
        <v>1.3638349999999999E-2</v>
      </c>
      <c r="I5" s="1">
        <f>1/1000*DataSummary40011000!H$3</f>
        <v>1.2972999999999998E-2</v>
      </c>
      <c r="J5" s="1">
        <f>1/1000*DataSummary40011000!I$3</f>
        <v>1.4742E-2</v>
      </c>
      <c r="K5" s="1">
        <f>1/1000*DataSummary40011000!J$3</f>
        <v>1.3451359999999999E-2</v>
      </c>
      <c r="L5" s="1">
        <f>1/1000*DataSummary40011000!K$3</f>
        <v>1.14123E-2</v>
      </c>
      <c r="M5" s="1">
        <f>1/1000*DataSummary40011000!L$3</f>
        <v>1.1204570000000001E-2</v>
      </c>
      <c r="N5" s="1">
        <f>1/1000*DataSummary40011000!M$3</f>
        <v>1.438713E-2</v>
      </c>
      <c r="O5" s="1">
        <f>1/1000*DataSummary40011000!N$3</f>
        <v>1.066721E-2</v>
      </c>
      <c r="P5" s="1">
        <f>1/1000*DataSummary40011000!O$3</f>
        <v>8.6074380000000002E-3</v>
      </c>
      <c r="Q5" s="1">
        <f>1/1000*DataSummary40011000!P$3</f>
        <v>1.1059329999999999E-2</v>
      </c>
      <c r="R5" s="1">
        <f>1/1000*DataSummary40011000!Q$3</f>
        <v>9.723733E-3</v>
      </c>
      <c r="S5" s="1">
        <f>1/1000*DataSummary40011000!R$3</f>
        <v>8.6910049999999982E-3</v>
      </c>
      <c r="T5" s="1">
        <f>1/1000*DataSummary40011000!S$3</f>
        <v>9.1827579999999992E-3</v>
      </c>
      <c r="U5" s="1">
        <f>1/1000*DataSummary40011000!T$3</f>
        <v>1.0262162999999999E-2</v>
      </c>
      <c r="V5" s="1">
        <f>1/1000*DataSummary40011000!U$3</f>
        <v>9.8347939999999991E-3</v>
      </c>
      <c r="W5" s="1">
        <f>1/1000*DataSummary40011000!V$3</f>
        <v>9.9008310000000006E-3</v>
      </c>
      <c r="X5" s="29">
        <f>1/1000*DataSummary40011000!W$3</f>
        <v>8.8479169999999985E-3</v>
      </c>
      <c r="Y5" s="29">
        <f>1/1000*DataSummary40011000!X$3</f>
        <v>8.9811869999999999E-3</v>
      </c>
      <c r="Z5" s="29">
        <f>1/1000*DataSummary40011000!Y$3</f>
        <v>7.3087819999999998E-3</v>
      </c>
      <c r="AA5" s="29">
        <f>1/1000*DataSummary40011000!Z$3</f>
        <v>0</v>
      </c>
      <c r="AF5" s="1">
        <f>1/1000*DataSummary40012100!B$3</f>
        <v>6.4153470000000001E-3</v>
      </c>
      <c r="AG5" s="1">
        <f>1/1000*DataSummary40012100!C$3</f>
        <v>1.2361741000000001E-2</v>
      </c>
      <c r="AH5" s="1">
        <f>1/1000*DataSummary40012100!D$3</f>
        <v>1.4931083999999999E-2</v>
      </c>
      <c r="AI5" s="1">
        <f>1/1000*DataSummary40012100!E$3</f>
        <v>7.5942149999999996E-3</v>
      </c>
      <c r="AJ5" s="1">
        <f>1/1000*DataSummary40012100!F$3</f>
        <v>1.5157009999999999E-3</v>
      </c>
      <c r="AK5" s="1">
        <f>1/1000*DataSummary40012100!G$3</f>
        <v>1.4155000000000001E-3</v>
      </c>
      <c r="AL5" s="1">
        <f>1/1000*DataSummary40012100!H$3</f>
        <v>2.0829999999999998E-3</v>
      </c>
      <c r="AM5" s="1">
        <f>1/1000*DataSummary40012100!I$3</f>
        <v>1.4499999999999999E-3</v>
      </c>
      <c r="AN5" s="1">
        <f>1/1000*DataSummary40012100!J$3</f>
        <v>1.77382E-3</v>
      </c>
      <c r="AO5" s="1">
        <f>1/1000*DataSummary40012100!K$3</f>
        <v>7.9783999999999996E-4</v>
      </c>
      <c r="AP5" s="1">
        <f>1/1000*DataSummary40012100!L$3</f>
        <v>5.6096E-4</v>
      </c>
      <c r="AQ5" s="1">
        <f>1/1000*DataSummary40012100!M$3</f>
        <v>5.352E-4</v>
      </c>
      <c r="AR5" s="1">
        <f>1/1000*DataSummary40012100!N$3</f>
        <v>4.3119999999999996E-4</v>
      </c>
      <c r="AS5" s="1">
        <f>1/1000*DataSummary40012100!O$3</f>
        <v>3.8399999999999998E-5</v>
      </c>
      <c r="AT5" s="1">
        <f>1/1000*DataSummary40012100!P$3</f>
        <v>1.9792E-3</v>
      </c>
      <c r="AU5" s="1">
        <f>1/1000*DataSummary40012100!Q$3</f>
        <v>2.3039999999999999E-4</v>
      </c>
      <c r="AV5" s="1">
        <f>1/1000*DataSummary40012100!R$3</f>
        <v>9.6591999999999999E-5</v>
      </c>
      <c r="AW5" s="1">
        <f>1/1000*DataSummary40012100!S$3</f>
        <v>2.0327999999999999E-4</v>
      </c>
      <c r="AX5" s="1">
        <f>1/1000*DataSummary40012100!T$3</f>
        <v>0</v>
      </c>
      <c r="AY5" s="1">
        <f>1/1000*DataSummary40012100!U$3</f>
        <v>4.0319999999999993E-5</v>
      </c>
      <c r="AZ5" s="1">
        <f>1/1000*DataSummary40012100!V$3</f>
        <v>1.008E-4</v>
      </c>
      <c r="BA5" s="29">
        <f>1/1000*DataSummary40012100!W$3</f>
        <v>0</v>
      </c>
      <c r="BB5" s="29">
        <f>1/1000*DataSummary40012100!X$3</f>
        <v>2.0159999999999997E-5</v>
      </c>
      <c r="BC5" s="29">
        <f>1/1000*DataSummary40012100!Y$3</f>
        <v>9.6000000000000002E-5</v>
      </c>
      <c r="BD5" s="29">
        <f>1/1000*DataSummary40012100!Z$3</f>
        <v>0</v>
      </c>
      <c r="BI5" s="1">
        <f>1/1000*DataSummary40012200!B$3</f>
        <v>0.288447813</v>
      </c>
      <c r="BJ5" s="1">
        <f>1/1000*DataSummary40012200!C$3</f>
        <v>0.30259566399999999</v>
      </c>
      <c r="BK5" s="1">
        <f>1/1000*DataSummary40012200!D$3</f>
        <v>0.37739480399999997</v>
      </c>
      <c r="BL5" s="1">
        <f>1/1000*DataSummary40012200!E$3</f>
        <v>0.34891749699999997</v>
      </c>
      <c r="BM5" s="1">
        <f>1/1000*DataSummary40012200!F$3</f>
        <v>0.353702093</v>
      </c>
      <c r="BN5" s="1">
        <f>1/1000*DataSummary40012200!G$3</f>
        <v>0.31236393200000001</v>
      </c>
      <c r="BO5" s="1">
        <f>1/1000*DataSummary40012200!H$3</f>
        <v>0.29953400000000002</v>
      </c>
      <c r="BP5" s="1">
        <f>1/1000*DataSummary40012200!I$3</f>
        <v>0.30135400000000001</v>
      </c>
      <c r="BQ5" s="1">
        <f>1/1000*DataSummary40012200!J$3</f>
        <v>0.35606081000000001</v>
      </c>
      <c r="BR5" s="1">
        <f>1/1000*DataSummary40012200!K$3</f>
        <v>0.32093044099999996</v>
      </c>
      <c r="BS5" s="1">
        <f>1/1000*DataSummary40012200!L$3</f>
        <v>0.32132376000000001</v>
      </c>
      <c r="BT5" s="1">
        <f>1/1000*DataSummary40012200!M$3</f>
        <v>0.298653536</v>
      </c>
      <c r="BU5" s="1">
        <f>1/1000*DataSummary40012200!N$3</f>
        <v>0.28234141000000001</v>
      </c>
      <c r="BV5" s="1">
        <f>1/1000*DataSummary40012200!O$3</f>
        <v>0.175743699</v>
      </c>
      <c r="BW5" s="1">
        <f>1/1000*DataSummary40012200!P$3</f>
        <v>0.25531558500000001</v>
      </c>
      <c r="BX5" s="1">
        <f>1/1000*DataSummary40012200!Q$3</f>
        <v>0.26466050699999999</v>
      </c>
      <c r="BY5" s="1">
        <f>1/1000*DataSummary40012200!R$3</f>
        <v>0.22086499899999998</v>
      </c>
      <c r="BZ5" s="1">
        <f>1/1000*DataSummary40012200!S$3</f>
        <v>0.18871508100000001</v>
      </c>
      <c r="CA5" s="1">
        <f>1/1000*DataSummary40012200!T$3</f>
        <v>0.16035124000000001</v>
      </c>
      <c r="CB5" s="1">
        <f>1/1000*DataSummary40012200!U$3</f>
        <v>0.14706164799999999</v>
      </c>
      <c r="CC5" s="1">
        <f>1/1000*DataSummary40012200!V$3</f>
        <v>0.147713818</v>
      </c>
      <c r="CD5" s="29">
        <f>1/1000*DataSummary40012200!W$3</f>
        <v>0.14882135900000001</v>
      </c>
      <c r="CE5" s="29">
        <f>1/1000*DataSummary40012200!X$3</f>
        <v>0.14997463999999999</v>
      </c>
      <c r="CF5" s="29">
        <f>1/1000*DataSummary40012200!Y$3</f>
        <v>0.13569487899999999</v>
      </c>
      <c r="CG5" s="29">
        <f>1/1000*DataSummary40012200!Z$3</f>
        <v>0</v>
      </c>
      <c r="CL5" s="1">
        <f>1/1000*DataSummary40012900!B$3</f>
        <v>1.0288200000000001E-2</v>
      </c>
      <c r="CM5" s="1">
        <f>1/1000*DataSummary40012900!C$3</f>
        <v>1.1130998999999999E-2</v>
      </c>
      <c r="CN5" s="1">
        <f>1/1000*DataSummary40012900!D$3</f>
        <v>1.0744059E-2</v>
      </c>
      <c r="CO5" s="1">
        <f>1/1000*DataSummary40012900!E$3</f>
        <v>9.8246690000000012E-3</v>
      </c>
      <c r="CP5" s="1">
        <f>1/1000*DataSummary40012900!F$3</f>
        <v>7.4570369999999997E-3</v>
      </c>
      <c r="CQ5" s="1">
        <f>1/1000*DataSummary40012900!G$3</f>
        <v>5.9262629999999993E-3</v>
      </c>
      <c r="CR5" s="1">
        <f>1/1000*DataSummary40012900!H$3</f>
        <v>6.1250000000000002E-3</v>
      </c>
      <c r="CS5" s="1">
        <f>1/1000*DataSummary40012900!I$3</f>
        <v>3.9039999999999999E-3</v>
      </c>
      <c r="CT5" s="1">
        <f>1/1000*DataSummary40012900!J$3</f>
        <v>3.69441E-3</v>
      </c>
      <c r="CU5" s="1">
        <f>1/1000*DataSummary40012900!K$3</f>
        <v>2.94853E-3</v>
      </c>
      <c r="CV5" s="1">
        <f>1/1000*DataSummary40012900!L$3</f>
        <v>2.8104599999999999E-3</v>
      </c>
      <c r="CW5" s="1">
        <f>1/1000*DataSummary40012900!M$3</f>
        <v>2.18519E-3</v>
      </c>
      <c r="CX5" s="1">
        <f>1/1000*DataSummary40012900!N$3</f>
        <v>2.5418620000000002E-3</v>
      </c>
      <c r="CY5" s="1">
        <f>1/1000*DataSummary40012900!O$3</f>
        <v>1.3365600000000001E-3</v>
      </c>
      <c r="CZ5" s="1">
        <f>1/1000*DataSummary40012900!P$3</f>
        <v>1.469309E-3</v>
      </c>
      <c r="DA5" s="1">
        <f>1/1000*DataSummary40012900!Q$3</f>
        <v>1.2313399999999998E-3</v>
      </c>
      <c r="DB5" s="1">
        <f>1/1000*DataSummary40012900!R$3</f>
        <v>1.8133299999999999E-3</v>
      </c>
      <c r="DC5" s="1">
        <f>1/1000*DataSummary40012900!S$3</f>
        <v>1.2968400000000001E-3</v>
      </c>
      <c r="DD5" s="1">
        <f>1/1000*DataSummary40012900!T$3</f>
        <v>1.295645E-3</v>
      </c>
      <c r="DE5" s="1">
        <f>1/1000*DataSummary40012900!U$3</f>
        <v>9.59833E-4</v>
      </c>
      <c r="DF5" s="1">
        <f>1/1000*DataSummary40012900!V$3</f>
        <v>6.8787000000000004E-4</v>
      </c>
      <c r="DG5" s="29">
        <f>1/1000*DataSummary40012900!W$3</f>
        <v>5.5736000000000002E-4</v>
      </c>
      <c r="DH5" s="29">
        <f>1/1000*DataSummary40012900!X$3</f>
        <v>3.1757999999999998E-4</v>
      </c>
      <c r="DI5" s="29">
        <f>1/1000*DataSummary40012900!Y$3</f>
        <v>1.4024599999999999E-4</v>
      </c>
      <c r="DJ5" s="29">
        <f>1/1000*DataSummary40012900!Z$3</f>
        <v>0</v>
      </c>
    </row>
    <row r="6" spans="1:114" x14ac:dyDescent="0.25">
      <c r="A6" s="2" t="str">
        <f>DataSummary40011000!A$14</f>
        <v>Iran</v>
      </c>
      <c r="B6" s="1" t="s">
        <v>64</v>
      </c>
      <c r="C6" s="1">
        <f>1/1000*DataSummary40011000!B$14</f>
        <v>1.990375E-3</v>
      </c>
      <c r="D6" s="1">
        <f>1/1000*DataSummary40011000!C$14</f>
        <v>2.99E-3</v>
      </c>
      <c r="E6" s="1">
        <f>1/1000*DataSummary40011000!D$14</f>
        <v>3.235375E-3</v>
      </c>
      <c r="F6" s="1">
        <f>1/1000*DataSummary40011000!E$14</f>
        <v>3.3718120000000001E-3</v>
      </c>
      <c r="G6" s="1">
        <f>1/1000*DataSummary40011000!F$14</f>
        <v>3.2171870000000003E-3</v>
      </c>
      <c r="H6" s="1">
        <f>1/1000*DataSummary40011000!G$14</f>
        <v>3.307562E-3</v>
      </c>
      <c r="I6" s="1">
        <f>1/1000*DataSummary40011000!H$14</f>
        <v>2.5089999999999999E-3</v>
      </c>
      <c r="J6" s="1">
        <f>1/1000*DataSummary40011000!I$14</f>
        <v>2.441E-3</v>
      </c>
      <c r="K6" s="1">
        <f>1/1000*DataSummary40011000!J$14</f>
        <v>1.3659399999999999E-3</v>
      </c>
      <c r="L6" s="1">
        <f>1/1000*DataSummary40011000!K$14</f>
        <v>1.8474100000000001E-3</v>
      </c>
      <c r="M6" s="1">
        <f>1/1000*DataSummary40011000!L$14</f>
        <v>1.95408E-3</v>
      </c>
      <c r="N6" s="1">
        <f>1/1000*DataSummary40011000!M$14</f>
        <v>1.1967999999999998E-3</v>
      </c>
      <c r="O6" s="1">
        <f>1/1000*DataSummary40011000!N$14</f>
        <v>1.4449600000000001E-3</v>
      </c>
      <c r="P6" s="1">
        <f>1/1000*DataSummary40011000!O$14</f>
        <v>1.1944850000000001E-3</v>
      </c>
      <c r="Q6" s="1">
        <f>1/1000*DataSummary40011000!P$14</f>
        <v>1.6080489999999999E-3</v>
      </c>
      <c r="R6" s="1">
        <f>1/1000*DataSummary40011000!Q$14</f>
        <v>1.4870200000000001E-3</v>
      </c>
      <c r="S6" s="1">
        <f>1/1000*DataSummary40011000!R$14</f>
        <v>8.4519999999999994E-4</v>
      </c>
      <c r="T6" s="1">
        <f>1/1000*DataSummary40011000!S$14</f>
        <v>7.3334999999999991E-4</v>
      </c>
      <c r="U6" s="1">
        <f>1/1000*DataSummary40011000!T$14</f>
        <v>2.2314299999999997E-4</v>
      </c>
      <c r="V6" s="1">
        <f>1/1000*DataSummary40011000!U$14</f>
        <v>3.7585100000000002E-4</v>
      </c>
      <c r="W6" s="1">
        <f>1/1000*DataSummary40011000!V$14</f>
        <v>3.8388699999999997E-4</v>
      </c>
      <c r="X6" s="29">
        <f>1/1000*DataSummary40011000!W$14</f>
        <v>7.90082E-4</v>
      </c>
      <c r="Y6" s="29">
        <f>1/1000*DataSummary40011000!X$14</f>
        <v>4.2807999999999995E-4</v>
      </c>
      <c r="Z6" s="29">
        <f>1/1000*DataSummary40011000!Y$14</f>
        <v>3.8618499999999999E-4</v>
      </c>
      <c r="AA6" s="29">
        <f>1/1000*DataSummary40011000!Z$14</f>
        <v>0</v>
      </c>
      <c r="AF6" s="1">
        <f>1/1000*DataSummary40012100!B$14</f>
        <v>3.07187E-4</v>
      </c>
      <c r="AG6" s="1">
        <f>1/1000*DataSummary40012100!C$14</f>
        <v>2.1408120000000002E-3</v>
      </c>
      <c r="AH6" s="1">
        <f>1/1000*DataSummary40012100!D$14</f>
        <v>6.6799999999999997E-5</v>
      </c>
      <c r="AI6" s="1">
        <f>1/1000*DataSummary40012100!E$14</f>
        <v>1.45289E-4</v>
      </c>
      <c r="AJ6" s="1">
        <f>1/1000*DataSummary40012100!F$14</f>
        <v>3.9599999999999998E-4</v>
      </c>
      <c r="AK6" s="1">
        <f>1/1000*DataSummary40012100!G$14</f>
        <v>2.34171E-4</v>
      </c>
      <c r="AL6" s="1">
        <f>1/1000*DataSummary40012100!H$14</f>
        <v>3.6900000000000002E-4</v>
      </c>
      <c r="AM6" s="1">
        <f>1/1000*DataSummary40012100!I$14</f>
        <v>3.6000000000000001E-5</v>
      </c>
      <c r="AN6" s="1">
        <f>1/1000*DataSummary40012100!J$14</f>
        <v>1.008E-4</v>
      </c>
      <c r="AO6" s="1">
        <f>1/1000*DataSummary40012100!K$14</f>
        <v>0</v>
      </c>
      <c r="AP6" s="1">
        <f>1/1000*DataSummary40012100!L$14</f>
        <v>1.9199999999999999E-5</v>
      </c>
      <c r="AQ6" s="1">
        <f>1/1000*DataSummary40012100!M$14</f>
        <v>0</v>
      </c>
      <c r="AR6" s="1">
        <f>1/1000*DataSummary40012100!N$14</f>
        <v>4.0000000000000003E-5</v>
      </c>
      <c r="AS6" s="1">
        <f>1/1000*DataSummary40012100!O$14</f>
        <v>1.9999999999999998E-4</v>
      </c>
      <c r="AT6" s="1">
        <f>1/1000*DataSummary40012100!P$14</f>
        <v>2.0000000000000002E-5</v>
      </c>
      <c r="AU6" s="1">
        <f>1/1000*DataSummary40012100!Q$14</f>
        <v>1.9199999999999999E-5</v>
      </c>
      <c r="AV6" s="1">
        <f>1/1000*DataSummary40012100!R$14</f>
        <v>1.2095999999999999E-4</v>
      </c>
      <c r="AW6" s="1">
        <f>1/1000*DataSummary40012100!S$14</f>
        <v>6.3E-5</v>
      </c>
      <c r="AX6" s="1">
        <f>1/1000*DataSummary40012100!T$14</f>
        <v>0</v>
      </c>
      <c r="AY6" s="1">
        <f>1/1000*DataSummary40012100!U$14</f>
        <v>0</v>
      </c>
      <c r="AZ6" s="1">
        <f>1/1000*DataSummary40012100!V$14</f>
        <v>6.0000000000000002E-5</v>
      </c>
      <c r="BA6" s="29">
        <f>1/1000*DataSummary40012100!W$14</f>
        <v>0</v>
      </c>
      <c r="BB6" s="29">
        <f>1/1000*DataSummary40012100!X$14</f>
        <v>1.4096000000000001E-4</v>
      </c>
      <c r="BC6" s="29">
        <f>1/1000*DataSummary40012100!Y$14</f>
        <v>0</v>
      </c>
      <c r="BD6" s="29">
        <f>1/1000*DataSummary40012100!Z$14</f>
        <v>0</v>
      </c>
      <c r="BI6" s="1">
        <f>1/1000*DataSummary40012200!B$14</f>
        <v>3.4269838999999996E-2</v>
      </c>
      <c r="BJ6" s="1">
        <f>1/1000*DataSummary40012200!C$14</f>
        <v>3.8817239999999996E-2</v>
      </c>
      <c r="BK6" s="1">
        <f>1/1000*DataSummary40012200!D$14</f>
        <v>3.0077877999999999E-2</v>
      </c>
      <c r="BL6" s="1">
        <f>1/1000*DataSummary40012200!E$14</f>
        <v>3.5419147999999998E-2</v>
      </c>
      <c r="BM6" s="1">
        <f>1/1000*DataSummary40012200!F$14</f>
        <v>3.9231031E-2</v>
      </c>
      <c r="BN6" s="1">
        <f>1/1000*DataSummary40012200!G$14</f>
        <v>5.6255838999999995E-2</v>
      </c>
      <c r="BO6" s="1">
        <f>1/1000*DataSummary40012200!H$14</f>
        <v>4.2064000000000004E-2</v>
      </c>
      <c r="BP6" s="1">
        <f>1/1000*DataSummary40012200!I$14</f>
        <v>4.5906000000000002E-2</v>
      </c>
      <c r="BQ6" s="1">
        <f>1/1000*DataSummary40012200!J$14</f>
        <v>5.3065229999999998E-2</v>
      </c>
      <c r="BR6" s="1">
        <f>1/1000*DataSummary40012200!K$14</f>
        <v>3.8475380000000003E-2</v>
      </c>
      <c r="BS6" s="1">
        <f>1/1000*DataSummary40012200!L$14</f>
        <v>4.2868980000000001E-2</v>
      </c>
      <c r="BT6" s="1">
        <f>1/1000*DataSummary40012200!M$14</f>
        <v>2.5603620000000001E-2</v>
      </c>
      <c r="BU6" s="1">
        <f>1/1000*DataSummary40012200!N$14</f>
        <v>3.86448E-2</v>
      </c>
      <c r="BV6" s="1">
        <f>1/1000*DataSummary40012200!O$14</f>
        <v>3.0782799999999999E-2</v>
      </c>
      <c r="BW6" s="1">
        <f>1/1000*DataSummary40012200!P$14</f>
        <v>3.7192740000000002E-2</v>
      </c>
      <c r="BX6" s="1">
        <f>1/1000*DataSummary40012200!Q$14</f>
        <v>2.617268E-2</v>
      </c>
      <c r="BY6" s="1">
        <f>1/1000*DataSummary40012200!R$14</f>
        <v>3.1711532000000001E-2</v>
      </c>
      <c r="BZ6" s="1">
        <f>1/1000*DataSummary40012200!S$14</f>
        <v>5.3704847999999999E-2</v>
      </c>
      <c r="CA6" s="1">
        <f>1/1000*DataSummary40012200!T$14</f>
        <v>4.0237528000000002E-2</v>
      </c>
      <c r="CB6" s="1">
        <f>1/1000*DataSummary40012200!U$14</f>
        <v>3.9281143999999997E-2</v>
      </c>
      <c r="CC6" s="1">
        <f>1/1000*DataSummary40012200!V$14</f>
        <v>4.3384020000000002E-2</v>
      </c>
      <c r="CD6" s="29">
        <f>1/1000*DataSummary40012200!W$14</f>
        <v>3.1888399999999997E-2</v>
      </c>
      <c r="CE6" s="29">
        <f>1/1000*DataSummary40012200!X$14</f>
        <v>3.4019899999999999E-2</v>
      </c>
      <c r="CF6" s="29">
        <f>1/1000*DataSummary40012200!Y$14</f>
        <v>2.6909743E-2</v>
      </c>
      <c r="CG6" s="29">
        <f>1/1000*DataSummary40012200!Z$14</f>
        <v>0</v>
      </c>
      <c r="CL6" s="1">
        <f>1/1000*DataSummary40012900!B$14</f>
        <v>0</v>
      </c>
      <c r="CM6" s="1">
        <f>1/1000*DataSummary40012900!C$14</f>
        <v>3.8398000000000001E-5</v>
      </c>
      <c r="CN6" s="1">
        <f>1/1000*DataSummary40012900!D$14</f>
        <v>0</v>
      </c>
      <c r="CO6" s="1">
        <f>1/1000*DataSummary40012900!E$14</f>
        <v>0</v>
      </c>
      <c r="CP6" s="1">
        <f>1/1000*DataSummary40012900!F$14</f>
        <v>0</v>
      </c>
      <c r="CQ6" s="1">
        <f>1/1000*DataSummary40012900!G$14</f>
        <v>0</v>
      </c>
      <c r="CR6" s="1">
        <f>1/1000*DataSummary40012900!H$14</f>
        <v>0</v>
      </c>
      <c r="CS6" s="1">
        <f>1/1000*DataSummary40012900!I$14</f>
        <v>0</v>
      </c>
      <c r="CT6" s="1">
        <f>1/1000*DataSummary40012900!J$14</f>
        <v>1.2599999999999998E-6</v>
      </c>
      <c r="CU6" s="1">
        <f>1/1000*DataSummary40012900!K$14</f>
        <v>0</v>
      </c>
      <c r="CV6" s="1">
        <f>1/1000*DataSummary40012900!L$14</f>
        <v>1.6757999999999999E-4</v>
      </c>
      <c r="CW6" s="1">
        <f>1/1000*DataSummary40012900!M$14</f>
        <v>0</v>
      </c>
      <c r="CX6" s="1">
        <f>1/1000*DataSummary40012900!N$14</f>
        <v>4.0319999999999993E-5</v>
      </c>
      <c r="CY6" s="1">
        <f>1/1000*DataSummary40012900!O$14</f>
        <v>0</v>
      </c>
      <c r="CZ6" s="1">
        <f>1/1000*DataSummary40012900!P$14</f>
        <v>0</v>
      </c>
      <c r="DA6" s="1">
        <f>1/1000*DataSummary40012900!Q$14</f>
        <v>0</v>
      </c>
      <c r="DB6" s="1">
        <f>1/1000*DataSummary40012900!R$14</f>
        <v>1.7599999999999998E-5</v>
      </c>
      <c r="DC6" s="1">
        <f>1/1000*DataSummary40012900!S$14</f>
        <v>1.2095999999999999E-4</v>
      </c>
      <c r="DD6" s="1">
        <f>1/1000*DataSummary40012900!T$14</f>
        <v>0</v>
      </c>
      <c r="DE6" s="1">
        <f>1/1000*DataSummary40012900!U$14</f>
        <v>0</v>
      </c>
      <c r="DF6" s="1">
        <f>1/1000*DataSummary40012900!V$14</f>
        <v>0</v>
      </c>
      <c r="DG6" s="29">
        <f>1/1000*DataSummary40012900!W$14</f>
        <v>0</v>
      </c>
      <c r="DH6" s="29">
        <f>1/1000*DataSummary40012900!X$14</f>
        <v>0</v>
      </c>
      <c r="DI6" s="29">
        <f>1/1000*DataSummary40012900!Y$14</f>
        <v>0</v>
      </c>
      <c r="DJ6" s="29">
        <f>1/1000*DataSummary40012900!Z$14</f>
        <v>0</v>
      </c>
    </row>
    <row r="7" spans="1:114" x14ac:dyDescent="0.25">
      <c r="A7" s="2" t="str">
        <f>DataSummary40011000!A$16</f>
        <v>Korea, South</v>
      </c>
      <c r="B7" s="1" t="s">
        <v>64</v>
      </c>
      <c r="C7" s="1">
        <f>1/1000*DataSummary40011000!B$16</f>
        <v>9.952467999999999E-3</v>
      </c>
      <c r="D7" s="1">
        <f>1/1000*DataSummary40011000!C$16</f>
        <v>5.7045189999999999E-3</v>
      </c>
      <c r="E7" s="1">
        <f>1/1000*DataSummary40011000!D$16</f>
        <v>4.0453750000000004E-3</v>
      </c>
      <c r="F7" s="1">
        <f>1/1000*DataSummary40011000!E$16</f>
        <v>6.7517809999999992E-3</v>
      </c>
      <c r="G7" s="1">
        <f>1/1000*DataSummary40011000!F$16</f>
        <v>3.5505619999999997E-3</v>
      </c>
      <c r="H7" s="1">
        <f>1/1000*DataSummary40011000!G$16</f>
        <v>1.9415000000000001E-3</v>
      </c>
      <c r="I7" s="1">
        <f>1/1000*DataSummary40011000!H$16</f>
        <v>1.119E-3</v>
      </c>
      <c r="J7" s="1">
        <f>1/1000*DataSummary40011000!I$16</f>
        <v>1.0500000000000002E-3</v>
      </c>
      <c r="K7" s="1">
        <f>1/1000*DataSummary40011000!J$16</f>
        <v>9.0229999999999998E-4</v>
      </c>
      <c r="L7" s="1">
        <f>1/1000*DataSummary40011000!K$16</f>
        <v>7.4325999999999993E-4</v>
      </c>
      <c r="M7" s="1">
        <f>1/1000*DataSummary40011000!L$16</f>
        <v>5.2566000000000006E-4</v>
      </c>
      <c r="N7" s="1">
        <f>1/1000*DataSummary40011000!M$16</f>
        <v>2.92159E-3</v>
      </c>
      <c r="O7" s="1">
        <f>1/1000*DataSummary40011000!N$16</f>
        <v>1.3926490000000001E-3</v>
      </c>
      <c r="P7" s="1">
        <f>1/1000*DataSummary40011000!O$16</f>
        <v>4.3160399999999998E-4</v>
      </c>
      <c r="Q7" s="1">
        <f>1/1000*DataSummary40011000!P$16</f>
        <v>4.6850500000000003E-4</v>
      </c>
      <c r="R7" s="1">
        <f>1/1000*DataSummary40011000!Q$16</f>
        <v>3.2754600000000001E-4</v>
      </c>
      <c r="S7" s="1">
        <f>1/1000*DataSummary40011000!R$16</f>
        <v>2.8952200000000001E-4</v>
      </c>
      <c r="T7" s="1">
        <f>1/1000*DataSummary40011000!S$16</f>
        <v>2.1087000000000002E-4</v>
      </c>
      <c r="U7" s="1">
        <f>1/1000*DataSummary40011000!T$16</f>
        <v>3.3029100000000003E-4</v>
      </c>
      <c r="V7" s="1">
        <f>1/1000*DataSummary40011000!U$16</f>
        <v>2.5584000000000002E-4</v>
      </c>
      <c r="W7" s="1">
        <f>1/1000*DataSummary40011000!V$16</f>
        <v>2.8335600000000002E-4</v>
      </c>
      <c r="X7" s="29">
        <f>1/1000*DataSummary40011000!W$16</f>
        <v>2.496E-4</v>
      </c>
      <c r="Y7" s="29">
        <f>1/1000*DataSummary40011000!X$16</f>
        <v>2.6424E-4</v>
      </c>
      <c r="Z7" s="29">
        <f>1/1000*DataSummary40011000!Y$16</f>
        <v>3.9774499999999997E-4</v>
      </c>
      <c r="AA7" s="29">
        <f>1/1000*DataSummary40011000!Z$16</f>
        <v>0</v>
      </c>
      <c r="AF7" s="1">
        <f>1/1000*DataSummary40012100!B$16</f>
        <v>2.184812E-3</v>
      </c>
      <c r="AG7" s="1">
        <f>1/1000*DataSummary40012100!C$16</f>
        <v>1.1999999999999999E-3</v>
      </c>
      <c r="AH7" s="1">
        <f>1/1000*DataSummary40012100!D$16</f>
        <v>6.9999999999999994E-5</v>
      </c>
      <c r="AI7" s="1">
        <f>1/1000*DataSummary40012100!E$16</f>
        <v>1.44E-4</v>
      </c>
      <c r="AJ7" s="1">
        <f>1/1000*DataSummary40012100!F$16</f>
        <v>1.18328E-4</v>
      </c>
      <c r="AK7" s="1">
        <f>1/1000*DataSummary40012100!G$16</f>
        <v>0</v>
      </c>
      <c r="AL7" s="1">
        <f>1/1000*DataSummary40012100!H$16</f>
        <v>5.3999999999999998E-5</v>
      </c>
      <c r="AM7" s="1">
        <f>1/1000*DataSummary40012100!I$16</f>
        <v>5.3799999999999996E-4</v>
      </c>
      <c r="AN7" s="1">
        <f>1/1000*DataSummary40012100!J$16</f>
        <v>6.2520000000000002E-4</v>
      </c>
      <c r="AO7" s="1">
        <f>1/1000*DataSummary40012100!K$16</f>
        <v>1.4238E-3</v>
      </c>
      <c r="AP7" s="1">
        <f>1/1000*DataSummary40012100!L$16</f>
        <v>2.4899999999999998E-4</v>
      </c>
      <c r="AQ7" s="1">
        <f>1/1000*DataSummary40012100!M$16</f>
        <v>5.6799999999999998E-5</v>
      </c>
      <c r="AR7" s="1">
        <f>1/1000*DataSummary40012100!N$16</f>
        <v>4.0000000000000003E-5</v>
      </c>
      <c r="AS7" s="1">
        <f>1/1000*DataSummary40012100!O$16</f>
        <v>6.0000000000000002E-5</v>
      </c>
      <c r="AT7" s="1">
        <f>1/1000*DataSummary40012100!P$16</f>
        <v>1.2446000000000001E-4</v>
      </c>
      <c r="AU7" s="1">
        <f>1/1000*DataSummary40012100!Q$16</f>
        <v>0</v>
      </c>
      <c r="AV7" s="1">
        <f>1/1000*DataSummary40012100!R$16</f>
        <v>0</v>
      </c>
      <c r="AW7" s="1">
        <f>1/1000*DataSummary40012100!S$16</f>
        <v>0</v>
      </c>
      <c r="AX7" s="1">
        <f>1/1000*DataSummary40012100!T$16</f>
        <v>0</v>
      </c>
      <c r="AY7" s="1">
        <f>1/1000*DataSummary40012100!U$16</f>
        <v>0</v>
      </c>
      <c r="AZ7" s="1">
        <f>1/1000*DataSummary40012100!V$16</f>
        <v>0</v>
      </c>
      <c r="BA7" s="29">
        <f>1/1000*DataSummary40012100!W$16</f>
        <v>2.1120000000000001E-4</v>
      </c>
      <c r="BB7" s="29">
        <f>1/1000*DataSummary40012100!X$16</f>
        <v>9.5999999999999996E-6</v>
      </c>
      <c r="BC7" s="29">
        <f>1/1000*DataSummary40012100!Y$16</f>
        <v>0</v>
      </c>
      <c r="BD7" s="29">
        <f>1/1000*DataSummary40012100!Z$16</f>
        <v>0</v>
      </c>
      <c r="BI7" s="1">
        <f>1/1000*DataSummary40012200!B$16</f>
        <v>8.4751561999999989E-2</v>
      </c>
      <c r="BJ7" s="1">
        <f>1/1000*DataSummary40012200!C$16</f>
        <v>7.9443375999999996E-2</v>
      </c>
      <c r="BK7" s="1">
        <f>1/1000*DataSummary40012200!D$16</f>
        <v>7.2509436999999996E-2</v>
      </c>
      <c r="BL7" s="1">
        <f>1/1000*DataSummary40012200!E$16</f>
        <v>7.6488936999999993E-2</v>
      </c>
      <c r="BM7" s="1">
        <f>1/1000*DataSummary40012200!F$16</f>
        <v>6.8865749999999989E-2</v>
      </c>
      <c r="BN7" s="1">
        <f>1/1000*DataSummary40012200!G$16</f>
        <v>5.5039260999999999E-2</v>
      </c>
      <c r="BO7" s="1">
        <f>1/1000*DataSummary40012200!H$16</f>
        <v>5.7254999999999993E-2</v>
      </c>
      <c r="BP7" s="1">
        <f>1/1000*DataSummary40012200!I$16</f>
        <v>6.7316999999999988E-2</v>
      </c>
      <c r="BQ7" s="1">
        <f>1/1000*DataSummary40012200!J$16</f>
        <v>6.1917350000000003E-2</v>
      </c>
      <c r="BR7" s="1">
        <f>1/1000*DataSummary40012200!K$16</f>
        <v>7.1967550000000005E-2</v>
      </c>
      <c r="BS7" s="1">
        <f>1/1000*DataSummary40012200!L$16</f>
        <v>6.5654730000000008E-2</v>
      </c>
      <c r="BT7" s="1">
        <f>1/1000*DataSummary40012200!M$16</f>
        <v>5.8092499999999998E-2</v>
      </c>
      <c r="BU7" s="1">
        <f>1/1000*DataSummary40012200!N$16</f>
        <v>4.9955158E-2</v>
      </c>
      <c r="BV7" s="1">
        <f>1/1000*DataSummary40012200!O$16</f>
        <v>4.6304435999999997E-2</v>
      </c>
      <c r="BW7" s="1">
        <f>1/1000*DataSummary40012200!P$16</f>
        <v>4.7960820000000001E-2</v>
      </c>
      <c r="BX7" s="1">
        <f>1/1000*DataSummary40012200!Q$16</f>
        <v>4.3176392000000001E-2</v>
      </c>
      <c r="BY7" s="1">
        <f>1/1000*DataSummary40012200!R$16</f>
        <v>3.110446E-2</v>
      </c>
      <c r="BZ7" s="1">
        <f>1/1000*DataSummary40012200!S$16</f>
        <v>2.4552661999999999E-2</v>
      </c>
      <c r="CA7" s="1">
        <f>1/1000*DataSummary40012200!T$16</f>
        <v>1.7266845999999999E-2</v>
      </c>
      <c r="CB7" s="1">
        <f>1/1000*DataSummary40012200!U$16</f>
        <v>1.2147245999999999E-2</v>
      </c>
      <c r="CC7" s="1">
        <f>1/1000*DataSummary40012200!V$16</f>
        <v>1.239792E-2</v>
      </c>
      <c r="CD7" s="29">
        <f>1/1000*DataSummary40012200!W$16</f>
        <v>1.2896400000000001E-2</v>
      </c>
      <c r="CE7" s="29">
        <f>1/1000*DataSummary40012200!X$16</f>
        <v>1.3342099999999999E-2</v>
      </c>
      <c r="CF7" s="29">
        <f>1/1000*DataSummary40012200!Y$16</f>
        <v>1.1807179999999999E-2</v>
      </c>
      <c r="CG7" s="29">
        <f>1/1000*DataSummary40012200!Z$16</f>
        <v>0</v>
      </c>
      <c r="CL7" s="1">
        <f>1/1000*DataSummary40012900!B$16</f>
        <v>1.0040000000000001E-3</v>
      </c>
      <c r="CM7" s="1">
        <f>1/1000*DataSummary40012900!C$16</f>
        <v>5.3412499999999999E-4</v>
      </c>
      <c r="CN7" s="1">
        <f>1/1000*DataSummary40012900!D$16</f>
        <v>3.4149999999999995E-4</v>
      </c>
      <c r="CO7" s="1">
        <f>1/1000*DataSummary40012900!E$16</f>
        <v>7.0506200000000001E-4</v>
      </c>
      <c r="CP7" s="1">
        <f>1/1000*DataSummary40012900!F$16</f>
        <v>2.9868700000000001E-4</v>
      </c>
      <c r="CQ7" s="1">
        <f>1/1000*DataSummary40012900!G$16</f>
        <v>5.9237500000000002E-4</v>
      </c>
      <c r="CR7" s="1">
        <f>1/1000*DataSummary40012900!H$16</f>
        <v>4.5199999999999998E-4</v>
      </c>
      <c r="CS7" s="1">
        <f>1/1000*DataSummary40012900!I$16</f>
        <v>2.5104599999999999E-4</v>
      </c>
      <c r="CT7" s="1">
        <f>1/1000*DataSummary40012900!J$16</f>
        <v>1.9086E-4</v>
      </c>
      <c r="CU7" s="1">
        <f>1/1000*DataSummary40012900!K$16</f>
        <v>1.8479999999999999E-4</v>
      </c>
      <c r="CV7" s="1">
        <f>1/1000*DataSummary40012900!L$16</f>
        <v>2.6892000000000002E-4</v>
      </c>
      <c r="CW7" s="1">
        <f>1/1000*DataSummary40012900!M$16</f>
        <v>6.3399999999999996E-5</v>
      </c>
      <c r="CX7" s="1">
        <f>1/1000*DataSummary40012900!N$16</f>
        <v>2.1123E-4</v>
      </c>
      <c r="CY7" s="1">
        <f>1/1000*DataSummary40012900!O$16</f>
        <v>1.2935999999999999E-4</v>
      </c>
      <c r="CZ7" s="1">
        <f>1/1000*DataSummary40012900!P$16</f>
        <v>9.1799999999999995E-5</v>
      </c>
      <c r="DA7" s="1">
        <f>1/1000*DataSummary40012900!Q$16</f>
        <v>7.7999999999999999E-5</v>
      </c>
      <c r="DB7" s="1">
        <f>1/1000*DataSummary40012900!R$16</f>
        <v>2.5010000000000001E-4</v>
      </c>
      <c r="DC7" s="1">
        <f>1/1000*DataSummary40012900!S$16</f>
        <v>6.9043999999999996E-4</v>
      </c>
      <c r="DD7" s="1">
        <f>1/1000*DataSummary40012900!T$16</f>
        <v>4.3417999999999994E-4</v>
      </c>
      <c r="DE7" s="1">
        <f>1/1000*DataSummary40012900!U$16</f>
        <v>6.3361999999999999E-4</v>
      </c>
      <c r="DF7" s="1">
        <f>1/1000*DataSummary40012900!V$16</f>
        <v>2.0320000000000001E-4</v>
      </c>
      <c r="DG7" s="29">
        <f>1/1000*DataSummary40012900!W$16</f>
        <v>2.9916600000000002E-4</v>
      </c>
      <c r="DH7" s="29">
        <f>1/1000*DataSummary40012900!X$16</f>
        <v>5.084E-4</v>
      </c>
      <c r="DI7" s="29">
        <f>1/1000*DataSummary40012900!Y$16</f>
        <v>0</v>
      </c>
      <c r="DJ7" s="29">
        <f>1/1000*DataSummary40012900!Z$16</f>
        <v>0</v>
      </c>
    </row>
    <row r="8" spans="1:114" x14ac:dyDescent="0.25">
      <c r="A8" s="2" t="str">
        <f>DataSummary40011000!A$31</f>
        <v>USA</v>
      </c>
      <c r="B8" s="1" t="s">
        <v>64</v>
      </c>
      <c r="C8" s="1">
        <f>1/1000*DataSummary40011000!B$31</f>
        <v>2.7875691000000001E-2</v>
      </c>
      <c r="D8" s="1">
        <f>1/1000*DataSummary40011000!C$31</f>
        <v>2.7666561999999999E-2</v>
      </c>
      <c r="E8" s="1">
        <f>1/1000*DataSummary40011000!D$31</f>
        <v>1.2352835E-2</v>
      </c>
      <c r="F8" s="1">
        <f>1/1000*DataSummary40011000!E$31</f>
        <v>1.3256530999999998E-2</v>
      </c>
      <c r="G8" s="1">
        <f>1/1000*DataSummary40011000!F$31</f>
        <v>5.0505389999999997E-3</v>
      </c>
      <c r="H8" s="1">
        <f>1/1000*DataSummary40011000!G$31</f>
        <v>4.7440699999999995E-3</v>
      </c>
      <c r="I8" s="1">
        <f>1/1000*DataSummary40011000!H$31</f>
        <v>4.0409999999999995E-3</v>
      </c>
      <c r="J8" s="1">
        <f>1/1000*DataSummary40011000!I$31</f>
        <v>6.391E-3</v>
      </c>
      <c r="K8" s="1">
        <f>1/1000*DataSummary40011000!J$31</f>
        <v>2.5216800000000001E-3</v>
      </c>
      <c r="L8" s="1">
        <f>1/1000*DataSummary40011000!K$31</f>
        <v>1.95934E-3</v>
      </c>
      <c r="M8" s="1">
        <f>1/1000*DataSummary40011000!L$31</f>
        <v>3.0851699999999999E-3</v>
      </c>
      <c r="N8" s="1">
        <f>1/1000*DataSummary40011000!M$31</f>
        <v>2.1400999999999998E-3</v>
      </c>
      <c r="O8" s="1">
        <f>1/1000*DataSummary40011000!N$31</f>
        <v>1.2471660000000001E-3</v>
      </c>
      <c r="P8" s="1">
        <f>1/1000*DataSummary40011000!O$31</f>
        <v>1.8795819999999999E-3</v>
      </c>
      <c r="Q8" s="1">
        <f>1/1000*DataSummary40011000!P$31</f>
        <v>1.6426170000000001E-3</v>
      </c>
      <c r="R8" s="1">
        <f>1/1000*DataSummary40011000!Q$31</f>
        <v>7.7090899999999996E-4</v>
      </c>
      <c r="S8" s="1">
        <f>1/1000*DataSummary40011000!R$31</f>
        <v>6.9835700000000004E-4</v>
      </c>
      <c r="T8" s="1">
        <f>1/1000*DataSummary40011000!S$31</f>
        <v>5.4348999999999999E-4</v>
      </c>
      <c r="U8" s="1">
        <f>1/1000*DataSummary40011000!T$31</f>
        <v>2.9423299999999997E-4</v>
      </c>
      <c r="V8" s="1">
        <f>1/1000*DataSummary40011000!U$31</f>
        <v>6.3155399999999999E-4</v>
      </c>
      <c r="W8" s="1">
        <f>1/1000*DataSummary40011000!V$31</f>
        <v>9.0033199999999989E-4</v>
      </c>
      <c r="X8" s="29">
        <f>1/1000*DataSummary40011000!W$31</f>
        <v>3.9381799999999999E-4</v>
      </c>
      <c r="Y8" s="29">
        <f>1/1000*DataSummary40011000!X$31</f>
        <v>3.7582699999999996E-4</v>
      </c>
      <c r="Z8" s="29">
        <f>1/1000*DataSummary40011000!Y$31</f>
        <v>1.5965099999999999E-4</v>
      </c>
      <c r="AA8" s="29">
        <f>1/1000*DataSummary40011000!Z$31</f>
        <v>0</v>
      </c>
      <c r="AF8" s="1">
        <f>1/1000*DataSummary40012100!B$31</f>
        <v>1.2750601E-2</v>
      </c>
      <c r="AG8" s="1">
        <f>1/1000*DataSummary40012100!C$31</f>
        <v>1.1138035000000001E-2</v>
      </c>
      <c r="AH8" s="1">
        <f>1/1000*DataSummary40012100!D$31</f>
        <v>1.110648E-2</v>
      </c>
      <c r="AI8" s="1">
        <f>1/1000*DataSummary40012100!E$31</f>
        <v>8.927351E-3</v>
      </c>
      <c r="AJ8" s="1">
        <f>1/1000*DataSummary40012100!F$31</f>
        <v>4.1253199999999992E-3</v>
      </c>
      <c r="AK8" s="1">
        <f>1/1000*DataSummary40012100!G$31</f>
        <v>3.9838119999999998E-3</v>
      </c>
      <c r="AL8" s="1">
        <f>1/1000*DataSummary40012100!H$31</f>
        <v>3.9050000000000001E-3</v>
      </c>
      <c r="AM8" s="1">
        <f>1/1000*DataSummary40012100!I$31</f>
        <v>1.485E-3</v>
      </c>
      <c r="AN8" s="1">
        <f>1/1000*DataSummary40012100!J$31</f>
        <v>2.7215099999999999E-3</v>
      </c>
      <c r="AO8" s="1">
        <f>1/1000*DataSummary40012100!K$31</f>
        <v>1.7483400000000001E-3</v>
      </c>
      <c r="AP8" s="1">
        <f>1/1000*DataSummary40012100!L$31</f>
        <v>1.87378E-3</v>
      </c>
      <c r="AQ8" s="1">
        <f>1/1000*DataSummary40012100!M$31</f>
        <v>1.1199999999999999E-3</v>
      </c>
      <c r="AR8" s="1">
        <f>1/1000*DataSummary40012100!N$31</f>
        <v>8.3000000000000001E-4</v>
      </c>
      <c r="AS8" s="1">
        <f>1/1000*DataSummary40012100!O$31</f>
        <v>6.0000000000000002E-5</v>
      </c>
      <c r="AT8" s="1">
        <f>1/1000*DataSummary40012100!P$31</f>
        <v>2.9339999999999998E-4</v>
      </c>
      <c r="AU8" s="1">
        <f>1/1000*DataSummary40012100!Q$31</f>
        <v>0</v>
      </c>
      <c r="AV8" s="1">
        <f>1/1000*DataSummary40012100!R$31</f>
        <v>0</v>
      </c>
      <c r="AW8" s="1">
        <f>1/1000*DataSummary40012100!S$31</f>
        <v>1.6000000000000001E-4</v>
      </c>
      <c r="AX8" s="1">
        <f>1/1000*DataSummary40012100!T$31</f>
        <v>0</v>
      </c>
      <c r="AY8" s="1">
        <f>1/1000*DataSummary40012100!U$31</f>
        <v>0</v>
      </c>
      <c r="AZ8" s="1">
        <f>1/1000*DataSummary40012100!V$31</f>
        <v>0</v>
      </c>
      <c r="BA8" s="29">
        <f>1/1000*DataSummary40012100!W$31</f>
        <v>0</v>
      </c>
      <c r="BB8" s="29">
        <f>1/1000*DataSummary40012100!X$31</f>
        <v>0</v>
      </c>
      <c r="BC8" s="29">
        <f>1/1000*DataSummary40012100!Y$31</f>
        <v>0</v>
      </c>
      <c r="BD8" s="29">
        <f>1/1000*DataSummary40012100!Z$31</f>
        <v>0</v>
      </c>
      <c r="BI8" s="1">
        <f>1/1000*DataSummary40012200!B$31</f>
        <v>7.9259436999999988E-2</v>
      </c>
      <c r="BJ8" s="1">
        <f>1/1000*DataSummary40012200!C$31</f>
        <v>8.9431624000000001E-2</v>
      </c>
      <c r="BK8" s="1">
        <f>1/1000*DataSummary40012200!D$31</f>
        <v>8.6235187000000005E-2</v>
      </c>
      <c r="BL8" s="1">
        <f>1/1000*DataSummary40012200!E$31</f>
        <v>8.6969875000000002E-2</v>
      </c>
      <c r="BM8" s="1">
        <f>1/1000*DataSummary40012200!F$31</f>
        <v>9.0041249999999989E-2</v>
      </c>
      <c r="BN8" s="1">
        <f>1/1000*DataSummary40012200!G$31</f>
        <v>5.5979870999999994E-2</v>
      </c>
      <c r="BO8" s="1">
        <f>1/1000*DataSummary40012200!H$31</f>
        <v>7.1936E-2</v>
      </c>
      <c r="BP8" s="1">
        <f>1/1000*DataSummary40012200!I$31</f>
        <v>6.7640000000000006E-2</v>
      </c>
      <c r="BQ8" s="1">
        <f>1/1000*DataSummary40012200!J$31</f>
        <v>6.8528260000000008E-2</v>
      </c>
      <c r="BR8" s="1">
        <f>1/1000*DataSummary40012200!K$31</f>
        <v>6.3388719999999996E-2</v>
      </c>
      <c r="BS8" s="1">
        <f>1/1000*DataSummary40012200!L$31</f>
        <v>5.8592409999999998E-2</v>
      </c>
      <c r="BT8" s="1">
        <f>1/1000*DataSummary40012200!M$31</f>
        <v>4.9174959999999997E-2</v>
      </c>
      <c r="BU8" s="1">
        <f>1/1000*DataSummary40012200!N$31</f>
        <v>5.1154359999999996E-2</v>
      </c>
      <c r="BV8" s="1">
        <f>1/1000*DataSummary40012200!O$31</f>
        <v>2.6664626E-2</v>
      </c>
      <c r="BW8" s="1">
        <f>1/1000*DataSummary40012200!P$31</f>
        <v>3.7951103999999999E-2</v>
      </c>
      <c r="BX8" s="1">
        <f>1/1000*DataSummary40012200!Q$31</f>
        <v>3.3322716000000002E-2</v>
      </c>
      <c r="BY8" s="1">
        <f>1/1000*DataSummary40012200!R$31</f>
        <v>3.2282952000000004E-2</v>
      </c>
      <c r="BZ8" s="1">
        <f>1/1000*DataSummary40012200!S$31</f>
        <v>3.4430791999999995E-2</v>
      </c>
      <c r="CA8" s="1">
        <f>1/1000*DataSummary40012200!T$31</f>
        <v>3.8143299999999998E-2</v>
      </c>
      <c r="CB8" s="1">
        <f>1/1000*DataSummary40012200!U$31</f>
        <v>3.4892156000000001E-2</v>
      </c>
      <c r="CC8" s="1">
        <f>1/1000*DataSummary40012200!V$31</f>
        <v>2.2327897999999999E-2</v>
      </c>
      <c r="CD8" s="29">
        <f>1/1000*DataSummary40012200!W$31</f>
        <v>2.3054700000000001E-2</v>
      </c>
      <c r="CE8" s="29">
        <f>1/1000*DataSummary40012200!X$31</f>
        <v>1.7107000000000001E-2</v>
      </c>
      <c r="CF8" s="29">
        <f>1/1000*DataSummary40012200!Y$31</f>
        <v>2.4867924999999999E-2</v>
      </c>
      <c r="CG8" s="29">
        <f>1/1000*DataSummary40012200!Z$31</f>
        <v>0</v>
      </c>
      <c r="CL8" s="1">
        <f>1/1000*DataSummary40012900!B$31</f>
        <v>3.4890619999999998E-3</v>
      </c>
      <c r="CM8" s="1">
        <f>1/1000*DataSummary40012900!C$31</f>
        <v>2.0925620000000001E-3</v>
      </c>
      <c r="CN8" s="1">
        <f>1/1000*DataSummary40012900!D$31</f>
        <v>1.9821869999999998E-3</v>
      </c>
      <c r="CO8" s="1">
        <f>1/1000*DataSummary40012900!E$31</f>
        <v>1.851E-3</v>
      </c>
      <c r="CP8" s="1">
        <f>1/1000*DataSummary40012900!F$31</f>
        <v>2.1678750000000001E-3</v>
      </c>
      <c r="CQ8" s="1">
        <f>1/1000*DataSummary40012900!G$31</f>
        <v>1.0533750000000001E-3</v>
      </c>
      <c r="CR8" s="1">
        <f>1/1000*DataSummary40012900!H$31</f>
        <v>8.8199999999999997E-4</v>
      </c>
      <c r="CS8" s="1">
        <f>1/1000*DataSummary40012900!I$31</f>
        <v>1.0149999999999998E-3</v>
      </c>
      <c r="CT8" s="1">
        <f>1/1000*DataSummary40012900!J$31</f>
        <v>4.5243000000000003E-4</v>
      </c>
      <c r="CU8" s="1">
        <f>1/1000*DataSummary40012900!K$31</f>
        <v>3.4717E-4</v>
      </c>
      <c r="CV8" s="1">
        <f>1/1000*DataSummary40012900!L$31</f>
        <v>2.5253E-4</v>
      </c>
      <c r="CW8" s="1">
        <f>1/1000*DataSummary40012900!M$31</f>
        <v>2.5776999999999999E-4</v>
      </c>
      <c r="CX8" s="1">
        <f>1/1000*DataSummary40012900!N$31</f>
        <v>2.23E-4</v>
      </c>
      <c r="CY8" s="1">
        <f>1/1000*DataSummary40012900!O$31</f>
        <v>1.4952999999999999E-4</v>
      </c>
      <c r="CZ8" s="1">
        <f>1/1000*DataSummary40012900!P$31</f>
        <v>1.8916000000000001E-4</v>
      </c>
      <c r="DA8" s="1">
        <f>1/1000*DataSummary40012900!Q$31</f>
        <v>2.6679999999999998E-4</v>
      </c>
      <c r="DB8" s="1">
        <f>1/1000*DataSummary40012900!R$31</f>
        <v>2.1844999999999997E-4</v>
      </c>
      <c r="DC8" s="1">
        <f>1/1000*DataSummary40012900!S$31</f>
        <v>4.8431500000000003E-4</v>
      </c>
      <c r="DD8" s="1">
        <f>1/1000*DataSummary40012900!T$31</f>
        <v>3.1674999999999997E-4</v>
      </c>
      <c r="DE8" s="1">
        <f>1/1000*DataSummary40012900!U$31</f>
        <v>2.0534999999999998E-4</v>
      </c>
      <c r="DF8" s="1">
        <f>1/1000*DataSummary40012900!V$31</f>
        <v>1.9424999999999998E-4</v>
      </c>
      <c r="DG8" s="29">
        <f>1/1000*DataSummary40012900!W$31</f>
        <v>8.3599999999999999E-5</v>
      </c>
      <c r="DH8" s="29">
        <f>1/1000*DataSummary40012900!X$31</f>
        <v>3.9999999999999998E-6</v>
      </c>
      <c r="DI8" s="29">
        <f>1/1000*DataSummary40012900!Y$31</f>
        <v>0</v>
      </c>
      <c r="DJ8" s="29">
        <f>1/1000*DataSummary40012900!Z$31</f>
        <v>0</v>
      </c>
    </row>
    <row r="9" spans="1:114" x14ac:dyDescent="0.25">
      <c r="A9" s="2" t="s">
        <v>0</v>
      </c>
      <c r="B9" s="1" t="s">
        <v>64</v>
      </c>
      <c r="C9" s="1">
        <f t="shared" ref="C9:AA9" si="0">C1-SUM(C3:C8)</f>
        <v>4.8320564999999996E-2</v>
      </c>
      <c r="D9" s="1">
        <f t="shared" si="0"/>
        <v>5.3477500000000011E-2</v>
      </c>
      <c r="E9" s="1">
        <f t="shared" si="0"/>
        <v>4.5283179999999992E-2</v>
      </c>
      <c r="F9" s="1">
        <f t="shared" si="0"/>
        <v>6.0542094000000005E-2</v>
      </c>
      <c r="G9" s="1">
        <f t="shared" si="0"/>
        <v>5.3518973999999962E-2</v>
      </c>
      <c r="H9" s="1">
        <f t="shared" si="0"/>
        <v>4.5272965999999984E-2</v>
      </c>
      <c r="I9" s="1">
        <f t="shared" si="0"/>
        <v>4.1330999999999993E-2</v>
      </c>
      <c r="J9" s="1">
        <f t="shared" si="0"/>
        <v>3.554023500000001E-2</v>
      </c>
      <c r="K9" s="1">
        <f t="shared" si="0"/>
        <v>3.384203999999999E-2</v>
      </c>
      <c r="L9" s="1">
        <f t="shared" si="0"/>
        <v>2.955758E-2</v>
      </c>
      <c r="M9" s="1">
        <f t="shared" si="0"/>
        <v>2.8702260000000007E-2</v>
      </c>
      <c r="N9" s="1">
        <f t="shared" si="0"/>
        <v>2.3687390000000003E-2</v>
      </c>
      <c r="O9" s="1">
        <f t="shared" si="0"/>
        <v>2.1855437999999998E-2</v>
      </c>
      <c r="P9" s="1">
        <f t="shared" si="0"/>
        <v>2.0136189000000016E-2</v>
      </c>
      <c r="Q9" s="1">
        <f t="shared" si="0"/>
        <v>2.0589252999999995E-2</v>
      </c>
      <c r="R9" s="1">
        <f t="shared" si="0"/>
        <v>1.9249917999999998E-2</v>
      </c>
      <c r="S9" s="1">
        <f t="shared" si="0"/>
        <v>1.4490175999999997E-2</v>
      </c>
      <c r="T9" s="1">
        <f t="shared" si="0"/>
        <v>1.4688398000000002E-2</v>
      </c>
      <c r="U9" s="1">
        <f t="shared" si="0"/>
        <v>1.4130291999999999E-2</v>
      </c>
      <c r="V9" s="1">
        <f t="shared" si="0"/>
        <v>1.2531347000000009E-2</v>
      </c>
      <c r="W9" s="1">
        <f t="shared" si="0"/>
        <v>1.2693303000000003E-2</v>
      </c>
      <c r="X9" s="29">
        <f t="shared" si="0"/>
        <v>1.1516358000000001E-2</v>
      </c>
      <c r="Y9" s="29">
        <f t="shared" si="0"/>
        <v>1.0646320000000001E-2</v>
      </c>
      <c r="Z9" s="29">
        <f t="shared" si="0"/>
        <v>9.0130199999999983E-3</v>
      </c>
      <c r="AA9" s="29">
        <f t="shared" si="0"/>
        <v>0</v>
      </c>
      <c r="AF9" s="1">
        <f t="shared" ref="AF9:BD9" si="1">AF1-SUM(AF3:AF8)</f>
        <v>1.7136399000000004E-2</v>
      </c>
      <c r="AG9" s="1">
        <f t="shared" si="1"/>
        <v>1.3059066000000008E-2</v>
      </c>
      <c r="AH9" s="1">
        <f t="shared" si="1"/>
        <v>1.0640400999999994E-2</v>
      </c>
      <c r="AI9" s="1">
        <f t="shared" si="1"/>
        <v>6.7018649999999978E-3</v>
      </c>
      <c r="AJ9" s="1">
        <f t="shared" si="1"/>
        <v>3.3505959999999991E-3</v>
      </c>
      <c r="AK9" s="1">
        <f t="shared" si="1"/>
        <v>2.8360339999999986E-3</v>
      </c>
      <c r="AL9" s="1">
        <f t="shared" si="1"/>
        <v>2.1139999999999996E-3</v>
      </c>
      <c r="AM9" s="1">
        <f t="shared" si="1"/>
        <v>9.5699999999999952E-4</v>
      </c>
      <c r="AN9" s="1">
        <f t="shared" si="1"/>
        <v>3.7769299999999987E-3</v>
      </c>
      <c r="AO9" s="1">
        <f t="shared" si="1"/>
        <v>1.7149899999999996E-3</v>
      </c>
      <c r="AP9" s="1">
        <f t="shared" si="1"/>
        <v>7.2177000000000092E-4</v>
      </c>
      <c r="AQ9" s="1">
        <f t="shared" si="1"/>
        <v>3.1354000000000017E-4</v>
      </c>
      <c r="AR9" s="1">
        <f t="shared" si="1"/>
        <v>6.1231000000000133E-5</v>
      </c>
      <c r="AS9" s="1">
        <f t="shared" si="1"/>
        <v>7.6677999999999946E-5</v>
      </c>
      <c r="AT9" s="1">
        <f t="shared" si="1"/>
        <v>5.4165369999999973E-3</v>
      </c>
      <c r="AU9" s="1">
        <f t="shared" si="1"/>
        <v>1.4747000000000002E-3</v>
      </c>
      <c r="AV9" s="1">
        <f t="shared" si="1"/>
        <v>1.0340749999999989E-3</v>
      </c>
      <c r="AW9" s="1">
        <f t="shared" si="1"/>
        <v>5.765509999999998E-4</v>
      </c>
      <c r="AX9" s="1">
        <f t="shared" si="1"/>
        <v>2.9000300000000048E-4</v>
      </c>
      <c r="AY9" s="1">
        <f t="shared" si="1"/>
        <v>1.6533699999999978E-4</v>
      </c>
      <c r="AZ9" s="1">
        <f t="shared" si="1"/>
        <v>1.1374699999999976E-4</v>
      </c>
      <c r="BA9" s="29">
        <f t="shared" si="1"/>
        <v>3.7644899999999984E-4</v>
      </c>
      <c r="BB9" s="29">
        <f t="shared" si="1"/>
        <v>2.9228299999999995E-4</v>
      </c>
      <c r="BC9" s="29">
        <f t="shared" si="1"/>
        <v>6.6819700000000015E-4</v>
      </c>
      <c r="BD9" s="29">
        <f t="shared" si="1"/>
        <v>0</v>
      </c>
      <c r="BI9" s="1">
        <f t="shared" ref="BI9:CG9" si="2">BI1-SUM(BI3:BI8)</f>
        <v>0.20001980900000005</v>
      </c>
      <c r="BJ9" s="1">
        <f t="shared" si="2"/>
        <v>0.22806021999999992</v>
      </c>
      <c r="BK9" s="1">
        <f t="shared" si="2"/>
        <v>0.19940047800000016</v>
      </c>
      <c r="BL9" s="1">
        <f t="shared" si="2"/>
        <v>0.18323403699999996</v>
      </c>
      <c r="BM9" s="1">
        <f t="shared" si="2"/>
        <v>0.18676391200000009</v>
      </c>
      <c r="BN9" s="1">
        <f t="shared" si="2"/>
        <v>0.14080699800000007</v>
      </c>
      <c r="BO9" s="1">
        <f t="shared" si="2"/>
        <v>0.16301500000000002</v>
      </c>
      <c r="BP9" s="1">
        <f t="shared" si="2"/>
        <v>0.15262300000000006</v>
      </c>
      <c r="BQ9" s="1">
        <f t="shared" si="2"/>
        <v>0.17307958999999995</v>
      </c>
      <c r="BR9" s="1">
        <f t="shared" si="2"/>
        <v>0.15812059999999994</v>
      </c>
      <c r="BS9" s="1">
        <f t="shared" si="2"/>
        <v>0.15070458999999992</v>
      </c>
      <c r="BT9" s="1">
        <f t="shared" si="2"/>
        <v>0.12660749999999998</v>
      </c>
      <c r="BU9" s="1">
        <f t="shared" si="2"/>
        <v>0.11452691699999973</v>
      </c>
      <c r="BV9" s="1">
        <f t="shared" si="2"/>
        <v>9.0904202000000045E-2</v>
      </c>
      <c r="BW9" s="1">
        <f t="shared" si="2"/>
        <v>0.10189663899999979</v>
      </c>
      <c r="BX9" s="1">
        <f t="shared" si="2"/>
        <v>0.11335186300000011</v>
      </c>
      <c r="BY9" s="1">
        <f t="shared" si="2"/>
        <v>9.6812129999999885E-2</v>
      </c>
      <c r="BZ9" s="1">
        <f t="shared" si="2"/>
        <v>9.474026999999996E-2</v>
      </c>
      <c r="CA9" s="1">
        <f t="shared" si="2"/>
        <v>8.7306889000000054E-2</v>
      </c>
      <c r="CB9" s="1">
        <f t="shared" si="2"/>
        <v>8.1671904000000239E-2</v>
      </c>
      <c r="CC9" s="1">
        <f t="shared" si="2"/>
        <v>7.7308601000000032E-2</v>
      </c>
      <c r="CD9" s="29">
        <f t="shared" si="2"/>
        <v>6.719256600000012E-2</v>
      </c>
      <c r="CE9" s="29">
        <f t="shared" si="2"/>
        <v>7.9211259999999895E-2</v>
      </c>
      <c r="CF9" s="29">
        <f t="shared" si="2"/>
        <v>8.9983869000000105E-2</v>
      </c>
      <c r="CG9" s="29">
        <f t="shared" si="2"/>
        <v>0</v>
      </c>
      <c r="CL9" s="1">
        <f t="shared" ref="CL9:DJ9" si="3">CL1-SUM(CL3:CL8)</f>
        <v>2.3388557999999993E-2</v>
      </c>
      <c r="CM9" s="1">
        <f t="shared" si="3"/>
        <v>2.3276781000000003E-2</v>
      </c>
      <c r="CN9" s="1">
        <f t="shared" si="3"/>
        <v>1.6760145999999997E-2</v>
      </c>
      <c r="CO9" s="1">
        <f t="shared" si="3"/>
        <v>1.8684718999999999E-2</v>
      </c>
      <c r="CP9" s="1">
        <f t="shared" si="3"/>
        <v>1.1310849999999997E-2</v>
      </c>
      <c r="CQ9" s="1">
        <f t="shared" si="3"/>
        <v>5.4356840000000031E-3</v>
      </c>
      <c r="CR9" s="1">
        <f t="shared" si="3"/>
        <v>4.6719999999999973E-3</v>
      </c>
      <c r="CS9" s="1">
        <f t="shared" si="3"/>
        <v>4.831183000000001E-3</v>
      </c>
      <c r="CT9" s="1">
        <f t="shared" si="3"/>
        <v>5.4687700000000013E-3</v>
      </c>
      <c r="CU9" s="1">
        <f t="shared" si="3"/>
        <v>3.6755599999999996E-3</v>
      </c>
      <c r="CV9" s="1">
        <f t="shared" si="3"/>
        <v>2.8835799999999993E-3</v>
      </c>
      <c r="CW9" s="1">
        <f t="shared" si="3"/>
        <v>1.8001799999999984E-3</v>
      </c>
      <c r="CX9" s="1">
        <f t="shared" si="3"/>
        <v>1.800553999999998E-3</v>
      </c>
      <c r="CY9" s="1">
        <f t="shared" si="3"/>
        <v>7.5690300000000018E-4</v>
      </c>
      <c r="CZ9" s="1">
        <f t="shared" si="3"/>
        <v>1.2335480000000001E-3</v>
      </c>
      <c r="DA9" s="1">
        <f t="shared" si="3"/>
        <v>5.8838000000000011E-4</v>
      </c>
      <c r="DB9" s="1">
        <f t="shared" si="3"/>
        <v>6.3561999999999907E-4</v>
      </c>
      <c r="DC9" s="1">
        <f t="shared" si="3"/>
        <v>1.1569420000000011E-3</v>
      </c>
      <c r="DD9" s="1">
        <f t="shared" si="3"/>
        <v>1.0299389999999988E-3</v>
      </c>
      <c r="DE9" s="1">
        <f t="shared" si="3"/>
        <v>3.9893699999999982E-4</v>
      </c>
      <c r="DF9" s="1">
        <f t="shared" si="3"/>
        <v>3.6558900000000015E-4</v>
      </c>
      <c r="DG9" s="29">
        <f t="shared" si="3"/>
        <v>2.5207299999999958E-4</v>
      </c>
      <c r="DH9" s="29">
        <f t="shared" si="3"/>
        <v>2.7023200000000013E-4</v>
      </c>
      <c r="DI9" s="29">
        <f t="shared" si="3"/>
        <v>4.7916300000000006E-4</v>
      </c>
      <c r="DJ9" s="29">
        <f t="shared" si="3"/>
        <v>0</v>
      </c>
    </row>
  </sheetData>
  <sortState xmlns:xlrd2="http://schemas.microsoft.com/office/spreadsheetml/2017/richdata2" ref="A3:DJ8">
    <sortCondition ref="A3:A8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2021-03-28T18:52:05Z</dcterms:modified>
</cp:coreProperties>
</file>