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3282E10A-372A-4C4B-8694-5CEDBA573A9F}" xr6:coauthVersionLast="46" xr6:coauthVersionMax="46" xr10:uidLastSave="{00000000-0000-0000-0000-000000000000}"/>
  <bookViews>
    <workbookView xWindow="-110" yWindow="-110" windowWidth="19420" windowHeight="10420" tabRatio="366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7" l="1"/>
  <c r="A5" i="7"/>
  <c r="A4" i="7"/>
  <c r="AC20" i="8"/>
  <c r="AC14" i="8"/>
  <c r="A3" i="7"/>
  <c r="AC15" i="8"/>
  <c r="F2" i="2" l="1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B4" i="11"/>
  <c r="AA4" i="11"/>
  <c r="W4" i="11"/>
  <c r="V4" i="11"/>
  <c r="U4" i="11"/>
  <c r="T4" i="11"/>
  <c r="Y4" i="11" s="1"/>
  <c r="S4" i="11"/>
  <c r="X4" i="11" s="1"/>
  <c r="R4" i="11"/>
  <c r="Q4" i="11"/>
  <c r="P4" i="11"/>
  <c r="Z4" i="11" s="1"/>
  <c r="AD4" i="11" l="1"/>
  <c r="AC4" i="11"/>
  <c r="AA18" i="8"/>
  <c r="AA12" i="8"/>
  <c r="AA9" i="8"/>
  <c r="AA6" i="8"/>
  <c r="AA2" i="7"/>
  <c r="BE2" i="7"/>
  <c r="DM2" i="7"/>
  <c r="CI2" i="7"/>
  <c r="Z18" i="8" l="1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L2" i="7" l="1"/>
  <c r="DK2" i="7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H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D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34" i="15"/>
  <c r="A5" i="15"/>
  <c r="A4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A34" i="16"/>
  <c r="A5" i="16"/>
  <c r="A4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A34" i="17"/>
  <c r="A5" i="17"/>
  <c r="A4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E2" i="12"/>
  <c r="D2" i="12"/>
  <c r="C2" i="12"/>
  <c r="AH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E2" i="14"/>
  <c r="D2" i="14"/>
  <c r="C2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H2" i="5"/>
  <c r="E2" i="5"/>
  <c r="D2" i="5"/>
  <c r="C2" i="5"/>
  <c r="AH2" i="2"/>
  <c r="E2" i="2"/>
  <c r="D2" i="2"/>
  <c r="C2" i="2"/>
  <c r="FL1" i="11"/>
  <c r="GA1" i="11" s="1"/>
  <c r="GQ4" i="11"/>
  <c r="FT4" i="11"/>
  <c r="K2" i="12" s="1"/>
  <c r="A11" i="15" s="1"/>
  <c r="FS4" i="11"/>
  <c r="J2" i="12" s="1"/>
  <c r="A10" i="15" s="1"/>
  <c r="FR4" i="11"/>
  <c r="I2" i="12" s="1"/>
  <c r="A9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EM4" i="11"/>
  <c r="K2" i="13" s="1"/>
  <c r="A11" i="16" s="1"/>
  <c r="EL4" i="11"/>
  <c r="J2" i="13" s="1"/>
  <c r="A10" i="16" s="1"/>
  <c r="EK4" i="11"/>
  <c r="I2" i="13" s="1"/>
  <c r="A9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DF4" i="11"/>
  <c r="K2" i="14" s="1"/>
  <c r="A11" i="17" s="1"/>
  <c r="DE4" i="11"/>
  <c r="J2" i="14" s="1"/>
  <c r="A10" i="17" s="1"/>
  <c r="DD4" i="11"/>
  <c r="I2" i="14" s="1"/>
  <c r="A9" i="17" s="1"/>
  <c r="DB4" i="11"/>
  <c r="G2" i="14" s="1"/>
  <c r="A7" i="17" s="1"/>
  <c r="DA4" i="11"/>
  <c r="F2" i="14" s="1"/>
  <c r="A6" i="17" s="1"/>
  <c r="CZ4" i="11"/>
  <c r="CY4" i="11"/>
  <c r="CX4" i="11"/>
  <c r="BY4" i="11"/>
  <c r="K2" i="5" s="1"/>
  <c r="BX4" i="11"/>
  <c r="J2" i="5" s="1"/>
  <c r="BW4" i="11"/>
  <c r="I2" i="5" s="1"/>
  <c r="BU4" i="11"/>
  <c r="G2" i="5" s="1"/>
  <c r="BT4" i="11"/>
  <c r="F2" i="5" s="1"/>
  <c r="BS4" i="11"/>
  <c r="BR4" i="11"/>
  <c r="BQ4" i="11"/>
  <c r="EE1" i="11"/>
  <c r="ET1" i="11" s="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D3" i="11"/>
  <c r="CX1" i="11"/>
  <c r="DO1" i="11" s="1"/>
  <c r="BQ1" i="11"/>
  <c r="BV1" i="11" s="1"/>
  <c r="CM1" i="11" s="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A1" i="12" l="1"/>
  <c r="CG1" i="11"/>
  <c r="DE1" i="11"/>
  <c r="DV1" i="11" s="1"/>
  <c r="BX1" i="11"/>
  <c r="CO1" i="11" s="1"/>
  <c r="A1" i="14"/>
  <c r="CE1" i="11"/>
  <c r="CD1" i="11"/>
  <c r="BU1" i="11"/>
  <c r="CL1" i="11" s="1"/>
  <c r="CC1" i="11"/>
  <c r="BT1" i="11"/>
  <c r="CK1" i="11" s="1"/>
  <c r="CB1" i="11"/>
  <c r="CV1" i="11" s="1"/>
  <c r="BS1" i="11"/>
  <c r="CJ1" i="11" s="1"/>
  <c r="CA1" i="11"/>
  <c r="BR1" i="11"/>
  <c r="BY1" i="11" s="1"/>
  <c r="CP1" i="11" s="1"/>
  <c r="CH1" i="11"/>
  <c r="BZ1" i="11"/>
  <c r="CQ1" i="11" s="1"/>
  <c r="A1" i="5"/>
  <c r="CF1" i="11"/>
  <c r="BW1" i="11"/>
  <c r="CN1" i="11" s="1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 l="1"/>
  <c r="CT1" i="11"/>
  <c r="CS1" i="1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G2" i="7"/>
  <c r="G2" i="4" l="1"/>
  <c r="G2" i="3"/>
  <c r="A9" i="2"/>
  <c r="H2" i="7"/>
  <c r="E2" i="6"/>
  <c r="A7" i="5"/>
  <c r="F2" i="6" l="1"/>
  <c r="A8" i="5"/>
  <c r="H2" i="4"/>
  <c r="H2" i="3"/>
  <c r="A10" i="2"/>
  <c r="I2" i="7"/>
  <c r="I2" i="4" l="1"/>
  <c r="I2" i="3"/>
  <c r="A11" i="2"/>
  <c r="J2" i="7"/>
  <c r="G2" i="6"/>
  <c r="A9" i="5"/>
  <c r="J2" i="4" l="1"/>
  <c r="J2" i="3"/>
  <c r="A12" i="2"/>
  <c r="K2" i="7"/>
  <c r="A10" i="5"/>
  <c r="H2" i="6"/>
  <c r="I2" i="6" l="1"/>
  <c r="A11" i="5"/>
  <c r="K2" i="4"/>
  <c r="K2" i="3"/>
  <c r="A13" i="2"/>
  <c r="L2" i="7"/>
  <c r="L2" i="4" l="1"/>
  <c r="L2" i="3"/>
  <c r="A14" i="2"/>
  <c r="M2" i="7"/>
  <c r="J2" i="6"/>
  <c r="A12" i="5"/>
  <c r="K2" i="6" l="1"/>
  <c r="A13" i="5"/>
  <c r="M2" i="4"/>
  <c r="M2" i="3"/>
  <c r="A15" i="2"/>
  <c r="N2" i="7"/>
  <c r="N2" i="4" l="1"/>
  <c r="N2" i="3"/>
  <c r="O2" i="7"/>
  <c r="A16" i="2"/>
  <c r="L2" i="6"/>
  <c r="A14" i="5"/>
  <c r="M2" i="6" l="1"/>
  <c r="A15" i="5"/>
  <c r="O2" i="4"/>
  <c r="O2" i="3"/>
  <c r="P2" i="7"/>
  <c r="A17" i="2"/>
  <c r="P2" i="4" l="1"/>
  <c r="P2" i="3"/>
  <c r="Q2" i="7"/>
  <c r="A18" i="2"/>
  <c r="N2" i="6"/>
  <c r="A16" i="5"/>
  <c r="O2" i="6" l="1"/>
  <c r="A17" i="5"/>
  <c r="Q2" i="4"/>
  <c r="Q2" i="3"/>
  <c r="A19" i="2"/>
  <c r="R2" i="7"/>
  <c r="R2" i="4" l="1"/>
  <c r="R2" i="3"/>
  <c r="A20" i="2"/>
  <c r="S2" i="7"/>
  <c r="P2" i="6"/>
  <c r="A18" i="5"/>
  <c r="Q2" i="6" l="1"/>
  <c r="A19" i="5"/>
  <c r="S2" i="4"/>
  <c r="S2" i="3"/>
  <c r="A21" i="2"/>
  <c r="T2" i="7"/>
  <c r="R2" i="6" l="1"/>
  <c r="A20" i="5"/>
  <c r="T2" i="4"/>
  <c r="T2" i="3"/>
  <c r="U2" i="7"/>
  <c r="A22" i="2"/>
  <c r="U2" i="4" l="1"/>
  <c r="U2" i="3"/>
  <c r="A23" i="2"/>
  <c r="V2" i="7"/>
  <c r="S2" i="6"/>
  <c r="A21" i="5"/>
  <c r="T2" i="6" l="1"/>
  <c r="A22" i="5"/>
  <c r="V2" i="4"/>
  <c r="V2" i="3"/>
  <c r="A24" i="2"/>
  <c r="W2" i="7"/>
  <c r="W2" i="4" l="1"/>
  <c r="W2" i="3"/>
  <c r="A25" i="2"/>
  <c r="X2" i="7"/>
  <c r="U2" i="6"/>
  <c r="A23" i="5"/>
  <c r="V2" i="6" l="1"/>
  <c r="A24" i="5"/>
  <c r="X2" i="4"/>
  <c r="X2" i="3"/>
  <c r="Y2" i="7"/>
  <c r="A26" i="2"/>
  <c r="W2" i="6" l="1"/>
  <c r="A25" i="5"/>
  <c r="Y2" i="4"/>
  <c r="Y2" i="3"/>
  <c r="Z2" i="7"/>
  <c r="A26" i="5" l="1"/>
  <c r="Y2" i="6" s="1"/>
  <c r="X2" i="6"/>
  <c r="A11" i="3"/>
  <c r="A11" i="4" s="1"/>
  <c r="A10" i="3"/>
  <c r="A9" i="3"/>
  <c r="A9" i="4" s="1"/>
  <c r="A7" i="3"/>
  <c r="A7" i="4" s="1"/>
  <c r="A6" i="3"/>
  <c r="A6" i="4" s="1"/>
  <c r="A5" i="3"/>
  <c r="A5" i="4" s="1"/>
  <c r="A4" i="3"/>
  <c r="A4" i="4" s="1"/>
  <c r="A10" i="4" l="1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9" i="6"/>
  <c r="A10" i="6"/>
  <c r="A11" i="6"/>
  <c r="A6" i="6"/>
  <c r="CC4" i="11" l="1"/>
  <c r="O2" i="5" s="1"/>
  <c r="A15" i="6" s="1"/>
  <c r="CJ4" i="11"/>
  <c r="V2" i="5" s="1"/>
  <c r="A22" i="6" s="1"/>
  <c r="CK4" i="11"/>
  <c r="W2" i="5" s="1"/>
  <c r="A23" i="6" s="1"/>
  <c r="CU4" i="11"/>
  <c r="AG2" i="5" s="1"/>
  <c r="A33" i="6" s="1"/>
  <c r="DW4" i="11"/>
  <c r="AB2" i="14" s="1"/>
  <c r="A28" i="17" s="1"/>
  <c r="GP4" i="11"/>
  <c r="AG2" i="12" s="1"/>
  <c r="A33" i="15" s="1"/>
  <c r="FZ4" i="11"/>
  <c r="Q2" i="12" s="1"/>
  <c r="A17" i="15" s="1"/>
  <c r="CI4" i="11"/>
  <c r="U2" i="5" s="1"/>
  <c r="A21" i="6" s="1"/>
  <c r="GI4" i="11"/>
  <c r="Z2" i="12" s="1"/>
  <c r="A26" i="15" s="1"/>
  <c r="ES4" i="11"/>
  <c r="Q2" i="13" s="1"/>
  <c r="A17" i="16" s="1"/>
  <c r="CA4" i="11"/>
  <c r="M2" i="5" s="1"/>
  <c r="A13" i="6" s="1"/>
  <c r="DG4" i="11"/>
  <c r="L2" i="14" s="1"/>
  <c r="A12" i="17" s="1"/>
  <c r="EO4" i="11"/>
  <c r="M2" i="13" s="1"/>
  <c r="A13" i="16" s="1"/>
  <c r="FQ4" i="11"/>
  <c r="H2" i="12" s="1"/>
  <c r="A8" i="15" s="1"/>
  <c r="DJ4" i="11"/>
  <c r="O2" i="14" s="1"/>
  <c r="A15" i="17" s="1"/>
  <c r="ET4" i="11"/>
  <c r="R2" i="13" s="1"/>
  <c r="A18" i="16" s="1"/>
  <c r="GC4" i="11"/>
  <c r="T2" i="12" s="1"/>
  <c r="A20" i="15" s="1"/>
  <c r="FV4" i="11"/>
  <c r="M2" i="12" s="1"/>
  <c r="A13" i="15" s="1"/>
  <c r="FB4" i="11"/>
  <c r="Z2" i="13" s="1"/>
  <c r="A26" i="16" s="1"/>
  <c r="DQ4" i="11"/>
  <c r="V2" i="14" s="1"/>
  <c r="A22" i="17" s="1"/>
  <c r="CR4" i="11"/>
  <c r="AD2" i="5" s="1"/>
  <c r="A30" i="6" s="1"/>
  <c r="DY4" i="11"/>
  <c r="AD2" i="14" s="1"/>
  <c r="A30" i="17" s="1"/>
  <c r="GM4" i="11"/>
  <c r="AD2" i="12" s="1"/>
  <c r="A30" i="15" s="1"/>
  <c r="FF4" i="11"/>
  <c r="AD2" i="13"/>
  <c r="A30" i="16" s="1"/>
  <c r="EX4" i="11"/>
  <c r="V2" i="13" s="1"/>
  <c r="A22" i="16" s="1"/>
  <c r="A22" i="3"/>
  <c r="GE4" i="11"/>
  <c r="V2" i="12" s="1"/>
  <c r="A22" i="15" s="1"/>
  <c r="CB4" i="11"/>
  <c r="N2" i="5" s="1"/>
  <c r="A14" i="6" s="1"/>
  <c r="DI4" i="11"/>
  <c r="N2" i="14" s="1"/>
  <c r="A14" i="17" s="1"/>
  <c r="EP4" i="11"/>
  <c r="N2" i="13" s="1"/>
  <c r="A14" i="16" s="1"/>
  <c r="FW4" i="11"/>
  <c r="N2" i="12" s="1"/>
  <c r="A14" i="15" s="1"/>
  <c r="A29" i="3"/>
  <c r="A29" i="4" s="1"/>
  <c r="A21" i="3"/>
  <c r="CQ4" i="11"/>
  <c r="AC2" i="5" s="1"/>
  <c r="A29" i="6" s="1"/>
  <c r="GL4" i="11"/>
  <c r="AC2" i="12" s="1"/>
  <c r="A29" i="15" s="1"/>
  <c r="FE4" i="11"/>
  <c r="AC2" i="13" s="1"/>
  <c r="A29" i="16" s="1"/>
  <c r="DX4" i="11"/>
  <c r="AC2" i="14" s="1"/>
  <c r="A29" i="17" s="1"/>
  <c r="GD4" i="11"/>
  <c r="U2" i="12" s="1"/>
  <c r="A21" i="15" s="1"/>
  <c r="EW4" i="11"/>
  <c r="U2" i="13" s="1"/>
  <c r="A21" i="16" s="1"/>
  <c r="DP4" i="11"/>
  <c r="U2" i="14" s="1"/>
  <c r="A21" i="17" s="1"/>
  <c r="A13" i="3"/>
  <c r="A13" i="4" s="1"/>
  <c r="DH4" i="11"/>
  <c r="M2" i="14" s="1"/>
  <c r="A13" i="17" s="1"/>
  <c r="CP4" i="11"/>
  <c r="AB2" i="5" s="1"/>
  <c r="A28" i="6" s="1"/>
  <c r="FD4" i="11"/>
  <c r="AB2" i="13" s="1"/>
  <c r="A28" i="16" s="1"/>
  <c r="A28" i="3"/>
  <c r="GK4" i="11"/>
  <c r="AB2" i="12" s="1"/>
  <c r="A28" i="15" s="1"/>
  <c r="CH4" i="11"/>
  <c r="T2" i="5" s="1"/>
  <c r="A20" i="6" s="1"/>
  <c r="EV4" i="11"/>
  <c r="T2" i="13" s="1"/>
  <c r="A20" i="16" s="1"/>
  <c r="A20" i="3"/>
  <c r="A20" i="4" s="1"/>
  <c r="DO4" i="11"/>
  <c r="T2" i="14" s="1"/>
  <c r="A20" i="17" s="1"/>
  <c r="BZ4" i="11"/>
  <c r="L2" i="5" s="1"/>
  <c r="A12" i="6" s="1"/>
  <c r="EN4" i="11"/>
  <c r="L2" i="13" s="1"/>
  <c r="A12" i="16" s="1"/>
  <c r="A12" i="3"/>
  <c r="A12" i="4" s="1"/>
  <c r="FU4" i="11"/>
  <c r="L2" i="12" s="1"/>
  <c r="A12" i="15" s="1"/>
  <c r="A27" i="3"/>
  <c r="A27" i="4" s="1"/>
  <c r="A19" i="3"/>
  <c r="CO4" i="11"/>
  <c r="AA2" i="5" s="1"/>
  <c r="A27" i="6" s="1"/>
  <c r="FC4" i="11"/>
  <c r="AA2" i="13" s="1"/>
  <c r="A27" i="16" s="1"/>
  <c r="DV4" i="11"/>
  <c r="AA2" i="14" s="1"/>
  <c r="A27" i="17" s="1"/>
  <c r="GJ4" i="11"/>
  <c r="AA2" i="12" s="1"/>
  <c r="A27" i="15" s="1"/>
  <c r="CG4" i="11"/>
  <c r="S2" i="5" s="1"/>
  <c r="A19" i="6" s="1"/>
  <c r="EU4" i="11"/>
  <c r="S2" i="13" s="1"/>
  <c r="A19" i="16" s="1"/>
  <c r="GB4" i="11"/>
  <c r="S2" i="12" s="1"/>
  <c r="A19" i="15" s="1"/>
  <c r="DN4" i="11"/>
  <c r="S2" i="14" s="1"/>
  <c r="A19" i="17" s="1"/>
  <c r="BV4" i="11"/>
  <c r="H2" i="5" s="1"/>
  <c r="A8" i="6" s="1"/>
  <c r="DC4" i="11"/>
  <c r="H2" i="14" s="1"/>
  <c r="A8" i="17" s="1"/>
  <c r="EJ4" i="11"/>
  <c r="H2" i="13" s="1"/>
  <c r="A8" i="16" s="1"/>
  <c r="A26" i="3"/>
  <c r="CN4" i="11"/>
  <c r="Z2" i="5" s="1"/>
  <c r="A26" i="6" s="1"/>
  <c r="DU4" i="11"/>
  <c r="Z2" i="14" s="1"/>
  <c r="A26" i="17" s="1"/>
  <c r="CF4" i="11"/>
  <c r="R2" i="5" s="1"/>
  <c r="A18" i="6" s="1"/>
  <c r="GA4" i="11"/>
  <c r="R2" i="12" s="1"/>
  <c r="A18" i="15" s="1"/>
  <c r="A18" i="3"/>
  <c r="A18" i="4" s="1"/>
  <c r="DM4" i="11"/>
  <c r="R2" i="14" s="1"/>
  <c r="A18" i="17" s="1"/>
  <c r="EB4" i="11"/>
  <c r="AG2" i="14" s="1"/>
  <c r="A33" i="17" s="1"/>
  <c r="A33" i="3"/>
  <c r="FI4" i="11"/>
  <c r="AG2" i="13" s="1"/>
  <c r="A33" i="16" s="1"/>
  <c r="DT4" i="11"/>
  <c r="Y2" i="14" s="1"/>
  <c r="A25" i="17" s="1"/>
  <c r="GH4" i="11"/>
  <c r="Y2" i="12" s="1"/>
  <c r="A25" i="15" s="1"/>
  <c r="FA4" i="11"/>
  <c r="Y2" i="13"/>
  <c r="A25" i="16" s="1"/>
  <c r="A25" i="3"/>
  <c r="A25" i="4" s="1"/>
  <c r="CM4" i="11"/>
  <c r="Y2" i="5" s="1"/>
  <c r="A25" i="6" s="1"/>
  <c r="CE4" i="11"/>
  <c r="Q2" i="5" s="1"/>
  <c r="A17" i="6" s="1"/>
  <c r="A17" i="3"/>
  <c r="A17" i="4" s="1"/>
  <c r="DL4" i="11"/>
  <c r="Q2" i="14"/>
  <c r="A17" i="17" s="1"/>
  <c r="A32" i="3"/>
  <c r="A32" i="4" s="1"/>
  <c r="A24" i="3"/>
  <c r="A8" i="3"/>
  <c r="A8" i="4" s="1"/>
  <c r="CT4" i="11"/>
  <c r="AF2" i="5" s="1"/>
  <c r="A32" i="6" s="1"/>
  <c r="GO4" i="11"/>
  <c r="AF2" i="12" s="1"/>
  <c r="A32" i="15" s="1"/>
  <c r="FH4" i="11"/>
  <c r="AF2" i="13" s="1"/>
  <c r="A32" i="16" s="1"/>
  <c r="EA4" i="11"/>
  <c r="AF2" i="14" s="1"/>
  <c r="A32" i="17" s="1"/>
  <c r="CL4" i="11"/>
  <c r="X2" i="5" s="1"/>
  <c r="A24" i="6" s="1"/>
  <c r="EZ4" i="11"/>
  <c r="X2" i="13" s="1"/>
  <c r="A24" i="16" s="1"/>
  <c r="GG4" i="11"/>
  <c r="X2" i="12" s="1"/>
  <c r="A24" i="15" s="1"/>
  <c r="DS4" i="11"/>
  <c r="X2" i="14" s="1"/>
  <c r="A24" i="17" s="1"/>
  <c r="FY4" i="11"/>
  <c r="P2" i="12" s="1"/>
  <c r="A16" i="15" s="1"/>
  <c r="CD4" i="11"/>
  <c r="P2" i="5" s="1"/>
  <c r="A16" i="6" s="1"/>
  <c r="DK4" i="11"/>
  <c r="P2" i="14" s="1"/>
  <c r="A16" i="17" s="1"/>
  <c r="A16" i="3"/>
  <c r="A16" i="4" s="1"/>
  <c r="ER4" i="11"/>
  <c r="P2" i="13" s="1"/>
  <c r="A16" i="16" s="1"/>
  <c r="A31" i="3"/>
  <c r="A31" i="4" s="1"/>
  <c r="A23" i="3"/>
  <c r="A23" i="4" s="1"/>
  <c r="CS4" i="11"/>
  <c r="AE2" i="5" s="1"/>
  <c r="A31" i="6" s="1"/>
  <c r="FG4" i="11"/>
  <c r="AE2" i="13" s="1"/>
  <c r="A31" i="16" s="1"/>
  <c r="DZ4" i="11"/>
  <c r="AE2" i="14" s="1"/>
  <c r="A31" i="17" s="1"/>
  <c r="GN4" i="11"/>
  <c r="AE2" i="12" s="1"/>
  <c r="A31" i="15" s="1"/>
  <c r="DR4" i="11"/>
  <c r="W2" i="14" s="1"/>
  <c r="A23" i="17" s="1"/>
  <c r="EY4" i="11"/>
  <c r="W2" i="13" s="1"/>
  <c r="A23" i="16" s="1"/>
  <c r="GF4" i="11"/>
  <c r="W2" i="12" s="1"/>
  <c r="A23" i="15" s="1"/>
  <c r="FX4" i="11"/>
  <c r="O2" i="12" s="1"/>
  <c r="A15" i="15" s="1"/>
  <c r="A15" i="3"/>
  <c r="EQ4" i="11"/>
  <c r="O2" i="13" s="1"/>
  <c r="A15" i="16" s="1"/>
  <c r="A30" i="3"/>
  <c r="A30" i="4" s="1"/>
  <c r="A14" i="3"/>
  <c r="A14" i="4" s="1"/>
  <c r="A19" i="4" l="1"/>
  <c r="A24" i="4"/>
  <c r="A26" i="4"/>
  <c r="A21" i="4"/>
  <c r="A15" i="4"/>
  <c r="A28" i="4"/>
  <c r="A33" i="4"/>
  <c r="A22" i="4"/>
  <c r="F27" i="2" l="1"/>
  <c r="Z6" i="3" s="1"/>
  <c r="G27" i="5"/>
  <c r="Z7" i="6" s="1"/>
  <c r="K27" i="12"/>
  <c r="Z11" i="15" s="1"/>
  <c r="E27" i="2"/>
  <c r="Z5" i="3" s="1"/>
  <c r="I27" i="13"/>
  <c r="Z9" i="16" s="1"/>
  <c r="D27" i="12"/>
  <c r="Z4" i="15" s="1"/>
  <c r="DM3" i="7" s="1"/>
  <c r="D27" i="13"/>
  <c r="Z4" i="16" s="1"/>
  <c r="CI3" i="7" s="1"/>
  <c r="K27" i="13"/>
  <c r="Z11" i="16" s="1"/>
  <c r="G27" i="12"/>
  <c r="Z7" i="15" s="1"/>
  <c r="F27" i="14"/>
  <c r="Z6" i="17" s="1"/>
  <c r="F27" i="5"/>
  <c r="Z6" i="6" s="1"/>
  <c r="I27" i="14"/>
  <c r="Z9" i="17" s="1"/>
  <c r="J27" i="2"/>
  <c r="Z10" i="3" s="1"/>
  <c r="I27" i="12"/>
  <c r="Z9" i="15" s="1"/>
  <c r="J27" i="5"/>
  <c r="Z10" i="6" s="1"/>
  <c r="D27" i="14"/>
  <c r="Z4" i="17" s="1"/>
  <c r="BE3" i="7" s="1"/>
  <c r="G27" i="13"/>
  <c r="Z7" i="16" s="1"/>
  <c r="K27" i="14"/>
  <c r="Z11" i="17" s="1"/>
  <c r="F27" i="13"/>
  <c r="Z6" i="16" s="1"/>
  <c r="E27" i="5"/>
  <c r="Z5" i="6" s="1"/>
  <c r="I27" i="5"/>
  <c r="Z9" i="6" s="1"/>
  <c r="E27" i="14"/>
  <c r="Z5" i="17" s="1"/>
  <c r="J27" i="13"/>
  <c r="Z10" i="16" s="1"/>
  <c r="D27" i="5"/>
  <c r="Z4" i="6" s="1"/>
  <c r="AA3" i="7" s="1"/>
  <c r="J27" i="12"/>
  <c r="Z10" i="15" s="1"/>
  <c r="J27" i="14"/>
  <c r="Z10" i="17" s="1"/>
  <c r="F27" i="12"/>
  <c r="Z6" i="15" s="1"/>
  <c r="I27" i="2"/>
  <c r="Z9" i="3" s="1"/>
  <c r="E27" i="13"/>
  <c r="Z5" i="16" s="1"/>
  <c r="E27" i="12"/>
  <c r="Z5" i="15" s="1"/>
  <c r="K27" i="5"/>
  <c r="Z11" i="6" s="1"/>
  <c r="Z6" i="4" l="1"/>
  <c r="K27" i="2"/>
  <c r="Z11" i="3" s="1"/>
  <c r="Z11" i="4" s="1"/>
  <c r="Z10" i="4"/>
  <c r="Z9" i="4"/>
  <c r="Z5" i="4"/>
  <c r="G27" i="2" l="1"/>
  <c r="Z7" i="3" s="1"/>
  <c r="G27" i="14"/>
  <c r="Z7" i="17" s="1"/>
  <c r="D27" i="2"/>
  <c r="Z4" i="3" s="1"/>
  <c r="Z4" i="4" s="1"/>
  <c r="C27" i="14" l="1"/>
  <c r="Z3" i="17" s="1"/>
  <c r="B27" i="5"/>
  <c r="Z36" i="6" s="1"/>
  <c r="B27" i="14"/>
  <c r="Z36" i="17" s="1"/>
  <c r="Z7" i="4"/>
  <c r="B27" i="12" l="1"/>
  <c r="Z36" i="15" s="1"/>
  <c r="C27" i="12"/>
  <c r="Z3" i="15" s="1"/>
  <c r="C27" i="2"/>
  <c r="Z3" i="3" s="1"/>
  <c r="C27" i="5"/>
  <c r="Z3" i="6" s="1"/>
  <c r="C27" i="13"/>
  <c r="Z3" i="16" s="1"/>
  <c r="B27" i="2"/>
  <c r="Z36" i="3" s="1"/>
  <c r="B27" i="13"/>
  <c r="Z36" i="16" s="1"/>
  <c r="Z3" i="4" l="1"/>
  <c r="AB27" i="12" l="1"/>
  <c r="Z28" i="15" s="1"/>
  <c r="DM6" i="7" s="1"/>
  <c r="Y27" i="12"/>
  <c r="Z25" i="15" s="1"/>
  <c r="DM5" i="7" s="1"/>
  <c r="O27" i="12"/>
  <c r="Z15" i="15" s="1"/>
  <c r="S27" i="12"/>
  <c r="Z19" i="15" s="1"/>
  <c r="AE27" i="12"/>
  <c r="Z31" i="15" s="1"/>
  <c r="N27" i="12"/>
  <c r="Z14" i="15" s="1"/>
  <c r="Z27" i="12"/>
  <c r="Z26" i="15" s="1"/>
  <c r="R27" i="12"/>
  <c r="Z18" i="15" s="1"/>
  <c r="X27" i="12"/>
  <c r="Z24" i="15" s="1"/>
  <c r="AA27" i="12"/>
  <c r="Z27" i="15" s="1"/>
  <c r="U27" i="12"/>
  <c r="Z21" i="15" s="1"/>
  <c r="M27" i="12"/>
  <c r="Z13" i="15" s="1"/>
  <c r="AF27" i="12"/>
  <c r="Z32" i="15" s="1"/>
  <c r="AG27" i="12"/>
  <c r="Z33" i="15" s="1"/>
  <c r="T27" i="12"/>
  <c r="Z20" i="15" s="1"/>
  <c r="Q27" i="12"/>
  <c r="Z17" i="15" s="1"/>
  <c r="AD27" i="12"/>
  <c r="Z30" i="15" s="1"/>
  <c r="L27" i="12"/>
  <c r="Z12" i="15" s="1"/>
  <c r="W27" i="12"/>
  <c r="Z23" i="15" s="1"/>
  <c r="V27" i="12"/>
  <c r="Z22" i="15" s="1"/>
  <c r="AC27" i="12"/>
  <c r="Z29" i="15" s="1"/>
  <c r="P27" i="12"/>
  <c r="Z16" i="15" s="1"/>
  <c r="S27" i="2" l="1"/>
  <c r="Z19" i="3" s="1"/>
  <c r="AE27" i="2"/>
  <c r="Z31" i="3" s="1"/>
  <c r="AH27" i="12"/>
  <c r="Z34" i="15" s="1"/>
  <c r="W27" i="2"/>
  <c r="Z23" i="3" s="1"/>
  <c r="AG27" i="2"/>
  <c r="Z33" i="3" s="1"/>
  <c r="Z27" i="2"/>
  <c r="Z26" i="3" s="1"/>
  <c r="O27" i="2"/>
  <c r="Z15" i="3" s="1"/>
  <c r="AA27" i="2"/>
  <c r="Z27" i="3" s="1"/>
  <c r="H27" i="12"/>
  <c r="Z8" i="15" s="1"/>
  <c r="Z1" i="15" s="1"/>
  <c r="AF27" i="14"/>
  <c r="Z32" i="17" s="1"/>
  <c r="N27" i="2"/>
  <c r="Z14" i="3" s="1"/>
  <c r="V27" i="2"/>
  <c r="Z22" i="3" s="1"/>
  <c r="AA20" i="8"/>
  <c r="DM4" i="7"/>
  <c r="R27" i="2"/>
  <c r="Z18" i="3" s="1"/>
  <c r="X27" i="2"/>
  <c r="Z24" i="3" s="1"/>
  <c r="H27" i="2"/>
  <c r="Z8" i="3" s="1"/>
  <c r="AD27" i="2"/>
  <c r="Z30" i="3" s="1"/>
  <c r="AB27" i="2"/>
  <c r="Z28" i="3" s="1"/>
  <c r="AC27" i="2"/>
  <c r="Z29" i="3" s="1"/>
  <c r="AF27" i="2"/>
  <c r="Z32" i="3" s="1"/>
  <c r="Y27" i="2"/>
  <c r="Z25" i="3" s="1"/>
  <c r="Q27" i="2"/>
  <c r="Z17" i="3" s="1"/>
  <c r="T27" i="2"/>
  <c r="Z20" i="3" s="1"/>
  <c r="M27" i="2"/>
  <c r="Z13" i="3" s="1"/>
  <c r="L27" i="2"/>
  <c r="Z12" i="3" s="1"/>
  <c r="P27" i="2"/>
  <c r="Z16" i="3" s="1"/>
  <c r="U27" i="2"/>
  <c r="Z21" i="3" s="1"/>
  <c r="AF27" i="13" l="1"/>
  <c r="Z32" i="16" s="1"/>
  <c r="AA15" i="8" s="1"/>
  <c r="S27" i="13"/>
  <c r="Z19" i="16" s="1"/>
  <c r="X27" i="13"/>
  <c r="Z24" i="16" s="1"/>
  <c r="M27" i="13"/>
  <c r="Z13" i="16" s="1"/>
  <c r="Z27" i="5"/>
  <c r="Z26" i="6" s="1"/>
  <c r="R27" i="5"/>
  <c r="Z18" i="6" s="1"/>
  <c r="Q27" i="14"/>
  <c r="Z17" i="17" s="1"/>
  <c r="N27" i="14"/>
  <c r="Z14" i="17" s="1"/>
  <c r="O27" i="14"/>
  <c r="Z15" i="17" s="1"/>
  <c r="P27" i="14"/>
  <c r="Z16" i="17" s="1"/>
  <c r="Z16" i="4" s="1"/>
  <c r="H27" i="13"/>
  <c r="Z8" i="16" s="1"/>
  <c r="V27" i="13"/>
  <c r="Z22" i="16" s="1"/>
  <c r="Z27" i="14"/>
  <c r="Z26" i="17" s="1"/>
  <c r="X27" i="14"/>
  <c r="Z24" i="17" s="1"/>
  <c r="T27" i="13"/>
  <c r="Z20" i="16" s="1"/>
  <c r="W27" i="14"/>
  <c r="Z23" i="17" s="1"/>
  <c r="Q27" i="5"/>
  <c r="Z17" i="6" s="1"/>
  <c r="AA27" i="5"/>
  <c r="Z27" i="6" s="1"/>
  <c r="Z27" i="4" s="1"/>
  <c r="S27" i="5"/>
  <c r="Z19" i="6" s="1"/>
  <c r="R27" i="14"/>
  <c r="Z18" i="17" s="1"/>
  <c r="AB27" i="13"/>
  <c r="Z28" i="16" s="1"/>
  <c r="CI6" i="7" s="1"/>
  <c r="L27" i="13"/>
  <c r="Z12" i="16" s="1"/>
  <c r="Y27" i="13"/>
  <c r="Z25" i="16" s="1"/>
  <c r="CI5" i="7" s="1"/>
  <c r="Z27" i="13"/>
  <c r="Z26" i="16" s="1"/>
  <c r="Z26" i="4" s="1"/>
  <c r="X27" i="5"/>
  <c r="Z24" i="6" s="1"/>
  <c r="Z24" i="4" s="1"/>
  <c r="AE27" i="14"/>
  <c r="Z31" i="17" s="1"/>
  <c r="AC27" i="14"/>
  <c r="Z29" i="17" s="1"/>
  <c r="Y27" i="14"/>
  <c r="Z25" i="17" s="1"/>
  <c r="BE5" i="7" s="1"/>
  <c r="N27" i="5"/>
  <c r="Z14" i="6" s="1"/>
  <c r="Z14" i="4" s="1"/>
  <c r="AF27" i="5"/>
  <c r="Z32" i="6" s="1"/>
  <c r="Z32" i="4" s="1"/>
  <c r="U27" i="5"/>
  <c r="Z21" i="6" s="1"/>
  <c r="AA4" i="7" s="1"/>
  <c r="V27" i="5"/>
  <c r="Z22" i="6" s="1"/>
  <c r="Z22" i="4" s="1"/>
  <c r="AA27" i="13"/>
  <c r="Z27" i="16" s="1"/>
  <c r="AE27" i="13"/>
  <c r="Z31" i="16" s="1"/>
  <c r="S27" i="14"/>
  <c r="Z19" i="17" s="1"/>
  <c r="AH27" i="2"/>
  <c r="Z34" i="3" s="1"/>
  <c r="Z1" i="3" s="1"/>
  <c r="Z29" i="4"/>
  <c r="O27" i="5"/>
  <c r="Z15" i="6" s="1"/>
  <c r="O27" i="13"/>
  <c r="Z15" i="16" s="1"/>
  <c r="AC27" i="13"/>
  <c r="Z29" i="16" s="1"/>
  <c r="AG27" i="13"/>
  <c r="Z33" i="16" s="1"/>
  <c r="AB27" i="5"/>
  <c r="Z28" i="6" s="1"/>
  <c r="AA6" i="7" s="1"/>
  <c r="R27" i="13"/>
  <c r="Z18" i="16" s="1"/>
  <c r="T27" i="5"/>
  <c r="Z20" i="6" s="1"/>
  <c r="Z20" i="4" s="1"/>
  <c r="AD27" i="5"/>
  <c r="Z30" i="6" s="1"/>
  <c r="V27" i="14"/>
  <c r="Z22" i="17" s="1"/>
  <c r="AG27" i="14"/>
  <c r="Z33" i="17" s="1"/>
  <c r="M27" i="14"/>
  <c r="Z13" i="17" s="1"/>
  <c r="T27" i="14"/>
  <c r="Z20" i="17" s="1"/>
  <c r="L27" i="5"/>
  <c r="Z12" i="6" s="1"/>
  <c r="AC27" i="5"/>
  <c r="Z29" i="6" s="1"/>
  <c r="AG27" i="5"/>
  <c r="Z33" i="6" s="1"/>
  <c r="Z33" i="4" s="1"/>
  <c r="W27" i="13"/>
  <c r="Z23" i="16" s="1"/>
  <c r="AA27" i="14"/>
  <c r="Z27" i="17" s="1"/>
  <c r="Z17" i="4"/>
  <c r="Z18" i="4"/>
  <c r="Z31" i="4"/>
  <c r="M27" i="5"/>
  <c r="Z13" i="6" s="1"/>
  <c r="Q27" i="13"/>
  <c r="Z17" i="16" s="1"/>
  <c r="Y27" i="5"/>
  <c r="Z25" i="6" s="1"/>
  <c r="AA5" i="7" s="1"/>
  <c r="AD27" i="13"/>
  <c r="Z30" i="16" s="1"/>
  <c r="AE27" i="5"/>
  <c r="Z31" i="6" s="1"/>
  <c r="U27" i="13"/>
  <c r="Z21" i="16" s="1"/>
  <c r="U27" i="14"/>
  <c r="Z21" i="17" s="1"/>
  <c r="BE4" i="7" s="1"/>
  <c r="L27" i="14"/>
  <c r="Z12" i="17" s="1"/>
  <c r="AD27" i="14"/>
  <c r="Z30" i="17" s="1"/>
  <c r="N27" i="13"/>
  <c r="Z14" i="16" s="1"/>
  <c r="H27" i="5"/>
  <c r="Z8" i="6" s="1"/>
  <c r="H27" i="14"/>
  <c r="Z8" i="17" s="1"/>
  <c r="Z8" i="4" s="1"/>
  <c r="W27" i="5"/>
  <c r="Z23" i="6" s="1"/>
  <c r="Z23" i="4" s="1"/>
  <c r="P27" i="13"/>
  <c r="Z16" i="16" s="1"/>
  <c r="P27" i="5"/>
  <c r="Z16" i="6" s="1"/>
  <c r="AB27" i="14"/>
  <c r="Z28" i="17" s="1"/>
  <c r="BE6" i="7" s="1"/>
  <c r="Z12" i="4"/>
  <c r="Z30" i="4"/>
  <c r="AA19" i="8"/>
  <c r="AA21" i="8" s="1"/>
  <c r="DM1" i="7"/>
  <c r="DM7" i="7" s="1"/>
  <c r="Z19" i="4"/>
  <c r="Z13" i="4" l="1"/>
  <c r="AH27" i="5"/>
  <c r="Z34" i="6" s="1"/>
  <c r="Z1" i="6" s="1"/>
  <c r="Z25" i="4"/>
  <c r="AH27" i="13"/>
  <c r="Z34" i="16" s="1"/>
  <c r="Z1" i="16" s="1"/>
  <c r="Z21" i="4"/>
  <c r="AH27" i="14"/>
  <c r="Z34" i="17" s="1"/>
  <c r="Z1" i="17" s="1"/>
  <c r="Z28" i="4"/>
  <c r="CI4" i="7"/>
  <c r="AA14" i="8"/>
  <c r="Z15" i="4"/>
  <c r="AA10" i="8" l="1"/>
  <c r="BE1" i="7"/>
  <c r="BE7" i="7" s="1"/>
  <c r="AA13" i="8"/>
  <c r="AA16" i="8" s="1"/>
  <c r="CI1" i="7"/>
  <c r="CI7" i="7" s="1"/>
  <c r="Z34" i="4"/>
  <c r="Z1" i="4" s="1"/>
  <c r="AA7" i="8"/>
  <c r="AA1" i="7"/>
  <c r="AA7" i="7" s="1"/>
  <c r="C25" i="14" l="1"/>
  <c r="X3" i="17" s="1"/>
  <c r="C20" i="13"/>
  <c r="S3" i="16" s="1"/>
  <c r="C21" i="14"/>
  <c r="T3" i="17" s="1"/>
  <c r="B24" i="14"/>
  <c r="W36" i="17" s="1"/>
  <c r="C25" i="12"/>
  <c r="X3" i="15" s="1"/>
  <c r="C19" i="13"/>
  <c r="R3" i="16" s="1"/>
  <c r="C19" i="12"/>
  <c r="R3" i="15" s="1"/>
  <c r="C19" i="14"/>
  <c r="R3" i="17" s="1"/>
  <c r="C20" i="14"/>
  <c r="S3" i="17" s="1"/>
  <c r="C26" i="13"/>
  <c r="Y3" i="16" s="1"/>
  <c r="C23" i="13"/>
  <c r="V3" i="16" s="1"/>
  <c r="B24" i="5"/>
  <c r="W36" i="6" s="1"/>
  <c r="C26" i="14"/>
  <c r="Y3" i="17" s="1"/>
  <c r="B22" i="5"/>
  <c r="U36" i="6" s="1"/>
  <c r="B21" i="14"/>
  <c r="T36" i="17" s="1"/>
  <c r="C24" i="14"/>
  <c r="W3" i="17" s="1"/>
  <c r="C22" i="14"/>
  <c r="U3" i="17" s="1"/>
  <c r="C20" i="12"/>
  <c r="S3" i="15" s="1"/>
  <c r="B24" i="12"/>
  <c r="W36" i="15" s="1"/>
  <c r="C24" i="13"/>
  <c r="W3" i="16" s="1"/>
  <c r="C24" i="12"/>
  <c r="W3" i="15" s="1"/>
  <c r="B24" i="13"/>
  <c r="W36" i="16" s="1"/>
  <c r="C23" i="14"/>
  <c r="V3" i="17" s="1"/>
  <c r="C21" i="13"/>
  <c r="T3" i="16" s="1"/>
  <c r="C23" i="12"/>
  <c r="V3" i="15" s="1"/>
  <c r="B21" i="13"/>
  <c r="T36" i="16" s="1"/>
  <c r="G19" i="14" l="1"/>
  <c r="R7" i="17" s="1"/>
  <c r="B25" i="12"/>
  <c r="X36" i="15" s="1"/>
  <c r="B18" i="13"/>
  <c r="Q36" i="16" s="1"/>
  <c r="B18" i="5"/>
  <c r="Q36" i="6" s="1"/>
  <c r="B26" i="5"/>
  <c r="Y36" i="6" s="1"/>
  <c r="J19" i="14"/>
  <c r="R10" i="17" s="1"/>
  <c r="B20" i="13"/>
  <c r="S36" i="16" s="1"/>
  <c r="B18" i="12"/>
  <c r="Q36" i="15" s="1"/>
  <c r="C18" i="13"/>
  <c r="Q3" i="16" s="1"/>
  <c r="C18" i="14"/>
  <c r="Q3" i="17" s="1"/>
  <c r="B25" i="14"/>
  <c r="X36" i="17" s="1"/>
  <c r="C18" i="12"/>
  <c r="Q3" i="15" s="1"/>
  <c r="B23" i="14"/>
  <c r="V36" i="17" s="1"/>
  <c r="C17" i="12"/>
  <c r="P3" i="15" s="1"/>
  <c r="J22" i="13"/>
  <c r="U10" i="16" s="1"/>
  <c r="B19" i="14"/>
  <c r="R36" i="17" s="1"/>
  <c r="B20" i="12"/>
  <c r="S36" i="15" s="1"/>
  <c r="B17" i="12"/>
  <c r="P36" i="15" s="1"/>
  <c r="B18" i="14"/>
  <c r="Q36" i="17" s="1"/>
  <c r="B20" i="5"/>
  <c r="S36" i="6" s="1"/>
  <c r="B19" i="5"/>
  <c r="R36" i="6" s="1"/>
  <c r="B23" i="5"/>
  <c r="V36" i="6" s="1"/>
  <c r="B17" i="14"/>
  <c r="P36" i="17" s="1"/>
  <c r="B17" i="13"/>
  <c r="P36" i="16" s="1"/>
  <c r="B21" i="5"/>
  <c r="T36" i="6" s="1"/>
  <c r="B22" i="14"/>
  <c r="U36" i="17" s="1"/>
  <c r="B20" i="14"/>
  <c r="S36" i="17" s="1"/>
  <c r="C17" i="13"/>
  <c r="P3" i="16" s="1"/>
  <c r="B17" i="5"/>
  <c r="P36" i="6" s="1"/>
  <c r="C25" i="13"/>
  <c r="X3" i="16" s="1"/>
  <c r="G25" i="13"/>
  <c r="X7" i="16" s="1"/>
  <c r="B19" i="12"/>
  <c r="R36" i="15" s="1"/>
  <c r="B25" i="5"/>
  <c r="X36" i="6" s="1"/>
  <c r="C17" i="14"/>
  <c r="P3" i="17" s="1"/>
  <c r="I19" i="13"/>
  <c r="R9" i="16" s="1"/>
  <c r="B19" i="13"/>
  <c r="R36" i="16" s="1"/>
  <c r="E25" i="14" l="1"/>
  <c r="X5" i="17" s="1"/>
  <c r="F24" i="13"/>
  <c r="W6" i="16" s="1"/>
  <c r="F17" i="14"/>
  <c r="P6" i="17" s="1"/>
  <c r="G25" i="12"/>
  <c r="X7" i="15" s="1"/>
  <c r="E26" i="14"/>
  <c r="Y5" i="17" s="1"/>
  <c r="F19" i="13"/>
  <c r="R6" i="16" s="1"/>
  <c r="F18" i="14"/>
  <c r="Q6" i="17" s="1"/>
  <c r="J19" i="13"/>
  <c r="R10" i="16" s="1"/>
  <c r="J20" i="14"/>
  <c r="S10" i="17" s="1"/>
  <c r="F20" i="14"/>
  <c r="S6" i="17" s="1"/>
  <c r="F25" i="14"/>
  <c r="X6" i="17" s="1"/>
  <c r="I25" i="14"/>
  <c r="X9" i="17" s="1"/>
  <c r="I21" i="14"/>
  <c r="T9" i="17" s="1"/>
  <c r="G23" i="12"/>
  <c r="V7" i="15" s="1"/>
  <c r="I24" i="13"/>
  <c r="W9" i="16" s="1"/>
  <c r="D23" i="14"/>
  <c r="V4" i="17" s="1"/>
  <c r="BA3" i="7" s="1"/>
  <c r="D22" i="14"/>
  <c r="U4" i="17" s="1"/>
  <c r="AZ3" i="7" s="1"/>
  <c r="E19" i="14"/>
  <c r="R5" i="17" s="1"/>
  <c r="F20" i="12"/>
  <c r="S6" i="15" s="1"/>
  <c r="J25" i="12"/>
  <c r="X10" i="15" s="1"/>
  <c r="D25" i="13"/>
  <c r="X4" i="16" s="1"/>
  <c r="CG3" i="7" s="1"/>
  <c r="J26" i="14"/>
  <c r="Y10" i="17" s="1"/>
  <c r="F17" i="13"/>
  <c r="P6" i="16" s="1"/>
  <c r="I25" i="13"/>
  <c r="X9" i="16" s="1"/>
  <c r="D21" i="12"/>
  <c r="T4" i="15" s="1"/>
  <c r="DG3" i="7" s="1"/>
  <c r="J24" i="13"/>
  <c r="W10" i="16" s="1"/>
  <c r="G26" i="13"/>
  <c r="Y7" i="16" s="1"/>
  <c r="G26" i="14"/>
  <c r="Y7" i="17" s="1"/>
  <c r="E25" i="13"/>
  <c r="X5" i="16" s="1"/>
  <c r="G18" i="12"/>
  <c r="Q7" i="15" s="1"/>
  <c r="J21" i="12"/>
  <c r="T10" i="15" s="1"/>
  <c r="G21" i="12"/>
  <c r="T7" i="15" s="1"/>
  <c r="I21" i="12"/>
  <c r="T9" i="15" s="1"/>
  <c r="D19" i="13"/>
  <c r="R4" i="16" s="1"/>
  <c r="CA3" i="7" s="1"/>
  <c r="E20" i="13"/>
  <c r="S5" i="16" s="1"/>
  <c r="D19" i="12"/>
  <c r="R4" i="15" s="1"/>
  <c r="DE3" i="7" s="1"/>
  <c r="D19" i="14"/>
  <c r="R4" i="17" s="1"/>
  <c r="AW3" i="7" s="1"/>
  <c r="I23" i="13"/>
  <c r="V9" i="16" s="1"/>
  <c r="E22" i="13"/>
  <c r="U5" i="16" s="1"/>
  <c r="J17" i="12"/>
  <c r="P10" i="15" s="1"/>
  <c r="F22" i="12"/>
  <c r="U6" i="15" s="1"/>
  <c r="F21" i="14"/>
  <c r="T6" i="17" s="1"/>
  <c r="I26" i="14"/>
  <c r="Y9" i="17" s="1"/>
  <c r="E18" i="12"/>
  <c r="Q5" i="15" s="1"/>
  <c r="I24" i="12"/>
  <c r="W9" i="15" s="1"/>
  <c r="F22" i="14"/>
  <c r="U6" i="17" s="1"/>
  <c r="E23" i="14"/>
  <c r="V5" i="17" s="1"/>
  <c r="D23" i="13"/>
  <c r="V4" i="16" s="1"/>
  <c r="CE3" i="7" s="1"/>
  <c r="I19" i="14"/>
  <c r="R9" i="17" s="1"/>
  <c r="D25" i="12"/>
  <c r="X4" i="15" s="1"/>
  <c r="DK3" i="7" s="1"/>
  <c r="I17" i="13"/>
  <c r="P9" i="16" s="1"/>
  <c r="F20" i="13"/>
  <c r="S6" i="16" s="1"/>
  <c r="I22" i="13"/>
  <c r="U9" i="16" s="1"/>
  <c r="D17" i="14"/>
  <c r="P4" i="17" s="1"/>
  <c r="AU3" i="7" s="1"/>
  <c r="F21" i="13"/>
  <c r="T6" i="16" s="1"/>
  <c r="G17" i="14"/>
  <c r="P7" i="17" s="1"/>
  <c r="J17" i="14"/>
  <c r="P10" i="17" s="1"/>
  <c r="I17" i="12"/>
  <c r="P9" i="15" s="1"/>
  <c r="D21" i="13"/>
  <c r="T4" i="16" s="1"/>
  <c r="CC3" i="7" s="1"/>
  <c r="I22" i="12"/>
  <c r="U9" i="15" s="1"/>
  <c r="E19" i="12"/>
  <c r="R5" i="15" s="1"/>
  <c r="E23" i="13"/>
  <c r="V5" i="16" s="1"/>
  <c r="I18" i="13"/>
  <c r="Q9" i="16" s="1"/>
  <c r="F21" i="12"/>
  <c r="T6" i="15" s="1"/>
  <c r="J26" i="12"/>
  <c r="Y10" i="15" s="1"/>
  <c r="G22" i="12"/>
  <c r="U7" i="15" s="1"/>
  <c r="E24" i="12"/>
  <c r="W5" i="15" s="1"/>
  <c r="F26" i="14"/>
  <c r="Y6" i="17" s="1"/>
  <c r="J25" i="13"/>
  <c r="X10" i="16" s="1"/>
  <c r="F18" i="13"/>
  <c r="Q6" i="16" s="1"/>
  <c r="G20" i="13"/>
  <c r="S7" i="16" s="1"/>
  <c r="F22" i="13"/>
  <c r="U6" i="16" s="1"/>
  <c r="G22" i="13"/>
  <c r="U7" i="16" s="1"/>
  <c r="I22" i="14"/>
  <c r="U9" i="17" s="1"/>
  <c r="I23" i="14"/>
  <c r="V9" i="17" s="1"/>
  <c r="E25" i="12"/>
  <c r="X5" i="15" s="1"/>
  <c r="E22" i="12"/>
  <c r="U5" i="15" s="1"/>
  <c r="D22" i="12"/>
  <c r="U4" i="15" s="1"/>
  <c r="DH3" i="7" s="1"/>
  <c r="J19" i="12"/>
  <c r="R10" i="15" s="1"/>
  <c r="D25" i="14"/>
  <c r="X4" i="17" s="1"/>
  <c r="BC3" i="7" s="1"/>
  <c r="E26" i="12"/>
  <c r="Y5" i="15" s="1"/>
  <c r="D26" i="13"/>
  <c r="Y4" i="16" s="1"/>
  <c r="I26" i="12"/>
  <c r="Y9" i="15" s="1"/>
  <c r="I19" i="12"/>
  <c r="R9" i="15" s="1"/>
  <c r="G19" i="13"/>
  <c r="R7" i="16" s="1"/>
  <c r="I17" i="14"/>
  <c r="P9" i="17" s="1"/>
  <c r="F24" i="14"/>
  <c r="W6" i="17" s="1"/>
  <c r="E17" i="13"/>
  <c r="P5" i="16" s="1"/>
  <c r="E24" i="13"/>
  <c r="W5" i="16" s="1"/>
  <c r="D17" i="13"/>
  <c r="P4" i="16" s="1"/>
  <c r="BY3" i="7" s="1"/>
  <c r="F24" i="12"/>
  <c r="W6" i="15" s="1"/>
  <c r="J21" i="13"/>
  <c r="T10" i="16" s="1"/>
  <c r="J18" i="14"/>
  <c r="Q10" i="17" s="1"/>
  <c r="I18" i="12"/>
  <c r="Q9" i="15" s="1"/>
  <c r="F25" i="12"/>
  <c r="X6" i="15" s="1"/>
  <c r="F23" i="14"/>
  <c r="V6" i="17" s="1"/>
  <c r="E22" i="14"/>
  <c r="U5" i="17" s="1"/>
  <c r="E24" i="14"/>
  <c r="W5" i="17" s="1"/>
  <c r="J24" i="14"/>
  <c r="W10" i="17" s="1"/>
  <c r="F19" i="12"/>
  <c r="R6" i="15" s="1"/>
  <c r="E21" i="12"/>
  <c r="T5" i="15" s="1"/>
  <c r="E19" i="13"/>
  <c r="R5" i="16" s="1"/>
  <c r="E17" i="12"/>
  <c r="P5" i="15" s="1"/>
  <c r="E21" i="14"/>
  <c r="T5" i="17" s="1"/>
  <c r="F26" i="13"/>
  <c r="Y6" i="16" s="1"/>
  <c r="E26" i="13"/>
  <c r="Y5" i="16" s="1"/>
  <c r="F19" i="14"/>
  <c r="R6" i="17" s="1"/>
  <c r="G17" i="12"/>
  <c r="P7" i="15" s="1"/>
  <c r="D23" i="12"/>
  <c r="V4" i="15" s="1"/>
  <c r="DI3" i="7" s="1"/>
  <c r="D24" i="12"/>
  <c r="W4" i="15" s="1"/>
  <c r="DJ3" i="7" s="1"/>
  <c r="I20" i="14"/>
  <c r="S9" i="17" s="1"/>
  <c r="D24" i="13"/>
  <c r="W4" i="16" s="1"/>
  <c r="CF3" i="7" s="1"/>
  <c r="J18" i="13"/>
  <c r="Q10" i="16" s="1"/>
  <c r="G17" i="13"/>
  <c r="P7" i="16" s="1"/>
  <c r="J24" i="12"/>
  <c r="W10" i="15" s="1"/>
  <c r="J22" i="12"/>
  <c r="U10" i="15" s="1"/>
  <c r="D18" i="14"/>
  <c r="Q4" i="17" s="1"/>
  <c r="AV3" i="7" s="1"/>
  <c r="E17" i="14"/>
  <c r="P5" i="17" s="1"/>
  <c r="E20" i="12"/>
  <c r="S5" i="15" s="1"/>
  <c r="I18" i="14"/>
  <c r="Q9" i="17" s="1"/>
  <c r="G23" i="14"/>
  <c r="V7" i="17" s="1"/>
  <c r="D21" i="14"/>
  <c r="T4" i="17" s="1"/>
  <c r="AY3" i="7" s="1"/>
  <c r="D20" i="12"/>
  <c r="S4" i="15" s="1"/>
  <c r="G25" i="14"/>
  <c r="X7" i="17" s="1"/>
  <c r="G21" i="13"/>
  <c r="T7" i="16" s="1"/>
  <c r="F23" i="12"/>
  <c r="V6" i="15" s="1"/>
  <c r="E21" i="13"/>
  <c r="T5" i="16" s="1"/>
  <c r="D26" i="12"/>
  <c r="Y4" i="15" s="1"/>
  <c r="DL3" i="7" s="1"/>
  <c r="F26" i="12"/>
  <c r="Y6" i="15" s="1"/>
  <c r="G22" i="14"/>
  <c r="U7" i="17" s="1"/>
  <c r="D24" i="14"/>
  <c r="W4" i="17" s="1"/>
  <c r="BB3" i="7" s="1"/>
  <c r="G24" i="12"/>
  <c r="W7" i="15" s="1"/>
  <c r="J23" i="13"/>
  <c r="V10" i="16" s="1"/>
  <c r="I20" i="12"/>
  <c r="S9" i="15" s="1"/>
  <c r="J18" i="12"/>
  <c r="Q10" i="15" s="1"/>
  <c r="G18" i="13"/>
  <c r="Q7" i="16" s="1"/>
  <c r="G23" i="13"/>
  <c r="V7" i="16" s="1"/>
  <c r="J20" i="12"/>
  <c r="S10" i="15" s="1"/>
  <c r="D18" i="12"/>
  <c r="Q4" i="15" s="1"/>
  <c r="DD3" i="7" s="1"/>
  <c r="E18" i="13"/>
  <c r="Q5" i="16" s="1"/>
  <c r="F17" i="12"/>
  <c r="P6" i="15" s="1"/>
  <c r="D18" i="13"/>
  <c r="Q4" i="16" s="1"/>
  <c r="BZ3" i="7" s="1"/>
  <c r="J21" i="14"/>
  <c r="T10" i="17" s="1"/>
  <c r="G21" i="14"/>
  <c r="T7" i="17" s="1"/>
  <c r="G20" i="12"/>
  <c r="S7" i="15" s="1"/>
  <c r="D20" i="14"/>
  <c r="S4" i="17" s="1"/>
  <c r="AX3" i="7" s="1"/>
  <c r="J22" i="14"/>
  <c r="U10" i="17" s="1"/>
  <c r="F25" i="13"/>
  <c r="X6" i="16" s="1"/>
  <c r="E23" i="12"/>
  <c r="V5" i="15" s="1"/>
  <c r="J26" i="13"/>
  <c r="Y10" i="16" s="1"/>
  <c r="D26" i="14"/>
  <c r="Y4" i="17" s="1"/>
  <c r="BD3" i="7" s="1"/>
  <c r="E20" i="14"/>
  <c r="S5" i="17" s="1"/>
  <c r="I20" i="13"/>
  <c r="S9" i="16" s="1"/>
  <c r="G24" i="13"/>
  <c r="W7" i="16" s="1"/>
  <c r="J23" i="12"/>
  <c r="V10" i="15" s="1"/>
  <c r="G24" i="14"/>
  <c r="W7" i="17" s="1"/>
  <c r="J23" i="14"/>
  <c r="V10" i="17" s="1"/>
  <c r="I25" i="12"/>
  <c r="X9" i="15" s="1"/>
  <c r="G18" i="14"/>
  <c r="Q7" i="17" s="1"/>
  <c r="I26" i="13"/>
  <c r="Y9" i="16" s="1"/>
  <c r="G20" i="14"/>
  <c r="S7" i="17" s="1"/>
  <c r="I24" i="14"/>
  <c r="W9" i="17" s="1"/>
  <c r="E18" i="14"/>
  <c r="Q5" i="17" s="1"/>
  <c r="I23" i="12"/>
  <c r="V9" i="15" s="1"/>
  <c r="F18" i="12"/>
  <c r="Q6" i="15" s="1"/>
  <c r="J17" i="13"/>
  <c r="P10" i="16" s="1"/>
  <c r="D17" i="12"/>
  <c r="P4" i="15" s="1"/>
  <c r="DC3" i="7" s="1"/>
  <c r="D22" i="13"/>
  <c r="U4" i="16" s="1"/>
  <c r="CD3" i="7" s="1"/>
  <c r="D20" i="13"/>
  <c r="S4" i="16" s="1"/>
  <c r="CB3" i="7" s="1"/>
  <c r="J25" i="14"/>
  <c r="X10" i="17" s="1"/>
  <c r="I21" i="13"/>
  <c r="T9" i="16" s="1"/>
  <c r="F23" i="13"/>
  <c r="V6" i="16" s="1"/>
  <c r="G19" i="12"/>
  <c r="R7" i="15" s="1"/>
  <c r="J20" i="13"/>
  <c r="S10" i="16" s="1"/>
  <c r="K26" i="14" l="1"/>
  <c r="Y11" i="17" s="1"/>
  <c r="K20" i="12"/>
  <c r="S11" i="15" s="1"/>
  <c r="K18" i="12"/>
  <c r="Q11" i="15" s="1"/>
  <c r="K24" i="14"/>
  <c r="W11" i="17" s="1"/>
  <c r="K20" i="14"/>
  <c r="S11" i="17" s="1"/>
  <c r="K22" i="14"/>
  <c r="U11" i="17" s="1"/>
  <c r="K21" i="13"/>
  <c r="T11" i="16" s="1"/>
  <c r="K18" i="13"/>
  <c r="Q11" i="16" s="1"/>
  <c r="K17" i="14"/>
  <c r="P11" i="17" s="1"/>
  <c r="K24" i="12"/>
  <c r="W11" i="15" s="1"/>
  <c r="K22" i="13"/>
  <c r="U11" i="16" s="1"/>
  <c r="K22" i="12"/>
  <c r="U11" i="15" s="1"/>
  <c r="K26" i="13"/>
  <c r="Y11" i="16" s="1"/>
  <c r="K17" i="12"/>
  <c r="P11" i="15" s="1"/>
  <c r="K21" i="14"/>
  <c r="T11" i="17" s="1"/>
  <c r="K17" i="13"/>
  <c r="P11" i="16" s="1"/>
  <c r="K19" i="12"/>
  <c r="R11" i="15" s="1"/>
  <c r="K23" i="13"/>
  <c r="V11" i="16" s="1"/>
  <c r="K25" i="13"/>
  <c r="X11" i="16" s="1"/>
  <c r="K26" i="12"/>
  <c r="Y11" i="15" s="1"/>
  <c r="K19" i="13"/>
  <c r="R11" i="16" s="1"/>
  <c r="K23" i="12"/>
  <c r="V11" i="15" s="1"/>
  <c r="K25" i="12"/>
  <c r="X11" i="15" s="1"/>
  <c r="K25" i="14"/>
  <c r="X11" i="17" s="1"/>
  <c r="K18" i="14"/>
  <c r="Q11" i="17" s="1"/>
  <c r="K20" i="13"/>
  <c r="S11" i="16" s="1"/>
  <c r="CH3" i="7"/>
  <c r="K19" i="14"/>
  <c r="R11" i="17" s="1"/>
  <c r="K21" i="12"/>
  <c r="T11" i="15" s="1"/>
  <c r="K24" i="13"/>
  <c r="W11" i="16" s="1"/>
  <c r="K23" i="14"/>
  <c r="V11" i="17" s="1"/>
  <c r="DF3" i="7"/>
  <c r="D26" i="5" l="1"/>
  <c r="Y4" i="6" s="1"/>
  <c r="Z3" i="7" s="1"/>
  <c r="E26" i="5"/>
  <c r="Y5" i="6" s="1"/>
  <c r="K26" i="5"/>
  <c r="Y11" i="6" s="1"/>
  <c r="G26" i="5"/>
  <c r="Y7" i="6" s="1"/>
  <c r="F26" i="2"/>
  <c r="Y6" i="3" s="1"/>
  <c r="D26" i="2"/>
  <c r="Y4" i="3" s="1"/>
  <c r="Y4" i="4" s="1"/>
  <c r="F26" i="5"/>
  <c r="Y6" i="6" s="1"/>
  <c r="D24" i="5"/>
  <c r="W4" i="6" s="1"/>
  <c r="X3" i="7" s="1"/>
  <c r="K26" i="2"/>
  <c r="Y11" i="3" s="1"/>
  <c r="Y11" i="4" s="1"/>
  <c r="J26" i="5"/>
  <c r="Y10" i="6" s="1"/>
  <c r="I26" i="5"/>
  <c r="Y9" i="6" s="1"/>
  <c r="F25" i="5"/>
  <c r="X6" i="6" s="1"/>
  <c r="J26" i="2"/>
  <c r="Y10" i="3" s="1"/>
  <c r="Y10" i="4" s="1"/>
  <c r="I24" i="5" l="1"/>
  <c r="W9" i="6" s="1"/>
  <c r="C25" i="2"/>
  <c r="X3" i="3" s="1"/>
  <c r="G25" i="2"/>
  <c r="X7" i="3" s="1"/>
  <c r="X7" i="4" s="1"/>
  <c r="E24" i="2"/>
  <c r="W5" i="3" s="1"/>
  <c r="G23" i="5"/>
  <c r="V7" i="6" s="1"/>
  <c r="E25" i="5"/>
  <c r="X5" i="6" s="1"/>
  <c r="G24" i="2"/>
  <c r="W7" i="3" s="1"/>
  <c r="F25" i="2"/>
  <c r="X6" i="3" s="1"/>
  <c r="X6" i="4" s="1"/>
  <c r="K23" i="2"/>
  <c r="V11" i="3" s="1"/>
  <c r="J23" i="5"/>
  <c r="V10" i="6" s="1"/>
  <c r="F23" i="5"/>
  <c r="V6" i="6" s="1"/>
  <c r="G25" i="5"/>
  <c r="X7" i="6" s="1"/>
  <c r="G24" i="5"/>
  <c r="W7" i="6" s="1"/>
  <c r="E24" i="5"/>
  <c r="W5" i="6" s="1"/>
  <c r="W5" i="4" s="1"/>
  <c r="D23" i="2"/>
  <c r="V4" i="3" s="1"/>
  <c r="D25" i="2"/>
  <c r="X4" i="3" s="1"/>
  <c r="X4" i="4" s="1"/>
  <c r="G23" i="2"/>
  <c r="V7" i="3" s="1"/>
  <c r="K25" i="2"/>
  <c r="X11" i="3" s="1"/>
  <c r="I25" i="2"/>
  <c r="X9" i="3" s="1"/>
  <c r="Y6" i="4"/>
  <c r="J20" i="5"/>
  <c r="S10" i="6" s="1"/>
  <c r="D23" i="5"/>
  <c r="V4" i="6" s="1"/>
  <c r="W3" i="7" s="1"/>
  <c r="F24" i="5"/>
  <c r="W6" i="6" s="1"/>
  <c r="K24" i="2"/>
  <c r="W11" i="3" s="1"/>
  <c r="J25" i="2"/>
  <c r="X10" i="3" s="1"/>
  <c r="I23" i="5"/>
  <c r="V9" i="6" s="1"/>
  <c r="D25" i="5"/>
  <c r="X4" i="6" s="1"/>
  <c r="Y3" i="7" s="1"/>
  <c r="J24" i="5"/>
  <c r="W10" i="6" s="1"/>
  <c r="I24" i="2"/>
  <c r="W9" i="3" s="1"/>
  <c r="W9" i="4" s="1"/>
  <c r="F24" i="2"/>
  <c r="W6" i="3" s="1"/>
  <c r="W6" i="4" s="1"/>
  <c r="J24" i="2"/>
  <c r="W10" i="3" s="1"/>
  <c r="W10" i="4" s="1"/>
  <c r="C23" i="5"/>
  <c r="V3" i="6" s="1"/>
  <c r="J25" i="5"/>
  <c r="X10" i="6" s="1"/>
  <c r="I25" i="5"/>
  <c r="X9" i="6" s="1"/>
  <c r="K24" i="5"/>
  <c r="W11" i="6" s="1"/>
  <c r="F23" i="2"/>
  <c r="V6" i="3" s="1"/>
  <c r="D24" i="2"/>
  <c r="W4" i="3" s="1"/>
  <c r="W4" i="4" s="1"/>
  <c r="E23" i="5"/>
  <c r="V5" i="6" s="1"/>
  <c r="E23" i="2"/>
  <c r="V5" i="3" s="1"/>
  <c r="I23" i="2"/>
  <c r="V9" i="3" s="1"/>
  <c r="V9" i="4" s="1"/>
  <c r="E25" i="2"/>
  <c r="X5" i="3" s="1"/>
  <c r="I26" i="2"/>
  <c r="Y9" i="3" s="1"/>
  <c r="Y9" i="4" s="1"/>
  <c r="J17" i="5" l="1"/>
  <c r="P10" i="6" s="1"/>
  <c r="C20" i="5"/>
  <c r="S3" i="6" s="1"/>
  <c r="K22" i="5"/>
  <c r="U11" i="6" s="1"/>
  <c r="F19" i="5"/>
  <c r="R6" i="6" s="1"/>
  <c r="C17" i="5"/>
  <c r="P3" i="6" s="1"/>
  <c r="B26" i="13"/>
  <c r="Y36" i="16" s="1"/>
  <c r="C18" i="2"/>
  <c r="Q3" i="3" s="1"/>
  <c r="K20" i="2"/>
  <c r="S11" i="3" s="1"/>
  <c r="E19" i="2"/>
  <c r="R5" i="3" s="1"/>
  <c r="G21" i="2"/>
  <c r="T7" i="3" s="1"/>
  <c r="I20" i="2"/>
  <c r="S9" i="3" s="1"/>
  <c r="G18" i="2"/>
  <c r="Q7" i="3" s="1"/>
  <c r="F20" i="5"/>
  <c r="S6" i="6" s="1"/>
  <c r="E19" i="5"/>
  <c r="R5" i="6" s="1"/>
  <c r="I18" i="5"/>
  <c r="Q9" i="6" s="1"/>
  <c r="E18" i="5"/>
  <c r="Q5" i="6" s="1"/>
  <c r="D19" i="5"/>
  <c r="R4" i="6" s="1"/>
  <c r="S3" i="7" s="1"/>
  <c r="K18" i="2"/>
  <c r="Q11" i="3" s="1"/>
  <c r="D20" i="2"/>
  <c r="S4" i="3" s="1"/>
  <c r="D21" i="2"/>
  <c r="T4" i="3" s="1"/>
  <c r="I19" i="2"/>
  <c r="R9" i="3" s="1"/>
  <c r="F22" i="2"/>
  <c r="U6" i="3" s="1"/>
  <c r="E21" i="2"/>
  <c r="T5" i="3" s="1"/>
  <c r="X9" i="4"/>
  <c r="E22" i="5"/>
  <c r="U5" i="6" s="1"/>
  <c r="K20" i="5"/>
  <c r="S11" i="6" s="1"/>
  <c r="I19" i="5"/>
  <c r="R9" i="6" s="1"/>
  <c r="G17" i="5"/>
  <c r="P7" i="6" s="1"/>
  <c r="D21" i="5"/>
  <c r="T4" i="6" s="1"/>
  <c r="U3" i="7" s="1"/>
  <c r="K19" i="5"/>
  <c r="R11" i="6" s="1"/>
  <c r="E18" i="2"/>
  <c r="Q5" i="3" s="1"/>
  <c r="Q5" i="4" s="1"/>
  <c r="J21" i="2"/>
  <c r="T10" i="3" s="1"/>
  <c r="F19" i="2"/>
  <c r="R6" i="3" s="1"/>
  <c r="J22" i="2"/>
  <c r="U10" i="3" s="1"/>
  <c r="E17" i="2"/>
  <c r="P5" i="3" s="1"/>
  <c r="C26" i="5"/>
  <c r="Y3" i="6" s="1"/>
  <c r="G19" i="5"/>
  <c r="R7" i="6" s="1"/>
  <c r="D17" i="5"/>
  <c r="P4" i="6" s="1"/>
  <c r="Q3" i="7" s="1"/>
  <c r="F17" i="5"/>
  <c r="P6" i="6" s="1"/>
  <c r="C21" i="5"/>
  <c r="T3" i="6" s="1"/>
  <c r="J22" i="5"/>
  <c r="U10" i="6" s="1"/>
  <c r="D18" i="2"/>
  <c r="Q4" i="3" s="1"/>
  <c r="D19" i="2"/>
  <c r="R4" i="3" s="1"/>
  <c r="R4" i="4" s="1"/>
  <c r="F21" i="2"/>
  <c r="T6" i="3" s="1"/>
  <c r="G20" i="2"/>
  <c r="S7" i="3" s="1"/>
  <c r="J23" i="2"/>
  <c r="V10" i="3" s="1"/>
  <c r="V10" i="4" s="1"/>
  <c r="X10" i="4"/>
  <c r="J19" i="5"/>
  <c r="R10" i="6" s="1"/>
  <c r="C19" i="5"/>
  <c r="R3" i="6" s="1"/>
  <c r="C18" i="5"/>
  <c r="Q3" i="6" s="1"/>
  <c r="D22" i="5"/>
  <c r="U4" i="6" s="1"/>
  <c r="V3" i="7" s="1"/>
  <c r="K21" i="5"/>
  <c r="T11" i="6" s="1"/>
  <c r="I20" i="5"/>
  <c r="S9" i="6" s="1"/>
  <c r="I17" i="5"/>
  <c r="P9" i="6" s="1"/>
  <c r="C17" i="2"/>
  <c r="P3" i="3" s="1"/>
  <c r="J18" i="2"/>
  <c r="Q10" i="3" s="1"/>
  <c r="K22" i="2"/>
  <c r="U11" i="3" s="1"/>
  <c r="U11" i="4" s="1"/>
  <c r="E22" i="2"/>
  <c r="U5" i="3" s="1"/>
  <c r="D22" i="2"/>
  <c r="U4" i="3" s="1"/>
  <c r="U4" i="4" s="1"/>
  <c r="F18" i="2"/>
  <c r="Q6" i="3" s="1"/>
  <c r="V4" i="4"/>
  <c r="V7" i="4"/>
  <c r="J18" i="5"/>
  <c r="Q10" i="6" s="1"/>
  <c r="I22" i="5"/>
  <c r="U9" i="6" s="1"/>
  <c r="E21" i="5"/>
  <c r="T5" i="6" s="1"/>
  <c r="I21" i="5"/>
  <c r="T9" i="6" s="1"/>
  <c r="G18" i="5"/>
  <c r="Q7" i="6" s="1"/>
  <c r="J21" i="5"/>
  <c r="T10" i="6" s="1"/>
  <c r="K17" i="2"/>
  <c r="P11" i="3" s="1"/>
  <c r="E20" i="2"/>
  <c r="S5" i="3" s="1"/>
  <c r="F20" i="2"/>
  <c r="S6" i="3" s="1"/>
  <c r="S6" i="4" s="1"/>
  <c r="J19" i="2"/>
  <c r="R10" i="3" s="1"/>
  <c r="R10" i="4" s="1"/>
  <c r="I21" i="2"/>
  <c r="T9" i="3" s="1"/>
  <c r="T9" i="4" s="1"/>
  <c r="G17" i="2"/>
  <c r="P7" i="3" s="1"/>
  <c r="P7" i="4" s="1"/>
  <c r="W11" i="4"/>
  <c r="K18" i="5"/>
  <c r="Q11" i="6" s="1"/>
  <c r="G21" i="5"/>
  <c r="T7" i="6" s="1"/>
  <c r="E20" i="5"/>
  <c r="S5" i="6" s="1"/>
  <c r="D20" i="5"/>
  <c r="S4" i="6" s="1"/>
  <c r="T3" i="7" s="1"/>
  <c r="F18" i="5"/>
  <c r="Q6" i="6" s="1"/>
  <c r="I17" i="2"/>
  <c r="P9" i="3" s="1"/>
  <c r="P9" i="4" s="1"/>
  <c r="I22" i="2"/>
  <c r="U9" i="3" s="1"/>
  <c r="U9" i="4" s="1"/>
  <c r="B19" i="2"/>
  <c r="R36" i="3" s="1"/>
  <c r="G22" i="2"/>
  <c r="U7" i="3" s="1"/>
  <c r="C19" i="2"/>
  <c r="R3" i="3" s="1"/>
  <c r="F17" i="2"/>
  <c r="P6" i="3" s="1"/>
  <c r="P6" i="4" s="1"/>
  <c r="V5" i="4"/>
  <c r="V6" i="4"/>
  <c r="W7" i="4"/>
  <c r="E17" i="5"/>
  <c r="P5" i="6" s="1"/>
  <c r="P5" i="4" s="1"/>
  <c r="F21" i="5"/>
  <c r="T6" i="6" s="1"/>
  <c r="G20" i="5"/>
  <c r="S7" i="6" s="1"/>
  <c r="C22" i="5"/>
  <c r="U3" i="6" s="1"/>
  <c r="D18" i="5"/>
  <c r="Q4" i="6" s="1"/>
  <c r="R3" i="7" s="1"/>
  <c r="D17" i="2"/>
  <c r="P4" i="3" s="1"/>
  <c r="P4" i="4" s="1"/>
  <c r="G19" i="2"/>
  <c r="R7" i="3" s="1"/>
  <c r="R7" i="4" s="1"/>
  <c r="K21" i="2"/>
  <c r="T11" i="3" s="1"/>
  <c r="T11" i="4" s="1"/>
  <c r="J20" i="2"/>
  <c r="S10" i="3" s="1"/>
  <c r="S10" i="4" s="1"/>
  <c r="K19" i="2"/>
  <c r="R11" i="3" s="1"/>
  <c r="R11" i="4" s="1"/>
  <c r="I18" i="2"/>
  <c r="Q9" i="3" s="1"/>
  <c r="Q9" i="4" s="1"/>
  <c r="X5" i="4"/>
  <c r="C21" i="12" l="1"/>
  <c r="T3" i="15" s="1"/>
  <c r="C24" i="2"/>
  <c r="W3" i="3" s="1"/>
  <c r="T10" i="4"/>
  <c r="R6" i="4"/>
  <c r="C24" i="5"/>
  <c r="W3" i="6" s="1"/>
  <c r="B25" i="13"/>
  <c r="X36" i="16" s="1"/>
  <c r="P3" i="4"/>
  <c r="T4" i="4"/>
  <c r="Q7" i="4"/>
  <c r="S11" i="4"/>
  <c r="F22" i="5"/>
  <c r="U6" i="6" s="1"/>
  <c r="U6" i="4" s="1"/>
  <c r="R3" i="4"/>
  <c r="K23" i="5"/>
  <c r="V11" i="6" s="1"/>
  <c r="V11" i="4" s="1"/>
  <c r="B26" i="14"/>
  <c r="Y36" i="17" s="1"/>
  <c r="B24" i="2"/>
  <c r="W36" i="3" s="1"/>
  <c r="Q4" i="4"/>
  <c r="T5" i="4"/>
  <c r="S4" i="4"/>
  <c r="S9" i="4"/>
  <c r="Q3" i="4"/>
  <c r="B17" i="2"/>
  <c r="P36" i="3" s="1"/>
  <c r="G22" i="5"/>
  <c r="U7" i="6" s="1"/>
  <c r="U7" i="4" s="1"/>
  <c r="S5" i="4"/>
  <c r="U10" i="4"/>
  <c r="C25" i="5"/>
  <c r="X3" i="6" s="1"/>
  <c r="X3" i="4" s="1"/>
  <c r="K25" i="5"/>
  <c r="X11" i="6" s="1"/>
  <c r="X11" i="4" s="1"/>
  <c r="S7" i="4"/>
  <c r="Q11" i="4"/>
  <c r="T7" i="4"/>
  <c r="B25" i="2"/>
  <c r="X36" i="3" s="1"/>
  <c r="U5" i="4"/>
  <c r="R9" i="4"/>
  <c r="R5" i="4"/>
  <c r="G26" i="12"/>
  <c r="Y7" i="15" s="1"/>
  <c r="C22" i="13"/>
  <c r="U3" i="16" s="1"/>
  <c r="Q6" i="4"/>
  <c r="Q10" i="4"/>
  <c r="T6" i="4"/>
  <c r="B21" i="12" l="1"/>
  <c r="T36" i="15" s="1"/>
  <c r="B18" i="2"/>
  <c r="Q36" i="3" s="1"/>
  <c r="B22" i="2"/>
  <c r="U36" i="3" s="1"/>
  <c r="B21" i="2"/>
  <c r="T36" i="3" s="1"/>
  <c r="B22" i="13"/>
  <c r="U36" i="16" s="1"/>
  <c r="B22" i="12"/>
  <c r="U36" i="15" s="1"/>
  <c r="C20" i="2"/>
  <c r="S3" i="3" s="1"/>
  <c r="C26" i="12"/>
  <c r="Y3" i="15" s="1"/>
  <c r="C26" i="2"/>
  <c r="Y3" i="3" s="1"/>
  <c r="Y3" i="4" s="1"/>
  <c r="C22" i="2"/>
  <c r="U3" i="3" s="1"/>
  <c r="B26" i="2"/>
  <c r="Y36" i="3" s="1"/>
  <c r="K17" i="5"/>
  <c r="P11" i="6" s="1"/>
  <c r="P11" i="4" s="1"/>
  <c r="J17" i="2"/>
  <c r="P10" i="3" s="1"/>
  <c r="P10" i="4" s="1"/>
  <c r="E26" i="2"/>
  <c r="Y5" i="3" s="1"/>
  <c r="Y5" i="4" s="1"/>
  <c r="B20" i="2"/>
  <c r="S36" i="3" s="1"/>
  <c r="B26" i="12"/>
  <c r="Y36" i="15" s="1"/>
  <c r="C21" i="2"/>
  <c r="T3" i="3" s="1"/>
  <c r="C22" i="12"/>
  <c r="U3" i="15" s="1"/>
  <c r="B23" i="12"/>
  <c r="V36" i="15" s="1"/>
  <c r="G26" i="2"/>
  <c r="Y7" i="3" s="1"/>
  <c r="Y7" i="4" s="1"/>
  <c r="W3" i="4"/>
  <c r="B23" i="13"/>
  <c r="V36" i="16" s="1"/>
  <c r="S3" i="4" l="1"/>
  <c r="B23" i="2"/>
  <c r="V36" i="3" s="1"/>
  <c r="T3" i="4"/>
  <c r="U3" i="4"/>
  <c r="C23" i="2"/>
  <c r="V3" i="3" s="1"/>
  <c r="V3" i="4" l="1"/>
  <c r="AE19" i="2" l="1"/>
  <c r="R31" i="3" s="1"/>
  <c r="Q24" i="2"/>
  <c r="W17" i="3" s="1"/>
  <c r="W21" i="2"/>
  <c r="T23" i="3" s="1"/>
  <c r="AD26" i="2"/>
  <c r="Y30" i="3" s="1"/>
  <c r="S23" i="2"/>
  <c r="V19" i="3" s="1"/>
  <c r="L17" i="2"/>
  <c r="P12" i="3" s="1"/>
  <c r="L19" i="2"/>
  <c r="R12" i="3" s="1"/>
  <c r="AE22" i="2"/>
  <c r="U31" i="3" s="1"/>
  <c r="P18" i="2"/>
  <c r="Q16" i="3" s="1"/>
  <c r="H17" i="2"/>
  <c r="P8" i="3" s="1"/>
  <c r="V26" i="2"/>
  <c r="Y22" i="3" s="1"/>
  <c r="U23" i="2"/>
  <c r="V21" i="3" s="1"/>
  <c r="X17" i="2"/>
  <c r="P24" i="3" s="1"/>
  <c r="AE20" i="2"/>
  <c r="S31" i="3" s="1"/>
  <c r="AG23" i="2"/>
  <c r="V33" i="3" s="1"/>
  <c r="W19" i="2"/>
  <c r="R23" i="3" s="1"/>
  <c r="U18" i="2"/>
  <c r="Q21" i="3" s="1"/>
  <c r="N26" i="2"/>
  <c r="Y14" i="3" s="1"/>
  <c r="P21" i="2"/>
  <c r="T16" i="3" s="1"/>
  <c r="T17" i="2"/>
  <c r="P20" i="3" s="1"/>
  <c r="T20" i="2"/>
  <c r="S20" i="3" s="1"/>
  <c r="H25" i="2"/>
  <c r="X8" i="3" s="1"/>
  <c r="AA18" i="2"/>
  <c r="Q27" i="3" s="1"/>
  <c r="M21" i="2"/>
  <c r="T13" i="3" s="1"/>
  <c r="M24" i="2"/>
  <c r="W13" i="3" s="1"/>
  <c r="S24" i="2"/>
  <c r="W19" i="3" s="1"/>
  <c r="Q25" i="2"/>
  <c r="X17" i="3" s="1"/>
  <c r="S20" i="5"/>
  <c r="S19" i="6" s="1"/>
  <c r="T18" i="2"/>
  <c r="Q20" i="3" s="1"/>
  <c r="AB25" i="2"/>
  <c r="X28" i="3" s="1"/>
  <c r="AG17" i="2"/>
  <c r="P33" i="3" s="1"/>
  <c r="Z22" i="2"/>
  <c r="U26" i="3" s="1"/>
  <c r="AD22" i="2"/>
  <c r="U30" i="3" s="1"/>
  <c r="Q22" i="2"/>
  <c r="U17" i="3" s="1"/>
  <c r="AD25" i="2"/>
  <c r="X30" i="3" s="1"/>
  <c r="O19" i="5"/>
  <c r="R15" i="6" s="1"/>
  <c r="AF22" i="2"/>
  <c r="U32" i="3" s="1"/>
  <c r="U17" i="2"/>
  <c r="P21" i="3" s="1"/>
  <c r="Z23" i="2"/>
  <c r="V26" i="3" s="1"/>
  <c r="L26" i="2"/>
  <c r="Y12" i="3" s="1"/>
  <c r="AD20" i="2"/>
  <c r="S30" i="3" s="1"/>
  <c r="R20" i="2"/>
  <c r="S18" i="3" s="1"/>
  <c r="Y20" i="2"/>
  <c r="S25" i="3" s="1"/>
  <c r="AA19" i="2"/>
  <c r="R27" i="3" s="1"/>
  <c r="P23" i="2"/>
  <c r="V16" i="3" s="1"/>
  <c r="U26" i="2"/>
  <c r="Y21" i="3" s="1"/>
  <c r="X21" i="2"/>
  <c r="T24" i="3" s="1"/>
  <c r="P22" i="2"/>
  <c r="U16" i="3" s="1"/>
  <c r="R26" i="2"/>
  <c r="Y18" i="3" s="1"/>
  <c r="U21" i="2"/>
  <c r="T21" i="3" s="1"/>
  <c r="H23" i="2"/>
  <c r="V8" i="3" s="1"/>
  <c r="U20" i="2"/>
  <c r="S21" i="3" s="1"/>
  <c r="P17" i="2"/>
  <c r="P16" i="3" s="1"/>
  <c r="AF21" i="2"/>
  <c r="T32" i="3" s="1"/>
  <c r="AD21" i="2"/>
  <c r="T30" i="3" s="1"/>
  <c r="M17" i="2"/>
  <c r="P13" i="3" s="1"/>
  <c r="X18" i="2"/>
  <c r="Q24" i="3" s="1"/>
  <c r="L18" i="2"/>
  <c r="Q12" i="3" s="1"/>
  <c r="AG22" i="2"/>
  <c r="U33" i="3" s="1"/>
  <c r="S22" i="2"/>
  <c r="U19" i="3" s="1"/>
  <c r="AA21" i="2"/>
  <c r="T27" i="3" s="1"/>
  <c r="N23" i="2"/>
  <c r="V14" i="3" s="1"/>
  <c r="S17" i="2"/>
  <c r="P19" i="3" s="1"/>
  <c r="Q26" i="2"/>
  <c r="Y17" i="3" s="1"/>
  <c r="R18" i="2"/>
  <c r="Q18" i="3" s="1"/>
  <c r="T21" i="2"/>
  <c r="T20" i="3" s="1"/>
  <c r="AD24" i="2"/>
  <c r="W30" i="3" s="1"/>
  <c r="Z21" i="2"/>
  <c r="T26" i="3" s="1"/>
  <c r="W24" i="2"/>
  <c r="W23" i="3" s="1"/>
  <c r="V25" i="2"/>
  <c r="X22" i="3" s="1"/>
  <c r="V21" i="2"/>
  <c r="T22" i="3" s="1"/>
  <c r="L23" i="2"/>
  <c r="V12" i="3" s="1"/>
  <c r="AG19" i="2"/>
  <c r="R33" i="3" s="1"/>
  <c r="AE21" i="2"/>
  <c r="T31" i="3" s="1"/>
  <c r="AC19" i="2"/>
  <c r="R29" i="3" s="1"/>
  <c r="AA24" i="2"/>
  <c r="W27" i="3" s="1"/>
  <c r="AB20" i="2"/>
  <c r="S28" i="3" s="1"/>
  <c r="AF23" i="2"/>
  <c r="V32" i="3" s="1"/>
  <c r="AG18" i="2"/>
  <c r="Q33" i="3" s="1"/>
  <c r="Z20" i="2"/>
  <c r="S26" i="3" s="1"/>
  <c r="M19" i="2"/>
  <c r="R13" i="3" s="1"/>
  <c r="AG21" i="2"/>
  <c r="T33" i="3" s="1"/>
  <c r="AG24" i="2"/>
  <c r="W33" i="3" s="1"/>
  <c r="R19" i="2"/>
  <c r="R18" i="3" s="1"/>
  <c r="Q21" i="2"/>
  <c r="T17" i="3" s="1"/>
  <c r="L24" i="2"/>
  <c r="W12" i="3" s="1"/>
  <c r="T19" i="2"/>
  <c r="R20" i="3" s="1"/>
  <c r="P26" i="2"/>
  <c r="Y16" i="3" s="1"/>
  <c r="V19" i="2"/>
  <c r="R22" i="3" s="1"/>
  <c r="Z25" i="2"/>
  <c r="X26" i="3" s="1"/>
  <c r="AC26" i="2"/>
  <c r="Y29" i="3" s="1"/>
  <c r="W26" i="2"/>
  <c r="Y23" i="3" s="1"/>
  <c r="X23" i="2"/>
  <c r="V24" i="3" s="1"/>
  <c r="AA25" i="2"/>
  <c r="X27" i="3" s="1"/>
  <c r="M18" i="2"/>
  <c r="Q13" i="3" s="1"/>
  <c r="AA17" i="2"/>
  <c r="P27" i="3" s="1"/>
  <c r="W23" i="2"/>
  <c r="V23" i="3" s="1"/>
  <c r="O18" i="2"/>
  <c r="Q15" i="3" s="1"/>
  <c r="R25" i="2"/>
  <c r="X18" i="3" s="1"/>
  <c r="X25" i="2"/>
  <c r="X24" i="3" s="1"/>
  <c r="P19" i="2"/>
  <c r="R16" i="3" s="1"/>
  <c r="N22" i="2"/>
  <c r="U14" i="3" s="1"/>
  <c r="M23" i="2"/>
  <c r="V13" i="3" s="1"/>
  <c r="O25" i="2"/>
  <c r="X15" i="3" s="1"/>
  <c r="AC17" i="2"/>
  <c r="P29" i="3" s="1"/>
  <c r="AD19" i="2"/>
  <c r="R30" i="3" s="1"/>
  <c r="AF26" i="2"/>
  <c r="Y32" i="3" s="1"/>
  <c r="V24" i="2"/>
  <c r="W22" i="3" s="1"/>
  <c r="M22" i="2"/>
  <c r="U13" i="3" s="1"/>
  <c r="AG26" i="2"/>
  <c r="Y33" i="3" s="1"/>
  <c r="X24" i="2"/>
  <c r="W24" i="3" s="1"/>
  <c r="T23" i="2"/>
  <c r="V20" i="3" s="1"/>
  <c r="O19" i="2"/>
  <c r="R15" i="3" s="1"/>
  <c r="AB24" i="2"/>
  <c r="W28" i="3" s="1"/>
  <c r="T22" i="2"/>
  <c r="U20" i="3" s="1"/>
  <c r="AB19" i="2"/>
  <c r="R28" i="3" s="1"/>
  <c r="AD23" i="2"/>
  <c r="V30" i="3" s="1"/>
  <c r="W17" i="2"/>
  <c r="P23" i="3" s="1"/>
  <c r="AB21" i="2"/>
  <c r="T28" i="3" s="1"/>
  <c r="U25" i="2"/>
  <c r="X21" i="3" s="1"/>
  <c r="Y18" i="2"/>
  <c r="Q25" i="3" s="1"/>
  <c r="R21" i="2"/>
  <c r="T18" i="3" s="1"/>
  <c r="AF18" i="2"/>
  <c r="Q32" i="3" s="1"/>
  <c r="AC25" i="2"/>
  <c r="X29" i="3" s="1"/>
  <c r="H21" i="2"/>
  <c r="T8" i="3" s="1"/>
  <c r="Z17" i="2"/>
  <c r="P26" i="3" s="1"/>
  <c r="S19" i="2"/>
  <c r="R19" i="3" s="1"/>
  <c r="T26" i="2"/>
  <c r="Y20" i="3" s="1"/>
  <c r="V23" i="2"/>
  <c r="V22" i="3" s="1"/>
  <c r="R22" i="2"/>
  <c r="U18" i="3" s="1"/>
  <c r="M24" i="5"/>
  <c r="W13" i="6" s="1"/>
  <c r="Y23" i="2"/>
  <c r="V25" i="3" s="1"/>
  <c r="O26" i="2"/>
  <c r="Y15" i="3" s="1"/>
  <c r="N20" i="2"/>
  <c r="S14" i="3" s="1"/>
  <c r="Y26" i="2"/>
  <c r="Y25" i="3" s="1"/>
  <c r="L22" i="2"/>
  <c r="U12" i="3" s="1"/>
  <c r="AC18" i="2"/>
  <c r="Q29" i="3" s="1"/>
  <c r="H19" i="2"/>
  <c r="R8" i="3" s="1"/>
  <c r="N17" i="2"/>
  <c r="P14" i="3" s="1"/>
  <c r="AB23" i="2"/>
  <c r="V28" i="3" s="1"/>
  <c r="H18" i="2"/>
  <c r="Q8" i="3" s="1"/>
  <c r="AB17" i="2"/>
  <c r="P28" i="3" s="1"/>
  <c r="Y24" i="2"/>
  <c r="W25" i="3" s="1"/>
  <c r="AF24" i="2"/>
  <c r="W32" i="3" s="1"/>
  <c r="X19" i="2"/>
  <c r="R24" i="3" s="1"/>
  <c r="AF19" i="2"/>
  <c r="R32" i="3" s="1"/>
  <c r="AC24" i="2"/>
  <c r="W29" i="3" s="1"/>
  <c r="S21" i="2"/>
  <c r="T19" i="3" s="1"/>
  <c r="O21" i="2"/>
  <c r="T15" i="3" s="1"/>
  <c r="P21" i="5"/>
  <c r="T16" i="6" s="1"/>
  <c r="M25" i="2"/>
  <c r="X13" i="3" s="1"/>
  <c r="T25" i="2"/>
  <c r="X20" i="3" s="1"/>
  <c r="R23" i="2"/>
  <c r="V18" i="3" s="1"/>
  <c r="AE23" i="2"/>
  <c r="V31" i="3" s="1"/>
  <c r="AG26" i="5"/>
  <c r="Y33" i="6" s="1"/>
  <c r="Q17" i="2"/>
  <c r="P17" i="3" s="1"/>
  <c r="U24" i="2"/>
  <c r="W21" i="3" s="1"/>
  <c r="V20" i="2"/>
  <c r="S22" i="3" s="1"/>
  <c r="S26" i="2"/>
  <c r="Y19" i="3" s="1"/>
  <c r="AA23" i="2"/>
  <c r="V27" i="3" s="1"/>
  <c r="R17" i="2"/>
  <c r="P18" i="3" s="1"/>
  <c r="W22" i="2"/>
  <c r="U23" i="3" s="1"/>
  <c r="H24" i="2"/>
  <c r="W8" i="3" s="1"/>
  <c r="N18" i="2"/>
  <c r="Q14" i="3" s="1"/>
  <c r="T24" i="2"/>
  <c r="W20" i="3" s="1"/>
  <c r="H22" i="2"/>
  <c r="U8" i="3" s="1"/>
  <c r="AC20" i="2"/>
  <c r="S29" i="3" s="1"/>
  <c r="AE26" i="2"/>
  <c r="Y31" i="3" s="1"/>
  <c r="O20" i="2"/>
  <c r="S15" i="3" s="1"/>
  <c r="X26" i="2"/>
  <c r="Y24" i="3" s="1"/>
  <c r="O17" i="2"/>
  <c r="P15" i="3" s="1"/>
  <c r="S20" i="2"/>
  <c r="S19" i="3" s="1"/>
  <c r="M26" i="2"/>
  <c r="Y13" i="3" s="1"/>
  <c r="Z19" i="2"/>
  <c r="R26" i="3" s="1"/>
  <c r="W25" i="2"/>
  <c r="X23" i="3" s="1"/>
  <c r="N25" i="2"/>
  <c r="X14" i="3" s="1"/>
  <c r="V17" i="2"/>
  <c r="P22" i="3" s="1"/>
  <c r="X22" i="2"/>
  <c r="U24" i="3" s="1"/>
  <c r="O24" i="2"/>
  <c r="W15" i="3" s="1"/>
  <c r="R23" i="5"/>
  <c r="V18" i="6" s="1"/>
  <c r="W18" i="2"/>
  <c r="Q23" i="3" s="1"/>
  <c r="AG25" i="2"/>
  <c r="X33" i="3" s="1"/>
  <c r="P20" i="2"/>
  <c r="S16" i="3" s="1"/>
  <c r="Q20" i="2"/>
  <c r="S17" i="3" s="1"/>
  <c r="AE18" i="2"/>
  <c r="Q31" i="3" s="1"/>
  <c r="W20" i="2"/>
  <c r="S23" i="3" s="1"/>
  <c r="M20" i="2"/>
  <c r="S13" i="3" s="1"/>
  <c r="AC21" i="2"/>
  <c r="T29" i="3" s="1"/>
  <c r="AE25" i="2"/>
  <c r="X31" i="3" s="1"/>
  <c r="Y22" i="2"/>
  <c r="U25" i="3" s="1"/>
  <c r="L20" i="2"/>
  <c r="S12" i="3" s="1"/>
  <c r="AB22" i="2"/>
  <c r="U28" i="3" s="1"/>
  <c r="O23" i="2"/>
  <c r="V15" i="3" s="1"/>
  <c r="Y17" i="2"/>
  <c r="P25" i="3" s="1"/>
  <c r="AF20" i="2"/>
  <c r="S32" i="3" s="1"/>
  <c r="Y21" i="2"/>
  <c r="T25" i="3" s="1"/>
  <c r="P24" i="2"/>
  <c r="W16" i="3" s="1"/>
  <c r="AD17" i="2"/>
  <c r="P30" i="3" s="1"/>
  <c r="AC22" i="2"/>
  <c r="U29" i="3" s="1"/>
  <c r="Y19" i="2"/>
  <c r="R25" i="3" s="1"/>
  <c r="S18" i="2"/>
  <c r="Q19" i="3" s="1"/>
  <c r="L21" i="2"/>
  <c r="T12" i="3" s="1"/>
  <c r="AB26" i="2"/>
  <c r="Y28" i="3" s="1"/>
  <c r="O22" i="2"/>
  <c r="U15" i="3" s="1"/>
  <c r="AA26" i="2"/>
  <c r="Y27" i="3" s="1"/>
  <c r="H26" i="2"/>
  <c r="Y8" i="3" s="1"/>
  <c r="AA20" i="2"/>
  <c r="S27" i="3" s="1"/>
  <c r="AF17" i="2"/>
  <c r="P32" i="3" s="1"/>
  <c r="AE17" i="2"/>
  <c r="P31" i="3" s="1"/>
  <c r="V18" i="2"/>
  <c r="Q22" i="3" s="1"/>
  <c r="AC23" i="2"/>
  <c r="V29" i="3" s="1"/>
  <c r="AA22" i="2"/>
  <c r="U27" i="3" s="1"/>
  <c r="H20" i="2"/>
  <c r="S8" i="3" s="1"/>
  <c r="V22" i="2"/>
  <c r="U22" i="3" s="1"/>
  <c r="R24" i="2"/>
  <c r="W18" i="3" s="1"/>
  <c r="Z26" i="2"/>
  <c r="Y26" i="3" s="1"/>
  <c r="N24" i="2"/>
  <c r="W14" i="3" s="1"/>
  <c r="L25" i="2"/>
  <c r="X12" i="3" s="1"/>
  <c r="AG20" i="2"/>
  <c r="S33" i="3" s="1"/>
  <c r="Q18" i="2"/>
  <c r="Q17" i="3" s="1"/>
  <c r="U22" i="2"/>
  <c r="U21" i="3" s="1"/>
  <c r="Q19" i="2"/>
  <c r="R17" i="3" s="1"/>
  <c r="N21" i="2"/>
  <c r="T14" i="3" s="1"/>
  <c r="S25" i="2"/>
  <c r="X19" i="3" s="1"/>
  <c r="U19" i="2"/>
  <c r="R21" i="3" s="1"/>
  <c r="AD18" i="2"/>
  <c r="Q30" i="3" s="1"/>
  <c r="Z24" i="2"/>
  <c r="W26" i="3" s="1"/>
  <c r="Z18" i="2"/>
  <c r="Q26" i="3" s="1"/>
  <c r="Y25" i="2"/>
  <c r="X25" i="3" s="1"/>
  <c r="AF25" i="2"/>
  <c r="X32" i="3" s="1"/>
  <c r="N19" i="2"/>
  <c r="R14" i="3" s="1"/>
  <c r="Q23" i="2"/>
  <c r="V17" i="3" s="1"/>
  <c r="AB18" i="2"/>
  <c r="Q28" i="3" s="1"/>
  <c r="AE24" i="2"/>
  <c r="W31" i="3" s="1"/>
  <c r="X20" i="2"/>
  <c r="S24" i="3" s="1"/>
  <c r="P25" i="2"/>
  <c r="X16" i="3" s="1"/>
  <c r="W25" i="14" l="1"/>
  <c r="X23" i="17" s="1"/>
  <c r="W21" i="14"/>
  <c r="T23" i="17" s="1"/>
  <c r="AB21" i="14"/>
  <c r="T28" i="17" s="1"/>
  <c r="AY6" i="7" s="1"/>
  <c r="AC23" i="5"/>
  <c r="V29" i="6" s="1"/>
  <c r="M22" i="14"/>
  <c r="U13" i="17" s="1"/>
  <c r="AC25" i="12"/>
  <c r="X29" i="15" s="1"/>
  <c r="U24" i="14"/>
  <c r="W21" i="17" s="1"/>
  <c r="BB4" i="7" s="1"/>
  <c r="AH20" i="2"/>
  <c r="S34" i="3" s="1"/>
  <c r="P21" i="14"/>
  <c r="T16" i="17" s="1"/>
  <c r="AG25" i="5"/>
  <c r="X33" i="6" s="1"/>
  <c r="L22" i="12"/>
  <c r="U12" i="15" s="1"/>
  <c r="Y22" i="13"/>
  <c r="U25" i="16" s="1"/>
  <c r="CD5" i="7" s="1"/>
  <c r="S26" i="13"/>
  <c r="Y19" i="16" s="1"/>
  <c r="T26" i="5"/>
  <c r="Y20" i="6" s="1"/>
  <c r="Z26" i="13"/>
  <c r="Y26" i="16" s="1"/>
  <c r="AB22" i="12"/>
  <c r="U28" i="15" s="1"/>
  <c r="DH6" i="7" s="1"/>
  <c r="AG26" i="14"/>
  <c r="Y33" i="17" s="1"/>
  <c r="M22" i="5"/>
  <c r="U13" i="6" s="1"/>
  <c r="V26" i="5"/>
  <c r="Y22" i="6" s="1"/>
  <c r="M25" i="12"/>
  <c r="X13" i="15" s="1"/>
  <c r="U22" i="13"/>
  <c r="U21" i="16" s="1"/>
  <c r="O21" i="14"/>
  <c r="T15" i="17" s="1"/>
  <c r="H25" i="5"/>
  <c r="X8" i="6" s="1"/>
  <c r="Z25" i="13"/>
  <c r="X26" i="16" s="1"/>
  <c r="Z20" i="5"/>
  <c r="S26" i="6" s="1"/>
  <c r="AD23" i="5"/>
  <c r="V30" i="6" s="1"/>
  <c r="AF24" i="14"/>
  <c r="W32" i="17" s="1"/>
  <c r="S24" i="12"/>
  <c r="W19" i="15" s="1"/>
  <c r="O23" i="5"/>
  <c r="V15" i="6" s="1"/>
  <c r="AD18" i="5"/>
  <c r="Q30" i="6" s="1"/>
  <c r="P18" i="14"/>
  <c r="Q16" i="17" s="1"/>
  <c r="V24" i="13"/>
  <c r="W22" i="16" s="1"/>
  <c r="AG19" i="5"/>
  <c r="R33" i="6" s="1"/>
  <c r="AE20" i="5"/>
  <c r="S31" i="6" s="1"/>
  <c r="R24" i="13"/>
  <c r="W18" i="16" s="1"/>
  <c r="R24" i="5"/>
  <c r="W18" i="6" s="1"/>
  <c r="U25" i="14"/>
  <c r="X21" i="17" s="1"/>
  <c r="BC4" i="7" s="1"/>
  <c r="AA18" i="5"/>
  <c r="Q27" i="6" s="1"/>
  <c r="H23" i="5"/>
  <c r="V8" i="6" s="1"/>
  <c r="AB24" i="14"/>
  <c r="W28" i="17" s="1"/>
  <c r="BB6" i="7" s="1"/>
  <c r="N24" i="13"/>
  <c r="W14" i="16" s="1"/>
  <c r="Y20" i="14"/>
  <c r="S25" i="17" s="1"/>
  <c r="AX5" i="7" s="1"/>
  <c r="AC17" i="14"/>
  <c r="P29" i="17" s="1"/>
  <c r="P20" i="14"/>
  <c r="S16" i="17" s="1"/>
  <c r="L17" i="5"/>
  <c r="P12" i="6" s="1"/>
  <c r="T21" i="5"/>
  <c r="T20" i="6" s="1"/>
  <c r="H20" i="13"/>
  <c r="S8" i="16" s="1"/>
  <c r="X20" i="5"/>
  <c r="S24" i="6" s="1"/>
  <c r="AC22" i="12"/>
  <c r="U29" i="15" s="1"/>
  <c r="Z18" i="5"/>
  <c r="Q26" i="6" s="1"/>
  <c r="AA17" i="12"/>
  <c r="P27" i="15" s="1"/>
  <c r="P19" i="13"/>
  <c r="R16" i="16" s="1"/>
  <c r="U22" i="14"/>
  <c r="U21" i="17" s="1"/>
  <c r="AZ4" i="7" s="1"/>
  <c r="O24" i="13"/>
  <c r="W15" i="16" s="1"/>
  <c r="AE17" i="5"/>
  <c r="P31" i="6" s="1"/>
  <c r="Z21" i="5"/>
  <c r="T26" i="6" s="1"/>
  <c r="P25" i="5"/>
  <c r="X16" i="6" s="1"/>
  <c r="Y19" i="5"/>
  <c r="R25" i="6" s="1"/>
  <c r="S5" i="7" s="1"/>
  <c r="S19" i="5"/>
  <c r="R19" i="6" s="1"/>
  <c r="T23" i="5"/>
  <c r="V20" i="6" s="1"/>
  <c r="M24" i="13"/>
  <c r="W13" i="16" s="1"/>
  <c r="AB26" i="5"/>
  <c r="Y28" i="6" s="1"/>
  <c r="Z6" i="7" s="1"/>
  <c r="AF25" i="5"/>
  <c r="X32" i="6" s="1"/>
  <c r="H17" i="5"/>
  <c r="P8" i="6" s="1"/>
  <c r="AE18" i="5"/>
  <c r="Q31" i="6" s="1"/>
  <c r="M25" i="13"/>
  <c r="X13" i="16" s="1"/>
  <c r="AA20" i="13"/>
  <c r="S27" i="16" s="1"/>
  <c r="AG24" i="13"/>
  <c r="W33" i="16" s="1"/>
  <c r="M21" i="5"/>
  <c r="T13" i="6" s="1"/>
  <c r="AE26" i="5"/>
  <c r="Y31" i="6" s="1"/>
  <c r="L20" i="13"/>
  <c r="S12" i="16" s="1"/>
  <c r="AF26" i="14"/>
  <c r="Y32" i="17" s="1"/>
  <c r="AC19" i="14"/>
  <c r="R29" i="17" s="1"/>
  <c r="R17" i="12"/>
  <c r="P18" i="15" s="1"/>
  <c r="Q21" i="14"/>
  <c r="T17" i="17" s="1"/>
  <c r="Q19" i="13"/>
  <c r="R17" i="16" s="1"/>
  <c r="W26" i="13"/>
  <c r="Y23" i="16" s="1"/>
  <c r="AB26" i="14"/>
  <c r="Y28" i="17" s="1"/>
  <c r="BD6" i="7" s="1"/>
  <c r="Y18" i="13"/>
  <c r="Q25" i="16" s="1"/>
  <c r="BZ5" i="7" s="1"/>
  <c r="AC23" i="13"/>
  <c r="V29" i="16" s="1"/>
  <c r="AE24" i="12"/>
  <c r="W31" i="15" s="1"/>
  <c r="AF23" i="13"/>
  <c r="V32" i="16" s="1"/>
  <c r="W15" i="8" s="1"/>
  <c r="AC18" i="14"/>
  <c r="Q29" i="17" s="1"/>
  <c r="AE20" i="14"/>
  <c r="S31" i="17" s="1"/>
  <c r="Q17" i="12"/>
  <c r="P17" i="15" s="1"/>
  <c r="X20" i="13"/>
  <c r="S24" i="16" s="1"/>
  <c r="W24" i="14"/>
  <c r="W23" i="17" s="1"/>
  <c r="Z23" i="14"/>
  <c r="V26" i="17" s="1"/>
  <c r="X17" i="12"/>
  <c r="P24" i="15" s="1"/>
  <c r="AA26" i="14"/>
  <c r="Y27" i="17" s="1"/>
  <c r="Z17" i="12"/>
  <c r="P26" i="15" s="1"/>
  <c r="M19" i="14"/>
  <c r="R13" i="17" s="1"/>
  <c r="AE22" i="14"/>
  <c r="U31" i="17" s="1"/>
  <c r="AB17" i="12"/>
  <c r="P28" i="15" s="1"/>
  <c r="DC6" i="7" s="1"/>
  <c r="N26" i="14"/>
  <c r="Y14" i="17" s="1"/>
  <c r="Q26" i="12"/>
  <c r="Y17" i="15" s="1"/>
  <c r="Y19" i="12"/>
  <c r="R25" i="15" s="1"/>
  <c r="DE5" i="7" s="1"/>
  <c r="W19" i="12"/>
  <c r="R23" i="15" s="1"/>
  <c r="AA20" i="12"/>
  <c r="S27" i="15" s="1"/>
  <c r="AD26" i="12"/>
  <c r="Y30" i="15" s="1"/>
  <c r="U23" i="12"/>
  <c r="V21" i="15" s="1"/>
  <c r="AF23" i="12"/>
  <c r="V32" i="15" s="1"/>
  <c r="AD21" i="12"/>
  <c r="T30" i="15" s="1"/>
  <c r="O21" i="12"/>
  <c r="T15" i="15" s="1"/>
  <c r="T26" i="12"/>
  <c r="Y20" i="15" s="1"/>
  <c r="W26" i="12"/>
  <c r="Y23" i="15" s="1"/>
  <c r="S19" i="12"/>
  <c r="R19" i="15" s="1"/>
  <c r="N21" i="12"/>
  <c r="T14" i="15" s="1"/>
  <c r="O19" i="12"/>
  <c r="R15" i="15" s="1"/>
  <c r="AG20" i="12"/>
  <c r="S33" i="15" s="1"/>
  <c r="M18" i="12"/>
  <c r="Q13" i="15" s="1"/>
  <c r="AB18" i="12"/>
  <c r="Q28" i="15" s="1"/>
  <c r="DD6" i="7" s="1"/>
  <c r="M21" i="12"/>
  <c r="T13" i="15" s="1"/>
  <c r="S18" i="5"/>
  <c r="Q19" i="6" s="1"/>
  <c r="P25" i="4"/>
  <c r="W8" i="4"/>
  <c r="X29" i="4"/>
  <c r="R22" i="13"/>
  <c r="U18" i="16" s="1"/>
  <c r="W17" i="12"/>
  <c r="P23" i="15" s="1"/>
  <c r="AF25" i="14"/>
  <c r="X32" i="17" s="1"/>
  <c r="R19" i="13"/>
  <c r="R18" i="16" s="1"/>
  <c r="L18" i="14"/>
  <c r="Q12" i="17" s="1"/>
  <c r="P22" i="14"/>
  <c r="U16" i="17" s="1"/>
  <c r="P23" i="5"/>
  <c r="V16" i="6" s="1"/>
  <c r="AG19" i="14"/>
  <c r="R33" i="17" s="1"/>
  <c r="AE21" i="14"/>
  <c r="T31" i="17" s="1"/>
  <c r="R19" i="5"/>
  <c r="R18" i="6" s="1"/>
  <c r="AH17" i="2"/>
  <c r="P34" i="3" s="1"/>
  <c r="L24" i="5"/>
  <c r="W12" i="6" s="1"/>
  <c r="W12" i="4" s="1"/>
  <c r="N17" i="5"/>
  <c r="P14" i="6" s="1"/>
  <c r="W19" i="5"/>
  <c r="R23" i="6" s="1"/>
  <c r="R23" i="4" s="1"/>
  <c r="AC20" i="13"/>
  <c r="S29" i="16" s="1"/>
  <c r="W24" i="12"/>
  <c r="W23" i="15" s="1"/>
  <c r="W23" i="4" s="1"/>
  <c r="U23" i="14"/>
  <c r="V21" i="17" s="1"/>
  <c r="BA4" i="7" s="1"/>
  <c r="V23" i="13"/>
  <c r="V22" i="16" s="1"/>
  <c r="Q24" i="13"/>
  <c r="W17" i="16" s="1"/>
  <c r="O17" i="5"/>
  <c r="P15" i="6" s="1"/>
  <c r="P15" i="4" s="1"/>
  <c r="L18" i="13"/>
  <c r="Q12" i="16" s="1"/>
  <c r="V20" i="14"/>
  <c r="S22" i="17" s="1"/>
  <c r="S18" i="14"/>
  <c r="Q19" i="17" s="1"/>
  <c r="AD19" i="5"/>
  <c r="R30" i="6" s="1"/>
  <c r="N20" i="14"/>
  <c r="S14" i="17" s="1"/>
  <c r="W17" i="13"/>
  <c r="P23" i="16" s="1"/>
  <c r="AB20" i="14"/>
  <c r="S28" i="17" s="1"/>
  <c r="AX6" i="7" s="1"/>
  <c r="T17" i="13"/>
  <c r="P20" i="16" s="1"/>
  <c r="N26" i="13"/>
  <c r="Y14" i="16" s="1"/>
  <c r="T20" i="14"/>
  <c r="S20" i="17" s="1"/>
  <c r="S17" i="13"/>
  <c r="P19" i="16" s="1"/>
  <c r="Q19" i="14"/>
  <c r="R17" i="17" s="1"/>
  <c r="AA25" i="13"/>
  <c r="X27" i="16" s="1"/>
  <c r="AD25" i="14"/>
  <c r="X30" i="17" s="1"/>
  <c r="Y24" i="12"/>
  <c r="W25" i="15" s="1"/>
  <c r="DJ5" i="7" s="1"/>
  <c r="T22" i="5"/>
  <c r="U20" i="6" s="1"/>
  <c r="U20" i="4" s="1"/>
  <c r="H19" i="14"/>
  <c r="R8" i="17" s="1"/>
  <c r="H20" i="14"/>
  <c r="S8" i="17" s="1"/>
  <c r="U26" i="5"/>
  <c r="Y21" i="6" s="1"/>
  <c r="Z4" i="7" s="1"/>
  <c r="L17" i="12"/>
  <c r="P12" i="15" s="1"/>
  <c r="T24" i="13"/>
  <c r="W20" i="16" s="1"/>
  <c r="S17" i="5"/>
  <c r="P19" i="6" s="1"/>
  <c r="L23" i="14"/>
  <c r="V12" i="17" s="1"/>
  <c r="Y23" i="13"/>
  <c r="V25" i="16" s="1"/>
  <c r="CE5" i="7" s="1"/>
  <c r="N20" i="5"/>
  <c r="S14" i="6" s="1"/>
  <c r="AE17" i="13"/>
  <c r="P31" i="16" s="1"/>
  <c r="AB17" i="5"/>
  <c r="P28" i="6" s="1"/>
  <c r="Q6" i="7" s="1"/>
  <c r="AF18" i="5"/>
  <c r="Q32" i="6" s="1"/>
  <c r="Q32" i="4" s="1"/>
  <c r="X19" i="13"/>
  <c r="R24" i="16" s="1"/>
  <c r="Y17" i="5"/>
  <c r="P25" i="6" s="1"/>
  <c r="Q5" i="7" s="1"/>
  <c r="Q24" i="5"/>
  <c r="W17" i="6" s="1"/>
  <c r="T19" i="14"/>
  <c r="R20" i="17" s="1"/>
  <c r="L23" i="13"/>
  <c r="V12" i="16" s="1"/>
  <c r="AD24" i="14"/>
  <c r="W30" i="17" s="1"/>
  <c r="AE22" i="5"/>
  <c r="U31" i="6" s="1"/>
  <c r="AA26" i="13"/>
  <c r="Y27" i="16" s="1"/>
  <c r="Y27" i="4" s="1"/>
  <c r="AG24" i="5"/>
  <c r="W33" i="6" s="1"/>
  <c r="S24" i="13"/>
  <c r="W19" i="16" s="1"/>
  <c r="M21" i="14"/>
  <c r="T13" i="17" s="1"/>
  <c r="Y25" i="13"/>
  <c r="X25" i="16" s="1"/>
  <c r="CG5" i="7" s="1"/>
  <c r="H19" i="13"/>
  <c r="R8" i="16" s="1"/>
  <c r="AC18" i="5"/>
  <c r="Q29" i="6" s="1"/>
  <c r="AD20" i="5"/>
  <c r="S30" i="6" s="1"/>
  <c r="X17" i="13"/>
  <c r="P24" i="16" s="1"/>
  <c r="P24" i="4" s="1"/>
  <c r="L26" i="5"/>
  <c r="Y12" i="6" s="1"/>
  <c r="AD21" i="5"/>
  <c r="T30" i="6" s="1"/>
  <c r="S25" i="14"/>
  <c r="X19" i="17" s="1"/>
  <c r="AE22" i="12"/>
  <c r="U31" i="15" s="1"/>
  <c r="R20" i="5"/>
  <c r="S18" i="6" s="1"/>
  <c r="S18" i="4" s="1"/>
  <c r="P26" i="13"/>
  <c r="Y16" i="16" s="1"/>
  <c r="W20" i="14"/>
  <c r="S23" i="17" s="1"/>
  <c r="H21" i="14"/>
  <c r="T8" i="17" s="1"/>
  <c r="L25" i="13"/>
  <c r="X12" i="16" s="1"/>
  <c r="Z17" i="13"/>
  <c r="P26" i="16" s="1"/>
  <c r="AF17" i="12"/>
  <c r="P32" i="15" s="1"/>
  <c r="U17" i="14"/>
  <c r="P21" i="17" s="1"/>
  <c r="AU4" i="7" s="1"/>
  <c r="Q24" i="14"/>
  <c r="W17" i="17" s="1"/>
  <c r="AE24" i="14"/>
  <c r="W31" i="17" s="1"/>
  <c r="AD23" i="14"/>
  <c r="V30" i="17" s="1"/>
  <c r="R17" i="5"/>
  <c r="P18" i="6" s="1"/>
  <c r="U24" i="12"/>
  <c r="W21" i="15" s="1"/>
  <c r="R25" i="14"/>
  <c r="X18" i="17" s="1"/>
  <c r="S22" i="14"/>
  <c r="U19" i="17" s="1"/>
  <c r="AB24" i="12"/>
  <c r="W28" i="15" s="1"/>
  <c r="DJ6" i="7" s="1"/>
  <c r="U25" i="13"/>
  <c r="X21" i="16" s="1"/>
  <c r="Q17" i="13"/>
  <c r="P17" i="16" s="1"/>
  <c r="V25" i="12"/>
  <c r="X22" i="15" s="1"/>
  <c r="AA25" i="14"/>
  <c r="X27" i="17" s="1"/>
  <c r="X27" i="4" s="1"/>
  <c r="M24" i="12"/>
  <c r="W13" i="15" s="1"/>
  <c r="AF20" i="14"/>
  <c r="S32" i="17" s="1"/>
  <c r="V19" i="14"/>
  <c r="R22" i="17" s="1"/>
  <c r="Q17" i="14"/>
  <c r="P17" i="17" s="1"/>
  <c r="Z19" i="12"/>
  <c r="R26" i="15" s="1"/>
  <c r="Z21" i="12"/>
  <c r="T26" i="15" s="1"/>
  <c r="R20" i="12"/>
  <c r="S18" i="15" s="1"/>
  <c r="U26" i="12"/>
  <c r="Y21" i="15" s="1"/>
  <c r="AG26" i="12"/>
  <c r="Y33" i="15" s="1"/>
  <c r="M26" i="12"/>
  <c r="Y13" i="15" s="1"/>
  <c r="P19" i="12"/>
  <c r="R16" i="15" s="1"/>
  <c r="Y21" i="12"/>
  <c r="T25" i="15" s="1"/>
  <c r="DG5" i="7" s="1"/>
  <c r="V26" i="12"/>
  <c r="Y22" i="15" s="1"/>
  <c r="U19" i="12"/>
  <c r="R21" i="15" s="1"/>
  <c r="T23" i="12"/>
  <c r="V20" i="15" s="1"/>
  <c r="AG23" i="12"/>
  <c r="V33" i="15" s="1"/>
  <c r="W20" i="12"/>
  <c r="S23" i="15" s="1"/>
  <c r="Y23" i="12"/>
  <c r="V25" i="15" s="1"/>
  <c r="DI5" i="7" s="1"/>
  <c r="AF20" i="12"/>
  <c r="S32" i="15" s="1"/>
  <c r="N26" i="12"/>
  <c r="Y14" i="15" s="1"/>
  <c r="Z20" i="12"/>
  <c r="S26" i="15" s="1"/>
  <c r="S18" i="12"/>
  <c r="Q19" i="15" s="1"/>
  <c r="AA18" i="12"/>
  <c r="Q27" i="15" s="1"/>
  <c r="Y18" i="12"/>
  <c r="Q25" i="15" s="1"/>
  <c r="DD5" i="7" s="1"/>
  <c r="S26" i="12"/>
  <c r="Y19" i="15" s="1"/>
  <c r="X19" i="14"/>
  <c r="R24" i="17" s="1"/>
  <c r="AB20" i="12"/>
  <c r="S28" i="15" s="1"/>
  <c r="DF6" i="7" s="1"/>
  <c r="O26" i="13"/>
  <c r="Y15" i="16" s="1"/>
  <c r="Y15" i="4" s="1"/>
  <c r="O20" i="5"/>
  <c r="S15" i="6" s="1"/>
  <c r="Q17" i="4"/>
  <c r="T22" i="4"/>
  <c r="T13" i="4"/>
  <c r="H18" i="14"/>
  <c r="Q8" i="17" s="1"/>
  <c r="N22" i="13"/>
  <c r="U14" i="16" s="1"/>
  <c r="O18" i="14"/>
  <c r="Q15" i="17" s="1"/>
  <c r="AD19" i="13"/>
  <c r="R30" i="16" s="1"/>
  <c r="AA23" i="5"/>
  <c r="V27" i="6" s="1"/>
  <c r="P19" i="14"/>
  <c r="R16" i="17" s="1"/>
  <c r="R16" i="4" s="1"/>
  <c r="AE20" i="13"/>
  <c r="S31" i="16" s="1"/>
  <c r="Z19" i="5"/>
  <c r="R26" i="6" s="1"/>
  <c r="R26" i="4" s="1"/>
  <c r="AE19" i="5"/>
  <c r="R31" i="6" s="1"/>
  <c r="L18" i="5"/>
  <c r="Q12" i="6" s="1"/>
  <c r="Q12" i="4" s="1"/>
  <c r="AE17" i="12"/>
  <c r="P31" i="15" s="1"/>
  <c r="AA18" i="13"/>
  <c r="Q27" i="16" s="1"/>
  <c r="U20" i="13"/>
  <c r="S21" i="16" s="1"/>
  <c r="W22" i="12"/>
  <c r="U23" i="15" s="1"/>
  <c r="AB22" i="13"/>
  <c r="U28" i="16" s="1"/>
  <c r="CD6" i="7" s="1"/>
  <c r="R23" i="14"/>
  <c r="V18" i="17" s="1"/>
  <c r="X17" i="5"/>
  <c r="P24" i="6" s="1"/>
  <c r="H25" i="14"/>
  <c r="X8" i="17" s="1"/>
  <c r="M17" i="5"/>
  <c r="P13" i="6" s="1"/>
  <c r="AF20" i="13"/>
  <c r="S32" i="16" s="1"/>
  <c r="T15" i="8" s="1"/>
  <c r="W21" i="5"/>
  <c r="T23" i="6" s="1"/>
  <c r="N25" i="14"/>
  <c r="X14" i="17" s="1"/>
  <c r="AA17" i="5"/>
  <c r="P27" i="6" s="1"/>
  <c r="P20" i="5"/>
  <c r="S16" i="6" s="1"/>
  <c r="AE24" i="5"/>
  <c r="W31" i="6" s="1"/>
  <c r="Q25" i="13"/>
  <c r="X17" i="16" s="1"/>
  <c r="Z25" i="12"/>
  <c r="X26" i="15" s="1"/>
  <c r="AC26" i="14"/>
  <c r="Y29" i="17" s="1"/>
  <c r="M17" i="12"/>
  <c r="P13" i="15" s="1"/>
  <c r="AF21" i="5"/>
  <c r="T32" i="6" s="1"/>
  <c r="T32" i="4" s="1"/>
  <c r="R19" i="14"/>
  <c r="R18" i="17" s="1"/>
  <c r="S18" i="13"/>
  <c r="Q19" i="16" s="1"/>
  <c r="AC22" i="14"/>
  <c r="U29" i="17" s="1"/>
  <c r="Z24" i="13"/>
  <c r="W26" i="16" s="1"/>
  <c r="AC21" i="5"/>
  <c r="T29" i="6" s="1"/>
  <c r="W23" i="13"/>
  <c r="V23" i="16" s="1"/>
  <c r="W22" i="14"/>
  <c r="U23" i="17" s="1"/>
  <c r="M17" i="14"/>
  <c r="P13" i="17" s="1"/>
  <c r="Y24" i="5"/>
  <c r="W25" i="6" s="1"/>
  <c r="X5" i="7" s="1"/>
  <c r="AB18" i="14"/>
  <c r="Q28" i="17" s="1"/>
  <c r="AV6" i="7" s="1"/>
  <c r="AB20" i="13"/>
  <c r="S28" i="16" s="1"/>
  <c r="CB6" i="7" s="1"/>
  <c r="H26" i="5"/>
  <c r="Y8" i="6" s="1"/>
  <c r="Y8" i="4" s="1"/>
  <c r="U24" i="5"/>
  <c r="W21" i="6" s="1"/>
  <c r="X4" i="7" s="1"/>
  <c r="L20" i="14"/>
  <c r="S12" i="17" s="1"/>
  <c r="AA24" i="14"/>
  <c r="W27" i="17" s="1"/>
  <c r="AD18" i="14"/>
  <c r="Q30" i="17" s="1"/>
  <c r="AD22" i="5"/>
  <c r="U30" i="6" s="1"/>
  <c r="AA23" i="13"/>
  <c r="V27" i="16" s="1"/>
  <c r="P18" i="5"/>
  <c r="Q16" i="6" s="1"/>
  <c r="O25" i="5"/>
  <c r="X15" i="6" s="1"/>
  <c r="N23" i="5"/>
  <c r="V14" i="6" s="1"/>
  <c r="V19" i="13"/>
  <c r="R22" i="16" s="1"/>
  <c r="U23" i="13"/>
  <c r="V21" i="16" s="1"/>
  <c r="O20" i="13"/>
  <c r="S15" i="16" s="1"/>
  <c r="Q21" i="5"/>
  <c r="T17" i="6" s="1"/>
  <c r="V25" i="13"/>
  <c r="X22" i="16" s="1"/>
  <c r="S19" i="13"/>
  <c r="R19" i="16" s="1"/>
  <c r="S23" i="5"/>
  <c r="V19" i="6" s="1"/>
  <c r="AA22" i="14"/>
  <c r="U27" i="17" s="1"/>
  <c r="N19" i="5"/>
  <c r="R14" i="6" s="1"/>
  <c r="AF24" i="12"/>
  <c r="W32" i="15" s="1"/>
  <c r="AC22" i="13"/>
  <c r="U29" i="16" s="1"/>
  <c r="AF25" i="13"/>
  <c r="X32" i="16" s="1"/>
  <c r="Y15" i="8" s="1"/>
  <c r="P19" i="5"/>
  <c r="R16" i="6" s="1"/>
  <c r="T18" i="13"/>
  <c r="Q20" i="16" s="1"/>
  <c r="M18" i="13"/>
  <c r="Q13" i="16" s="1"/>
  <c r="N23" i="13"/>
  <c r="V14" i="16" s="1"/>
  <c r="O19" i="14"/>
  <c r="R15" i="17" s="1"/>
  <c r="R15" i="4" s="1"/>
  <c r="AC20" i="14"/>
  <c r="S29" i="17" s="1"/>
  <c r="H18" i="13"/>
  <c r="Q8" i="16" s="1"/>
  <c r="L23" i="5"/>
  <c r="V12" i="6" s="1"/>
  <c r="W26" i="14"/>
  <c r="Y23" i="17" s="1"/>
  <c r="AH19" i="2"/>
  <c r="R34" i="3" s="1"/>
  <c r="Z26" i="5"/>
  <c r="Y26" i="6" s="1"/>
  <c r="Y26" i="4" s="1"/>
  <c r="AB21" i="5"/>
  <c r="T28" i="6" s="1"/>
  <c r="U6" i="7" s="1"/>
  <c r="V22" i="12"/>
  <c r="U22" i="15" s="1"/>
  <c r="Q21" i="13"/>
  <c r="T17" i="16" s="1"/>
  <c r="W26" i="5"/>
  <c r="Y23" i="6" s="1"/>
  <c r="Q22" i="13"/>
  <c r="U17" i="16" s="1"/>
  <c r="O22" i="13"/>
  <c r="U15" i="16" s="1"/>
  <c r="AG24" i="14"/>
  <c r="W33" i="17" s="1"/>
  <c r="W33" i="4" s="1"/>
  <c r="Y26" i="5"/>
  <c r="Y25" i="6" s="1"/>
  <c r="Z5" i="7" s="1"/>
  <c r="M24" i="14"/>
  <c r="W13" i="17" s="1"/>
  <c r="AA25" i="12"/>
  <c r="X27" i="15" s="1"/>
  <c r="AG25" i="12"/>
  <c r="X33" i="15" s="1"/>
  <c r="O17" i="14"/>
  <c r="P15" i="17" s="1"/>
  <c r="O23" i="14"/>
  <c r="V15" i="17" s="1"/>
  <c r="X18" i="13"/>
  <c r="Q24" i="16" s="1"/>
  <c r="Y18" i="14"/>
  <c r="Q25" i="17" s="1"/>
  <c r="AV5" i="7" s="1"/>
  <c r="U17" i="12"/>
  <c r="P21" i="15" s="1"/>
  <c r="P17" i="12"/>
  <c r="P16" i="15" s="1"/>
  <c r="AD25" i="13"/>
  <c r="X30" i="16" s="1"/>
  <c r="N23" i="14"/>
  <c r="V14" i="17" s="1"/>
  <c r="R20" i="14"/>
  <c r="S18" i="17" s="1"/>
  <c r="N24" i="12"/>
  <c r="W14" i="15" s="1"/>
  <c r="Y17" i="12"/>
  <c r="P25" i="15" s="1"/>
  <c r="DC5" i="7" s="1"/>
  <c r="U21" i="12"/>
  <c r="T21" i="15" s="1"/>
  <c r="L23" i="12"/>
  <c r="V12" i="15" s="1"/>
  <c r="X21" i="12"/>
  <c r="T24" i="15" s="1"/>
  <c r="R23" i="12"/>
  <c r="V18" i="15" s="1"/>
  <c r="P26" i="12"/>
  <c r="Y16" i="15" s="1"/>
  <c r="X19" i="12"/>
  <c r="R24" i="15" s="1"/>
  <c r="R24" i="4" s="1"/>
  <c r="X20" i="12"/>
  <c r="S24" i="15" s="1"/>
  <c r="AA23" i="12"/>
  <c r="V27" i="15" s="1"/>
  <c r="W21" i="12"/>
  <c r="T23" i="15" s="1"/>
  <c r="M19" i="12"/>
  <c r="R13" i="15" s="1"/>
  <c r="AB21" i="12"/>
  <c r="T28" i="15" s="1"/>
  <c r="DG6" i="7" s="1"/>
  <c r="Z26" i="12"/>
  <c r="Y26" i="15" s="1"/>
  <c r="AG21" i="12"/>
  <c r="T33" i="15" s="1"/>
  <c r="L26" i="12"/>
  <c r="Y12" i="15" s="1"/>
  <c r="T20" i="12"/>
  <c r="S20" i="15" s="1"/>
  <c r="AG18" i="12"/>
  <c r="Q33" i="15" s="1"/>
  <c r="P18" i="12"/>
  <c r="Q16" i="15" s="1"/>
  <c r="O24" i="14"/>
  <c r="W15" i="17" s="1"/>
  <c r="R25" i="12"/>
  <c r="X18" i="15" s="1"/>
  <c r="N25" i="13"/>
  <c r="X14" i="16" s="1"/>
  <c r="H21" i="12"/>
  <c r="T8" i="15" s="1"/>
  <c r="R14" i="4"/>
  <c r="Q19" i="4"/>
  <c r="V15" i="4"/>
  <c r="U23" i="4"/>
  <c r="H19" i="12"/>
  <c r="R8" i="15" s="1"/>
  <c r="P16" i="4"/>
  <c r="T24" i="14"/>
  <c r="W20" i="17" s="1"/>
  <c r="U21" i="14"/>
  <c r="T21" i="17" s="1"/>
  <c r="AY4" i="7" s="1"/>
  <c r="W22" i="13"/>
  <c r="U23" i="16" s="1"/>
  <c r="Z22" i="12"/>
  <c r="U26" i="15" s="1"/>
  <c r="Y25" i="5"/>
  <c r="X25" i="6" s="1"/>
  <c r="AC17" i="13"/>
  <c r="P29" i="16" s="1"/>
  <c r="L25" i="5"/>
  <c r="X12" i="6" s="1"/>
  <c r="W18" i="5"/>
  <c r="Q23" i="6" s="1"/>
  <c r="Q23" i="4" s="1"/>
  <c r="AA17" i="13"/>
  <c r="P27" i="16" s="1"/>
  <c r="Z17" i="14"/>
  <c r="P26" i="17" s="1"/>
  <c r="AA21" i="13"/>
  <c r="T27" i="16" s="1"/>
  <c r="Y19" i="14"/>
  <c r="R25" i="17" s="1"/>
  <c r="AW5" i="7" s="1"/>
  <c r="R20" i="13"/>
  <c r="S18" i="16" s="1"/>
  <c r="L26" i="13"/>
  <c r="Y12" i="16" s="1"/>
  <c r="Y23" i="14"/>
  <c r="V25" i="17" s="1"/>
  <c r="BA5" i="7" s="1"/>
  <c r="N24" i="14"/>
  <c r="W14" i="17" s="1"/>
  <c r="AF22" i="14"/>
  <c r="U32" i="17" s="1"/>
  <c r="O22" i="5"/>
  <c r="U15" i="6" s="1"/>
  <c r="X23" i="13"/>
  <c r="V24" i="16" s="1"/>
  <c r="Q22" i="5"/>
  <c r="U17" i="6" s="1"/>
  <c r="U17" i="4" s="1"/>
  <c r="S23" i="14"/>
  <c r="V19" i="17" s="1"/>
  <c r="S20" i="14"/>
  <c r="S19" i="17" s="1"/>
  <c r="Z24" i="12"/>
  <c r="W26" i="15" s="1"/>
  <c r="U18" i="13"/>
  <c r="Q21" i="16" s="1"/>
  <c r="N22" i="5"/>
  <c r="U14" i="6" s="1"/>
  <c r="H26" i="14"/>
  <c r="Y8" i="17" s="1"/>
  <c r="AA24" i="5"/>
  <c r="W27" i="6" s="1"/>
  <c r="P17" i="14"/>
  <c r="P16" i="17" s="1"/>
  <c r="W24" i="5"/>
  <c r="W23" i="6" s="1"/>
  <c r="M20" i="5"/>
  <c r="S13" i="6" s="1"/>
  <c r="AG22" i="14"/>
  <c r="U33" i="17" s="1"/>
  <c r="AE18" i="14"/>
  <c r="Q31" i="17" s="1"/>
  <c r="Q31" i="4" s="1"/>
  <c r="L26" i="14"/>
  <c r="Y12" i="17" s="1"/>
  <c r="X24" i="5"/>
  <c r="W24" i="6" s="1"/>
  <c r="AG17" i="14"/>
  <c r="P33" i="17" s="1"/>
  <c r="H24" i="5"/>
  <c r="W8" i="6" s="1"/>
  <c r="L24" i="12"/>
  <c r="W12" i="15" s="1"/>
  <c r="N19" i="13"/>
  <c r="R14" i="16" s="1"/>
  <c r="H18" i="5"/>
  <c r="Q8" i="6" s="1"/>
  <c r="AG26" i="13"/>
  <c r="Y33" i="16" s="1"/>
  <c r="Y22" i="14"/>
  <c r="U25" i="17" s="1"/>
  <c r="AZ5" i="7" s="1"/>
  <c r="O17" i="13"/>
  <c r="P15" i="16" s="1"/>
  <c r="AC21" i="13"/>
  <c r="T29" i="16" s="1"/>
  <c r="V25" i="14"/>
  <c r="X22" i="17" s="1"/>
  <c r="N25" i="5"/>
  <c r="X14" i="6" s="1"/>
  <c r="AE22" i="13"/>
  <c r="U31" i="16" s="1"/>
  <c r="U31" i="4" s="1"/>
  <c r="U17" i="13"/>
  <c r="P21" i="16" s="1"/>
  <c r="V17" i="13"/>
  <c r="P22" i="16" s="1"/>
  <c r="AE19" i="14"/>
  <c r="R31" i="17" s="1"/>
  <c r="T18" i="5"/>
  <c r="Q20" i="6" s="1"/>
  <c r="T20" i="13"/>
  <c r="S20" i="16" s="1"/>
  <c r="H20" i="5"/>
  <c r="S8" i="6" s="1"/>
  <c r="AE26" i="14"/>
  <c r="Y31" i="17" s="1"/>
  <c r="L25" i="12"/>
  <c r="X12" i="15" s="1"/>
  <c r="V18" i="5"/>
  <c r="Q22" i="6" s="1"/>
  <c r="N24" i="5"/>
  <c r="W14" i="6" s="1"/>
  <c r="W18" i="14"/>
  <c r="Q23" i="17" s="1"/>
  <c r="O18" i="13"/>
  <c r="Q15" i="16" s="1"/>
  <c r="AG21" i="5"/>
  <c r="T33" i="6" s="1"/>
  <c r="S26" i="5"/>
  <c r="Y19" i="6" s="1"/>
  <c r="Y19" i="4" s="1"/>
  <c r="Q25" i="14"/>
  <c r="X17" i="17" s="1"/>
  <c r="X26" i="5"/>
  <c r="Y24" i="6" s="1"/>
  <c r="Y24" i="4" s="1"/>
  <c r="AF26" i="13"/>
  <c r="Y32" i="16" s="1"/>
  <c r="Z15" i="8" s="1"/>
  <c r="T19" i="13"/>
  <c r="R20" i="16" s="1"/>
  <c r="Q26" i="5"/>
  <c r="Y17" i="6" s="1"/>
  <c r="P24" i="5"/>
  <c r="W16" i="6" s="1"/>
  <c r="W16" i="4" s="1"/>
  <c r="M23" i="5"/>
  <c r="V13" i="6" s="1"/>
  <c r="H25" i="12"/>
  <c r="X8" i="15" s="1"/>
  <c r="V17" i="5"/>
  <c r="P22" i="6" s="1"/>
  <c r="P22" i="4" s="1"/>
  <c r="O24" i="12"/>
  <c r="W15" i="15" s="1"/>
  <c r="W24" i="13"/>
  <c r="W23" i="16" s="1"/>
  <c r="AC24" i="12"/>
  <c r="W29" i="15" s="1"/>
  <c r="O22" i="12"/>
  <c r="U15" i="15" s="1"/>
  <c r="X24" i="12"/>
  <c r="W24" i="15" s="1"/>
  <c r="O25" i="12"/>
  <c r="X15" i="15" s="1"/>
  <c r="T23" i="13"/>
  <c r="V20" i="16" s="1"/>
  <c r="X25" i="14"/>
  <c r="X24" i="17" s="1"/>
  <c r="V26" i="14"/>
  <c r="Y22" i="17" s="1"/>
  <c r="AC23" i="14"/>
  <c r="V29" i="17" s="1"/>
  <c r="X25" i="5"/>
  <c r="X24" i="6" s="1"/>
  <c r="Q18" i="14"/>
  <c r="Q17" i="17" s="1"/>
  <c r="R21" i="5"/>
  <c r="T18" i="6" s="1"/>
  <c r="V23" i="14"/>
  <c r="V22" i="17" s="1"/>
  <c r="T17" i="12"/>
  <c r="P20" i="15" s="1"/>
  <c r="AD24" i="12"/>
  <c r="W30" i="15" s="1"/>
  <c r="AE25" i="14"/>
  <c r="X31" i="17" s="1"/>
  <c r="V19" i="5"/>
  <c r="R22" i="6" s="1"/>
  <c r="R22" i="4" s="1"/>
  <c r="AD19" i="14"/>
  <c r="R30" i="17" s="1"/>
  <c r="AD20" i="14"/>
  <c r="S30" i="17" s="1"/>
  <c r="S19" i="14"/>
  <c r="R19" i="17" s="1"/>
  <c r="R19" i="4" s="1"/>
  <c r="X17" i="14"/>
  <c r="P24" i="17" s="1"/>
  <c r="L21" i="12"/>
  <c r="T12" i="15" s="1"/>
  <c r="P23" i="12"/>
  <c r="V16" i="15" s="1"/>
  <c r="AC20" i="12"/>
  <c r="S29" i="15" s="1"/>
  <c r="R21" i="12"/>
  <c r="T18" i="15" s="1"/>
  <c r="P20" i="12"/>
  <c r="S16" i="15" s="1"/>
  <c r="AC19" i="12"/>
  <c r="R29" i="15" s="1"/>
  <c r="V19" i="12"/>
  <c r="R22" i="15" s="1"/>
  <c r="AC21" i="12"/>
  <c r="T29" i="15" s="1"/>
  <c r="X23" i="12"/>
  <c r="V24" i="15" s="1"/>
  <c r="AC23" i="12"/>
  <c r="V29" i="15" s="1"/>
  <c r="Q19" i="12"/>
  <c r="R17" i="15" s="1"/>
  <c r="AA26" i="12"/>
  <c r="Y27" i="15" s="1"/>
  <c r="AD23" i="12"/>
  <c r="V30" i="15" s="1"/>
  <c r="AF26" i="12"/>
  <c r="Y32" i="15" s="1"/>
  <c r="AB26" i="12"/>
  <c r="Y28" i="15" s="1"/>
  <c r="DL6" i="7" s="1"/>
  <c r="Y22" i="5"/>
  <c r="U25" i="6" s="1"/>
  <c r="V5" i="7" s="1"/>
  <c r="W18" i="12"/>
  <c r="Q23" i="15" s="1"/>
  <c r="V18" i="12"/>
  <c r="Q22" i="15" s="1"/>
  <c r="U18" i="12"/>
  <c r="Q21" i="15" s="1"/>
  <c r="X18" i="12"/>
  <c r="Q24" i="15" s="1"/>
  <c r="W23" i="14"/>
  <c r="V23" i="17" s="1"/>
  <c r="H23" i="12"/>
  <c r="V8" i="15" s="1"/>
  <c r="S33" i="4"/>
  <c r="R1" i="3"/>
  <c r="Y23" i="4"/>
  <c r="V33" i="4"/>
  <c r="X25" i="13"/>
  <c r="X24" i="16" s="1"/>
  <c r="X23" i="5"/>
  <c r="V24" i="6" s="1"/>
  <c r="V24" i="4" s="1"/>
  <c r="S25" i="13"/>
  <c r="X19" i="16" s="1"/>
  <c r="AG19" i="13"/>
  <c r="R33" i="16" s="1"/>
  <c r="AG24" i="12"/>
  <c r="W33" i="15" s="1"/>
  <c r="V24" i="5"/>
  <c r="W22" i="6" s="1"/>
  <c r="P24" i="14"/>
  <c r="W16" i="17" s="1"/>
  <c r="AF21" i="14"/>
  <c r="T32" i="17" s="1"/>
  <c r="N17" i="13"/>
  <c r="P14" i="16" s="1"/>
  <c r="AC17" i="5"/>
  <c r="P29" i="6" s="1"/>
  <c r="P29" i="4" s="1"/>
  <c r="AE23" i="13"/>
  <c r="V31" i="16" s="1"/>
  <c r="AH23" i="2"/>
  <c r="V34" i="3" s="1"/>
  <c r="Z26" i="14"/>
  <c r="Y26" i="17" s="1"/>
  <c r="AF25" i="12"/>
  <c r="X32" i="15" s="1"/>
  <c r="Z21" i="13"/>
  <c r="T26" i="16" s="1"/>
  <c r="AG18" i="5"/>
  <c r="Q33" i="6" s="1"/>
  <c r="Q33" i="4" s="1"/>
  <c r="T24" i="12"/>
  <c r="W20" i="15" s="1"/>
  <c r="N17" i="12"/>
  <c r="P14" i="15" s="1"/>
  <c r="P24" i="13"/>
  <c r="W16" i="16" s="1"/>
  <c r="V23" i="5"/>
  <c r="V22" i="6" s="1"/>
  <c r="AH24" i="2"/>
  <c r="W34" i="3" s="1"/>
  <c r="T21" i="13"/>
  <c r="T20" i="16" s="1"/>
  <c r="N22" i="14"/>
  <c r="U14" i="17" s="1"/>
  <c r="AD20" i="13"/>
  <c r="S30" i="16" s="1"/>
  <c r="S22" i="12"/>
  <c r="U19" i="15" s="1"/>
  <c r="Z23" i="5"/>
  <c r="V26" i="6" s="1"/>
  <c r="Q22" i="12"/>
  <c r="U17" i="15" s="1"/>
  <c r="W25" i="12"/>
  <c r="X23" i="15" s="1"/>
  <c r="T22" i="14"/>
  <c r="U20" i="17" s="1"/>
  <c r="AB19" i="5"/>
  <c r="R28" i="6" s="1"/>
  <c r="S6" i="7" s="1"/>
  <c r="AF23" i="5"/>
  <c r="V32" i="6" s="1"/>
  <c r="V32" i="4" s="1"/>
  <c r="T22" i="12"/>
  <c r="U20" i="15" s="1"/>
  <c r="Y19" i="13"/>
  <c r="R25" i="16" s="1"/>
  <c r="CA5" i="7" s="1"/>
  <c r="AD17" i="13"/>
  <c r="P30" i="16" s="1"/>
  <c r="U26" i="14"/>
  <c r="Y21" i="17" s="1"/>
  <c r="BD4" i="7" s="1"/>
  <c r="AE25" i="5"/>
  <c r="X31" i="6" s="1"/>
  <c r="X31" i="4" s="1"/>
  <c r="V20" i="5"/>
  <c r="S22" i="6" s="1"/>
  <c r="S22" i="4" s="1"/>
  <c r="S20" i="13"/>
  <c r="S19" i="16" s="1"/>
  <c r="Y23" i="5"/>
  <c r="V25" i="6" s="1"/>
  <c r="W5" i="7" s="1"/>
  <c r="R26" i="14"/>
  <c r="Y18" i="17" s="1"/>
  <c r="U20" i="14"/>
  <c r="S21" i="17" s="1"/>
  <c r="AX4" i="7" s="1"/>
  <c r="S22" i="13"/>
  <c r="U19" i="16" s="1"/>
  <c r="AE18" i="13"/>
  <c r="Q31" i="16" s="1"/>
  <c r="R23" i="13"/>
  <c r="V18" i="16" s="1"/>
  <c r="AA21" i="5"/>
  <c r="T27" i="6" s="1"/>
  <c r="AB22" i="5"/>
  <c r="U28" i="6" s="1"/>
  <c r="V6" i="7" s="1"/>
  <c r="X18" i="5"/>
  <c r="Q24" i="6" s="1"/>
  <c r="Q24" i="4" s="1"/>
  <c r="AA24" i="13"/>
  <c r="W27" i="16" s="1"/>
  <c r="U21" i="5"/>
  <c r="T21" i="6" s="1"/>
  <c r="U4" i="7" s="1"/>
  <c r="T25" i="5"/>
  <c r="X20" i="6" s="1"/>
  <c r="M23" i="14"/>
  <c r="V13" i="17" s="1"/>
  <c r="N21" i="5"/>
  <c r="T14" i="6" s="1"/>
  <c r="T14" i="4" s="1"/>
  <c r="W17" i="5"/>
  <c r="P23" i="6" s="1"/>
  <c r="Q25" i="5"/>
  <c r="X17" i="6" s="1"/>
  <c r="X17" i="4" s="1"/>
  <c r="Z23" i="13"/>
  <c r="V26" i="16" s="1"/>
  <c r="S24" i="14"/>
  <c r="W19" i="17" s="1"/>
  <c r="AB23" i="14"/>
  <c r="V28" i="17" s="1"/>
  <c r="BA6" i="7" s="1"/>
  <c r="AC19" i="13"/>
  <c r="R29" i="16" s="1"/>
  <c r="L22" i="14"/>
  <c r="U12" i="17" s="1"/>
  <c r="Z19" i="14"/>
  <c r="R26" i="17" s="1"/>
  <c r="Z25" i="5"/>
  <c r="X26" i="6" s="1"/>
  <c r="P18" i="13"/>
  <c r="Q16" i="16" s="1"/>
  <c r="AD24" i="13"/>
  <c r="W30" i="16" s="1"/>
  <c r="X22" i="14"/>
  <c r="U24" i="17" s="1"/>
  <c r="H26" i="13"/>
  <c r="Y8" i="16" s="1"/>
  <c r="L22" i="5"/>
  <c r="U12" i="6" s="1"/>
  <c r="U12" i="4" s="1"/>
  <c r="AF22" i="5"/>
  <c r="U32" i="6" s="1"/>
  <c r="U32" i="4" s="1"/>
  <c r="O23" i="13"/>
  <c r="V15" i="16" s="1"/>
  <c r="R22" i="5"/>
  <c r="U18" i="6" s="1"/>
  <c r="AG22" i="13"/>
  <c r="U33" i="16" s="1"/>
  <c r="R18" i="5"/>
  <c r="Q18" i="6" s="1"/>
  <c r="T26" i="13"/>
  <c r="Y20" i="16" s="1"/>
  <c r="AC17" i="12"/>
  <c r="P29" i="15" s="1"/>
  <c r="Y20" i="5"/>
  <c r="S25" i="6" s="1"/>
  <c r="T5" i="7" s="1"/>
  <c r="W25" i="13"/>
  <c r="X23" i="16" s="1"/>
  <c r="AF17" i="5"/>
  <c r="P32" i="6" s="1"/>
  <c r="P32" i="4" s="1"/>
  <c r="H17" i="13"/>
  <c r="P8" i="16" s="1"/>
  <c r="Q18" i="5"/>
  <c r="Q17" i="6" s="1"/>
  <c r="H17" i="12"/>
  <c r="P8" i="15" s="1"/>
  <c r="Q22" i="14"/>
  <c r="U17" i="17" s="1"/>
  <c r="W17" i="14"/>
  <c r="P23" i="17" s="1"/>
  <c r="P23" i="4" s="1"/>
  <c r="AE19" i="13"/>
  <c r="R31" i="16" s="1"/>
  <c r="W22" i="5"/>
  <c r="U23" i="6" s="1"/>
  <c r="T20" i="5"/>
  <c r="S20" i="6" s="1"/>
  <c r="Y25" i="14"/>
  <c r="X25" i="17" s="1"/>
  <c r="BC5" i="7" s="1"/>
  <c r="Q24" i="12"/>
  <c r="W17" i="15" s="1"/>
  <c r="Z21" i="14"/>
  <c r="T26" i="17" s="1"/>
  <c r="U20" i="5"/>
  <c r="S21" i="6" s="1"/>
  <c r="T4" i="7" s="1"/>
  <c r="P23" i="14"/>
  <c r="V16" i="17" s="1"/>
  <c r="V16" i="4" s="1"/>
  <c r="Q26" i="13"/>
  <c r="Y17" i="16" s="1"/>
  <c r="U25" i="12"/>
  <c r="X21" i="15" s="1"/>
  <c r="U19" i="14"/>
  <c r="R21" i="17" s="1"/>
  <c r="AW4" i="7" s="1"/>
  <c r="T21" i="14"/>
  <c r="T20" i="17" s="1"/>
  <c r="T20" i="4" s="1"/>
  <c r="P26" i="14"/>
  <c r="Y16" i="17" s="1"/>
  <c r="V22" i="14"/>
  <c r="U22" i="17" s="1"/>
  <c r="O25" i="14"/>
  <c r="X15" i="17" s="1"/>
  <c r="AF18" i="14"/>
  <c r="Q32" i="17" s="1"/>
  <c r="AA23" i="14"/>
  <c r="V27" i="17" s="1"/>
  <c r="T17" i="14"/>
  <c r="P20" i="17" s="1"/>
  <c r="Q20" i="12"/>
  <c r="S17" i="15" s="1"/>
  <c r="S25" i="12"/>
  <c r="X19" i="15" s="1"/>
  <c r="Y26" i="12"/>
  <c r="Y25" i="15" s="1"/>
  <c r="DL5" i="7" s="1"/>
  <c r="AE21" i="12"/>
  <c r="T31" i="15" s="1"/>
  <c r="Q23" i="12"/>
  <c r="V17" i="15" s="1"/>
  <c r="Y20" i="12"/>
  <c r="S25" i="15" s="1"/>
  <c r="DF5" i="7" s="1"/>
  <c r="S23" i="12"/>
  <c r="V19" i="15" s="1"/>
  <c r="Q21" i="12"/>
  <c r="T17" i="15" s="1"/>
  <c r="S20" i="12"/>
  <c r="S19" i="15" s="1"/>
  <c r="H20" i="12"/>
  <c r="S8" i="15" s="1"/>
  <c r="W23" i="12"/>
  <c r="V23" i="15" s="1"/>
  <c r="O20" i="12"/>
  <c r="S15" i="15" s="1"/>
  <c r="N18" i="12"/>
  <c r="Q14" i="15" s="1"/>
  <c r="O18" i="12"/>
  <c r="Q15" i="15" s="1"/>
  <c r="AC18" i="12"/>
  <c r="Q29" i="15" s="1"/>
  <c r="H18" i="12"/>
  <c r="Q8" i="15" s="1"/>
  <c r="X19" i="5"/>
  <c r="R24" i="6" s="1"/>
  <c r="U28" i="4"/>
  <c r="V18" i="4"/>
  <c r="P26" i="4"/>
  <c r="P13" i="4"/>
  <c r="Y12" i="4"/>
  <c r="H22" i="12"/>
  <c r="U8" i="15" s="1"/>
  <c r="R17" i="13"/>
  <c r="P18" i="16" s="1"/>
  <c r="P18" i="4" s="1"/>
  <c r="Z24" i="5"/>
  <c r="W26" i="6" s="1"/>
  <c r="W26" i="4" s="1"/>
  <c r="AC25" i="13"/>
  <c r="X29" i="16" s="1"/>
  <c r="AB21" i="13"/>
  <c r="T28" i="16" s="1"/>
  <c r="CC6" i="7" s="1"/>
  <c r="O17" i="12"/>
  <c r="P15" i="15" s="1"/>
  <c r="L21" i="13"/>
  <c r="T12" i="16" s="1"/>
  <c r="H25" i="13"/>
  <c r="X8" i="16" s="1"/>
  <c r="X8" i="4" s="1"/>
  <c r="L24" i="14"/>
  <c r="W12" i="17" s="1"/>
  <c r="X24" i="14"/>
  <c r="W24" i="17" s="1"/>
  <c r="W24" i="4" s="1"/>
  <c r="AD21" i="13"/>
  <c r="T30" i="16" s="1"/>
  <c r="U19" i="13"/>
  <c r="R21" i="16" s="1"/>
  <c r="Y20" i="13"/>
  <c r="S25" i="16" s="1"/>
  <c r="CB5" i="7" s="1"/>
  <c r="AA21" i="14"/>
  <c r="T27" i="17" s="1"/>
  <c r="T27" i="4" s="1"/>
  <c r="AD22" i="13"/>
  <c r="U30" i="16" s="1"/>
  <c r="AA18" i="14"/>
  <c r="Q27" i="17" s="1"/>
  <c r="Q27" i="4" s="1"/>
  <c r="W20" i="5"/>
  <c r="S23" i="6" s="1"/>
  <c r="S23" i="4" s="1"/>
  <c r="P22" i="12"/>
  <c r="U16" i="15" s="1"/>
  <c r="AH22" i="2"/>
  <c r="U34" i="3" s="1"/>
  <c r="U1" i="3" s="1"/>
  <c r="AA20" i="14"/>
  <c r="S27" i="17" s="1"/>
  <c r="O26" i="14"/>
  <c r="Y15" i="17" s="1"/>
  <c r="L19" i="5"/>
  <c r="R12" i="6" s="1"/>
  <c r="AG22" i="12"/>
  <c r="U33" i="15" s="1"/>
  <c r="X22" i="13"/>
  <c r="U24" i="16" s="1"/>
  <c r="O24" i="5"/>
  <c r="W15" i="6" s="1"/>
  <c r="W15" i="4" s="1"/>
  <c r="Y21" i="5"/>
  <c r="T25" i="6" s="1"/>
  <c r="N17" i="14"/>
  <c r="P14" i="17" s="1"/>
  <c r="P14" i="4" s="1"/>
  <c r="AD21" i="14"/>
  <c r="T30" i="17" s="1"/>
  <c r="X24" i="13"/>
  <c r="W24" i="16" s="1"/>
  <c r="AB23" i="5"/>
  <c r="V28" i="6" s="1"/>
  <c r="AG21" i="14"/>
  <c r="T33" i="17" s="1"/>
  <c r="M22" i="12"/>
  <c r="U13" i="15" s="1"/>
  <c r="L22" i="13"/>
  <c r="U12" i="16" s="1"/>
  <c r="O18" i="5"/>
  <c r="Q15" i="6" s="1"/>
  <c r="Q15" i="4" s="1"/>
  <c r="AA25" i="5"/>
  <c r="X27" i="6" s="1"/>
  <c r="P23" i="13"/>
  <c r="V16" i="16" s="1"/>
  <c r="U25" i="5"/>
  <c r="X21" i="6" s="1"/>
  <c r="Y4" i="7" s="1"/>
  <c r="P25" i="13"/>
  <c r="X16" i="16" s="1"/>
  <c r="Q23" i="14"/>
  <c r="V17" i="17" s="1"/>
  <c r="R25" i="5"/>
  <c r="X18" i="6" s="1"/>
  <c r="AG18" i="14"/>
  <c r="Q33" i="17" s="1"/>
  <c r="H22" i="14"/>
  <c r="U8" i="17" s="1"/>
  <c r="R26" i="13"/>
  <c r="Y18" i="16" s="1"/>
  <c r="X26" i="13"/>
  <c r="Y24" i="16" s="1"/>
  <c r="AC18" i="13"/>
  <c r="Q29" i="16" s="1"/>
  <c r="P22" i="13"/>
  <c r="U16" i="16" s="1"/>
  <c r="AC24" i="13"/>
  <c r="W29" i="16" s="1"/>
  <c r="V26" i="13"/>
  <c r="Y22" i="16" s="1"/>
  <c r="Y22" i="4" s="1"/>
  <c r="S21" i="13"/>
  <c r="T19" i="16" s="1"/>
  <c r="AC22" i="5"/>
  <c r="U29" i="6" s="1"/>
  <c r="U29" i="4" s="1"/>
  <c r="AB26" i="13"/>
  <c r="Y28" i="16" s="1"/>
  <c r="CH6" i="7" s="1"/>
  <c r="X20" i="14"/>
  <c r="S24" i="17" s="1"/>
  <c r="S24" i="4" s="1"/>
  <c r="H22" i="13"/>
  <c r="U8" i="16" s="1"/>
  <c r="R25" i="13"/>
  <c r="X18" i="16" s="1"/>
  <c r="Y26" i="14"/>
  <c r="Y25" i="17" s="1"/>
  <c r="BD5" i="7" s="1"/>
  <c r="AB25" i="14"/>
  <c r="X28" i="17" s="1"/>
  <c r="BC6" i="7" s="1"/>
  <c r="AA19" i="14"/>
  <c r="R27" i="17" s="1"/>
  <c r="AB20" i="5"/>
  <c r="S28" i="6" s="1"/>
  <c r="T6" i="7" s="1"/>
  <c r="L19" i="14"/>
  <c r="R12" i="17" s="1"/>
  <c r="V17" i="12"/>
  <c r="P22" i="15" s="1"/>
  <c r="T17" i="5"/>
  <c r="P20" i="6" s="1"/>
  <c r="P20" i="4" s="1"/>
  <c r="AE26" i="13"/>
  <c r="Y31" i="16" s="1"/>
  <c r="Y31" i="4" s="1"/>
  <c r="AH26" i="2"/>
  <c r="Y34" i="3" s="1"/>
  <c r="AG23" i="13"/>
  <c r="V33" i="16" s="1"/>
  <c r="AA19" i="5"/>
  <c r="R27" i="6" s="1"/>
  <c r="R27" i="4" s="1"/>
  <c r="U19" i="5"/>
  <c r="R21" i="6" s="1"/>
  <c r="S4" i="7" s="1"/>
  <c r="R22" i="12"/>
  <c r="U18" i="15" s="1"/>
  <c r="AF19" i="14"/>
  <c r="R32" i="17" s="1"/>
  <c r="AF26" i="5"/>
  <c r="Y32" i="6" s="1"/>
  <c r="AE23" i="5"/>
  <c r="V31" i="6" s="1"/>
  <c r="V31" i="4" s="1"/>
  <c r="Y26" i="13"/>
  <c r="Y25" i="16" s="1"/>
  <c r="CH5" i="7" s="1"/>
  <c r="H21" i="13"/>
  <c r="T8" i="16" s="1"/>
  <c r="Q19" i="5"/>
  <c r="R17" i="6" s="1"/>
  <c r="H23" i="13"/>
  <c r="V8" i="16" s="1"/>
  <c r="V8" i="4" s="1"/>
  <c r="O21" i="13"/>
  <c r="T15" i="16" s="1"/>
  <c r="AA22" i="5"/>
  <c r="U27" i="6" s="1"/>
  <c r="U27" i="4" s="1"/>
  <c r="Z17" i="5"/>
  <c r="P26" i="6" s="1"/>
  <c r="T26" i="14"/>
  <c r="Y20" i="17" s="1"/>
  <c r="Y20" i="4" s="1"/>
  <c r="Q23" i="5"/>
  <c r="V17" i="6" s="1"/>
  <c r="V17" i="4" s="1"/>
  <c r="S22" i="5"/>
  <c r="U19" i="6" s="1"/>
  <c r="U19" i="4" s="1"/>
  <c r="M22" i="13"/>
  <c r="U13" i="16" s="1"/>
  <c r="U13" i="4" s="1"/>
  <c r="P22" i="5"/>
  <c r="U16" i="6" s="1"/>
  <c r="U16" i="4" s="1"/>
  <c r="AD17" i="14"/>
  <c r="P30" i="17" s="1"/>
  <c r="M25" i="14"/>
  <c r="X13" i="17" s="1"/>
  <c r="AF22" i="13"/>
  <c r="U32" i="16" s="1"/>
  <c r="V15" i="8" s="1"/>
  <c r="AG21" i="13"/>
  <c r="T33" i="16" s="1"/>
  <c r="T33" i="4" s="1"/>
  <c r="X26" i="14"/>
  <c r="Y24" i="17" s="1"/>
  <c r="M18" i="14"/>
  <c r="Q13" i="17" s="1"/>
  <c r="P17" i="5"/>
  <c r="P16" i="6" s="1"/>
  <c r="X23" i="14"/>
  <c r="V24" i="17" s="1"/>
  <c r="X18" i="14"/>
  <c r="Q24" i="17" s="1"/>
  <c r="W25" i="5"/>
  <c r="X23" i="6" s="1"/>
  <c r="X23" i="4" s="1"/>
  <c r="AE23" i="14"/>
  <c r="V31" i="17" s="1"/>
  <c r="L25" i="14"/>
  <c r="X12" i="17" s="1"/>
  <c r="R22" i="14"/>
  <c r="U18" i="17" s="1"/>
  <c r="U18" i="4" s="1"/>
  <c r="AD25" i="12"/>
  <c r="X30" i="15" s="1"/>
  <c r="T25" i="12"/>
  <c r="X20" i="15" s="1"/>
  <c r="L20" i="12"/>
  <c r="S12" i="15" s="1"/>
  <c r="P25" i="14"/>
  <c r="X16" i="17" s="1"/>
  <c r="X16" i="4" s="1"/>
  <c r="N19" i="12"/>
  <c r="R14" i="15" s="1"/>
  <c r="AC26" i="12"/>
  <c r="Y29" i="15" s="1"/>
  <c r="AG19" i="12"/>
  <c r="R33" i="15" s="1"/>
  <c r="R33" i="4" s="1"/>
  <c r="V21" i="12"/>
  <c r="T22" i="15" s="1"/>
  <c r="U20" i="12"/>
  <c r="S21" i="15" s="1"/>
  <c r="V20" i="12"/>
  <c r="S22" i="15" s="1"/>
  <c r="AD19" i="12"/>
  <c r="R30" i="15" s="1"/>
  <c r="V23" i="12"/>
  <c r="V22" i="15" s="1"/>
  <c r="AA19" i="12"/>
  <c r="R27" i="15" s="1"/>
  <c r="T19" i="12"/>
  <c r="R20" i="15" s="1"/>
  <c r="M23" i="12"/>
  <c r="V13" i="15" s="1"/>
  <c r="P21" i="12"/>
  <c r="T16" i="15" s="1"/>
  <c r="AE26" i="12"/>
  <c r="Y31" i="15" s="1"/>
  <c r="Z18" i="12"/>
  <c r="Q26" i="15" s="1"/>
  <c r="R18" i="12"/>
  <c r="Q18" i="15" s="1"/>
  <c r="AD18" i="12"/>
  <c r="Q30" i="15" s="1"/>
  <c r="H26" i="12"/>
  <c r="Y8" i="15" s="1"/>
  <c r="X32" i="4"/>
  <c r="U22" i="4"/>
  <c r="Y32" i="4"/>
  <c r="X28" i="4"/>
  <c r="P1" i="3"/>
  <c r="W17" i="4"/>
  <c r="L21" i="14"/>
  <c r="T12" i="17" s="1"/>
  <c r="AD22" i="12"/>
  <c r="U30" i="15" s="1"/>
  <c r="AG25" i="13"/>
  <c r="X33" i="16" s="1"/>
  <c r="V18" i="14"/>
  <c r="Q22" i="17" s="1"/>
  <c r="Q22" i="4" s="1"/>
  <c r="Z24" i="14"/>
  <c r="W26" i="17" s="1"/>
  <c r="O26" i="5"/>
  <c r="Y15" i="6" s="1"/>
  <c r="H24" i="14"/>
  <c r="W8" i="17" s="1"/>
  <c r="H23" i="14"/>
  <c r="V8" i="17" s="1"/>
  <c r="U17" i="5"/>
  <c r="P21" i="6" s="1"/>
  <c r="Q4" i="7" s="1"/>
  <c r="AF22" i="12"/>
  <c r="U32" i="15" s="1"/>
  <c r="H17" i="14"/>
  <c r="P8" i="17" s="1"/>
  <c r="P8" i="4" s="1"/>
  <c r="O21" i="5"/>
  <c r="T15" i="6" s="1"/>
  <c r="T15" i="4" s="1"/>
  <c r="AG17" i="5"/>
  <c r="P33" i="6" s="1"/>
  <c r="AB17" i="14"/>
  <c r="P28" i="17" s="1"/>
  <c r="AF18" i="13"/>
  <c r="Q32" i="16" s="1"/>
  <c r="R15" i="8" s="1"/>
  <c r="S23" i="13"/>
  <c r="V19" i="16" s="1"/>
  <c r="N18" i="13"/>
  <c r="Q14" i="16" s="1"/>
  <c r="Q20" i="5"/>
  <c r="S17" i="6" s="1"/>
  <c r="AE25" i="13"/>
  <c r="X31" i="16" s="1"/>
  <c r="W18" i="13"/>
  <c r="Q23" i="16" s="1"/>
  <c r="Y24" i="13"/>
  <c r="W25" i="16" s="1"/>
  <c r="CF5" i="7" s="1"/>
  <c r="Q17" i="5"/>
  <c r="P17" i="6" s="1"/>
  <c r="P20" i="13"/>
  <c r="S16" i="16" s="1"/>
  <c r="AB25" i="13"/>
  <c r="X28" i="16" s="1"/>
  <c r="CG6" i="7" s="1"/>
  <c r="N21" i="14"/>
  <c r="T14" i="17" s="1"/>
  <c r="Y18" i="5"/>
  <c r="Q25" i="6" s="1"/>
  <c r="L17" i="14"/>
  <c r="P12" i="17" s="1"/>
  <c r="P12" i="4" s="1"/>
  <c r="R21" i="13"/>
  <c r="T18" i="16" s="1"/>
  <c r="X22" i="12"/>
  <c r="U24" i="15" s="1"/>
  <c r="AF24" i="13"/>
  <c r="W32" i="16" s="1"/>
  <c r="X15" i="8" s="1"/>
  <c r="V24" i="12"/>
  <c r="W22" i="15" s="1"/>
  <c r="N26" i="5"/>
  <c r="Y14" i="6" s="1"/>
  <c r="Y14" i="4" s="1"/>
  <c r="Z18" i="14"/>
  <c r="Q26" i="17" s="1"/>
  <c r="Q26" i="4" s="1"/>
  <c r="T24" i="5"/>
  <c r="W20" i="6" s="1"/>
  <c r="W20" i="4" s="1"/>
  <c r="W19" i="13"/>
  <c r="R23" i="16" s="1"/>
  <c r="Z18" i="13"/>
  <c r="Q26" i="16" s="1"/>
  <c r="U26" i="13"/>
  <c r="Y21" i="16" s="1"/>
  <c r="V22" i="5"/>
  <c r="U22" i="6" s="1"/>
  <c r="Q20" i="13"/>
  <c r="S17" i="16" s="1"/>
  <c r="AG17" i="13"/>
  <c r="P33" i="16" s="1"/>
  <c r="AC24" i="5"/>
  <c r="W29" i="6" s="1"/>
  <c r="W29" i="4" s="1"/>
  <c r="AA22" i="13"/>
  <c r="U27" i="16" s="1"/>
  <c r="AH21" i="2"/>
  <c r="T34" i="3" s="1"/>
  <c r="Y21" i="13"/>
  <c r="T25" i="16" s="1"/>
  <c r="CC5" i="7" s="1"/>
  <c r="AC20" i="5"/>
  <c r="S29" i="6" s="1"/>
  <c r="S29" i="4" s="1"/>
  <c r="H24" i="13"/>
  <c r="W8" i="16" s="1"/>
  <c r="N19" i="14"/>
  <c r="R14" i="17" s="1"/>
  <c r="M23" i="13"/>
  <c r="V13" i="16" s="1"/>
  <c r="V13" i="4" s="1"/>
  <c r="AH18" i="2"/>
  <c r="Q34" i="3" s="1"/>
  <c r="AA19" i="13"/>
  <c r="R27" i="16" s="1"/>
  <c r="AD26" i="5"/>
  <c r="Y30" i="6" s="1"/>
  <c r="Y30" i="4" s="1"/>
  <c r="AF17" i="13"/>
  <c r="P32" i="16" s="1"/>
  <c r="Q15" i="8" s="1"/>
  <c r="L21" i="5"/>
  <c r="T12" i="6" s="1"/>
  <c r="T12" i="4" s="1"/>
  <c r="AB17" i="13"/>
  <c r="P28" i="16" s="1"/>
  <c r="BY6" i="7" s="1"/>
  <c r="Z20" i="13"/>
  <c r="S26" i="16" s="1"/>
  <c r="AE25" i="12"/>
  <c r="X31" i="15" s="1"/>
  <c r="AE21" i="13"/>
  <c r="T31" i="16" s="1"/>
  <c r="Y22" i="12"/>
  <c r="U25" i="15" s="1"/>
  <c r="DH5" i="7" s="1"/>
  <c r="L19" i="13"/>
  <c r="R12" i="16" s="1"/>
  <c r="N21" i="13"/>
  <c r="T14" i="16" s="1"/>
  <c r="S21" i="14"/>
  <c r="T19" i="17" s="1"/>
  <c r="S26" i="14"/>
  <c r="Y19" i="17" s="1"/>
  <c r="W23" i="5"/>
  <c r="V23" i="6" s="1"/>
  <c r="V23" i="4" s="1"/>
  <c r="AG22" i="5"/>
  <c r="U33" i="6" s="1"/>
  <c r="U33" i="4" s="1"/>
  <c r="AF19" i="13"/>
  <c r="R32" i="16" s="1"/>
  <c r="S15" i="8" s="1"/>
  <c r="Q25" i="12"/>
  <c r="X17" i="15" s="1"/>
  <c r="AB19" i="13"/>
  <c r="R28" i="16" s="1"/>
  <c r="CA6" i="7" s="1"/>
  <c r="X21" i="5"/>
  <c r="T24" i="6" s="1"/>
  <c r="T24" i="4" s="1"/>
  <c r="O25" i="13"/>
  <c r="X15" i="16" s="1"/>
  <c r="T25" i="13"/>
  <c r="X20" i="16" s="1"/>
  <c r="AG20" i="13"/>
  <c r="S33" i="16" s="1"/>
  <c r="S17" i="14"/>
  <c r="P19" i="17" s="1"/>
  <c r="P19" i="4" s="1"/>
  <c r="X21" i="13"/>
  <c r="T24" i="16" s="1"/>
  <c r="AG23" i="5"/>
  <c r="V33" i="6" s="1"/>
  <c r="Y17" i="14"/>
  <c r="P25" i="17" s="1"/>
  <c r="AU5" i="7" s="1"/>
  <c r="L24" i="13"/>
  <c r="W12" i="16" s="1"/>
  <c r="V25" i="5"/>
  <c r="X22" i="6" s="1"/>
  <c r="X22" i="4" s="1"/>
  <c r="T25" i="14"/>
  <c r="X20" i="17" s="1"/>
  <c r="V21" i="14"/>
  <c r="T22" i="17" s="1"/>
  <c r="AF24" i="5"/>
  <c r="W32" i="6" s="1"/>
  <c r="W32" i="4" s="1"/>
  <c r="AG17" i="12"/>
  <c r="P33" i="15" s="1"/>
  <c r="M21" i="13"/>
  <c r="T13" i="16" s="1"/>
  <c r="AC25" i="14"/>
  <c r="X29" i="17" s="1"/>
  <c r="AF20" i="5"/>
  <c r="S32" i="6" s="1"/>
  <c r="Y25" i="12"/>
  <c r="X25" i="15" s="1"/>
  <c r="DK5" i="7" s="1"/>
  <c r="R17" i="14"/>
  <c r="P18" i="17" s="1"/>
  <c r="M26" i="14"/>
  <c r="Y13" i="17" s="1"/>
  <c r="AG23" i="14"/>
  <c r="V33" i="17" s="1"/>
  <c r="S25" i="5"/>
  <c r="X19" i="6" s="1"/>
  <c r="X19" i="4" s="1"/>
  <c r="Q20" i="14"/>
  <c r="S17" i="17" s="1"/>
  <c r="N25" i="12"/>
  <c r="X14" i="15" s="1"/>
  <c r="X14" i="4" s="1"/>
  <c r="Z25" i="14"/>
  <c r="X26" i="17" s="1"/>
  <c r="V24" i="14"/>
  <c r="W22" i="17" s="1"/>
  <c r="Z22" i="13"/>
  <c r="U26" i="16" s="1"/>
  <c r="AG25" i="14"/>
  <c r="X33" i="17" s="1"/>
  <c r="X33" i="4" s="1"/>
  <c r="S17" i="12"/>
  <c r="P19" i="15" s="1"/>
  <c r="P24" i="12"/>
  <c r="W16" i="15" s="1"/>
  <c r="O20" i="14"/>
  <c r="S15" i="17" s="1"/>
  <c r="S15" i="4" s="1"/>
  <c r="AE17" i="14"/>
  <c r="P31" i="17" s="1"/>
  <c r="O26" i="12"/>
  <c r="Y15" i="15" s="1"/>
  <c r="AE23" i="12"/>
  <c r="V31" i="15" s="1"/>
  <c r="L19" i="12"/>
  <c r="R12" i="15" s="1"/>
  <c r="R19" i="12"/>
  <c r="R18" i="15" s="1"/>
  <c r="AA21" i="12"/>
  <c r="T27" i="15" s="1"/>
  <c r="R26" i="12"/>
  <c r="Y18" i="15" s="1"/>
  <c r="AD20" i="12"/>
  <c r="S30" i="15" s="1"/>
  <c r="N23" i="12"/>
  <c r="V14" i="15" s="1"/>
  <c r="V14" i="4" s="1"/>
  <c r="O23" i="12"/>
  <c r="V15" i="15" s="1"/>
  <c r="U23" i="5"/>
  <c r="V21" i="6" s="1"/>
  <c r="W4" i="7" s="1"/>
  <c r="N20" i="12"/>
  <c r="S14" i="15" s="1"/>
  <c r="T18" i="12"/>
  <c r="Q20" i="15" s="1"/>
  <c r="Q18" i="12"/>
  <c r="Q17" i="15" s="1"/>
  <c r="L18" i="12"/>
  <c r="Q12" i="15" s="1"/>
  <c r="M20" i="12"/>
  <c r="S13" i="15" s="1"/>
  <c r="N18" i="5"/>
  <c r="Q14" i="6" s="1"/>
  <c r="R21" i="4"/>
  <c r="Y28" i="4"/>
  <c r="S32" i="4"/>
  <c r="S13" i="4"/>
  <c r="S16" i="4"/>
  <c r="S19" i="4"/>
  <c r="Q8" i="4"/>
  <c r="Q29" i="4"/>
  <c r="V22" i="4"/>
  <c r="T1" i="3"/>
  <c r="R30" i="4"/>
  <c r="R18" i="4"/>
  <c r="T30" i="4"/>
  <c r="V1" i="3"/>
  <c r="S25" i="4"/>
  <c r="V26" i="4"/>
  <c r="P33" i="4"/>
  <c r="M25" i="5"/>
  <c r="X13" i="6" s="1"/>
  <c r="X13" i="4" s="1"/>
  <c r="P21" i="13"/>
  <c r="T16" i="16" s="1"/>
  <c r="T16" i="4" s="1"/>
  <c r="W19" i="14"/>
  <c r="R23" i="17" s="1"/>
  <c r="Z22" i="5"/>
  <c r="U26" i="6" s="1"/>
  <c r="U26" i="4" s="1"/>
  <c r="P26" i="5"/>
  <c r="Y16" i="6" s="1"/>
  <c r="Y16" i="4" s="1"/>
  <c r="W21" i="13"/>
  <c r="T23" i="16" s="1"/>
  <c r="T23" i="4" s="1"/>
  <c r="AB24" i="5"/>
  <c r="W28" i="6" s="1"/>
  <c r="AB19" i="14"/>
  <c r="R28" i="17" s="1"/>
  <c r="AW6" i="7" s="1"/>
  <c r="P25" i="12"/>
  <c r="X16" i="15" s="1"/>
  <c r="AC19" i="5"/>
  <c r="R29" i="6" s="1"/>
  <c r="R29" i="4" s="1"/>
  <c r="AG18" i="13"/>
  <c r="Q33" i="16" s="1"/>
  <c r="X21" i="14"/>
  <c r="T24" i="17" s="1"/>
  <c r="AF21" i="13"/>
  <c r="T32" i="16" s="1"/>
  <c r="U15" i="8" s="1"/>
  <c r="AB18" i="5"/>
  <c r="Q28" i="6" s="1"/>
  <c r="R6" i="7" s="1"/>
  <c r="AD25" i="5"/>
  <c r="X30" i="6" s="1"/>
  <c r="X30" i="4" s="1"/>
  <c r="AC26" i="5"/>
  <c r="Y29" i="6" s="1"/>
  <c r="Y29" i="4" s="1"/>
  <c r="AC21" i="14"/>
  <c r="T29" i="17" s="1"/>
  <c r="T29" i="4" s="1"/>
  <c r="AD23" i="13"/>
  <c r="V30" i="16" s="1"/>
  <c r="V30" i="4" s="1"/>
  <c r="N18" i="14"/>
  <c r="Q14" i="17" s="1"/>
  <c r="Q14" i="4" s="1"/>
  <c r="R24" i="14"/>
  <c r="W18" i="17" s="1"/>
  <c r="W18" i="4" s="1"/>
  <c r="U21" i="13"/>
  <c r="T21" i="16" s="1"/>
  <c r="R26" i="5"/>
  <c r="Y18" i="6" s="1"/>
  <c r="Y18" i="4" s="1"/>
  <c r="W20" i="13"/>
  <c r="S23" i="16" s="1"/>
  <c r="AF17" i="14"/>
  <c r="P32" i="17" s="1"/>
  <c r="H24" i="12"/>
  <c r="W8" i="15" s="1"/>
  <c r="V21" i="13"/>
  <c r="T22" i="16" s="1"/>
  <c r="AA22" i="12"/>
  <c r="U27" i="15" s="1"/>
  <c r="AC26" i="13"/>
  <c r="Y29" i="16" s="1"/>
  <c r="V20" i="13"/>
  <c r="S22" i="16" s="1"/>
  <c r="Y17" i="13"/>
  <c r="P25" i="16" s="1"/>
  <c r="BY5" i="7" s="1"/>
  <c r="R18" i="13"/>
  <c r="Q18" i="16" s="1"/>
  <c r="Y24" i="14"/>
  <c r="W25" i="17" s="1"/>
  <c r="BB5" i="7" s="1"/>
  <c r="L17" i="13"/>
  <c r="P12" i="16" s="1"/>
  <c r="H22" i="5"/>
  <c r="U8" i="6" s="1"/>
  <c r="U8" i="4" s="1"/>
  <c r="T22" i="13"/>
  <c r="U20" i="16" s="1"/>
  <c r="AE21" i="5"/>
  <c r="T31" i="6" s="1"/>
  <c r="T31" i="4" s="1"/>
  <c r="AF23" i="14"/>
  <c r="V32" i="17" s="1"/>
  <c r="T19" i="5"/>
  <c r="R20" i="6" s="1"/>
  <c r="R20" i="4" s="1"/>
  <c r="U24" i="13"/>
  <c r="W21" i="16" s="1"/>
  <c r="AD24" i="5"/>
  <c r="W30" i="6" s="1"/>
  <c r="W30" i="4" s="1"/>
  <c r="V22" i="13"/>
  <c r="U22" i="16" s="1"/>
  <c r="AD17" i="5"/>
  <c r="P30" i="6" s="1"/>
  <c r="P30" i="4" s="1"/>
  <c r="V18" i="13"/>
  <c r="Q22" i="16" s="1"/>
  <c r="O19" i="13"/>
  <c r="R15" i="16" s="1"/>
  <c r="T18" i="14"/>
  <c r="Q20" i="17" s="1"/>
  <c r="AB18" i="13"/>
  <c r="Q28" i="16" s="1"/>
  <c r="BZ6" i="7" s="1"/>
  <c r="M19" i="13"/>
  <c r="R13" i="16" s="1"/>
  <c r="P17" i="13"/>
  <c r="P16" i="16" s="1"/>
  <c r="AH25" i="2"/>
  <c r="X34" i="3" s="1"/>
  <c r="S21" i="5"/>
  <c r="T19" i="6" s="1"/>
  <c r="T19" i="4" s="1"/>
  <c r="H19" i="5"/>
  <c r="R8" i="6" s="1"/>
  <c r="R8" i="4" s="1"/>
  <c r="AB25" i="5"/>
  <c r="X28" i="6" s="1"/>
  <c r="Y6" i="7" s="1"/>
  <c r="V21" i="5"/>
  <c r="T22" i="6" s="1"/>
  <c r="R18" i="14"/>
  <c r="Q18" i="17" s="1"/>
  <c r="Q18" i="4" s="1"/>
  <c r="M17" i="13"/>
  <c r="P13" i="16" s="1"/>
  <c r="Q23" i="13"/>
  <c r="V17" i="16" s="1"/>
  <c r="M19" i="5"/>
  <c r="R13" i="6" s="1"/>
  <c r="R13" i="4" s="1"/>
  <c r="AB25" i="12"/>
  <c r="X28" i="15" s="1"/>
  <c r="DK6" i="7" s="1"/>
  <c r="N22" i="12"/>
  <c r="U14" i="15" s="1"/>
  <c r="N20" i="13"/>
  <c r="S14" i="16" s="1"/>
  <c r="S14" i="4" s="1"/>
  <c r="Z19" i="13"/>
  <c r="R26" i="16" s="1"/>
  <c r="X22" i="5"/>
  <c r="U24" i="6" s="1"/>
  <c r="U24" i="4" s="1"/>
  <c r="AF19" i="5"/>
  <c r="R32" i="6" s="1"/>
  <c r="R32" i="4" s="1"/>
  <c r="AD26" i="13"/>
  <c r="Y30" i="16" s="1"/>
  <c r="AB24" i="13"/>
  <c r="W28" i="16" s="1"/>
  <c r="CF6" i="7" s="1"/>
  <c r="AE24" i="13"/>
  <c r="W31" i="16" s="1"/>
  <c r="AD17" i="12"/>
  <c r="P30" i="15" s="1"/>
  <c r="L20" i="5"/>
  <c r="S12" i="6" s="1"/>
  <c r="Y21" i="14"/>
  <c r="T25" i="17" s="1"/>
  <c r="AY5" i="7" s="1"/>
  <c r="H21" i="5"/>
  <c r="T8" i="6" s="1"/>
  <c r="T8" i="4" s="1"/>
  <c r="M26" i="13"/>
  <c r="Y13" i="16" s="1"/>
  <c r="U22" i="5"/>
  <c r="U21" i="6" s="1"/>
  <c r="V4" i="7" s="1"/>
  <c r="AG20" i="5"/>
  <c r="S33" i="6" s="1"/>
  <c r="M20" i="13"/>
  <c r="S13" i="16" s="1"/>
  <c r="AA20" i="5"/>
  <c r="S27" i="6" s="1"/>
  <c r="U22" i="12"/>
  <c r="U21" i="15" s="1"/>
  <c r="AD18" i="13"/>
  <c r="Q30" i="16" s="1"/>
  <c r="Q30" i="4" s="1"/>
  <c r="Q18" i="13"/>
  <c r="Q17" i="16" s="1"/>
  <c r="AB23" i="13"/>
  <c r="V28" i="16" s="1"/>
  <c r="CE6" i="7" s="1"/>
  <c r="X25" i="12"/>
  <c r="X24" i="15" s="1"/>
  <c r="X24" i="4" s="1"/>
  <c r="M20" i="14"/>
  <c r="S13" i="17" s="1"/>
  <c r="AG20" i="14"/>
  <c r="S33" i="17" s="1"/>
  <c r="AC25" i="5"/>
  <c r="X29" i="6" s="1"/>
  <c r="S24" i="5"/>
  <c r="W19" i="6" s="1"/>
  <c r="W19" i="4" s="1"/>
  <c r="Q26" i="14"/>
  <c r="Y17" i="17" s="1"/>
  <c r="Y17" i="4" s="1"/>
  <c r="M18" i="5"/>
  <c r="Q13" i="6" s="1"/>
  <c r="Q13" i="4" s="1"/>
  <c r="Z22" i="14"/>
  <c r="U26" i="17" s="1"/>
  <c r="AA26" i="5"/>
  <c r="Y27" i="6" s="1"/>
  <c r="O22" i="14"/>
  <c r="U15" i="17" s="1"/>
  <c r="T23" i="14"/>
  <c r="V20" i="17" s="1"/>
  <c r="V20" i="4" s="1"/>
  <c r="AD26" i="14"/>
  <c r="Y30" i="17" s="1"/>
  <c r="M26" i="5"/>
  <c r="Y13" i="6" s="1"/>
  <c r="Y13" i="4" s="1"/>
  <c r="AB22" i="14"/>
  <c r="U28" i="17" s="1"/>
  <c r="AZ6" i="7" s="1"/>
  <c r="V17" i="14"/>
  <c r="P22" i="17" s="1"/>
  <c r="AA17" i="14"/>
  <c r="P27" i="17" s="1"/>
  <c r="P27" i="4" s="1"/>
  <c r="U18" i="14"/>
  <c r="Q21" i="17" s="1"/>
  <c r="AV4" i="7" s="1"/>
  <c r="R21" i="14"/>
  <c r="T18" i="17" s="1"/>
  <c r="T18" i="4" s="1"/>
  <c r="AC24" i="14"/>
  <c r="W29" i="17" s="1"/>
  <c r="AA24" i="12"/>
  <c r="W27" i="15" s="1"/>
  <c r="Z20" i="14"/>
  <c r="S26" i="17" s="1"/>
  <c r="AD22" i="14"/>
  <c r="U30" i="17" s="1"/>
  <c r="U30" i="4" s="1"/>
  <c r="AF21" i="12"/>
  <c r="T32" i="15" s="1"/>
  <c r="AF19" i="12"/>
  <c r="R32" i="15" s="1"/>
  <c r="AB19" i="12"/>
  <c r="R28" i="15" s="1"/>
  <c r="DE6" i="7" s="1"/>
  <c r="AE20" i="12"/>
  <c r="S31" i="15" s="1"/>
  <c r="S31" i="4" s="1"/>
  <c r="AE19" i="12"/>
  <c r="R31" i="15" s="1"/>
  <c r="X26" i="12"/>
  <c r="Y24" i="15" s="1"/>
  <c r="Z23" i="12"/>
  <c r="V26" i="15" s="1"/>
  <c r="R24" i="12"/>
  <c r="W18" i="15" s="1"/>
  <c r="AE18" i="12"/>
  <c r="Q31" i="15" s="1"/>
  <c r="AF18" i="12"/>
  <c r="Q32" i="15" s="1"/>
  <c r="T21" i="12"/>
  <c r="T20" i="15" s="1"/>
  <c r="S21" i="12"/>
  <c r="T19" i="15" s="1"/>
  <c r="AB23" i="12"/>
  <c r="V28" i="15" s="1"/>
  <c r="DI6" i="7" s="1"/>
  <c r="U18" i="5"/>
  <c r="Q21" i="6" s="1"/>
  <c r="R4" i="7" s="1"/>
  <c r="Q28" i="4"/>
  <c r="U21" i="4"/>
  <c r="W14" i="4"/>
  <c r="S8" i="4"/>
  <c r="S1" i="3"/>
  <c r="P31" i="4"/>
  <c r="Y33" i="4"/>
  <c r="U14" i="4"/>
  <c r="X26" i="4"/>
  <c r="S26" i="4"/>
  <c r="W27" i="4"/>
  <c r="T26" i="4"/>
  <c r="Q20" i="4"/>
  <c r="W13" i="4"/>
  <c r="S20" i="4"/>
  <c r="Q21" i="4"/>
  <c r="Q16" i="4"/>
  <c r="V19" i="4"/>
  <c r="AH20" i="5" l="1"/>
  <c r="S34" i="6" s="1"/>
  <c r="S1" i="6" s="1"/>
  <c r="AH17" i="13"/>
  <c r="P34" i="16" s="1"/>
  <c r="P1" i="16" s="1"/>
  <c r="AH23" i="14"/>
  <c r="V34" i="17" s="1"/>
  <c r="V1" i="17" s="1"/>
  <c r="AH19" i="12"/>
  <c r="R34" i="15" s="1"/>
  <c r="R1" i="15" s="1"/>
  <c r="V28" i="4"/>
  <c r="W6" i="7"/>
  <c r="T25" i="4"/>
  <c r="U5" i="7"/>
  <c r="R28" i="4"/>
  <c r="Z20" i="8"/>
  <c r="DL4" i="7"/>
  <c r="Y21" i="4"/>
  <c r="AH22" i="5"/>
  <c r="U34" i="6" s="1"/>
  <c r="U1" i="6" s="1"/>
  <c r="AH25" i="5"/>
  <c r="X34" i="6" s="1"/>
  <c r="X1" i="6" s="1"/>
  <c r="AH22" i="13"/>
  <c r="U34" i="16" s="1"/>
  <c r="U1" i="16" s="1"/>
  <c r="AH24" i="5"/>
  <c r="W34" i="6" s="1"/>
  <c r="W1" i="6" s="1"/>
  <c r="AH22" i="12"/>
  <c r="U34" i="15" s="1"/>
  <c r="U1" i="15" s="1"/>
  <c r="AH26" i="14"/>
  <c r="Y34" i="17" s="1"/>
  <c r="Y1" i="17" s="1"/>
  <c r="DH4" i="7"/>
  <c r="V20" i="8"/>
  <c r="Y20" i="8"/>
  <c r="DK4" i="7"/>
  <c r="BY4" i="7"/>
  <c r="Q14" i="8"/>
  <c r="X12" i="4"/>
  <c r="T28" i="4"/>
  <c r="Q20" i="8"/>
  <c r="DC4" i="7"/>
  <c r="X15" i="4"/>
  <c r="T21" i="4"/>
  <c r="V29" i="4"/>
  <c r="AH19" i="5"/>
  <c r="R34" i="6" s="1"/>
  <c r="R1" i="6" s="1"/>
  <c r="AH21" i="14"/>
  <c r="T34" i="17" s="1"/>
  <c r="T1" i="17" s="1"/>
  <c r="AH24" i="12"/>
  <c r="W34" i="15" s="1"/>
  <c r="W1" i="15" s="1"/>
  <c r="AH23" i="12"/>
  <c r="V34" i="15" s="1"/>
  <c r="V1" i="15" s="1"/>
  <c r="R31" i="4"/>
  <c r="V12" i="4"/>
  <c r="V25" i="4"/>
  <c r="AH19" i="13"/>
  <c r="R34" i="16" s="1"/>
  <c r="R1" i="16" s="1"/>
  <c r="AH23" i="5"/>
  <c r="V34" i="6" s="1"/>
  <c r="V1" i="6" s="1"/>
  <c r="AH18" i="5"/>
  <c r="Q34" i="6" s="1"/>
  <c r="Q1" i="6" s="1"/>
  <c r="AH21" i="5"/>
  <c r="T34" i="6" s="1"/>
  <c r="T1" i="6" s="1"/>
  <c r="AH24" i="14"/>
  <c r="W34" i="17" s="1"/>
  <c r="W1" i="17" s="1"/>
  <c r="AH20" i="12"/>
  <c r="S34" i="15" s="1"/>
  <c r="S1" i="15" s="1"/>
  <c r="CF4" i="7"/>
  <c r="X14" i="8"/>
  <c r="W28" i="4"/>
  <c r="X6" i="7"/>
  <c r="CA4" i="7"/>
  <c r="S14" i="8"/>
  <c r="X20" i="4"/>
  <c r="W22" i="4"/>
  <c r="R20" i="8"/>
  <c r="DD4" i="7"/>
  <c r="U15" i="4"/>
  <c r="Y25" i="4"/>
  <c r="DG4" i="7"/>
  <c r="U20" i="8"/>
  <c r="CE4" i="7"/>
  <c r="W14" i="8"/>
  <c r="W31" i="4"/>
  <c r="CB4" i="7"/>
  <c r="T14" i="8"/>
  <c r="V27" i="4"/>
  <c r="S20" i="8"/>
  <c r="DE4" i="7"/>
  <c r="AH17" i="5"/>
  <c r="P34" i="6" s="1"/>
  <c r="P1" i="6" s="1"/>
  <c r="AH24" i="13"/>
  <c r="W34" i="16" s="1"/>
  <c r="W1" i="16" s="1"/>
  <c r="AH21" i="13"/>
  <c r="T34" i="16" s="1"/>
  <c r="T1" i="16" s="1"/>
  <c r="AH26" i="5"/>
  <c r="Y34" i="6" s="1"/>
  <c r="Y1" i="6" s="1"/>
  <c r="AH19" i="14"/>
  <c r="R34" i="17" s="1"/>
  <c r="R1" i="17" s="1"/>
  <c r="AH18" i="12"/>
  <c r="Q34" i="15" s="1"/>
  <c r="Q1" i="15" s="1"/>
  <c r="S28" i="4"/>
  <c r="DF4" i="7"/>
  <c r="T20" i="8"/>
  <c r="X18" i="4"/>
  <c r="S27" i="4"/>
  <c r="W21" i="4"/>
  <c r="AH26" i="13"/>
  <c r="Y34" i="16" s="1"/>
  <c r="AH17" i="12"/>
  <c r="P34" i="15" s="1"/>
  <c r="P1" i="15" s="1"/>
  <c r="AH25" i="12"/>
  <c r="X34" i="15" s="1"/>
  <c r="X1" i="15" s="1"/>
  <c r="AH22" i="14"/>
  <c r="U34" i="17" s="1"/>
  <c r="U1" i="17" s="1"/>
  <c r="AH25" i="14"/>
  <c r="X34" i="17" s="1"/>
  <c r="X1" i="17" s="1"/>
  <c r="AH21" i="12"/>
  <c r="T34" i="15" s="1"/>
  <c r="T1" i="15" s="1"/>
  <c r="Q25" i="4"/>
  <c r="R5" i="7"/>
  <c r="P17" i="4"/>
  <c r="S17" i="4"/>
  <c r="P28" i="4"/>
  <c r="AU6" i="7"/>
  <c r="Y1" i="16"/>
  <c r="W34" i="4"/>
  <c r="R25" i="4"/>
  <c r="X25" i="4"/>
  <c r="Y5" i="7"/>
  <c r="W25" i="4"/>
  <c r="S12" i="4"/>
  <c r="AH18" i="13"/>
  <c r="Q34" i="16" s="1"/>
  <c r="Q1" i="16" s="1"/>
  <c r="AH23" i="13"/>
  <c r="V34" i="16" s="1"/>
  <c r="V1" i="16" s="1"/>
  <c r="AH20" i="13"/>
  <c r="S34" i="16" s="1"/>
  <c r="S1" i="16" s="1"/>
  <c r="AH20" i="14"/>
  <c r="S34" i="17" s="1"/>
  <c r="S1" i="17" s="1"/>
  <c r="AH26" i="12"/>
  <c r="Y34" i="15" s="1"/>
  <c r="Y1" i="15" s="1"/>
  <c r="Y1" i="3"/>
  <c r="V21" i="4"/>
  <c r="CG4" i="7"/>
  <c r="Y14" i="8"/>
  <c r="X20" i="8"/>
  <c r="DJ4" i="7"/>
  <c r="P21" i="4"/>
  <c r="AH17" i="14"/>
  <c r="P34" i="17" s="1"/>
  <c r="P1" i="17" s="1"/>
  <c r="AH25" i="13"/>
  <c r="X34" i="16" s="1"/>
  <c r="X1" i="16" s="1"/>
  <c r="AH18" i="14"/>
  <c r="Q34" i="17" s="1"/>
  <c r="Q1" i="17" s="1"/>
  <c r="X1" i="3"/>
  <c r="X34" i="4"/>
  <c r="CC4" i="7"/>
  <c r="U14" i="8"/>
  <c r="Q1" i="3"/>
  <c r="CH4" i="7"/>
  <c r="Z14" i="8"/>
  <c r="R12" i="4"/>
  <c r="S21" i="4"/>
  <c r="S30" i="4"/>
  <c r="BZ4" i="7"/>
  <c r="R14" i="8"/>
  <c r="T17" i="4"/>
  <c r="R17" i="4"/>
  <c r="X21" i="4"/>
  <c r="W1" i="3"/>
  <c r="U25" i="4"/>
  <c r="DI4" i="7"/>
  <c r="W20" i="8"/>
  <c r="CD4" i="7"/>
  <c r="V14" i="8"/>
  <c r="T19" i="8" l="1"/>
  <c r="T21" i="8" s="1"/>
  <c r="DF1" i="7"/>
  <c r="DF7" i="7" s="1"/>
  <c r="U19" i="8"/>
  <c r="U21" i="8" s="1"/>
  <c r="DG1" i="7"/>
  <c r="DG7" i="7" s="1"/>
  <c r="V34" i="4"/>
  <c r="V1" i="4" s="1"/>
  <c r="W13" i="8"/>
  <c r="W16" i="8" s="1"/>
  <c r="CE1" i="7"/>
  <c r="CE7" i="7" s="1"/>
  <c r="Y10" i="8"/>
  <c r="BC1" i="7"/>
  <c r="BC7" i="7" s="1"/>
  <c r="X19" i="8"/>
  <c r="X21" i="8" s="1"/>
  <c r="DJ1" i="7"/>
  <c r="DJ7" i="7" s="1"/>
  <c r="S19" i="8"/>
  <c r="S21" i="8" s="1"/>
  <c r="DE1" i="7"/>
  <c r="DE7" i="7" s="1"/>
  <c r="Z1" i="7"/>
  <c r="Z7" i="7" s="1"/>
  <c r="Z7" i="8"/>
  <c r="V19" i="8"/>
  <c r="V21" i="8" s="1"/>
  <c r="DH1" i="7"/>
  <c r="DH7" i="7" s="1"/>
  <c r="Z19" i="8"/>
  <c r="Z21" i="8" s="1"/>
  <c r="DL1" i="7"/>
  <c r="DL7" i="7" s="1"/>
  <c r="R13" i="8"/>
  <c r="R16" i="8" s="1"/>
  <c r="BZ1" i="7"/>
  <c r="BZ7" i="7" s="1"/>
  <c r="V10" i="8"/>
  <c r="AZ1" i="7"/>
  <c r="AZ7" i="7" s="1"/>
  <c r="T34" i="4"/>
  <c r="T1" i="4" s="1"/>
  <c r="S13" i="8"/>
  <c r="S16" i="8" s="1"/>
  <c r="CA1" i="7"/>
  <c r="CA7" i="7" s="1"/>
  <c r="U10" i="8"/>
  <c r="AY1" i="7"/>
  <c r="AY7" i="7" s="1"/>
  <c r="R10" i="8"/>
  <c r="AV1" i="7"/>
  <c r="AV7" i="7" s="1"/>
  <c r="Y13" i="8"/>
  <c r="Y16" i="8" s="1"/>
  <c r="CG1" i="7"/>
  <c r="CG7" i="7" s="1"/>
  <c r="U34" i="4"/>
  <c r="U1" i="4" s="1"/>
  <c r="U13" i="8"/>
  <c r="U16" i="8" s="1"/>
  <c r="CC1" i="7"/>
  <c r="CC7" i="7" s="1"/>
  <c r="X10" i="8"/>
  <c r="BB1" i="7"/>
  <c r="BB7" i="7" s="1"/>
  <c r="S7" i="8"/>
  <c r="S1" i="7"/>
  <c r="S7" i="7" s="1"/>
  <c r="X1" i="7"/>
  <c r="X7" i="7" s="1"/>
  <c r="X7" i="8"/>
  <c r="W10" i="8"/>
  <c r="BA1" i="7"/>
  <c r="BA7" i="7" s="1"/>
  <c r="Y34" i="4"/>
  <c r="Y1" i="4" s="1"/>
  <c r="T10" i="8"/>
  <c r="AX1" i="7"/>
  <c r="AX7" i="7" s="1"/>
  <c r="Y19" i="8"/>
  <c r="Y21" i="8" s="1"/>
  <c r="DK1" i="7"/>
  <c r="DK7" i="7" s="1"/>
  <c r="Q34" i="4"/>
  <c r="Q1" i="4" s="1"/>
  <c r="W1" i="7"/>
  <c r="W7" i="7" s="1"/>
  <c r="W7" i="8"/>
  <c r="V1" i="7"/>
  <c r="V7" i="7" s="1"/>
  <c r="V7" i="8"/>
  <c r="X1" i="4"/>
  <c r="Q10" i="8"/>
  <c r="AU1" i="7"/>
  <c r="AU7" i="7" s="1"/>
  <c r="R19" i="8"/>
  <c r="R21" i="8" s="1"/>
  <c r="DD1" i="7"/>
  <c r="DD7" i="7" s="1"/>
  <c r="X13" i="8"/>
  <c r="X16" i="8" s="1"/>
  <c r="CF1" i="7"/>
  <c r="CF7" i="7" s="1"/>
  <c r="U7" i="8"/>
  <c r="U1" i="7"/>
  <c r="U7" i="7" s="1"/>
  <c r="P34" i="4"/>
  <c r="P1" i="4" s="1"/>
  <c r="V13" i="8"/>
  <c r="V16" i="8" s="1"/>
  <c r="CD1" i="7"/>
  <c r="CD7" i="7" s="1"/>
  <c r="Q13" i="8"/>
  <c r="Q16" i="8" s="1"/>
  <c r="BY1" i="7"/>
  <c r="BY7" i="7" s="1"/>
  <c r="T13" i="8"/>
  <c r="T16" i="8" s="1"/>
  <c r="CB1" i="7"/>
  <c r="CB7" i="7" s="1"/>
  <c r="W1" i="4"/>
  <c r="Q19" i="8"/>
  <c r="Q21" i="8" s="1"/>
  <c r="DC1" i="7"/>
  <c r="DC7" i="7" s="1"/>
  <c r="S10" i="8"/>
  <c r="AW1" i="7"/>
  <c r="AW7" i="7" s="1"/>
  <c r="W19" i="8"/>
  <c r="W21" i="8" s="1"/>
  <c r="DI1" i="7"/>
  <c r="DI7" i="7" s="1"/>
  <c r="S34" i="4"/>
  <c r="S1" i="4" s="1"/>
  <c r="Z13" i="8"/>
  <c r="Z16" i="8" s="1"/>
  <c r="CH1" i="7"/>
  <c r="CH7" i="7" s="1"/>
  <c r="Q7" i="8"/>
  <c r="Q1" i="7"/>
  <c r="Q7" i="7" s="1"/>
  <c r="R7" i="8"/>
  <c r="R1" i="7"/>
  <c r="R7" i="7" s="1"/>
  <c r="R34" i="4"/>
  <c r="R1" i="4" s="1"/>
  <c r="Z10" i="8"/>
  <c r="BD1" i="7"/>
  <c r="BD7" i="7" s="1"/>
  <c r="Y1" i="7"/>
  <c r="Y7" i="7" s="1"/>
  <c r="Y7" i="8"/>
  <c r="T1" i="7"/>
  <c r="T7" i="7" s="1"/>
  <c r="T7" i="8"/>
  <c r="B11" i="5" l="1"/>
  <c r="J36" i="6" s="1"/>
  <c r="B15" i="14"/>
  <c r="N36" i="17" s="1"/>
  <c r="B13" i="14"/>
  <c r="L36" i="17" s="1"/>
  <c r="B11" i="14"/>
  <c r="J36" i="17" s="1"/>
  <c r="B15" i="13"/>
  <c r="N36" i="16" s="1"/>
  <c r="F14" i="12"/>
  <c r="M6" i="15" s="1"/>
  <c r="J13" i="12"/>
  <c r="L10" i="15" s="1"/>
  <c r="B11" i="13"/>
  <c r="J36" i="16" s="1"/>
  <c r="I16" i="14"/>
  <c r="O9" i="17" s="1"/>
  <c r="B14" i="5"/>
  <c r="M36" i="6" s="1"/>
  <c r="B10" i="5"/>
  <c r="I36" i="6" s="1"/>
  <c r="B14" i="14"/>
  <c r="M36" i="17" s="1"/>
  <c r="B12" i="14"/>
  <c r="K36" i="17" s="1"/>
  <c r="B10" i="14"/>
  <c r="I36" i="17" s="1"/>
  <c r="B14" i="13"/>
  <c r="M36" i="16" s="1"/>
  <c r="B10" i="13"/>
  <c r="I36" i="16" s="1"/>
  <c r="B12" i="12"/>
  <c r="K36" i="15" s="1"/>
  <c r="B10" i="12"/>
  <c r="I36" i="15" s="1"/>
  <c r="B8" i="12" l="1"/>
  <c r="G36" i="15" s="1"/>
  <c r="B8" i="13"/>
  <c r="G36" i="16" s="1"/>
  <c r="B8" i="5"/>
  <c r="G36" i="6" s="1"/>
  <c r="B8" i="14"/>
  <c r="G36" i="17" s="1"/>
  <c r="J9" i="12" l="1"/>
  <c r="H10" i="15" s="1"/>
  <c r="B9" i="12"/>
  <c r="H36" i="15" s="1"/>
  <c r="C9" i="5"/>
  <c r="H3" i="6" s="1"/>
  <c r="B9" i="14"/>
  <c r="H36" i="17" s="1"/>
  <c r="B9" i="5"/>
  <c r="H36" i="6" s="1"/>
  <c r="B9" i="13"/>
  <c r="H36" i="16" s="1"/>
  <c r="B7" i="13"/>
  <c r="F36" i="16" s="1"/>
  <c r="B7" i="12"/>
  <c r="F36" i="15" s="1"/>
  <c r="B7" i="14"/>
  <c r="F36" i="17" s="1"/>
  <c r="I8" i="14" l="1"/>
  <c r="G9" i="17" s="1"/>
  <c r="I13" i="14"/>
  <c r="L9" i="17" s="1"/>
  <c r="G10" i="5"/>
  <c r="I7" i="6" s="1"/>
  <c r="J15" i="5"/>
  <c r="N10" i="6" s="1"/>
  <c r="F12" i="14"/>
  <c r="K6" i="17" s="1"/>
  <c r="D12" i="14"/>
  <c r="K4" i="17" s="1"/>
  <c r="AP3" i="7" s="1"/>
  <c r="J15" i="13"/>
  <c r="N10" i="16" s="1"/>
  <c r="D8" i="5"/>
  <c r="G4" i="6" s="1"/>
  <c r="H3" i="7" s="1"/>
  <c r="D11" i="5"/>
  <c r="J4" i="6" s="1"/>
  <c r="K3" i="7" s="1"/>
  <c r="I8" i="13"/>
  <c r="G9" i="16" s="1"/>
  <c r="J13" i="5"/>
  <c r="L10" i="6" s="1"/>
  <c r="G14" i="14"/>
  <c r="M7" i="17" s="1"/>
  <c r="D16" i="14"/>
  <c r="O4" i="17" s="1"/>
  <c r="AT3" i="7" s="1"/>
  <c r="F13" i="13"/>
  <c r="L6" i="16" s="1"/>
  <c r="I15" i="12"/>
  <c r="N9" i="15" s="1"/>
  <c r="J8" i="14"/>
  <c r="G10" i="17" s="1"/>
  <c r="D14" i="12"/>
  <c r="M4" i="15" s="1"/>
  <c r="CZ3" i="7" s="1"/>
  <c r="F12" i="13"/>
  <c r="K6" i="16" s="1"/>
  <c r="I13" i="5"/>
  <c r="L9" i="6" s="1"/>
  <c r="G13" i="5"/>
  <c r="L7" i="6" s="1"/>
  <c r="E16" i="5"/>
  <c r="O5" i="6" s="1"/>
  <c r="F16" i="13"/>
  <c r="O6" i="16" s="1"/>
  <c r="J7" i="13"/>
  <c r="F10" i="16" s="1"/>
  <c r="J9" i="5"/>
  <c r="H10" i="6" s="1"/>
  <c r="F13" i="12"/>
  <c r="L6" i="15" s="1"/>
  <c r="E11" i="13"/>
  <c r="J5" i="16" s="1"/>
  <c r="I7" i="13"/>
  <c r="F9" i="16" s="1"/>
  <c r="E10" i="14"/>
  <c r="I5" i="17" s="1"/>
  <c r="I10" i="14"/>
  <c r="I9" i="17" s="1"/>
  <c r="D10" i="14"/>
  <c r="I4" i="17" s="1"/>
  <c r="AN3" i="7" s="1"/>
  <c r="F10" i="13"/>
  <c r="I6" i="16" s="1"/>
  <c r="J16" i="13"/>
  <c r="O10" i="16" s="1"/>
  <c r="D9" i="5"/>
  <c r="H4" i="6" s="1"/>
  <c r="I3" i="7" s="1"/>
  <c r="G7" i="12"/>
  <c r="F7" i="15" s="1"/>
  <c r="D12" i="13"/>
  <c r="K4" i="16" s="1"/>
  <c r="BT3" i="7" s="1"/>
  <c r="E12" i="14"/>
  <c r="K5" i="17" s="1"/>
  <c r="D14" i="13"/>
  <c r="M4" i="16" s="1"/>
  <c r="BV3" i="7" s="1"/>
  <c r="F13" i="14"/>
  <c r="L6" i="17" s="1"/>
  <c r="D16" i="12"/>
  <c r="O4" i="15" s="1"/>
  <c r="DB3" i="7" s="1"/>
  <c r="D15" i="13"/>
  <c r="N4" i="16" s="1"/>
  <c r="BW3" i="7" s="1"/>
  <c r="J8" i="13"/>
  <c r="G10" i="16" s="1"/>
  <c r="I16" i="13"/>
  <c r="O9" i="16" s="1"/>
  <c r="D15" i="12"/>
  <c r="N4" i="15" s="1"/>
  <c r="DA3" i="7" s="1"/>
  <c r="I13" i="12"/>
  <c r="L9" i="15" s="1"/>
  <c r="I13" i="13"/>
  <c r="L9" i="16" s="1"/>
  <c r="J14" i="5"/>
  <c r="M10" i="6" s="1"/>
  <c r="D13" i="5"/>
  <c r="L4" i="6" s="1"/>
  <c r="M3" i="7" s="1"/>
  <c r="D12" i="5"/>
  <c r="K4" i="6" s="1"/>
  <c r="L3" i="7" s="1"/>
  <c r="E14" i="13"/>
  <c r="M5" i="16" s="1"/>
  <c r="F15" i="13"/>
  <c r="N6" i="16" s="1"/>
  <c r="G15" i="12"/>
  <c r="N7" i="15" s="1"/>
  <c r="E13" i="5"/>
  <c r="L5" i="6" s="1"/>
  <c r="I14" i="14"/>
  <c r="M9" i="17" s="1"/>
  <c r="G10" i="12"/>
  <c r="I7" i="15" s="1"/>
  <c r="I8" i="5"/>
  <c r="G9" i="6" s="1"/>
  <c r="E12" i="13"/>
  <c r="K5" i="16" s="1"/>
  <c r="J7" i="12"/>
  <c r="F10" i="15" s="1"/>
  <c r="G13" i="14"/>
  <c r="L7" i="17" s="1"/>
  <c r="G11" i="14"/>
  <c r="J7" i="17" s="1"/>
  <c r="E7" i="12"/>
  <c r="F5" i="15" s="1"/>
  <c r="F7" i="14"/>
  <c r="F6" i="17" s="1"/>
  <c r="E10" i="13"/>
  <c r="I5" i="16" s="1"/>
  <c r="F11" i="5"/>
  <c r="J6" i="6" s="1"/>
  <c r="J11" i="5"/>
  <c r="J10" i="6" s="1"/>
  <c r="G15" i="5"/>
  <c r="N7" i="6" s="1"/>
  <c r="J12" i="5"/>
  <c r="K10" i="6" s="1"/>
  <c r="D10" i="5"/>
  <c r="I4" i="6" s="1"/>
  <c r="J3" i="7" s="1"/>
  <c r="F9" i="5"/>
  <c r="H6" i="6" s="1"/>
  <c r="E8" i="5"/>
  <c r="G5" i="6" s="1"/>
  <c r="G13" i="12"/>
  <c r="L7" i="15" s="1"/>
  <c r="J10" i="12"/>
  <c r="I10" i="15" s="1"/>
  <c r="D15" i="5"/>
  <c r="N4" i="6" s="1"/>
  <c r="O3" i="7" s="1"/>
  <c r="E16" i="13"/>
  <c r="O5" i="16" s="1"/>
  <c r="F15" i="5"/>
  <c r="N6" i="6" s="1"/>
  <c r="I14" i="12"/>
  <c r="M9" i="15" s="1"/>
  <c r="K10" i="13"/>
  <c r="I11" i="16" s="1"/>
  <c r="G15" i="14"/>
  <c r="N7" i="17" s="1"/>
  <c r="I15" i="14"/>
  <c r="N9" i="17" s="1"/>
  <c r="G8" i="5"/>
  <c r="G7" i="6" s="1"/>
  <c r="F14" i="13"/>
  <c r="M6" i="16" s="1"/>
  <c r="D14" i="5"/>
  <c r="M4" i="6" s="1"/>
  <c r="N3" i="7" s="1"/>
  <c r="J12" i="14"/>
  <c r="K10" i="17" s="1"/>
  <c r="G9" i="12"/>
  <c r="H7" i="15" s="1"/>
  <c r="F8" i="14"/>
  <c r="G6" i="17" s="1"/>
  <c r="D13" i="13"/>
  <c r="L4" i="16" s="1"/>
  <c r="BU3" i="7" s="1"/>
  <c r="G13" i="13"/>
  <c r="L7" i="16" s="1"/>
  <c r="J7" i="14"/>
  <c r="F10" i="17" s="1"/>
  <c r="F10" i="12"/>
  <c r="I6" i="15" s="1"/>
  <c r="G16" i="12"/>
  <c r="O7" i="15" s="1"/>
  <c r="I9" i="14"/>
  <c r="H9" i="17" s="1"/>
  <c r="E8" i="14"/>
  <c r="G5" i="17" s="1"/>
  <c r="D9" i="14"/>
  <c r="H4" i="17" s="1"/>
  <c r="AM3" i="7" s="1"/>
  <c r="G7" i="14"/>
  <c r="F7" i="17" s="1"/>
  <c r="E7" i="14"/>
  <c r="F5" i="17" s="1"/>
  <c r="I9" i="13"/>
  <c r="H9" i="16" s="1"/>
  <c r="E11" i="12"/>
  <c r="J5" i="15" s="1"/>
  <c r="I10" i="5"/>
  <c r="I9" i="6" s="1"/>
  <c r="I10" i="13"/>
  <c r="I9" i="16" s="1"/>
  <c r="D7" i="14"/>
  <c r="F4" i="17" s="1"/>
  <c r="AK3" i="7" s="1"/>
  <c r="K11" i="13"/>
  <c r="J11" i="16" s="1"/>
  <c r="D8" i="12"/>
  <c r="G4" i="15" s="1"/>
  <c r="CT3" i="7" s="1"/>
  <c r="G14" i="13"/>
  <c r="M7" i="16" s="1"/>
  <c r="E13" i="14"/>
  <c r="L5" i="17" s="1"/>
  <c r="I12" i="5"/>
  <c r="K9" i="6" s="1"/>
  <c r="G16" i="13"/>
  <c r="O7" i="16" s="1"/>
  <c r="I14" i="13"/>
  <c r="M9" i="16" s="1"/>
  <c r="J8" i="12"/>
  <c r="G10" i="15" s="1"/>
  <c r="E14" i="5"/>
  <c r="M5" i="6" s="1"/>
  <c r="F8" i="12"/>
  <c r="G6" i="15" s="1"/>
  <c r="E16" i="12"/>
  <c r="O5" i="15" s="1"/>
  <c r="D13" i="14"/>
  <c r="L4" i="17" s="1"/>
  <c r="AQ3" i="7" s="1"/>
  <c r="K10" i="14"/>
  <c r="I11" i="17" s="1"/>
  <c r="D11" i="14"/>
  <c r="J4" i="17" s="1"/>
  <c r="AO3" i="7" s="1"/>
  <c r="E11" i="5"/>
  <c r="J5" i="6" s="1"/>
  <c r="E16" i="14"/>
  <c r="O5" i="17" s="1"/>
  <c r="G14" i="12"/>
  <c r="M7" i="15" s="1"/>
  <c r="E15" i="12"/>
  <c r="N5" i="15" s="1"/>
  <c r="J14" i="12"/>
  <c r="M10" i="15" s="1"/>
  <c r="F15" i="12"/>
  <c r="N6" i="15" s="1"/>
  <c r="I12" i="14"/>
  <c r="K9" i="17" s="1"/>
  <c r="F7" i="13"/>
  <c r="F6" i="16" s="1"/>
  <c r="F9" i="12"/>
  <c r="H6" i="15" s="1"/>
  <c r="E10" i="12"/>
  <c r="I5" i="15" s="1"/>
  <c r="F10" i="14"/>
  <c r="I6" i="17" s="1"/>
  <c r="I7" i="12"/>
  <c r="F9" i="15" s="1"/>
  <c r="I9" i="12"/>
  <c r="H9" i="15" s="1"/>
  <c r="J12" i="13"/>
  <c r="K10" i="16" s="1"/>
  <c r="D11" i="12"/>
  <c r="J4" i="15" s="1"/>
  <c r="CW3" i="7" s="1"/>
  <c r="E8" i="13"/>
  <c r="G5" i="16" s="1"/>
  <c r="J13" i="14"/>
  <c r="L10" i="17" s="1"/>
  <c r="D9" i="13"/>
  <c r="H4" i="16" s="1"/>
  <c r="BQ3" i="7" s="1"/>
  <c r="E15" i="14"/>
  <c r="N5" i="17" s="1"/>
  <c r="F12" i="5"/>
  <c r="K6" i="6" s="1"/>
  <c r="E15" i="13"/>
  <c r="N5" i="16" s="1"/>
  <c r="G12" i="14"/>
  <c r="K7" i="17" s="1"/>
  <c r="G14" i="5"/>
  <c r="M7" i="6" s="1"/>
  <c r="J16" i="12"/>
  <c r="O10" i="15" s="1"/>
  <c r="F16" i="12"/>
  <c r="O6" i="15" s="1"/>
  <c r="G9" i="13"/>
  <c r="H7" i="16" s="1"/>
  <c r="F8" i="13"/>
  <c r="G6" i="16" s="1"/>
  <c r="E12" i="5"/>
  <c r="K5" i="6" s="1"/>
  <c r="G16" i="5"/>
  <c r="O7" i="6" s="1"/>
  <c r="G9" i="5"/>
  <c r="H7" i="6" s="1"/>
  <c r="F14" i="5"/>
  <c r="M6" i="6" s="1"/>
  <c r="D16" i="13"/>
  <c r="O4" i="16" s="1"/>
  <c r="BX3" i="7" s="1"/>
  <c r="E11" i="14"/>
  <c r="J5" i="17" s="1"/>
  <c r="I7" i="14"/>
  <c r="F9" i="17" s="1"/>
  <c r="E9" i="12"/>
  <c r="H5" i="15" s="1"/>
  <c r="I10" i="12"/>
  <c r="I9" i="15" s="1"/>
  <c r="J11" i="14"/>
  <c r="J10" i="17" s="1"/>
  <c r="E7" i="13"/>
  <c r="F5" i="16" s="1"/>
  <c r="I11" i="5"/>
  <c r="J9" i="6" s="1"/>
  <c r="I16" i="5"/>
  <c r="O9" i="6" s="1"/>
  <c r="I11" i="12"/>
  <c r="J9" i="15" s="1"/>
  <c r="E13" i="13"/>
  <c r="L5" i="16" s="1"/>
  <c r="J13" i="13"/>
  <c r="L10" i="16" s="1"/>
  <c r="K10" i="12"/>
  <c r="I11" i="15" s="1"/>
  <c r="G8" i="12"/>
  <c r="G7" i="15" s="1"/>
  <c r="E15" i="5"/>
  <c r="N5" i="6" s="1"/>
  <c r="G8" i="14"/>
  <c r="G7" i="17" s="1"/>
  <c r="D13" i="12"/>
  <c r="L4" i="15" s="1"/>
  <c r="CY3" i="7" s="1"/>
  <c r="I15" i="13"/>
  <c r="N9" i="16" s="1"/>
  <c r="G12" i="12"/>
  <c r="K7" i="15" s="1"/>
  <c r="G8" i="13"/>
  <c r="G7" i="16" s="1"/>
  <c r="K10" i="5"/>
  <c r="I11" i="6" s="1"/>
  <c r="F8" i="5"/>
  <c r="G6" i="6" s="1"/>
  <c r="E14" i="14"/>
  <c r="M5" i="17" s="1"/>
  <c r="G12" i="13"/>
  <c r="K7" i="16" s="1"/>
  <c r="F14" i="14"/>
  <c r="M6" i="17" s="1"/>
  <c r="D16" i="5"/>
  <c r="O4" i="6" s="1"/>
  <c r="P3" i="7" s="1"/>
  <c r="J16" i="5"/>
  <c r="O10" i="6" s="1"/>
  <c r="J14" i="14"/>
  <c r="M10" i="17" s="1"/>
  <c r="J15" i="14"/>
  <c r="N10" i="17" s="1"/>
  <c r="J14" i="13"/>
  <c r="M10" i="16" s="1"/>
  <c r="I8" i="12"/>
  <c r="G9" i="15" s="1"/>
  <c r="F12" i="12"/>
  <c r="K6" i="15" s="1"/>
  <c r="I11" i="14"/>
  <c r="J9" i="17" s="1"/>
  <c r="D7" i="13"/>
  <c r="F4" i="16" s="1"/>
  <c r="BO3" i="7" s="1"/>
  <c r="F9" i="14"/>
  <c r="H6" i="17" s="1"/>
  <c r="E9" i="13"/>
  <c r="H5" i="16" s="1"/>
  <c r="G11" i="13"/>
  <c r="J7" i="16" s="1"/>
  <c r="F10" i="5"/>
  <c r="I6" i="6" s="1"/>
  <c r="G11" i="12"/>
  <c r="J7" i="15" s="1"/>
  <c r="G12" i="5"/>
  <c r="K7" i="6" s="1"/>
  <c r="E13" i="12"/>
  <c r="L5" i="15" s="1"/>
  <c r="I14" i="5"/>
  <c r="M9" i="6" s="1"/>
  <c r="D14" i="14"/>
  <c r="M4" i="17" s="1"/>
  <c r="AR3" i="7" s="1"/>
  <c r="G10" i="14"/>
  <c r="I7" i="17" s="1"/>
  <c r="I12" i="12"/>
  <c r="K9" i="15" s="1"/>
  <c r="I15" i="5"/>
  <c r="N9" i="6" s="1"/>
  <c r="E14" i="12"/>
  <c r="M5" i="15" s="1"/>
  <c r="J16" i="14"/>
  <c r="O10" i="17" s="1"/>
  <c r="J15" i="12"/>
  <c r="N10" i="15" s="1"/>
  <c r="D8" i="13"/>
  <c r="G4" i="16" s="1"/>
  <c r="BP3" i="7" s="1"/>
  <c r="E12" i="12"/>
  <c r="K5" i="15" s="1"/>
  <c r="D8" i="14"/>
  <c r="G4" i="17" s="1"/>
  <c r="AL3" i="7" s="1"/>
  <c r="D12" i="12"/>
  <c r="K4" i="15" s="1"/>
  <c r="CX3" i="7" s="1"/>
  <c r="G10" i="13"/>
  <c r="I7" i="16" s="1"/>
  <c r="G9" i="14"/>
  <c r="H7" i="17" s="1"/>
  <c r="F13" i="5"/>
  <c r="L6" i="6" s="1"/>
  <c r="F15" i="14"/>
  <c r="N6" i="17" s="1"/>
  <c r="G16" i="14"/>
  <c r="O7" i="17" s="1"/>
  <c r="J8" i="5"/>
  <c r="G10" i="6" s="1"/>
  <c r="I16" i="12"/>
  <c r="O9" i="15" s="1"/>
  <c r="J10" i="5"/>
  <c r="I10" i="6" s="1"/>
  <c r="J11" i="12"/>
  <c r="J10" i="15" s="1"/>
  <c r="F7" i="12"/>
  <c r="F6" i="15" s="1"/>
  <c r="E10" i="5"/>
  <c r="I5" i="6" s="1"/>
  <c r="D9" i="12"/>
  <c r="H4" i="15" s="1"/>
  <c r="CU3" i="7" s="1"/>
  <c r="F11" i="13"/>
  <c r="J6" i="16" s="1"/>
  <c r="D10" i="12"/>
  <c r="I4" i="15" s="1"/>
  <c r="CV3" i="7" s="1"/>
  <c r="D11" i="13"/>
  <c r="J4" i="16" s="1"/>
  <c r="BS3" i="7" s="1"/>
  <c r="E9" i="14"/>
  <c r="H5" i="17" s="1"/>
  <c r="J11" i="13"/>
  <c r="J10" i="16" s="1"/>
  <c r="J9" i="14"/>
  <c r="H10" i="17" s="1"/>
  <c r="J9" i="13"/>
  <c r="H10" i="16" s="1"/>
  <c r="D10" i="13"/>
  <c r="I4" i="16" s="1"/>
  <c r="BR3" i="7" s="1"/>
  <c r="I9" i="5"/>
  <c r="H9" i="6" s="1"/>
  <c r="F16" i="14"/>
  <c r="O6" i="17" s="1"/>
  <c r="I12" i="13"/>
  <c r="K9" i="16" s="1"/>
  <c r="D15" i="14"/>
  <c r="N4" i="17" s="1"/>
  <c r="AS3" i="7" s="1"/>
  <c r="E8" i="12"/>
  <c r="G5" i="15" s="1"/>
  <c r="F11" i="14"/>
  <c r="J6" i="17" s="1"/>
  <c r="D7" i="12"/>
  <c r="F4" i="15" s="1"/>
  <c r="CS3" i="7" s="1"/>
  <c r="J10" i="13"/>
  <c r="I10" i="16" s="1"/>
  <c r="G11" i="5"/>
  <c r="J7" i="6" s="1"/>
  <c r="E9" i="5"/>
  <c r="H5" i="6" s="1"/>
  <c r="F11" i="12"/>
  <c r="J6" i="15" s="1"/>
  <c r="J10" i="14"/>
  <c r="I10" i="17" s="1"/>
  <c r="I11" i="13"/>
  <c r="J9" i="16" s="1"/>
  <c r="F9" i="13"/>
  <c r="H6" i="16" s="1"/>
  <c r="J12" i="12"/>
  <c r="K10" i="15" s="1"/>
  <c r="G15" i="13"/>
  <c r="N7" i="16" s="1"/>
  <c r="G7" i="13"/>
  <c r="F7" i="16" s="1"/>
  <c r="K12" i="14" l="1"/>
  <c r="K11" i="17" s="1"/>
  <c r="K16" i="12"/>
  <c r="O11" i="15" s="1"/>
  <c r="K8" i="14"/>
  <c r="G11" i="17" s="1"/>
  <c r="K9" i="14"/>
  <c r="H11" i="17" s="1"/>
  <c r="K7" i="13"/>
  <c r="F11" i="16" s="1"/>
  <c r="K8" i="12"/>
  <c r="G11" i="15" s="1"/>
  <c r="K11" i="5"/>
  <c r="J11" i="6" s="1"/>
  <c r="K14" i="12"/>
  <c r="M11" i="15" s="1"/>
  <c r="K9" i="5"/>
  <c r="H11" i="6" s="1"/>
  <c r="K15" i="12"/>
  <c r="N11" i="15" s="1"/>
  <c r="K12" i="12"/>
  <c r="K11" i="15" s="1"/>
  <c r="K14" i="5"/>
  <c r="M11" i="6" s="1"/>
  <c r="K7" i="14"/>
  <c r="F11" i="17" s="1"/>
  <c r="K12" i="13"/>
  <c r="K11" i="16" s="1"/>
  <c r="K13" i="13"/>
  <c r="L11" i="16" s="1"/>
  <c r="K13" i="14"/>
  <c r="L11" i="17" s="1"/>
  <c r="K9" i="12"/>
  <c r="H11" i="15" s="1"/>
  <c r="K7" i="12"/>
  <c r="F11" i="15" s="1"/>
  <c r="K8" i="5"/>
  <c r="G11" i="6" s="1"/>
  <c r="K14" i="14"/>
  <c r="M11" i="17" s="1"/>
  <c r="K13" i="12"/>
  <c r="L11" i="15" s="1"/>
  <c r="K12" i="5"/>
  <c r="K11" i="6" s="1"/>
  <c r="K15" i="5"/>
  <c r="N11" i="6" s="1"/>
  <c r="K14" i="13"/>
  <c r="M11" i="16" s="1"/>
  <c r="K13" i="5"/>
  <c r="L11" i="6" s="1"/>
  <c r="K9" i="13"/>
  <c r="H11" i="16" s="1"/>
  <c r="K11" i="14"/>
  <c r="J11" i="17" s="1"/>
  <c r="K15" i="14"/>
  <c r="N11" i="17" s="1"/>
  <c r="K15" i="13"/>
  <c r="N11" i="16" s="1"/>
  <c r="K16" i="14"/>
  <c r="O11" i="17" s="1"/>
  <c r="K16" i="13"/>
  <c r="O11" i="16" s="1"/>
  <c r="K8" i="13"/>
  <c r="G11" i="16" s="1"/>
  <c r="K11" i="12"/>
  <c r="J11" i="15" s="1"/>
  <c r="C9" i="13" l="1"/>
  <c r="H3" i="16" s="1"/>
  <c r="C13" i="14"/>
  <c r="L3" i="17" s="1"/>
  <c r="C15" i="14"/>
  <c r="N3" i="17" s="1"/>
  <c r="C11" i="13"/>
  <c r="J3" i="16" s="1"/>
  <c r="C10" i="12"/>
  <c r="I3" i="15" s="1"/>
  <c r="C12" i="5"/>
  <c r="K3" i="6" s="1"/>
  <c r="C15" i="13"/>
  <c r="N3" i="16" s="1"/>
  <c r="C14" i="13"/>
  <c r="M3" i="16" s="1"/>
  <c r="C15" i="12"/>
  <c r="N3" i="15" s="1"/>
  <c r="C8" i="5"/>
  <c r="G3" i="6" s="1"/>
  <c r="C8" i="12"/>
  <c r="G3" i="15" s="1"/>
  <c r="C14" i="14"/>
  <c r="M3" i="17" s="1"/>
  <c r="C8" i="14"/>
  <c r="G3" i="17" s="1"/>
  <c r="C7" i="14"/>
  <c r="F3" i="17" s="1"/>
  <c r="C7" i="12"/>
  <c r="F3" i="15" s="1"/>
  <c r="C14" i="5"/>
  <c r="M3" i="6" s="1"/>
  <c r="C10" i="14"/>
  <c r="I3" i="17" s="1"/>
  <c r="C14" i="12"/>
  <c r="M3" i="15" s="1"/>
  <c r="C8" i="13"/>
  <c r="G3" i="16" s="1"/>
  <c r="C11" i="12"/>
  <c r="J3" i="15" s="1"/>
  <c r="C9" i="14"/>
  <c r="H3" i="17" s="1"/>
  <c r="C10" i="13"/>
  <c r="I3" i="16" s="1"/>
  <c r="C9" i="12"/>
  <c r="H3" i="15" s="1"/>
  <c r="C12" i="12"/>
  <c r="K3" i="15" s="1"/>
  <c r="C16" i="5"/>
  <c r="O3" i="6" s="1"/>
  <c r="C7" i="13"/>
  <c r="F3" i="16" s="1"/>
  <c r="C10" i="5"/>
  <c r="I3" i="6" s="1"/>
  <c r="C11" i="14"/>
  <c r="J3" i="17" s="1"/>
  <c r="C11" i="5"/>
  <c r="J3" i="6" s="1"/>
  <c r="C12" i="14"/>
  <c r="K3" i="17" s="1"/>
  <c r="C12" i="13"/>
  <c r="K3" i="16" s="1"/>
  <c r="C10" i="2" l="1"/>
  <c r="I3" i="3" s="1"/>
  <c r="D11" i="2"/>
  <c r="J4" i="3" s="1"/>
  <c r="J4" i="4" s="1"/>
  <c r="K11" i="2"/>
  <c r="J11" i="3" s="1"/>
  <c r="J11" i="4" s="1"/>
  <c r="K10" i="2"/>
  <c r="I11" i="3" s="1"/>
  <c r="I11" i="4" s="1"/>
  <c r="I7" i="5"/>
  <c r="F9" i="6" s="1"/>
  <c r="J10" i="2"/>
  <c r="I10" i="3" s="1"/>
  <c r="I10" i="4" s="1"/>
  <c r="I9" i="2"/>
  <c r="H9" i="3" s="1"/>
  <c r="H9" i="4" s="1"/>
  <c r="D10" i="2"/>
  <c r="I4" i="3" s="1"/>
  <c r="I4" i="4" s="1"/>
  <c r="F11" i="2"/>
  <c r="J6" i="3" s="1"/>
  <c r="J6" i="4" s="1"/>
  <c r="I10" i="2"/>
  <c r="I9" i="3" s="1"/>
  <c r="I9" i="4" s="1"/>
  <c r="E11" i="2"/>
  <c r="J5" i="3" s="1"/>
  <c r="J5" i="4" s="1"/>
  <c r="F10" i="2" l="1"/>
  <c r="I6" i="3" s="1"/>
  <c r="I6" i="4" s="1"/>
  <c r="C9" i="2"/>
  <c r="H3" i="3" s="1"/>
  <c r="F13" i="2"/>
  <c r="L6" i="3" s="1"/>
  <c r="L6" i="4" s="1"/>
  <c r="K12" i="2"/>
  <c r="K11" i="3" s="1"/>
  <c r="K11" i="4" s="1"/>
  <c r="I13" i="2"/>
  <c r="L9" i="3" s="1"/>
  <c r="L9" i="4" s="1"/>
  <c r="G15" i="2"/>
  <c r="N7" i="3" s="1"/>
  <c r="N7" i="4" s="1"/>
  <c r="K15" i="2"/>
  <c r="N11" i="3" s="1"/>
  <c r="N11" i="4" s="1"/>
  <c r="E13" i="2"/>
  <c r="L5" i="3" s="1"/>
  <c r="L5" i="4" s="1"/>
  <c r="E7" i="2"/>
  <c r="F5" i="3" s="1"/>
  <c r="J9" i="2"/>
  <c r="H10" i="3" s="1"/>
  <c r="H10" i="4" s="1"/>
  <c r="E10" i="2"/>
  <c r="I5" i="3" s="1"/>
  <c r="I5" i="4" s="1"/>
  <c r="F12" i="2"/>
  <c r="K6" i="3" s="1"/>
  <c r="K6" i="4" s="1"/>
  <c r="E9" i="2"/>
  <c r="H5" i="3" s="1"/>
  <c r="H5" i="4" s="1"/>
  <c r="G10" i="2"/>
  <c r="I7" i="3" s="1"/>
  <c r="I7" i="4" s="1"/>
  <c r="K7" i="5"/>
  <c r="F11" i="6" s="1"/>
  <c r="F8" i="2"/>
  <c r="G6" i="3" s="1"/>
  <c r="G6" i="4" s="1"/>
  <c r="J13" i="2"/>
  <c r="L10" i="3" s="1"/>
  <c r="L10" i="4" s="1"/>
  <c r="D7" i="2"/>
  <c r="F4" i="3" s="1"/>
  <c r="I15" i="2"/>
  <c r="N9" i="3" s="1"/>
  <c r="N9" i="4" s="1"/>
  <c r="J8" i="2"/>
  <c r="G10" i="3" s="1"/>
  <c r="G10" i="4" s="1"/>
  <c r="I16" i="2"/>
  <c r="O9" i="3" s="1"/>
  <c r="O9" i="4" s="1"/>
  <c r="D8" i="2"/>
  <c r="G4" i="3" s="1"/>
  <c r="G4" i="4" s="1"/>
  <c r="I11" i="2"/>
  <c r="J9" i="3" s="1"/>
  <c r="J9" i="4" s="1"/>
  <c r="D7" i="5"/>
  <c r="F4" i="6" s="1"/>
  <c r="G3" i="7" s="1"/>
  <c r="K9" i="2"/>
  <c r="H11" i="3" s="1"/>
  <c r="H11" i="4" s="1"/>
  <c r="C8" i="2"/>
  <c r="G3" i="3" s="1"/>
  <c r="G3" i="4" s="1"/>
  <c r="E14" i="2"/>
  <c r="M5" i="3" s="1"/>
  <c r="M5" i="4" s="1"/>
  <c r="F14" i="2"/>
  <c r="M6" i="3" s="1"/>
  <c r="M6" i="4" s="1"/>
  <c r="G7" i="2"/>
  <c r="F7" i="3" s="1"/>
  <c r="K14" i="2"/>
  <c r="M11" i="3" s="1"/>
  <c r="M11" i="4" s="1"/>
  <c r="J7" i="5"/>
  <c r="F10" i="6" s="1"/>
  <c r="E15" i="2"/>
  <c r="N5" i="3" s="1"/>
  <c r="N5" i="4" s="1"/>
  <c r="J14" i="2"/>
  <c r="M10" i="3" s="1"/>
  <c r="M10" i="4" s="1"/>
  <c r="K8" i="2"/>
  <c r="G11" i="3" s="1"/>
  <c r="G11" i="4" s="1"/>
  <c r="I7" i="2"/>
  <c r="F9" i="3" s="1"/>
  <c r="F9" i="4" s="1"/>
  <c r="K13" i="2"/>
  <c r="L11" i="3" s="1"/>
  <c r="L11" i="4" s="1"/>
  <c r="E12" i="2"/>
  <c r="K5" i="3" s="1"/>
  <c r="K5" i="4" s="1"/>
  <c r="E7" i="5"/>
  <c r="F5" i="6" s="1"/>
  <c r="G13" i="2"/>
  <c r="L7" i="3" s="1"/>
  <c r="L7" i="4" s="1"/>
  <c r="G14" i="2"/>
  <c r="M7" i="3" s="1"/>
  <c r="M7" i="4" s="1"/>
  <c r="F15" i="2"/>
  <c r="N6" i="3" s="1"/>
  <c r="N6" i="4" s="1"/>
  <c r="I8" i="2"/>
  <c r="G9" i="3" s="1"/>
  <c r="G9" i="4" s="1"/>
  <c r="D9" i="2"/>
  <c r="H4" i="3" s="1"/>
  <c r="H4" i="4" s="1"/>
  <c r="F9" i="2"/>
  <c r="H6" i="3" s="1"/>
  <c r="H6" i="4" s="1"/>
  <c r="J15" i="2"/>
  <c r="N10" i="3" s="1"/>
  <c r="N10" i="4" s="1"/>
  <c r="F7" i="5"/>
  <c r="F6" i="6" s="1"/>
  <c r="D12" i="2"/>
  <c r="K4" i="3" s="1"/>
  <c r="K4" i="4" s="1"/>
  <c r="J12" i="2"/>
  <c r="K10" i="3" s="1"/>
  <c r="K10" i="4" s="1"/>
  <c r="D15" i="2"/>
  <c r="N4" i="3" s="1"/>
  <c r="N4" i="4" s="1"/>
  <c r="D13" i="2"/>
  <c r="L4" i="3" s="1"/>
  <c r="L4" i="4" s="1"/>
  <c r="F7" i="2"/>
  <c r="F6" i="3" s="1"/>
  <c r="F6" i="4" s="1"/>
  <c r="E8" i="2"/>
  <c r="G5" i="3" s="1"/>
  <c r="G5" i="4" s="1"/>
  <c r="G7" i="5"/>
  <c r="F7" i="6" s="1"/>
  <c r="K7" i="2"/>
  <c r="F11" i="3" s="1"/>
  <c r="F11" i="4" s="1"/>
  <c r="G16" i="2"/>
  <c r="O7" i="3" s="1"/>
  <c r="O7" i="4" s="1"/>
  <c r="I14" i="2"/>
  <c r="M9" i="3" s="1"/>
  <c r="M9" i="4" s="1"/>
  <c r="D14" i="2"/>
  <c r="M4" i="3" s="1"/>
  <c r="M4" i="4" s="1"/>
  <c r="I12" i="2"/>
  <c r="K9" i="3" s="1"/>
  <c r="K9" i="4" s="1"/>
  <c r="J16" i="2"/>
  <c r="O10" i="3" s="1"/>
  <c r="O10" i="4" s="1"/>
  <c r="J7" i="2"/>
  <c r="F10" i="3" s="1"/>
  <c r="F10" i="4" s="1"/>
  <c r="J11" i="2"/>
  <c r="J10" i="3" s="1"/>
  <c r="J10" i="4" s="1"/>
  <c r="I3" i="4"/>
  <c r="B10" i="2" l="1"/>
  <c r="I36" i="3" s="1"/>
  <c r="B7" i="5"/>
  <c r="F36" i="6" s="1"/>
  <c r="B15" i="5"/>
  <c r="N36" i="6" s="1"/>
  <c r="G9" i="2"/>
  <c r="H7" i="3" s="1"/>
  <c r="H7" i="4" s="1"/>
  <c r="C7" i="5"/>
  <c r="F3" i="6" s="1"/>
  <c r="C15" i="5"/>
  <c r="N3" i="6" s="1"/>
  <c r="B9" i="2"/>
  <c r="H36" i="3" s="1"/>
  <c r="B11" i="12"/>
  <c r="J36" i="15" s="1"/>
  <c r="F7" i="4"/>
  <c r="F16" i="2"/>
  <c r="O6" i="3" s="1"/>
  <c r="B13" i="12"/>
  <c r="L36" i="15" s="1"/>
  <c r="G12" i="2"/>
  <c r="K7" i="3" s="1"/>
  <c r="K7" i="4" s="1"/>
  <c r="B12" i="13"/>
  <c r="K36" i="16" s="1"/>
  <c r="F16" i="5"/>
  <c r="O6" i="6" s="1"/>
  <c r="C13" i="12"/>
  <c r="L3" i="15" s="1"/>
  <c r="H3" i="4"/>
  <c r="C12" i="2"/>
  <c r="K3" i="3" s="1"/>
  <c r="K16" i="2"/>
  <c r="O11" i="3" s="1"/>
  <c r="B7" i="2"/>
  <c r="F36" i="3" s="1"/>
  <c r="G8" i="2"/>
  <c r="G7" i="3" s="1"/>
  <c r="G7" i="4" s="1"/>
  <c r="C11" i="2"/>
  <c r="J3" i="3" s="1"/>
  <c r="J3" i="4" s="1"/>
  <c r="K16" i="5"/>
  <c r="O11" i="6" s="1"/>
  <c r="C7" i="2"/>
  <c r="F3" i="3" s="1"/>
  <c r="F4" i="4"/>
  <c r="F5" i="4"/>
  <c r="C13" i="5" l="1"/>
  <c r="L3" i="6" s="1"/>
  <c r="B12" i="2"/>
  <c r="K36" i="3" s="1"/>
  <c r="O11" i="4"/>
  <c r="E16" i="2"/>
  <c r="O5" i="3" s="1"/>
  <c r="O5" i="4" s="1"/>
  <c r="B13" i="5"/>
  <c r="L36" i="6" s="1"/>
  <c r="B16" i="14"/>
  <c r="O36" i="17" s="1"/>
  <c r="K3" i="4"/>
  <c r="O6" i="4"/>
  <c r="C16" i="2"/>
  <c r="O3" i="3" s="1"/>
  <c r="B8" i="2"/>
  <c r="G36" i="3" s="1"/>
  <c r="C15" i="2"/>
  <c r="N3" i="3" s="1"/>
  <c r="N3" i="4" s="1"/>
  <c r="B16" i="5"/>
  <c r="O36" i="6" s="1"/>
  <c r="C16" i="14"/>
  <c r="O3" i="17" s="1"/>
  <c r="F3" i="4"/>
  <c r="B15" i="2"/>
  <c r="N36" i="3" s="1"/>
  <c r="C14" i="2"/>
  <c r="M3" i="3" s="1"/>
  <c r="B11" i="2"/>
  <c r="J36" i="3" s="1"/>
  <c r="G11" i="2"/>
  <c r="J7" i="3" s="1"/>
  <c r="J7" i="4" s="1"/>
  <c r="B15" i="12"/>
  <c r="N36" i="15" s="1"/>
  <c r="C16" i="13"/>
  <c r="O3" i="16" s="1"/>
  <c r="D16" i="2"/>
  <c r="O4" i="3" s="1"/>
  <c r="O4" i="4" s="1"/>
  <c r="B12" i="5"/>
  <c r="K36" i="6" s="1"/>
  <c r="B16" i="2" l="1"/>
  <c r="O36" i="3" s="1"/>
  <c r="B14" i="12"/>
  <c r="M36" i="15" s="1"/>
  <c r="B13" i="13"/>
  <c r="L36" i="16" s="1"/>
  <c r="B16" i="12"/>
  <c r="O36" i="15" s="1"/>
  <c r="C13" i="13"/>
  <c r="L3" i="16" s="1"/>
  <c r="B14" i="2"/>
  <c r="M36" i="3" s="1"/>
  <c r="B16" i="13"/>
  <c r="O36" i="16" s="1"/>
  <c r="C13" i="2"/>
  <c r="L3" i="3" s="1"/>
  <c r="L3" i="4" s="1"/>
  <c r="B13" i="2"/>
  <c r="L36" i="3" s="1"/>
  <c r="C16" i="12"/>
  <c r="O3" i="15" s="1"/>
  <c r="M3" i="4"/>
  <c r="O3" i="4"/>
  <c r="L7" i="2" l="1"/>
  <c r="F12" i="3" s="1"/>
  <c r="AE13" i="2"/>
  <c r="L31" i="3" s="1"/>
  <c r="AE10" i="2"/>
  <c r="I31" i="3" s="1"/>
  <c r="X14" i="2"/>
  <c r="M24" i="3" s="1"/>
  <c r="AG16" i="2"/>
  <c r="O33" i="3" s="1"/>
  <c r="Q9" i="2"/>
  <c r="H17" i="3" s="1"/>
  <c r="Z11" i="2"/>
  <c r="J26" i="3" s="1"/>
  <c r="Y8" i="2"/>
  <c r="G25" i="3" s="1"/>
  <c r="N15" i="2"/>
  <c r="N14" i="3" s="1"/>
  <c r="T11" i="2"/>
  <c r="J20" i="3" s="1"/>
  <c r="T9" i="2"/>
  <c r="H20" i="3" s="1"/>
  <c r="O14" i="2"/>
  <c r="M15" i="3" s="1"/>
  <c r="U10" i="2"/>
  <c r="I21" i="3" s="1"/>
  <c r="N9" i="2"/>
  <c r="H14" i="3" s="1"/>
  <c r="Q7" i="2"/>
  <c r="F17" i="3" s="1"/>
  <c r="T8" i="2"/>
  <c r="G20" i="3" s="1"/>
  <c r="N11" i="2"/>
  <c r="J14" i="3" s="1"/>
  <c r="AC14" i="2"/>
  <c r="M29" i="3" s="1"/>
  <c r="O15" i="2"/>
  <c r="N15" i="3" s="1"/>
  <c r="S9" i="2"/>
  <c r="H19" i="3" s="1"/>
  <c r="V9" i="2"/>
  <c r="H22" i="3" s="1"/>
  <c r="P10" i="2"/>
  <c r="I16" i="3" s="1"/>
  <c r="Z14" i="2"/>
  <c r="M26" i="3" s="1"/>
  <c r="X7" i="2"/>
  <c r="F24" i="3" s="1"/>
  <c r="V8" i="2"/>
  <c r="G22" i="3" s="1"/>
  <c r="O7" i="2"/>
  <c r="F15" i="3" s="1"/>
  <c r="AC9" i="2"/>
  <c r="H29" i="3" s="1"/>
  <c r="T11" i="14"/>
  <c r="J20" i="17" s="1"/>
  <c r="AD13" i="12"/>
  <c r="L30" i="15" s="1"/>
  <c r="AD11" i="14"/>
  <c r="J30" i="17" s="1"/>
  <c r="R11" i="14"/>
  <c r="J18" i="17" s="1"/>
  <c r="AE11" i="14"/>
  <c r="J31" i="17" s="1"/>
  <c r="Z11" i="14"/>
  <c r="J26" i="17" s="1"/>
  <c r="Q15" i="2"/>
  <c r="N17" i="3" s="1"/>
  <c r="X13" i="2"/>
  <c r="L24" i="3" s="1"/>
  <c r="S8" i="2"/>
  <c r="G19" i="3" s="1"/>
  <c r="AF14" i="2"/>
  <c r="M32" i="3" s="1"/>
  <c r="Z16" i="2"/>
  <c r="O26" i="3" s="1"/>
  <c r="Y7" i="2"/>
  <c r="F25" i="3" s="1"/>
  <c r="AB12" i="2"/>
  <c r="K28" i="3" s="1"/>
  <c r="R11" i="2"/>
  <c r="J18" i="3" s="1"/>
  <c r="V12" i="2"/>
  <c r="K22" i="3" s="1"/>
  <c r="Q13" i="2"/>
  <c r="L17" i="3" s="1"/>
  <c r="M7" i="2"/>
  <c r="F13" i="3" s="1"/>
  <c r="W9" i="2"/>
  <c r="H23" i="3" s="1"/>
  <c r="AA14" i="2"/>
  <c r="M27" i="3" s="1"/>
  <c r="AE9" i="2"/>
  <c r="H31" i="3" s="1"/>
  <c r="AG8" i="2"/>
  <c r="G33" i="3" s="1"/>
  <c r="X16" i="2"/>
  <c r="O24" i="3" s="1"/>
  <c r="M13" i="2"/>
  <c r="L13" i="3" s="1"/>
  <c r="AC13" i="2"/>
  <c r="L29" i="3" s="1"/>
  <c r="Q10" i="2"/>
  <c r="I17" i="3" s="1"/>
  <c r="H10" i="2"/>
  <c r="I8" i="3" s="1"/>
  <c r="L14" i="2"/>
  <c r="M12" i="3" s="1"/>
  <c r="S14" i="2"/>
  <c r="M19" i="3" s="1"/>
  <c r="Y9" i="2"/>
  <c r="H25" i="3" s="1"/>
  <c r="P16" i="2"/>
  <c r="O16" i="3" s="1"/>
  <c r="Q12" i="2"/>
  <c r="K17" i="3" s="1"/>
  <c r="AF9" i="2"/>
  <c r="H32" i="3" s="1"/>
  <c r="AB15" i="2"/>
  <c r="N28" i="3" s="1"/>
  <c r="L8" i="2"/>
  <c r="G12" i="3" s="1"/>
  <c r="Y14" i="2"/>
  <c r="M25" i="3" s="1"/>
  <c r="AB12" i="5"/>
  <c r="K28" i="6" s="1"/>
  <c r="L6" i="7" s="1"/>
  <c r="N16" i="2"/>
  <c r="O14" i="3" s="1"/>
  <c r="T16" i="2"/>
  <c r="O20" i="3" s="1"/>
  <c r="L12" i="2"/>
  <c r="K12" i="3" s="1"/>
  <c r="U12" i="2"/>
  <c r="K21" i="3" s="1"/>
  <c r="T15" i="2"/>
  <c r="N20" i="3" s="1"/>
  <c r="U8" i="2"/>
  <c r="G21" i="3" s="1"/>
  <c r="V15" i="2"/>
  <c r="N22" i="3" s="1"/>
  <c r="AG7" i="2"/>
  <c r="F33" i="3" s="1"/>
  <c r="Q11" i="2"/>
  <c r="J17" i="3" s="1"/>
  <c r="Z8" i="2"/>
  <c r="G26" i="3" s="1"/>
  <c r="H11" i="14"/>
  <c r="J8" i="17" s="1"/>
  <c r="AB13" i="2"/>
  <c r="L28" i="3" s="1"/>
  <c r="AB10" i="2"/>
  <c r="I28" i="3" s="1"/>
  <c r="AA11" i="12"/>
  <c r="J27" i="15" s="1"/>
  <c r="Y16" i="2"/>
  <c r="O25" i="3" s="1"/>
  <c r="AD14" i="2"/>
  <c r="M30" i="3" s="1"/>
  <c r="S15" i="2"/>
  <c r="N19" i="3" s="1"/>
  <c r="AE8" i="2"/>
  <c r="G31" i="3" s="1"/>
  <c r="Y12" i="2"/>
  <c r="K25" i="3" s="1"/>
  <c r="H8" i="2"/>
  <c r="G8" i="3" s="1"/>
  <c r="AD7" i="2"/>
  <c r="F30" i="3" s="1"/>
  <c r="T13" i="2"/>
  <c r="L20" i="3" s="1"/>
  <c r="N13" i="2"/>
  <c r="L14" i="3" s="1"/>
  <c r="AA7" i="2"/>
  <c r="F27" i="3" s="1"/>
  <c r="P11" i="2"/>
  <c r="J16" i="3" s="1"/>
  <c r="O10" i="2"/>
  <c r="I15" i="3" s="1"/>
  <c r="S16" i="2"/>
  <c r="O19" i="3" s="1"/>
  <c r="Z9" i="2"/>
  <c r="H26" i="3" s="1"/>
  <c r="T14" i="2"/>
  <c r="M20" i="3" s="1"/>
  <c r="X15" i="2"/>
  <c r="N24" i="3" s="1"/>
  <c r="AC16" i="2"/>
  <c r="O29" i="3" s="1"/>
  <c r="R7" i="5"/>
  <c r="F18" i="6" s="1"/>
  <c r="N8" i="2"/>
  <c r="G14" i="3" s="1"/>
  <c r="U11" i="2"/>
  <c r="J21" i="3" s="1"/>
  <c r="AE16" i="2"/>
  <c r="O31" i="3" s="1"/>
  <c r="X11" i="2"/>
  <c r="J24" i="3" s="1"/>
  <c r="N7" i="2"/>
  <c r="F14" i="3" s="1"/>
  <c r="AC7" i="2"/>
  <c r="F29" i="3" s="1"/>
  <c r="AG9" i="2"/>
  <c r="H33" i="3" s="1"/>
  <c r="AA10" i="2"/>
  <c r="I27" i="3" s="1"/>
  <c r="W13" i="2"/>
  <c r="L23" i="3" s="1"/>
  <c r="AG11" i="2"/>
  <c r="J33" i="3" s="1"/>
  <c r="R7" i="2"/>
  <c r="F18" i="3" s="1"/>
  <c r="M15" i="2"/>
  <c r="N13" i="3" s="1"/>
  <c r="R13" i="2"/>
  <c r="L18" i="3" s="1"/>
  <c r="AE11" i="2"/>
  <c r="J31" i="3" s="1"/>
  <c r="AD11" i="2"/>
  <c r="J30" i="3" s="1"/>
  <c r="AE15" i="2"/>
  <c r="N31" i="3" s="1"/>
  <c r="P12" i="2"/>
  <c r="K16" i="3" s="1"/>
  <c r="Y10" i="2"/>
  <c r="I25" i="3" s="1"/>
  <c r="Z15" i="2"/>
  <c r="N26" i="3" s="1"/>
  <c r="AA9" i="2"/>
  <c r="H27" i="3" s="1"/>
  <c r="AC10" i="2"/>
  <c r="I29" i="3" s="1"/>
  <c r="H16" i="2"/>
  <c r="O8" i="3" s="1"/>
  <c r="W12" i="2"/>
  <c r="K23" i="3" s="1"/>
  <c r="AD16" i="2"/>
  <c r="O30" i="3" s="1"/>
  <c r="X10" i="2"/>
  <c r="I24" i="3" s="1"/>
  <c r="W16" i="2"/>
  <c r="O23" i="3" s="1"/>
  <c r="S11" i="14"/>
  <c r="J19" i="17" s="1"/>
  <c r="M11" i="14"/>
  <c r="J13" i="17" s="1"/>
  <c r="Q11" i="14"/>
  <c r="J17" i="17" s="1"/>
  <c r="P11" i="14"/>
  <c r="J16" i="17" s="1"/>
  <c r="U11" i="14"/>
  <c r="J21" i="17" s="1"/>
  <c r="AO4" i="7" s="1"/>
  <c r="W11" i="14"/>
  <c r="J23" i="17" s="1"/>
  <c r="Z7" i="2"/>
  <c r="F26" i="3" s="1"/>
  <c r="S12" i="2"/>
  <c r="K19" i="3" s="1"/>
  <c r="Q14" i="2"/>
  <c r="M17" i="3" s="1"/>
  <c r="M8" i="2"/>
  <c r="G13" i="3" s="1"/>
  <c r="AA16" i="2"/>
  <c r="O27" i="3" s="1"/>
  <c r="AA13" i="2"/>
  <c r="L27" i="3" s="1"/>
  <c r="AD12" i="2"/>
  <c r="K30" i="3" s="1"/>
  <c r="AB7" i="2"/>
  <c r="F28" i="3" s="1"/>
  <c r="AD13" i="2"/>
  <c r="L30" i="3" s="1"/>
  <c r="AF16" i="2"/>
  <c r="O32" i="3" s="1"/>
  <c r="R9" i="2"/>
  <c r="H18" i="3" s="1"/>
  <c r="Z13" i="2"/>
  <c r="L26" i="3" s="1"/>
  <c r="U9" i="2"/>
  <c r="H21" i="3" s="1"/>
  <c r="H12" i="2"/>
  <c r="K8" i="3" s="1"/>
  <c r="V13" i="2"/>
  <c r="L22" i="3" s="1"/>
  <c r="H14" i="2"/>
  <c r="M8" i="3" s="1"/>
  <c r="R8" i="2"/>
  <c r="G18" i="3" s="1"/>
  <c r="O13" i="2"/>
  <c r="L15" i="3" s="1"/>
  <c r="AG15" i="2"/>
  <c r="N33" i="3" s="1"/>
  <c r="M16" i="2"/>
  <c r="O13" i="3" s="1"/>
  <c r="P13" i="2"/>
  <c r="L16" i="3" s="1"/>
  <c r="AG12" i="2"/>
  <c r="K33" i="3" s="1"/>
  <c r="AA15" i="2"/>
  <c r="N27" i="3" s="1"/>
  <c r="L13" i="2"/>
  <c r="L12" i="3" s="1"/>
  <c r="AC15" i="2"/>
  <c r="N29" i="3" s="1"/>
  <c r="AF15" i="2"/>
  <c r="N32" i="3" s="1"/>
  <c r="AE14" i="2"/>
  <c r="M31" i="3" s="1"/>
  <c r="W10" i="2"/>
  <c r="I23" i="3" s="1"/>
  <c r="H9" i="2"/>
  <c r="H8" i="3" s="1"/>
  <c r="U13" i="2"/>
  <c r="L21" i="3" s="1"/>
  <c r="H7" i="2"/>
  <c r="F8" i="3" s="1"/>
  <c r="W7" i="2"/>
  <c r="F23" i="3" s="1"/>
  <c r="W8" i="2"/>
  <c r="G23" i="3" s="1"/>
  <c r="AF10" i="2"/>
  <c r="I32" i="3" s="1"/>
  <c r="R14" i="2"/>
  <c r="M18" i="3" s="1"/>
  <c r="U7" i="2"/>
  <c r="F21" i="3" s="1"/>
  <c r="H15" i="2"/>
  <c r="N8" i="3" s="1"/>
  <c r="Q16" i="2"/>
  <c r="O17" i="3" s="1"/>
  <c r="AE12" i="2"/>
  <c r="K31" i="3" s="1"/>
  <c r="P9" i="2"/>
  <c r="H16" i="3" s="1"/>
  <c r="R15" i="2"/>
  <c r="N18" i="3" s="1"/>
  <c r="M14" i="2"/>
  <c r="M13" i="3" s="1"/>
  <c r="L10" i="2"/>
  <c r="I12" i="3" s="1"/>
  <c r="Z12" i="2"/>
  <c r="K26" i="3" s="1"/>
  <c r="AE7" i="2"/>
  <c r="F31" i="3" s="1"/>
  <c r="H13" i="2"/>
  <c r="L8" i="3" s="1"/>
  <c r="Q8" i="2"/>
  <c r="G17" i="3" s="1"/>
  <c r="AB8" i="2"/>
  <c r="G28" i="3" s="1"/>
  <c r="AB9" i="2"/>
  <c r="H28" i="3" s="1"/>
  <c r="AF13" i="2"/>
  <c r="L32" i="3" s="1"/>
  <c r="W14" i="2"/>
  <c r="M23" i="3" s="1"/>
  <c r="AD9" i="2"/>
  <c r="H30" i="3" s="1"/>
  <c r="AF11" i="2"/>
  <c r="J32" i="3" s="1"/>
  <c r="R10" i="2"/>
  <c r="I18" i="3" s="1"/>
  <c r="U16" i="2"/>
  <c r="O21" i="3" s="1"/>
  <c r="AF7" i="2"/>
  <c r="F32" i="3" s="1"/>
  <c r="AA8" i="2"/>
  <c r="G27" i="3" s="1"/>
  <c r="P14" i="2"/>
  <c r="M16" i="3" s="1"/>
  <c r="AA11" i="2"/>
  <c r="J27" i="3" s="1"/>
  <c r="X11" i="14"/>
  <c r="J24" i="17" s="1"/>
  <c r="N10" i="5"/>
  <c r="I14" i="6" s="1"/>
  <c r="M12" i="2"/>
  <c r="K13" i="3" s="1"/>
  <c r="L15" i="2"/>
  <c r="N12" i="3" s="1"/>
  <c r="L9" i="2"/>
  <c r="H12" i="3" s="1"/>
  <c r="P8" i="2"/>
  <c r="G16" i="3" s="1"/>
  <c r="AG10" i="2"/>
  <c r="I33" i="3" s="1"/>
  <c r="S11" i="2"/>
  <c r="J19" i="3" s="1"/>
  <c r="V16" i="2"/>
  <c r="O22" i="3" s="1"/>
  <c r="AG13" i="2"/>
  <c r="L33" i="3" s="1"/>
  <c r="X9" i="2"/>
  <c r="H24" i="3" s="1"/>
  <c r="L16" i="2"/>
  <c r="O12" i="3" s="1"/>
  <c r="Z10" i="2"/>
  <c r="I26" i="3" s="1"/>
  <c r="O9" i="2"/>
  <c r="H15" i="3" s="1"/>
  <c r="M9" i="2"/>
  <c r="H13" i="3" s="1"/>
  <c r="O16" i="2"/>
  <c r="O15" i="3" s="1"/>
  <c r="AD15" i="2"/>
  <c r="N30" i="3" s="1"/>
  <c r="L11" i="2"/>
  <c r="J12" i="3" s="1"/>
  <c r="V14" i="2"/>
  <c r="M22" i="3" s="1"/>
  <c r="M11" i="2"/>
  <c r="J13" i="3" s="1"/>
  <c r="O8" i="2"/>
  <c r="G15" i="3" s="1"/>
  <c r="R16" i="2"/>
  <c r="O18" i="3" s="1"/>
  <c r="W15" i="2"/>
  <c r="N23" i="3" s="1"/>
  <c r="AB14" i="2"/>
  <c r="M28" i="3" s="1"/>
  <c r="T12" i="2"/>
  <c r="K20" i="3" s="1"/>
  <c r="M10" i="2"/>
  <c r="I13" i="3" s="1"/>
  <c r="AC8" i="2"/>
  <c r="G29" i="3" s="1"/>
  <c r="U15" i="2"/>
  <c r="N21" i="3" s="1"/>
  <c r="V11" i="2"/>
  <c r="J22" i="3" s="1"/>
  <c r="AG14" i="2"/>
  <c r="M33" i="3" s="1"/>
  <c r="Y11" i="2"/>
  <c r="J25" i="3" s="1"/>
  <c r="O11" i="2"/>
  <c r="J15" i="3" s="1"/>
  <c r="X12" i="2"/>
  <c r="K24" i="3" s="1"/>
  <c r="AC11" i="2"/>
  <c r="J29" i="3" s="1"/>
  <c r="AB16" i="2"/>
  <c r="O28" i="3" s="1"/>
  <c r="AD10" i="2"/>
  <c r="I30" i="3" s="1"/>
  <c r="N14" i="2"/>
  <c r="M14" i="3" s="1"/>
  <c r="P7" i="2"/>
  <c r="F16" i="3" s="1"/>
  <c r="S7" i="2"/>
  <c r="F19" i="3" s="1"/>
  <c r="N10" i="2"/>
  <c r="I14" i="3" s="1"/>
  <c r="H11" i="2"/>
  <c r="J8" i="3" s="1"/>
  <c r="U14" i="2"/>
  <c r="M21" i="3" s="1"/>
  <c r="T10" i="2"/>
  <c r="I20" i="3" s="1"/>
  <c r="P15" i="2"/>
  <c r="N16" i="3" s="1"/>
  <c r="V10" i="2"/>
  <c r="I22" i="3" s="1"/>
  <c r="AD8" i="2"/>
  <c r="G30" i="3" s="1"/>
  <c r="Y13" i="2"/>
  <c r="L25" i="3" s="1"/>
  <c r="AC12" i="2"/>
  <c r="K29" i="3" s="1"/>
  <c r="AF12" i="2"/>
  <c r="K32" i="3" s="1"/>
  <c r="X8" i="2"/>
  <c r="G24" i="3" s="1"/>
  <c r="AF8" i="2"/>
  <c r="G32" i="3" s="1"/>
  <c r="S13" i="2"/>
  <c r="L19" i="3" s="1"/>
  <c r="W11" i="2"/>
  <c r="J23" i="3" s="1"/>
  <c r="R12" i="2"/>
  <c r="K18" i="3" s="1"/>
  <c r="AB11" i="2"/>
  <c r="J28" i="3" s="1"/>
  <c r="Y15" i="2"/>
  <c r="N25" i="3" s="1"/>
  <c r="N12" i="2"/>
  <c r="K14" i="3" s="1"/>
  <c r="S10" i="2"/>
  <c r="I19" i="3" s="1"/>
  <c r="T7" i="2"/>
  <c r="F20" i="3" s="1"/>
  <c r="O12" i="2"/>
  <c r="K15" i="3" s="1"/>
  <c r="V7" i="2"/>
  <c r="F22" i="3" s="1"/>
  <c r="AA12" i="2"/>
  <c r="K27" i="3" s="1"/>
  <c r="O12" i="5"/>
  <c r="K15" i="6" s="1"/>
  <c r="R14" i="14" l="1"/>
  <c r="M18" i="17" s="1"/>
  <c r="V7" i="12"/>
  <c r="F22" i="15" s="1"/>
  <c r="S11" i="13"/>
  <c r="J19" i="16" s="1"/>
  <c r="X10" i="5"/>
  <c r="I24" i="6" s="1"/>
  <c r="H7" i="14"/>
  <c r="F8" i="17" s="1"/>
  <c r="L8" i="13"/>
  <c r="G12" i="16" s="1"/>
  <c r="AD10" i="14"/>
  <c r="I30" i="17" s="1"/>
  <c r="S16" i="13"/>
  <c r="O19" i="16" s="1"/>
  <c r="AE16" i="14"/>
  <c r="O31" i="17" s="1"/>
  <c r="AD16" i="5"/>
  <c r="O30" i="6" s="1"/>
  <c r="AD7" i="14"/>
  <c r="F30" i="17" s="1"/>
  <c r="Y10" i="12"/>
  <c r="I25" i="15" s="1"/>
  <c r="CV5" i="7" s="1"/>
  <c r="Y11" i="5"/>
  <c r="J25" i="6" s="1"/>
  <c r="K5" i="7" s="1"/>
  <c r="Z9" i="13"/>
  <c r="H26" i="16" s="1"/>
  <c r="P16" i="13"/>
  <c r="O16" i="16" s="1"/>
  <c r="P12" i="13"/>
  <c r="K16" i="16" s="1"/>
  <c r="AC7" i="13"/>
  <c r="F29" i="16" s="1"/>
  <c r="M7" i="12"/>
  <c r="F13" i="15" s="1"/>
  <c r="H12" i="13"/>
  <c r="K8" i="16" s="1"/>
  <c r="AG7" i="12"/>
  <c r="F33" i="15" s="1"/>
  <c r="AG11" i="5"/>
  <c r="J33" i="6" s="1"/>
  <c r="S7" i="12"/>
  <c r="F19" i="15" s="1"/>
  <c r="S9" i="12"/>
  <c r="H19" i="15" s="1"/>
  <c r="X7" i="12"/>
  <c r="F24" i="15" s="1"/>
  <c r="X15" i="13"/>
  <c r="N24" i="16" s="1"/>
  <c r="X7" i="13"/>
  <c r="F24" i="16" s="1"/>
  <c r="M12" i="13"/>
  <c r="K13" i="16" s="1"/>
  <c r="Q8" i="5"/>
  <c r="G17" i="6" s="1"/>
  <c r="O13" i="13"/>
  <c r="L15" i="16" s="1"/>
  <c r="T13" i="5"/>
  <c r="L20" i="6" s="1"/>
  <c r="Y12" i="14"/>
  <c r="K25" i="17" s="1"/>
  <c r="AP5" i="7" s="1"/>
  <c r="M8" i="12"/>
  <c r="G13" i="15" s="1"/>
  <c r="Z7" i="5"/>
  <c r="F26" i="6" s="1"/>
  <c r="W7" i="13"/>
  <c r="F23" i="16" s="1"/>
  <c r="AF7" i="12"/>
  <c r="F32" i="15" s="1"/>
  <c r="AC14" i="13"/>
  <c r="M29" i="16" s="1"/>
  <c r="N12" i="14"/>
  <c r="K14" i="17" s="1"/>
  <c r="S13" i="14"/>
  <c r="L19" i="17" s="1"/>
  <c r="AE8" i="12"/>
  <c r="G31" i="15" s="1"/>
  <c r="X8" i="5"/>
  <c r="G24" i="6" s="1"/>
  <c r="AD9" i="13"/>
  <c r="H30" i="16" s="1"/>
  <c r="AC13" i="5"/>
  <c r="L29" i="6" s="1"/>
  <c r="R8" i="13"/>
  <c r="G18" i="16" s="1"/>
  <c r="O9" i="14"/>
  <c r="H15" i="17" s="1"/>
  <c r="H9" i="5"/>
  <c r="H8" i="6" s="1"/>
  <c r="Y7" i="13"/>
  <c r="F25" i="16" s="1"/>
  <c r="BO5" i="7" s="1"/>
  <c r="W8" i="5"/>
  <c r="G23" i="6" s="1"/>
  <c r="Y14" i="14"/>
  <c r="M25" i="17" s="1"/>
  <c r="AR5" i="7" s="1"/>
  <c r="T13" i="14"/>
  <c r="L20" i="17" s="1"/>
  <c r="S15" i="5"/>
  <c r="N19" i="6" s="1"/>
  <c r="AB9" i="5"/>
  <c r="H28" i="6" s="1"/>
  <c r="I6" i="7" s="1"/>
  <c r="AF11" i="12"/>
  <c r="J32" i="15" s="1"/>
  <c r="L14" i="13"/>
  <c r="M12" i="16" s="1"/>
  <c r="AD9" i="5"/>
  <c r="H30" i="6" s="1"/>
  <c r="AH8" i="2"/>
  <c r="G34" i="3" s="1"/>
  <c r="X9" i="13"/>
  <c r="H24" i="16" s="1"/>
  <c r="AG9" i="5"/>
  <c r="H33" i="6" s="1"/>
  <c r="N7" i="13"/>
  <c r="F14" i="16" s="1"/>
  <c r="X7" i="5"/>
  <c r="F24" i="6" s="1"/>
  <c r="AA15" i="13"/>
  <c r="N27" i="16" s="1"/>
  <c r="T12" i="5"/>
  <c r="K20" i="6" s="1"/>
  <c r="AG7" i="13"/>
  <c r="F33" i="16" s="1"/>
  <c r="O14" i="13"/>
  <c r="M15" i="16" s="1"/>
  <c r="AG11" i="13"/>
  <c r="J33" i="16" s="1"/>
  <c r="AF14" i="13"/>
  <c r="M32" i="16" s="1"/>
  <c r="N15" i="8" s="1"/>
  <c r="T15" i="14"/>
  <c r="N20" i="17" s="1"/>
  <c r="AF10" i="14"/>
  <c r="I32" i="17" s="1"/>
  <c r="S8" i="12"/>
  <c r="G19" i="15" s="1"/>
  <c r="N16" i="5"/>
  <c r="O14" i="6" s="1"/>
  <c r="Y9" i="14"/>
  <c r="H25" i="17" s="1"/>
  <c r="AM5" i="7" s="1"/>
  <c r="O15" i="14"/>
  <c r="N15" i="17" s="1"/>
  <c r="Q7" i="5"/>
  <c r="F17" i="6" s="1"/>
  <c r="O15" i="12"/>
  <c r="N15" i="15" s="1"/>
  <c r="M12" i="14"/>
  <c r="K13" i="17" s="1"/>
  <c r="R12" i="14"/>
  <c r="K18" i="17" s="1"/>
  <c r="R10" i="12"/>
  <c r="I18" i="15" s="1"/>
  <c r="AB10" i="12"/>
  <c r="I28" i="15" s="1"/>
  <c r="CV6" i="7" s="1"/>
  <c r="AD11" i="12"/>
  <c r="J30" i="15" s="1"/>
  <c r="P15" i="14"/>
  <c r="N16" i="17" s="1"/>
  <c r="AE9" i="14"/>
  <c r="H31" i="17" s="1"/>
  <c r="AB10" i="14"/>
  <c r="I28" i="17" s="1"/>
  <c r="AN6" i="7" s="1"/>
  <c r="X10" i="14"/>
  <c r="I24" i="17" s="1"/>
  <c r="V7" i="14"/>
  <c r="F22" i="17" s="1"/>
  <c r="AC15" i="12"/>
  <c r="N29" i="15" s="1"/>
  <c r="T14" i="12"/>
  <c r="M20" i="15" s="1"/>
  <c r="AE14" i="12"/>
  <c r="M31" i="15" s="1"/>
  <c r="AB13" i="12"/>
  <c r="L28" i="15" s="1"/>
  <c r="CY6" i="7" s="1"/>
  <c r="U13" i="12"/>
  <c r="L21" i="15" s="1"/>
  <c r="AD14" i="12"/>
  <c r="M30" i="15" s="1"/>
  <c r="Z14" i="12"/>
  <c r="M26" i="15" s="1"/>
  <c r="U12" i="12"/>
  <c r="K21" i="15" s="1"/>
  <c r="M16" i="12"/>
  <c r="O13" i="15" s="1"/>
  <c r="X12" i="14"/>
  <c r="K24" i="17" s="1"/>
  <c r="P13" i="12"/>
  <c r="L16" i="15" s="1"/>
  <c r="AB14" i="12"/>
  <c r="M28" i="15" s="1"/>
  <c r="CZ6" i="7" s="1"/>
  <c r="Q12" i="12"/>
  <c r="K17" i="15" s="1"/>
  <c r="P10" i="13"/>
  <c r="I16" i="16" s="1"/>
  <c r="AG13" i="5"/>
  <c r="L33" i="6" s="1"/>
  <c r="AB8" i="13"/>
  <c r="G28" i="16" s="1"/>
  <c r="BP6" i="7" s="1"/>
  <c r="V15" i="5"/>
  <c r="N22" i="6" s="1"/>
  <c r="S8" i="13"/>
  <c r="G19" i="16" s="1"/>
  <c r="Z15" i="12"/>
  <c r="N26" i="15" s="1"/>
  <c r="M10" i="14"/>
  <c r="I13" i="17" s="1"/>
  <c r="AD7" i="13"/>
  <c r="F30" i="16" s="1"/>
  <c r="AD15" i="13"/>
  <c r="N30" i="16" s="1"/>
  <c r="Y9" i="13"/>
  <c r="H25" i="16" s="1"/>
  <c r="R11" i="5"/>
  <c r="J18" i="6" s="1"/>
  <c r="H10" i="5"/>
  <c r="I8" i="6" s="1"/>
  <c r="AA8" i="14"/>
  <c r="G27" i="17" s="1"/>
  <c r="H10" i="13"/>
  <c r="I8" i="16" s="1"/>
  <c r="AB16" i="5"/>
  <c r="O28" i="6" s="1"/>
  <c r="P6" i="7" s="1"/>
  <c r="H13" i="5"/>
  <c r="L8" i="6" s="1"/>
  <c r="L15" i="5"/>
  <c r="N12" i="6" s="1"/>
  <c r="N12" i="4" s="1"/>
  <c r="AA16" i="14"/>
  <c r="O27" i="17" s="1"/>
  <c r="P7" i="14"/>
  <c r="F16" i="17" s="1"/>
  <c r="AA16" i="13"/>
  <c r="O27" i="16" s="1"/>
  <c r="AC8" i="12"/>
  <c r="G29" i="15" s="1"/>
  <c r="AC9" i="14"/>
  <c r="H29" i="17" s="1"/>
  <c r="N9" i="14"/>
  <c r="H14" i="17" s="1"/>
  <c r="AF9" i="13"/>
  <c r="H32" i="16" s="1"/>
  <c r="I15" i="8" s="1"/>
  <c r="P11" i="13"/>
  <c r="J16" i="16" s="1"/>
  <c r="AB14" i="13"/>
  <c r="M28" i="16" s="1"/>
  <c r="BV6" i="7" s="1"/>
  <c r="AF13" i="13"/>
  <c r="L32" i="16" s="1"/>
  <c r="M15" i="8" s="1"/>
  <c r="L16" i="5"/>
  <c r="O12" i="6" s="1"/>
  <c r="O12" i="4" s="1"/>
  <c r="Y8" i="13"/>
  <c r="G25" i="16" s="1"/>
  <c r="BP5" i="7" s="1"/>
  <c r="V13" i="5"/>
  <c r="L22" i="6" s="1"/>
  <c r="L22" i="4" s="1"/>
  <c r="Y8" i="12"/>
  <c r="G25" i="15" s="1"/>
  <c r="CT5" i="7" s="1"/>
  <c r="P8" i="12"/>
  <c r="G16" i="15" s="1"/>
  <c r="O15" i="13"/>
  <c r="N15" i="16" s="1"/>
  <c r="AB11" i="13"/>
  <c r="J28" i="16" s="1"/>
  <c r="BS6" i="7" s="1"/>
  <c r="H8" i="5"/>
  <c r="G8" i="6" s="1"/>
  <c r="R16" i="5"/>
  <c r="O18" i="6" s="1"/>
  <c r="Q12" i="5"/>
  <c r="K17" i="6" s="1"/>
  <c r="O14" i="5"/>
  <c r="M15" i="6" s="1"/>
  <c r="W9" i="5"/>
  <c r="H23" i="6" s="1"/>
  <c r="H8" i="13"/>
  <c r="G8" i="16" s="1"/>
  <c r="AC13" i="14"/>
  <c r="L29" i="17" s="1"/>
  <c r="L29" i="4" s="1"/>
  <c r="V16" i="13"/>
  <c r="O22" i="16" s="1"/>
  <c r="V7" i="5"/>
  <c r="F22" i="6" s="1"/>
  <c r="F22" i="4" s="1"/>
  <c r="AG15" i="5"/>
  <c r="N33" i="6" s="1"/>
  <c r="N33" i="4" s="1"/>
  <c r="AG12" i="14"/>
  <c r="K33" i="17" s="1"/>
  <c r="AC13" i="13"/>
  <c r="L29" i="16" s="1"/>
  <c r="AH16" i="2"/>
  <c r="O34" i="3" s="1"/>
  <c r="V10" i="12"/>
  <c r="I22" i="15" s="1"/>
  <c r="M9" i="5"/>
  <c r="H13" i="6" s="1"/>
  <c r="T8" i="13"/>
  <c r="G20" i="16" s="1"/>
  <c r="Q10" i="13"/>
  <c r="I17" i="16" s="1"/>
  <c r="M7" i="5"/>
  <c r="F13" i="6" s="1"/>
  <c r="T11" i="13"/>
  <c r="J20" i="16" s="1"/>
  <c r="W13" i="14"/>
  <c r="L23" i="17" s="1"/>
  <c r="N7" i="5"/>
  <c r="F14" i="6" s="1"/>
  <c r="U13" i="13"/>
  <c r="L21" i="16" s="1"/>
  <c r="V8" i="13"/>
  <c r="G22" i="16" s="1"/>
  <c r="S12" i="14"/>
  <c r="K19" i="17" s="1"/>
  <c r="T16" i="14"/>
  <c r="O20" i="17" s="1"/>
  <c r="AA9" i="13"/>
  <c r="H27" i="16" s="1"/>
  <c r="U16" i="14"/>
  <c r="O21" i="17" s="1"/>
  <c r="AT4" i="7" s="1"/>
  <c r="P13" i="5"/>
  <c r="L16" i="6" s="1"/>
  <c r="Y13" i="14"/>
  <c r="L25" i="17" s="1"/>
  <c r="AQ5" i="7" s="1"/>
  <c r="AE8" i="13"/>
  <c r="G31" i="16" s="1"/>
  <c r="AD14" i="5"/>
  <c r="M30" i="6" s="1"/>
  <c r="M30" i="4" s="1"/>
  <c r="AE10" i="5"/>
  <c r="I31" i="6" s="1"/>
  <c r="M15" i="5"/>
  <c r="N13" i="6" s="1"/>
  <c r="N13" i="4" s="1"/>
  <c r="AC9" i="12"/>
  <c r="H29" i="15" s="1"/>
  <c r="AF14" i="5"/>
  <c r="M32" i="6" s="1"/>
  <c r="AE11" i="5"/>
  <c r="J31" i="6" s="1"/>
  <c r="H16" i="5"/>
  <c r="O8" i="6" s="1"/>
  <c r="AE11" i="12"/>
  <c r="J31" i="15" s="1"/>
  <c r="P7" i="5"/>
  <c r="F16" i="6" s="1"/>
  <c r="V15" i="13"/>
  <c r="N22" i="16" s="1"/>
  <c r="AE7" i="13"/>
  <c r="F31" i="16" s="1"/>
  <c r="U7" i="5"/>
  <c r="F21" i="6" s="1"/>
  <c r="G4" i="7" s="1"/>
  <c r="H7" i="13"/>
  <c r="F8" i="16" s="1"/>
  <c r="AF15" i="12"/>
  <c r="N32" i="15" s="1"/>
  <c r="AB7" i="14"/>
  <c r="F28" i="17" s="1"/>
  <c r="AK6" i="7" s="1"/>
  <c r="V9" i="12"/>
  <c r="H22" i="15" s="1"/>
  <c r="AA15" i="14"/>
  <c r="N27" i="17" s="1"/>
  <c r="AH7" i="2"/>
  <c r="F34" i="3" s="1"/>
  <c r="F1" i="3" s="1"/>
  <c r="AF8" i="14"/>
  <c r="G32" i="17" s="1"/>
  <c r="AB11" i="12"/>
  <c r="J28" i="15" s="1"/>
  <c r="CW6" i="7" s="1"/>
  <c r="T9" i="12"/>
  <c r="H20" i="15" s="1"/>
  <c r="AD8" i="13"/>
  <c r="G30" i="16" s="1"/>
  <c r="Z14" i="14"/>
  <c r="M26" i="17" s="1"/>
  <c r="Q7" i="12"/>
  <c r="F17" i="15" s="1"/>
  <c r="S8" i="14"/>
  <c r="G19" i="17" s="1"/>
  <c r="W16" i="14"/>
  <c r="O23" i="17" s="1"/>
  <c r="M8" i="14"/>
  <c r="G13" i="17" s="1"/>
  <c r="Y7" i="14"/>
  <c r="F25" i="17" s="1"/>
  <c r="AK5" i="7" s="1"/>
  <c r="Y8" i="14"/>
  <c r="G25" i="17" s="1"/>
  <c r="AL5" i="7" s="1"/>
  <c r="AD13" i="14"/>
  <c r="L30" i="17" s="1"/>
  <c r="W10" i="12"/>
  <c r="I23" i="15" s="1"/>
  <c r="S13" i="12"/>
  <c r="L19" i="15" s="1"/>
  <c r="N16" i="12"/>
  <c r="O14" i="15" s="1"/>
  <c r="V14" i="12"/>
  <c r="M22" i="15" s="1"/>
  <c r="AC16" i="12"/>
  <c r="O29" i="15" s="1"/>
  <c r="AC12" i="12"/>
  <c r="K29" i="15" s="1"/>
  <c r="Y16" i="12"/>
  <c r="O25" i="15" s="1"/>
  <c r="DB5" i="7" s="1"/>
  <c r="R13" i="12"/>
  <c r="L18" i="15" s="1"/>
  <c r="Q14" i="12"/>
  <c r="M17" i="15" s="1"/>
  <c r="W14" i="12"/>
  <c r="M23" i="15" s="1"/>
  <c r="R14" i="12"/>
  <c r="M18" i="15" s="1"/>
  <c r="V12" i="12"/>
  <c r="K22" i="15" s="1"/>
  <c r="X14" i="12"/>
  <c r="M24" i="15" s="1"/>
  <c r="AB12" i="12"/>
  <c r="K28" i="15" s="1"/>
  <c r="CX6" i="7" s="1"/>
  <c r="W10" i="5"/>
  <c r="I23" i="6" s="1"/>
  <c r="Q7" i="14"/>
  <c r="F17" i="17" s="1"/>
  <c r="R13" i="13"/>
  <c r="L18" i="16" s="1"/>
  <c r="AD15" i="5"/>
  <c r="N30" i="6" s="1"/>
  <c r="V12" i="13"/>
  <c r="K22" i="16" s="1"/>
  <c r="R9" i="12"/>
  <c r="H18" i="15" s="1"/>
  <c r="P11" i="5"/>
  <c r="J16" i="6" s="1"/>
  <c r="AF12" i="5"/>
  <c r="K32" i="6" s="1"/>
  <c r="K32" i="4" s="1"/>
  <c r="U14" i="14"/>
  <c r="M21" i="17" s="1"/>
  <c r="AR4" i="7" s="1"/>
  <c r="V10" i="13"/>
  <c r="I22" i="16" s="1"/>
  <c r="W8" i="13"/>
  <c r="G23" i="16" s="1"/>
  <c r="AC15" i="5"/>
  <c r="N29" i="6" s="1"/>
  <c r="Q7" i="13"/>
  <c r="F17" i="16" s="1"/>
  <c r="L11" i="13"/>
  <c r="J12" i="16" s="1"/>
  <c r="AD7" i="12"/>
  <c r="F30" i="15" s="1"/>
  <c r="P15" i="13"/>
  <c r="N16" i="16" s="1"/>
  <c r="Y7" i="5"/>
  <c r="F25" i="6" s="1"/>
  <c r="AH12" i="2"/>
  <c r="K34" i="3" s="1"/>
  <c r="X13" i="14"/>
  <c r="L24" i="17" s="1"/>
  <c r="AE10" i="14"/>
  <c r="I31" i="17" s="1"/>
  <c r="O7" i="5"/>
  <c r="F15" i="6" s="1"/>
  <c r="Z9" i="12"/>
  <c r="H26" i="15" s="1"/>
  <c r="S14" i="14"/>
  <c r="M19" i="17" s="1"/>
  <c r="M10" i="5"/>
  <c r="I13" i="6" s="1"/>
  <c r="U9" i="12"/>
  <c r="H21" i="15" s="1"/>
  <c r="R7" i="12"/>
  <c r="F18" i="15" s="1"/>
  <c r="AG7" i="5"/>
  <c r="F33" i="6" s="1"/>
  <c r="F33" i="4" s="1"/>
  <c r="X11" i="5"/>
  <c r="J24" i="6" s="1"/>
  <c r="J24" i="4" s="1"/>
  <c r="H13" i="13"/>
  <c r="L8" i="16" s="1"/>
  <c r="Y12" i="13"/>
  <c r="K25" i="16" s="1"/>
  <c r="BT5" i="7" s="1"/>
  <c r="AD15" i="12"/>
  <c r="N30" i="15" s="1"/>
  <c r="AG8" i="14"/>
  <c r="G33" i="17" s="1"/>
  <c r="U9" i="5"/>
  <c r="H21" i="6" s="1"/>
  <c r="I4" i="7" s="1"/>
  <c r="R9" i="13"/>
  <c r="H18" i="16" s="1"/>
  <c r="P8" i="13"/>
  <c r="G16" i="16" s="1"/>
  <c r="L15" i="13"/>
  <c r="N12" i="16" s="1"/>
  <c r="AG16" i="5"/>
  <c r="O33" i="6" s="1"/>
  <c r="AE16" i="13"/>
  <c r="O31" i="16" s="1"/>
  <c r="AC16" i="5"/>
  <c r="O29" i="6" s="1"/>
  <c r="O7" i="13"/>
  <c r="F15" i="16" s="1"/>
  <c r="AC14" i="5"/>
  <c r="M29" i="6" s="1"/>
  <c r="AD14" i="13"/>
  <c r="M30" i="16" s="1"/>
  <c r="V11" i="5"/>
  <c r="J22" i="6" s="1"/>
  <c r="AC10" i="14"/>
  <c r="I29" i="17" s="1"/>
  <c r="O16" i="5"/>
  <c r="O15" i="6" s="1"/>
  <c r="O15" i="4" s="1"/>
  <c r="M11" i="13"/>
  <c r="J13" i="16" s="1"/>
  <c r="AD10" i="5"/>
  <c r="I30" i="6" s="1"/>
  <c r="AA14" i="14"/>
  <c r="M27" i="17" s="1"/>
  <c r="S10" i="5"/>
  <c r="I19" i="6" s="1"/>
  <c r="AB11" i="5"/>
  <c r="J28" i="6" s="1"/>
  <c r="K6" i="7" s="1"/>
  <c r="AD16" i="14"/>
  <c r="O30" i="17" s="1"/>
  <c r="O30" i="4" s="1"/>
  <c r="AG14" i="13"/>
  <c r="M33" i="16" s="1"/>
  <c r="S9" i="13"/>
  <c r="H19" i="16" s="1"/>
  <c r="AD11" i="13"/>
  <c r="J30" i="16" s="1"/>
  <c r="N11" i="12"/>
  <c r="J14" i="15" s="1"/>
  <c r="V12" i="5"/>
  <c r="K22" i="6" s="1"/>
  <c r="Z11" i="13"/>
  <c r="J26" i="16" s="1"/>
  <c r="AG10" i="5"/>
  <c r="I33" i="6" s="1"/>
  <c r="O13" i="5"/>
  <c r="L15" i="6" s="1"/>
  <c r="AB13" i="5"/>
  <c r="L28" i="6" s="1"/>
  <c r="M6" i="7" s="1"/>
  <c r="M16" i="13"/>
  <c r="O13" i="16" s="1"/>
  <c r="R7" i="13"/>
  <c r="F18" i="16" s="1"/>
  <c r="N10" i="14"/>
  <c r="I14" i="17" s="1"/>
  <c r="W13" i="5"/>
  <c r="L23" i="6" s="1"/>
  <c r="W14" i="13"/>
  <c r="M23" i="16" s="1"/>
  <c r="O9" i="5"/>
  <c r="H15" i="6" s="1"/>
  <c r="Z10" i="12"/>
  <c r="I26" i="15" s="1"/>
  <c r="V15" i="12"/>
  <c r="N22" i="15" s="1"/>
  <c r="Z11" i="12"/>
  <c r="J26" i="15" s="1"/>
  <c r="AE16" i="5"/>
  <c r="O31" i="6" s="1"/>
  <c r="L7" i="5"/>
  <c r="F12" i="6" s="1"/>
  <c r="AE8" i="5"/>
  <c r="G31" i="6" s="1"/>
  <c r="AD15" i="14"/>
  <c r="N30" i="17" s="1"/>
  <c r="U15" i="12"/>
  <c r="N21" i="15" s="1"/>
  <c r="P15" i="5"/>
  <c r="N16" i="6" s="1"/>
  <c r="AA7" i="14"/>
  <c r="F27" i="17" s="1"/>
  <c r="Q8" i="13"/>
  <c r="G17" i="16" s="1"/>
  <c r="N10" i="13"/>
  <c r="I14" i="16" s="1"/>
  <c r="N15" i="13"/>
  <c r="N14" i="16" s="1"/>
  <c r="X9" i="12"/>
  <c r="H24" i="15" s="1"/>
  <c r="AA11" i="5"/>
  <c r="J27" i="6" s="1"/>
  <c r="J27" i="4" s="1"/>
  <c r="AB14" i="5"/>
  <c r="M28" i="6" s="1"/>
  <c r="N6" i="7" s="1"/>
  <c r="AD14" i="14"/>
  <c r="M30" i="17" s="1"/>
  <c r="AE8" i="14"/>
  <c r="G31" i="17" s="1"/>
  <c r="P9" i="14"/>
  <c r="H16" i="17" s="1"/>
  <c r="N15" i="14"/>
  <c r="N14" i="17" s="1"/>
  <c r="V15" i="14"/>
  <c r="N22" i="17" s="1"/>
  <c r="U8" i="14"/>
  <c r="G21" i="17" s="1"/>
  <c r="AL4" i="7" s="1"/>
  <c r="N16" i="13"/>
  <c r="O14" i="16" s="1"/>
  <c r="T16" i="13"/>
  <c r="O20" i="16" s="1"/>
  <c r="S12" i="13"/>
  <c r="K19" i="16" s="1"/>
  <c r="L13" i="5"/>
  <c r="L12" i="6" s="1"/>
  <c r="AE14" i="14"/>
  <c r="M31" i="17" s="1"/>
  <c r="AC12" i="5"/>
  <c r="K29" i="6" s="1"/>
  <c r="X8" i="14"/>
  <c r="G24" i="17" s="1"/>
  <c r="X11" i="12"/>
  <c r="J24" i="15" s="1"/>
  <c r="AG8" i="12"/>
  <c r="G33" i="15" s="1"/>
  <c r="X10" i="13"/>
  <c r="I24" i="16" s="1"/>
  <c r="Y12" i="5"/>
  <c r="K25" i="6" s="1"/>
  <c r="L5" i="7" s="1"/>
  <c r="N16" i="14"/>
  <c r="O14" i="17" s="1"/>
  <c r="R10" i="13"/>
  <c r="I18" i="16" s="1"/>
  <c r="N7" i="12"/>
  <c r="F14" i="15" s="1"/>
  <c r="AF12" i="14"/>
  <c r="K32" i="17" s="1"/>
  <c r="AC8" i="14"/>
  <c r="G29" i="17" s="1"/>
  <c r="Q11" i="12"/>
  <c r="J17" i="15" s="1"/>
  <c r="R11" i="12"/>
  <c r="J18" i="15" s="1"/>
  <c r="AC7" i="14"/>
  <c r="F29" i="17" s="1"/>
  <c r="U16" i="12"/>
  <c r="O21" i="15" s="1"/>
  <c r="Z16" i="12"/>
  <c r="O26" i="15" s="1"/>
  <c r="W13" i="12"/>
  <c r="L23" i="15" s="1"/>
  <c r="AF14" i="12"/>
  <c r="M32" i="15" s="1"/>
  <c r="AF11" i="14"/>
  <c r="J32" i="17" s="1"/>
  <c r="H14" i="12"/>
  <c r="M8" i="15" s="1"/>
  <c r="AG14" i="12"/>
  <c r="M33" i="15" s="1"/>
  <c r="Z10" i="14"/>
  <c r="I26" i="17" s="1"/>
  <c r="AB16" i="12"/>
  <c r="O28" i="15" s="1"/>
  <c r="DB6" i="7" s="1"/>
  <c r="W12" i="12"/>
  <c r="K23" i="15" s="1"/>
  <c r="H16" i="12"/>
  <c r="O8" i="15" s="1"/>
  <c r="H12" i="12"/>
  <c r="K8" i="15" s="1"/>
  <c r="K1" i="3"/>
  <c r="S10" i="13"/>
  <c r="I19" i="16" s="1"/>
  <c r="AA9" i="5"/>
  <c r="H27" i="6" s="1"/>
  <c r="W8" i="12"/>
  <c r="G23" i="15" s="1"/>
  <c r="T13" i="13"/>
  <c r="L20" i="16" s="1"/>
  <c r="U16" i="13"/>
  <c r="O21" i="16" s="1"/>
  <c r="N15" i="5"/>
  <c r="N14" i="6" s="1"/>
  <c r="AE15" i="13"/>
  <c r="N31" i="16" s="1"/>
  <c r="AF13" i="14"/>
  <c r="L32" i="17" s="1"/>
  <c r="T15" i="5"/>
  <c r="N20" i="6" s="1"/>
  <c r="AG10" i="12"/>
  <c r="I33" i="15" s="1"/>
  <c r="U12" i="5"/>
  <c r="K21" i="6" s="1"/>
  <c r="L4" i="7" s="1"/>
  <c r="AB16" i="13"/>
  <c r="O28" i="16" s="1"/>
  <c r="BX6" i="7" s="1"/>
  <c r="AG8" i="13"/>
  <c r="G33" i="16" s="1"/>
  <c r="S7" i="5"/>
  <c r="F19" i="6" s="1"/>
  <c r="U14" i="13"/>
  <c r="M21" i="16" s="1"/>
  <c r="W9" i="12"/>
  <c r="H23" i="15" s="1"/>
  <c r="M14" i="13"/>
  <c r="M13" i="16" s="1"/>
  <c r="H14" i="13"/>
  <c r="M8" i="16" s="1"/>
  <c r="X14" i="5"/>
  <c r="M24" i="6" s="1"/>
  <c r="M24" i="4" s="1"/>
  <c r="AC10" i="5"/>
  <c r="I29" i="6" s="1"/>
  <c r="AF15" i="13"/>
  <c r="N32" i="16" s="1"/>
  <c r="O15" i="8" s="1"/>
  <c r="Y16" i="14"/>
  <c r="O25" i="17" s="1"/>
  <c r="AT5" i="7" s="1"/>
  <c r="M9" i="14"/>
  <c r="H13" i="17" s="1"/>
  <c r="H13" i="4" s="1"/>
  <c r="R13" i="14"/>
  <c r="L18" i="17" s="1"/>
  <c r="AC16" i="14"/>
  <c r="O29" i="17" s="1"/>
  <c r="O29" i="4" s="1"/>
  <c r="AD8" i="5"/>
  <c r="G30" i="6" s="1"/>
  <c r="M13" i="13"/>
  <c r="L13" i="16" s="1"/>
  <c r="Z12" i="5"/>
  <c r="K26" i="6" s="1"/>
  <c r="P9" i="12"/>
  <c r="H16" i="15" s="1"/>
  <c r="AH14" i="2"/>
  <c r="M34" i="3" s="1"/>
  <c r="AG11" i="12"/>
  <c r="J33" i="15" s="1"/>
  <c r="AA10" i="13"/>
  <c r="I27" i="16" s="1"/>
  <c r="AD13" i="13"/>
  <c r="L30" i="16" s="1"/>
  <c r="U15" i="5"/>
  <c r="N21" i="6" s="1"/>
  <c r="O4" i="7" s="1"/>
  <c r="Z15" i="5"/>
  <c r="N26" i="6" s="1"/>
  <c r="N26" i="4" s="1"/>
  <c r="H7" i="12"/>
  <c r="F8" i="15" s="1"/>
  <c r="M10" i="12"/>
  <c r="I13" i="15" s="1"/>
  <c r="U10" i="5"/>
  <c r="I21" i="6" s="1"/>
  <c r="J4" i="7" s="1"/>
  <c r="L13" i="14"/>
  <c r="L12" i="17" s="1"/>
  <c r="L10" i="13"/>
  <c r="I12" i="16" s="1"/>
  <c r="AB8" i="14"/>
  <c r="G28" i="17" s="1"/>
  <c r="AL6" i="7" s="1"/>
  <c r="P15" i="12"/>
  <c r="N16" i="15" s="1"/>
  <c r="N16" i="4" s="1"/>
  <c r="AB7" i="13"/>
  <c r="F28" i="16" s="1"/>
  <c r="BO6" i="7" s="1"/>
  <c r="M12" i="5"/>
  <c r="K13" i="6" s="1"/>
  <c r="K13" i="4" s="1"/>
  <c r="AF9" i="5"/>
  <c r="H32" i="6" s="1"/>
  <c r="H32" i="4" s="1"/>
  <c r="N13" i="5"/>
  <c r="L14" i="6" s="1"/>
  <c r="L14" i="4" s="1"/>
  <c r="W11" i="13"/>
  <c r="J23" i="16" s="1"/>
  <c r="N13" i="13"/>
  <c r="L14" i="16" s="1"/>
  <c r="M15" i="13"/>
  <c r="N13" i="16" s="1"/>
  <c r="Y8" i="5"/>
  <c r="G25" i="6" s="1"/>
  <c r="H5" i="7" s="1"/>
  <c r="X16" i="14"/>
  <c r="O24" i="17" s="1"/>
  <c r="AA14" i="13"/>
  <c r="M27" i="16" s="1"/>
  <c r="V13" i="14"/>
  <c r="L22" i="17" s="1"/>
  <c r="L7" i="14"/>
  <c r="F12" i="17" s="1"/>
  <c r="AE13" i="14"/>
  <c r="L31" i="17" s="1"/>
  <c r="O10" i="5"/>
  <c r="I15" i="6" s="1"/>
  <c r="U7" i="14"/>
  <c r="F21" i="17" s="1"/>
  <c r="AK4" i="7" s="1"/>
  <c r="W12" i="5"/>
  <c r="K23" i="6" s="1"/>
  <c r="K23" i="4" s="1"/>
  <c r="Z15" i="13"/>
  <c r="N26" i="16" s="1"/>
  <c r="AB10" i="5"/>
  <c r="I28" i="6" s="1"/>
  <c r="J6" i="7" s="1"/>
  <c r="M16" i="5"/>
  <c r="O13" i="6" s="1"/>
  <c r="H15" i="12"/>
  <c r="N8" i="15" s="1"/>
  <c r="AA15" i="5"/>
  <c r="N27" i="6" s="1"/>
  <c r="AF11" i="13"/>
  <c r="J32" i="16" s="1"/>
  <c r="K15" i="8" s="1"/>
  <c r="U12" i="13"/>
  <c r="K21" i="16" s="1"/>
  <c r="Z13" i="14"/>
  <c r="L26" i="17" s="1"/>
  <c r="N15" i="12"/>
  <c r="N14" i="15" s="1"/>
  <c r="AA9" i="12"/>
  <c r="H27" i="15" s="1"/>
  <c r="R10" i="5"/>
  <c r="I18" i="6" s="1"/>
  <c r="I18" i="4" s="1"/>
  <c r="W16" i="5"/>
  <c r="O23" i="6" s="1"/>
  <c r="H11" i="5"/>
  <c r="J8" i="6" s="1"/>
  <c r="J8" i="4" s="1"/>
  <c r="AA10" i="5"/>
  <c r="I27" i="6" s="1"/>
  <c r="Z12" i="14"/>
  <c r="K26" i="17" s="1"/>
  <c r="AE7" i="12"/>
  <c r="F31" i="15" s="1"/>
  <c r="AD13" i="5"/>
  <c r="L30" i="6" s="1"/>
  <c r="X13" i="5"/>
  <c r="L24" i="6" s="1"/>
  <c r="L24" i="4" s="1"/>
  <c r="X14" i="13"/>
  <c r="M24" i="16" s="1"/>
  <c r="AB12" i="13"/>
  <c r="K28" i="16" s="1"/>
  <c r="BT6" i="7" s="1"/>
  <c r="Z7" i="13"/>
  <c r="F26" i="16" s="1"/>
  <c r="AD16" i="13"/>
  <c r="O30" i="16" s="1"/>
  <c r="H15" i="13"/>
  <c r="N8" i="16" s="1"/>
  <c r="N13" i="14"/>
  <c r="L14" i="17" s="1"/>
  <c r="R15" i="14"/>
  <c r="N18" i="17" s="1"/>
  <c r="T14" i="14"/>
  <c r="M20" i="17" s="1"/>
  <c r="Z9" i="14"/>
  <c r="H26" i="17" s="1"/>
  <c r="L13" i="13"/>
  <c r="L12" i="16" s="1"/>
  <c r="P12" i="5"/>
  <c r="K16" i="6" s="1"/>
  <c r="U13" i="14"/>
  <c r="L21" i="17" s="1"/>
  <c r="AQ4" i="7" s="1"/>
  <c r="Z14" i="13"/>
  <c r="M26" i="16" s="1"/>
  <c r="L12" i="14"/>
  <c r="K12" i="17" s="1"/>
  <c r="M9" i="12"/>
  <c r="H13" i="15" s="1"/>
  <c r="L7" i="12"/>
  <c r="F12" i="15" s="1"/>
  <c r="S15" i="12"/>
  <c r="N19" i="15" s="1"/>
  <c r="AG9" i="14"/>
  <c r="H33" i="17" s="1"/>
  <c r="H33" i="4" s="1"/>
  <c r="U12" i="14"/>
  <c r="K21" i="17" s="1"/>
  <c r="AP4" i="7" s="1"/>
  <c r="W15" i="12"/>
  <c r="N23" i="15" s="1"/>
  <c r="S16" i="12"/>
  <c r="O19" i="15" s="1"/>
  <c r="S14" i="12"/>
  <c r="M19" i="15" s="1"/>
  <c r="V11" i="14"/>
  <c r="J22" i="17" s="1"/>
  <c r="AA13" i="12"/>
  <c r="L27" i="15" s="1"/>
  <c r="L16" i="12"/>
  <c r="O12" i="15" s="1"/>
  <c r="L12" i="12"/>
  <c r="K12" i="15" s="1"/>
  <c r="O14" i="12"/>
  <c r="M15" i="15" s="1"/>
  <c r="U14" i="12"/>
  <c r="M21" i="15" s="1"/>
  <c r="O12" i="12"/>
  <c r="K15" i="15" s="1"/>
  <c r="AH11" i="14"/>
  <c r="J34" i="17" s="1"/>
  <c r="O13" i="12"/>
  <c r="L15" i="15" s="1"/>
  <c r="X15" i="14"/>
  <c r="N24" i="17" s="1"/>
  <c r="AF16" i="12"/>
  <c r="O32" i="15" s="1"/>
  <c r="V13" i="12"/>
  <c r="L22" i="15" s="1"/>
  <c r="AE12" i="12"/>
  <c r="K31" i="15" s="1"/>
  <c r="F17" i="4"/>
  <c r="AA8" i="5"/>
  <c r="G27" i="6" s="1"/>
  <c r="S10" i="12"/>
  <c r="I19" i="15" s="1"/>
  <c r="W9" i="13"/>
  <c r="H23" i="16" s="1"/>
  <c r="AF10" i="5"/>
  <c r="I32" i="6" s="1"/>
  <c r="I32" i="4" s="1"/>
  <c r="P16" i="5"/>
  <c r="O16" i="6" s="1"/>
  <c r="AF15" i="5"/>
  <c r="N32" i="6" s="1"/>
  <c r="N32" i="4" s="1"/>
  <c r="AB13" i="14"/>
  <c r="L28" i="17" s="1"/>
  <c r="AQ6" i="7" s="1"/>
  <c r="U11" i="13"/>
  <c r="J21" i="16" s="1"/>
  <c r="T7" i="12"/>
  <c r="F20" i="15" s="1"/>
  <c r="AF11" i="5"/>
  <c r="J32" i="6" s="1"/>
  <c r="L14" i="5"/>
  <c r="M12" i="6" s="1"/>
  <c r="P12" i="14"/>
  <c r="K16" i="17" s="1"/>
  <c r="AD8" i="12"/>
  <c r="G30" i="15" s="1"/>
  <c r="U14" i="5"/>
  <c r="M21" i="6" s="1"/>
  <c r="N4" i="7" s="1"/>
  <c r="V16" i="5"/>
  <c r="O22" i="6" s="1"/>
  <c r="Q9" i="5"/>
  <c r="H17" i="6" s="1"/>
  <c r="U7" i="12"/>
  <c r="F21" i="15" s="1"/>
  <c r="AD10" i="13"/>
  <c r="I30" i="16" s="1"/>
  <c r="I30" i="4" s="1"/>
  <c r="M8" i="5"/>
  <c r="G13" i="6" s="1"/>
  <c r="V14" i="14"/>
  <c r="M22" i="17" s="1"/>
  <c r="T10" i="14"/>
  <c r="I20" i="17" s="1"/>
  <c r="M13" i="14"/>
  <c r="L13" i="17" s="1"/>
  <c r="M15" i="14"/>
  <c r="N13" i="17" s="1"/>
  <c r="AD12" i="5"/>
  <c r="K30" i="6" s="1"/>
  <c r="T9" i="14"/>
  <c r="H20" i="17" s="1"/>
  <c r="W7" i="5"/>
  <c r="F23" i="6" s="1"/>
  <c r="N14" i="14"/>
  <c r="M14" i="17" s="1"/>
  <c r="Q15" i="14"/>
  <c r="N17" i="17" s="1"/>
  <c r="AF9" i="14"/>
  <c r="H32" i="17" s="1"/>
  <c r="X15" i="12"/>
  <c r="N24" i="15" s="1"/>
  <c r="W12" i="13"/>
  <c r="K23" i="16" s="1"/>
  <c r="Q10" i="12"/>
  <c r="I17" i="15" s="1"/>
  <c r="H14" i="5"/>
  <c r="M8" i="6" s="1"/>
  <c r="AG15" i="13"/>
  <c r="N33" i="16" s="1"/>
  <c r="O9" i="12"/>
  <c r="H15" i="15" s="1"/>
  <c r="AB9" i="14"/>
  <c r="H28" i="17" s="1"/>
  <c r="AM6" i="7" s="1"/>
  <c r="Q14" i="5"/>
  <c r="M17" i="6" s="1"/>
  <c r="M17" i="4" s="1"/>
  <c r="AF16" i="14"/>
  <c r="O32" i="17" s="1"/>
  <c r="AG16" i="14"/>
  <c r="O33" i="17" s="1"/>
  <c r="AD10" i="12"/>
  <c r="I30" i="15" s="1"/>
  <c r="U8" i="12"/>
  <c r="G21" i="15" s="1"/>
  <c r="AC7" i="12"/>
  <c r="F29" i="15" s="1"/>
  <c r="Y10" i="5"/>
  <c r="I25" i="6" s="1"/>
  <c r="J5" i="7" s="1"/>
  <c r="L9" i="12"/>
  <c r="H12" i="15" s="1"/>
  <c r="W15" i="14"/>
  <c r="N23" i="17" s="1"/>
  <c r="AA8" i="13"/>
  <c r="G27" i="16" s="1"/>
  <c r="AC14" i="14"/>
  <c r="M29" i="17" s="1"/>
  <c r="S15" i="14"/>
  <c r="N19" i="17" s="1"/>
  <c r="S7" i="14"/>
  <c r="F19" i="17" s="1"/>
  <c r="AB13" i="13"/>
  <c r="L28" i="16" s="1"/>
  <c r="BU6" i="7" s="1"/>
  <c r="AG16" i="13"/>
  <c r="O33" i="16" s="1"/>
  <c r="N8" i="12"/>
  <c r="G14" i="15" s="1"/>
  <c r="V9" i="5"/>
  <c r="H22" i="6" s="1"/>
  <c r="T16" i="5"/>
  <c r="O20" i="6" s="1"/>
  <c r="X8" i="12"/>
  <c r="G24" i="15" s="1"/>
  <c r="AB15" i="13"/>
  <c r="N28" i="16" s="1"/>
  <c r="BW6" i="7" s="1"/>
  <c r="L11" i="5"/>
  <c r="J12" i="6" s="1"/>
  <c r="V14" i="13"/>
  <c r="M22" i="16" s="1"/>
  <c r="T10" i="12"/>
  <c r="I20" i="15" s="1"/>
  <c r="AA10" i="12"/>
  <c r="I27" i="15" s="1"/>
  <c r="Q13" i="14"/>
  <c r="L17" i="17" s="1"/>
  <c r="AE12" i="13"/>
  <c r="K31" i="16" s="1"/>
  <c r="O7" i="12"/>
  <c r="F15" i="15" s="1"/>
  <c r="AG13" i="14"/>
  <c r="L33" i="17" s="1"/>
  <c r="P10" i="5"/>
  <c r="I16" i="6" s="1"/>
  <c r="T7" i="13"/>
  <c r="F20" i="16" s="1"/>
  <c r="Q14" i="14"/>
  <c r="M17" i="17" s="1"/>
  <c r="W7" i="12"/>
  <c r="F23" i="15" s="1"/>
  <c r="L15" i="12"/>
  <c r="N12" i="15" s="1"/>
  <c r="AC11" i="12"/>
  <c r="J29" i="15" s="1"/>
  <c r="AA7" i="5"/>
  <c r="F27" i="6" s="1"/>
  <c r="F27" i="4" s="1"/>
  <c r="AG8" i="5"/>
  <c r="G33" i="6" s="1"/>
  <c r="V14" i="5"/>
  <c r="M22" i="6" s="1"/>
  <c r="M22" i="4" s="1"/>
  <c r="S12" i="5"/>
  <c r="K19" i="6" s="1"/>
  <c r="K19" i="4" s="1"/>
  <c r="H15" i="14"/>
  <c r="N8" i="17" s="1"/>
  <c r="AG13" i="13"/>
  <c r="L33" i="16" s="1"/>
  <c r="T7" i="14"/>
  <c r="F20" i="17" s="1"/>
  <c r="Q9" i="13"/>
  <c r="H17" i="16" s="1"/>
  <c r="N11" i="5"/>
  <c r="J14" i="6" s="1"/>
  <c r="M15" i="12"/>
  <c r="N13" i="15" s="1"/>
  <c r="H8" i="12"/>
  <c r="G8" i="15" s="1"/>
  <c r="O13" i="14"/>
  <c r="L15" i="17" s="1"/>
  <c r="L15" i="4" s="1"/>
  <c r="AD8" i="14"/>
  <c r="G30" i="17" s="1"/>
  <c r="R7" i="14"/>
  <c r="F18" i="17" s="1"/>
  <c r="O11" i="12"/>
  <c r="J15" i="15" s="1"/>
  <c r="X11" i="13"/>
  <c r="J24" i="16" s="1"/>
  <c r="AF8" i="5"/>
  <c r="G32" i="6" s="1"/>
  <c r="X13" i="13"/>
  <c r="L24" i="16" s="1"/>
  <c r="O11" i="13"/>
  <c r="J15" i="16" s="1"/>
  <c r="W15" i="13"/>
  <c r="N23" i="16" s="1"/>
  <c r="R8" i="5"/>
  <c r="G18" i="6" s="1"/>
  <c r="T11" i="12"/>
  <c r="J20" i="15" s="1"/>
  <c r="AB15" i="12"/>
  <c r="N28" i="15" s="1"/>
  <c r="DA6" i="7" s="1"/>
  <c r="AF7" i="14"/>
  <c r="F32" i="17" s="1"/>
  <c r="AC8" i="5"/>
  <c r="G29" i="6" s="1"/>
  <c r="U7" i="13"/>
  <c r="F21" i="16" s="1"/>
  <c r="P14" i="14"/>
  <c r="M16" i="17" s="1"/>
  <c r="L15" i="14"/>
  <c r="N12" i="17" s="1"/>
  <c r="W14" i="14"/>
  <c r="M23" i="17" s="1"/>
  <c r="O10" i="14"/>
  <c r="I15" i="17" s="1"/>
  <c r="L14" i="14"/>
  <c r="M12" i="17" s="1"/>
  <c r="X9" i="14"/>
  <c r="H24" i="17" s="1"/>
  <c r="O10" i="12"/>
  <c r="I15" i="15" s="1"/>
  <c r="AG15" i="12"/>
  <c r="N33" i="15" s="1"/>
  <c r="AG12" i="12"/>
  <c r="K33" i="15" s="1"/>
  <c r="Y11" i="14"/>
  <c r="J25" i="17" s="1"/>
  <c r="AO5" i="7" s="1"/>
  <c r="P14" i="12"/>
  <c r="M16" i="15" s="1"/>
  <c r="AC13" i="12"/>
  <c r="L29" i="15" s="1"/>
  <c r="R16" i="12"/>
  <c r="O18" i="15" s="1"/>
  <c r="Q13" i="12"/>
  <c r="L17" i="15" s="1"/>
  <c r="V10" i="14"/>
  <c r="I22" i="17" s="1"/>
  <c r="N13" i="12"/>
  <c r="L14" i="15" s="1"/>
  <c r="R15" i="5"/>
  <c r="N18" i="6" s="1"/>
  <c r="X12" i="12"/>
  <c r="K24" i="15" s="1"/>
  <c r="L13" i="12"/>
  <c r="L12" i="15" s="1"/>
  <c r="W16" i="12"/>
  <c r="O23" i="15" s="1"/>
  <c r="AD12" i="12"/>
  <c r="K30" i="15" s="1"/>
  <c r="Y12" i="12"/>
  <c r="K25" i="15" s="1"/>
  <c r="CX5" i="7" s="1"/>
  <c r="R12" i="12"/>
  <c r="K18" i="15" s="1"/>
  <c r="J32" i="4"/>
  <c r="L30" i="4"/>
  <c r="O1" i="3"/>
  <c r="G31" i="4"/>
  <c r="AA13" i="13"/>
  <c r="L27" i="16" s="1"/>
  <c r="Y10" i="14"/>
  <c r="I25" i="17" s="1"/>
  <c r="AN5" i="7" s="1"/>
  <c r="N9" i="13"/>
  <c r="H14" i="16" s="1"/>
  <c r="AE9" i="5"/>
  <c r="H31" i="6" s="1"/>
  <c r="H31" i="4" s="1"/>
  <c r="H9" i="12"/>
  <c r="H8" i="15" s="1"/>
  <c r="Q16" i="14"/>
  <c r="O17" i="17" s="1"/>
  <c r="AE10" i="12"/>
  <c r="I31" i="15" s="1"/>
  <c r="O7" i="14"/>
  <c r="F15" i="17" s="1"/>
  <c r="AB8" i="5"/>
  <c r="G28" i="6" s="1"/>
  <c r="H6" i="7" s="1"/>
  <c r="X9" i="5"/>
  <c r="H24" i="6" s="1"/>
  <c r="H24" i="4" s="1"/>
  <c r="Z8" i="13"/>
  <c r="G26" i="16" s="1"/>
  <c r="R11" i="13"/>
  <c r="J18" i="16" s="1"/>
  <c r="J18" i="4" s="1"/>
  <c r="W11" i="5"/>
  <c r="J23" i="6" s="1"/>
  <c r="Y15" i="13"/>
  <c r="N25" i="16" s="1"/>
  <c r="BW5" i="7" s="1"/>
  <c r="AG12" i="13"/>
  <c r="K33" i="16" s="1"/>
  <c r="AE9" i="13"/>
  <c r="H31" i="16" s="1"/>
  <c r="AC12" i="13"/>
  <c r="K29" i="16" s="1"/>
  <c r="U9" i="13"/>
  <c r="H21" i="16" s="1"/>
  <c r="R9" i="14"/>
  <c r="H18" i="17" s="1"/>
  <c r="Q9" i="14"/>
  <c r="H17" i="17" s="1"/>
  <c r="L9" i="13"/>
  <c r="H12" i="16" s="1"/>
  <c r="R13" i="5"/>
  <c r="L18" i="6" s="1"/>
  <c r="S15" i="13"/>
  <c r="N19" i="16" s="1"/>
  <c r="S14" i="13"/>
  <c r="M19" i="16" s="1"/>
  <c r="Q11" i="13"/>
  <c r="J17" i="16" s="1"/>
  <c r="W13" i="13"/>
  <c r="L23" i="16" s="1"/>
  <c r="AB16" i="14"/>
  <c r="O28" i="17" s="1"/>
  <c r="AT6" i="7" s="1"/>
  <c r="H10" i="14"/>
  <c r="I8" i="17" s="1"/>
  <c r="I8" i="4" s="1"/>
  <c r="L12" i="5"/>
  <c r="K12" i="6" s="1"/>
  <c r="W7" i="14"/>
  <c r="F23" i="17" s="1"/>
  <c r="W10" i="13"/>
  <c r="I23" i="16" s="1"/>
  <c r="P10" i="12"/>
  <c r="I16" i="15" s="1"/>
  <c r="Y11" i="12"/>
  <c r="J25" i="15" s="1"/>
  <c r="CW5" i="7" s="1"/>
  <c r="L8" i="12"/>
  <c r="G12" i="15" s="1"/>
  <c r="O8" i="13"/>
  <c r="G15" i="16" s="1"/>
  <c r="Y13" i="5"/>
  <c r="L25" i="6" s="1"/>
  <c r="Q10" i="5"/>
  <c r="I17" i="6" s="1"/>
  <c r="S14" i="5"/>
  <c r="M19" i="6" s="1"/>
  <c r="M19" i="4" s="1"/>
  <c r="P7" i="12"/>
  <c r="F16" i="15" s="1"/>
  <c r="R12" i="5"/>
  <c r="K18" i="6" s="1"/>
  <c r="W10" i="14"/>
  <c r="I23" i="17" s="1"/>
  <c r="P9" i="13"/>
  <c r="H16" i="16" s="1"/>
  <c r="AF16" i="13"/>
  <c r="O32" i="16" s="1"/>
  <c r="P15" i="8" s="1"/>
  <c r="AE13" i="5"/>
  <c r="L31" i="6" s="1"/>
  <c r="AD7" i="5"/>
  <c r="F30" i="6" s="1"/>
  <c r="AE14" i="13"/>
  <c r="M31" i="16" s="1"/>
  <c r="H9" i="14"/>
  <c r="H8" i="17" s="1"/>
  <c r="H8" i="4" s="1"/>
  <c r="AA12" i="13"/>
  <c r="K27" i="16" s="1"/>
  <c r="N12" i="13"/>
  <c r="K14" i="16" s="1"/>
  <c r="X7" i="14"/>
  <c r="F24" i="17" s="1"/>
  <c r="F24" i="4" s="1"/>
  <c r="U10" i="12"/>
  <c r="I21" i="15" s="1"/>
  <c r="U10" i="14"/>
  <c r="I21" i="17" s="1"/>
  <c r="AN4" i="7" s="1"/>
  <c r="R9" i="5"/>
  <c r="H18" i="6" s="1"/>
  <c r="H18" i="4" s="1"/>
  <c r="H10" i="12"/>
  <c r="I8" i="15" s="1"/>
  <c r="S11" i="5"/>
  <c r="J19" i="6" s="1"/>
  <c r="J19" i="4" s="1"/>
  <c r="AF16" i="5"/>
  <c r="O32" i="6" s="1"/>
  <c r="O32" i="4" s="1"/>
  <c r="N8" i="5"/>
  <c r="G14" i="6" s="1"/>
  <c r="L10" i="5"/>
  <c r="I12" i="6" s="1"/>
  <c r="I12" i="4" s="1"/>
  <c r="R15" i="13"/>
  <c r="N18" i="16" s="1"/>
  <c r="T14" i="5"/>
  <c r="M20" i="6" s="1"/>
  <c r="V7" i="13"/>
  <c r="F22" i="16" s="1"/>
  <c r="T14" i="13"/>
  <c r="M20" i="16" s="1"/>
  <c r="S13" i="13"/>
  <c r="L19" i="16" s="1"/>
  <c r="AE7" i="5"/>
  <c r="F31" i="6" s="1"/>
  <c r="H12" i="14"/>
  <c r="K8" i="17" s="1"/>
  <c r="O14" i="14"/>
  <c r="M15" i="17" s="1"/>
  <c r="M15" i="4" s="1"/>
  <c r="AB7" i="5"/>
  <c r="F28" i="6" s="1"/>
  <c r="G6" i="7" s="1"/>
  <c r="L16" i="13"/>
  <c r="O12" i="16" s="1"/>
  <c r="M7" i="14"/>
  <c r="F13" i="17" s="1"/>
  <c r="L12" i="13"/>
  <c r="K12" i="16" s="1"/>
  <c r="Y15" i="5"/>
  <c r="N25" i="6" s="1"/>
  <c r="O5" i="7" s="1"/>
  <c r="N8" i="13"/>
  <c r="G14" i="16" s="1"/>
  <c r="Y15" i="12"/>
  <c r="N25" i="15" s="1"/>
  <c r="DA5" i="7" s="1"/>
  <c r="AH15" i="2"/>
  <c r="N34" i="3" s="1"/>
  <c r="V10" i="5"/>
  <c r="I22" i="6" s="1"/>
  <c r="I22" i="4" s="1"/>
  <c r="AH9" i="2"/>
  <c r="H34" i="3" s="1"/>
  <c r="H1" i="3" s="1"/>
  <c r="R12" i="13"/>
  <c r="K18" i="16" s="1"/>
  <c r="T10" i="13"/>
  <c r="I20" i="16" s="1"/>
  <c r="H9" i="13"/>
  <c r="H8" i="16" s="1"/>
  <c r="H11" i="12"/>
  <c r="J8" i="15" s="1"/>
  <c r="AD12" i="13"/>
  <c r="K30" i="16" s="1"/>
  <c r="Y7" i="12"/>
  <c r="F25" i="15" s="1"/>
  <c r="CS5" i="7" s="1"/>
  <c r="AA8" i="12"/>
  <c r="G27" i="15" s="1"/>
  <c r="G27" i="4" s="1"/>
  <c r="W11" i="12"/>
  <c r="J23" i="15" s="1"/>
  <c r="Q12" i="13"/>
  <c r="K17" i="16" s="1"/>
  <c r="AF10" i="12"/>
  <c r="I32" i="15" s="1"/>
  <c r="X12" i="13"/>
  <c r="K24" i="16" s="1"/>
  <c r="W15" i="5"/>
  <c r="N23" i="6" s="1"/>
  <c r="N23" i="4" s="1"/>
  <c r="O12" i="13"/>
  <c r="K15" i="16" s="1"/>
  <c r="O8" i="5"/>
  <c r="G15" i="6" s="1"/>
  <c r="Y11" i="13"/>
  <c r="J25" i="16" s="1"/>
  <c r="BS5" i="7" s="1"/>
  <c r="T10" i="5"/>
  <c r="I20" i="6" s="1"/>
  <c r="AF7" i="13"/>
  <c r="F32" i="16" s="1"/>
  <c r="G15" i="8" s="1"/>
  <c r="V12" i="14"/>
  <c r="K22" i="17" s="1"/>
  <c r="K22" i="4" s="1"/>
  <c r="S16" i="5"/>
  <c r="O19" i="6" s="1"/>
  <c r="O19" i="4" s="1"/>
  <c r="S9" i="5"/>
  <c r="H19" i="6" s="1"/>
  <c r="H19" i="4" s="1"/>
  <c r="O8" i="14"/>
  <c r="G15" i="17" s="1"/>
  <c r="V11" i="12"/>
  <c r="J22" i="15" s="1"/>
  <c r="Z8" i="14"/>
  <c r="G26" i="17" s="1"/>
  <c r="AD12" i="14"/>
  <c r="K30" i="17" s="1"/>
  <c r="L10" i="14"/>
  <c r="I12" i="17" s="1"/>
  <c r="U11" i="12"/>
  <c r="J21" i="15" s="1"/>
  <c r="V8" i="14"/>
  <c r="G22" i="17" s="1"/>
  <c r="AB9" i="12"/>
  <c r="H28" i="15" s="1"/>
  <c r="CU6" i="7" s="1"/>
  <c r="T12" i="12"/>
  <c r="K20" i="15" s="1"/>
  <c r="T13" i="12"/>
  <c r="L20" i="15" s="1"/>
  <c r="L20" i="4" s="1"/>
  <c r="V16" i="12"/>
  <c r="O22" i="15" s="1"/>
  <c r="AG13" i="12"/>
  <c r="L33" i="15" s="1"/>
  <c r="L33" i="4" s="1"/>
  <c r="O11" i="14"/>
  <c r="J15" i="17" s="1"/>
  <c r="X16" i="12"/>
  <c r="O24" i="15" s="1"/>
  <c r="AA12" i="12"/>
  <c r="K27" i="15" s="1"/>
  <c r="AF12" i="12"/>
  <c r="K32" i="15" s="1"/>
  <c r="AA16" i="12"/>
  <c r="O27" i="15" s="1"/>
  <c r="N14" i="12"/>
  <c r="M14" i="15" s="1"/>
  <c r="AE16" i="12"/>
  <c r="O31" i="15" s="1"/>
  <c r="O31" i="4" s="1"/>
  <c r="Y13" i="12"/>
  <c r="L25" i="15" s="1"/>
  <c r="CY5" i="7" s="1"/>
  <c r="L14" i="12"/>
  <c r="M12" i="15" s="1"/>
  <c r="AC11" i="14"/>
  <c r="J29" i="17" s="1"/>
  <c r="N12" i="12"/>
  <c r="K14" i="15" s="1"/>
  <c r="L11" i="14"/>
  <c r="J12" i="17" s="1"/>
  <c r="J1" i="17" s="1"/>
  <c r="F15" i="4"/>
  <c r="Z11" i="5"/>
  <c r="J26" i="6" s="1"/>
  <c r="J26" i="4" s="1"/>
  <c r="Y10" i="13"/>
  <c r="I25" i="16" s="1"/>
  <c r="BR5" i="7" s="1"/>
  <c r="AC7" i="5"/>
  <c r="F29" i="6" s="1"/>
  <c r="F29" i="4" s="1"/>
  <c r="T9" i="5"/>
  <c r="H20" i="6" s="1"/>
  <c r="H20" i="4" s="1"/>
  <c r="M14" i="5"/>
  <c r="M13" i="6" s="1"/>
  <c r="M13" i="4" s="1"/>
  <c r="AA13" i="5"/>
  <c r="L27" i="6" s="1"/>
  <c r="AF13" i="5"/>
  <c r="L32" i="6" s="1"/>
  <c r="L32" i="4" s="1"/>
  <c r="V11" i="13"/>
  <c r="J22" i="16" s="1"/>
  <c r="Z10" i="5"/>
  <c r="I26" i="6" s="1"/>
  <c r="T11" i="5"/>
  <c r="J20" i="6" s="1"/>
  <c r="J20" i="4" s="1"/>
  <c r="AE13" i="13"/>
  <c r="L31" i="16" s="1"/>
  <c r="L31" i="4" s="1"/>
  <c r="AC10" i="13"/>
  <c r="I29" i="16" s="1"/>
  <c r="AG12" i="5"/>
  <c r="K33" i="6" s="1"/>
  <c r="K33" i="4" s="1"/>
  <c r="AD9" i="12"/>
  <c r="H30" i="15" s="1"/>
  <c r="AA14" i="5"/>
  <c r="M27" i="6" s="1"/>
  <c r="M27" i="4" s="1"/>
  <c r="Z13" i="5"/>
  <c r="L26" i="6" s="1"/>
  <c r="R8" i="12"/>
  <c r="G18" i="15" s="1"/>
  <c r="Z8" i="5"/>
  <c r="G26" i="6" s="1"/>
  <c r="G26" i="4" s="1"/>
  <c r="AC11" i="13"/>
  <c r="J29" i="16" s="1"/>
  <c r="O15" i="5"/>
  <c r="N15" i="6" s="1"/>
  <c r="N15" i="4" s="1"/>
  <c r="X10" i="12"/>
  <c r="I24" i="15" s="1"/>
  <c r="O10" i="13"/>
  <c r="I15" i="16" s="1"/>
  <c r="I15" i="4" s="1"/>
  <c r="AC9" i="5"/>
  <c r="H29" i="6" s="1"/>
  <c r="H29" i="4" s="1"/>
  <c r="AA9" i="14"/>
  <c r="H27" i="17" s="1"/>
  <c r="AB8" i="12"/>
  <c r="G28" i="15" s="1"/>
  <c r="CT6" i="7" s="1"/>
  <c r="V13" i="13"/>
  <c r="L22" i="16" s="1"/>
  <c r="M9" i="13"/>
  <c r="H13" i="16" s="1"/>
  <c r="U8" i="13"/>
  <c r="G21" i="16" s="1"/>
  <c r="H11" i="13"/>
  <c r="J8" i="16" s="1"/>
  <c r="Q15" i="5"/>
  <c r="N17" i="6" s="1"/>
  <c r="N17" i="4" s="1"/>
  <c r="Q16" i="13"/>
  <c r="O17" i="16" s="1"/>
  <c r="Z16" i="5"/>
  <c r="O26" i="6" s="1"/>
  <c r="O26" i="4" s="1"/>
  <c r="P14" i="13"/>
  <c r="M16" i="16" s="1"/>
  <c r="R16" i="14"/>
  <c r="O18" i="17" s="1"/>
  <c r="O18" i="4" s="1"/>
  <c r="P9" i="5"/>
  <c r="H16" i="6" s="1"/>
  <c r="N7" i="14"/>
  <c r="F14" i="17" s="1"/>
  <c r="Q8" i="12"/>
  <c r="G17" i="15" s="1"/>
  <c r="P8" i="5"/>
  <c r="G16" i="6" s="1"/>
  <c r="G16" i="4" s="1"/>
  <c r="U11" i="5"/>
  <c r="J21" i="6" s="1"/>
  <c r="K4" i="7" s="1"/>
  <c r="AB12" i="14"/>
  <c r="K28" i="17" s="1"/>
  <c r="V16" i="14"/>
  <c r="O22" i="17" s="1"/>
  <c r="Y14" i="13"/>
  <c r="M25" i="16" s="1"/>
  <c r="BV5" i="7" s="1"/>
  <c r="AC15" i="14"/>
  <c r="N29" i="17" s="1"/>
  <c r="N29" i="4" s="1"/>
  <c r="S9" i="14"/>
  <c r="H19" i="17" s="1"/>
  <c r="W14" i="5"/>
  <c r="M23" i="6" s="1"/>
  <c r="M23" i="4" s="1"/>
  <c r="W9" i="14"/>
  <c r="H23" i="17" s="1"/>
  <c r="H23" i="4" s="1"/>
  <c r="T15" i="12"/>
  <c r="N20" i="15" s="1"/>
  <c r="S11" i="12"/>
  <c r="J19" i="15" s="1"/>
  <c r="N14" i="13"/>
  <c r="M14" i="16" s="1"/>
  <c r="Q14" i="13"/>
  <c r="M17" i="16" s="1"/>
  <c r="AG10" i="14"/>
  <c r="I33" i="17" s="1"/>
  <c r="I33" i="4" s="1"/>
  <c r="AE14" i="5"/>
  <c r="M31" i="6" s="1"/>
  <c r="M31" i="4" s="1"/>
  <c r="V9" i="13"/>
  <c r="H22" i="16" s="1"/>
  <c r="AF15" i="14"/>
  <c r="N32" i="17" s="1"/>
  <c r="V9" i="14"/>
  <c r="H22" i="17" s="1"/>
  <c r="Y9" i="12"/>
  <c r="H25" i="15" s="1"/>
  <c r="CU5" i="7" s="1"/>
  <c r="AB9" i="13"/>
  <c r="H28" i="16" s="1"/>
  <c r="BQ6" i="7" s="1"/>
  <c r="AE11" i="13"/>
  <c r="J31" i="16" s="1"/>
  <c r="J31" i="4" s="1"/>
  <c r="AG9" i="12"/>
  <c r="H33" i="15" s="1"/>
  <c r="AE12" i="5"/>
  <c r="K31" i="6" s="1"/>
  <c r="K31" i="4" s="1"/>
  <c r="R14" i="13"/>
  <c r="M18" i="16" s="1"/>
  <c r="AA16" i="5"/>
  <c r="O27" i="6" s="1"/>
  <c r="O27" i="4" s="1"/>
  <c r="AF8" i="13"/>
  <c r="G32" i="16" s="1"/>
  <c r="H15" i="8" s="1"/>
  <c r="AA12" i="14"/>
  <c r="K27" i="17" s="1"/>
  <c r="V8" i="12"/>
  <c r="G22" i="15" s="1"/>
  <c r="AC12" i="14"/>
  <c r="K29" i="17" s="1"/>
  <c r="O9" i="13"/>
  <c r="H15" i="16" s="1"/>
  <c r="H15" i="4" s="1"/>
  <c r="O16" i="13"/>
  <c r="O15" i="16" s="1"/>
  <c r="AB10" i="13"/>
  <c r="I28" i="16" s="1"/>
  <c r="BR6" i="7" s="1"/>
  <c r="H8" i="14"/>
  <c r="G8" i="17" s="1"/>
  <c r="Z16" i="14"/>
  <c r="O26" i="17" s="1"/>
  <c r="Q9" i="12"/>
  <c r="H17" i="15" s="1"/>
  <c r="H17" i="4" s="1"/>
  <c r="AF14" i="14"/>
  <c r="M32" i="17" s="1"/>
  <c r="M32" i="4" s="1"/>
  <c r="AC8" i="13"/>
  <c r="G29" i="16" s="1"/>
  <c r="L9" i="14"/>
  <c r="H12" i="17" s="1"/>
  <c r="AA13" i="14"/>
  <c r="L27" i="17" s="1"/>
  <c r="P16" i="14"/>
  <c r="O16" i="17" s="1"/>
  <c r="AD11" i="5"/>
  <c r="J30" i="6" s="1"/>
  <c r="J30" i="4" s="1"/>
  <c r="AC11" i="5"/>
  <c r="J29" i="6" s="1"/>
  <c r="AC16" i="13"/>
  <c r="O29" i="16" s="1"/>
  <c r="Q11" i="5"/>
  <c r="J17" i="6" s="1"/>
  <c r="X12" i="5"/>
  <c r="K24" i="6" s="1"/>
  <c r="K24" i="4" s="1"/>
  <c r="Y14" i="5"/>
  <c r="M25" i="6" s="1"/>
  <c r="N5" i="7" s="1"/>
  <c r="AF10" i="13"/>
  <c r="I32" i="16" s="1"/>
  <c r="J15" i="8" s="1"/>
  <c r="T12" i="14"/>
  <c r="K20" i="17" s="1"/>
  <c r="M7" i="13"/>
  <c r="F13" i="16" s="1"/>
  <c r="W8" i="14"/>
  <c r="G23" i="17" s="1"/>
  <c r="G23" i="4" s="1"/>
  <c r="AG14" i="14"/>
  <c r="M33" i="17" s="1"/>
  <c r="U15" i="13"/>
  <c r="N21" i="16" s="1"/>
  <c r="Y16" i="5"/>
  <c r="O25" i="6" s="1"/>
  <c r="P5" i="7" s="1"/>
  <c r="P11" i="12"/>
  <c r="J16" i="15" s="1"/>
  <c r="AC9" i="13"/>
  <c r="H29" i="16" s="1"/>
  <c r="AC10" i="12"/>
  <c r="I29" i="15" s="1"/>
  <c r="AF8" i="12"/>
  <c r="G32" i="15" s="1"/>
  <c r="U9" i="14"/>
  <c r="H21" i="17" s="1"/>
  <c r="AM4" i="7" s="1"/>
  <c r="U15" i="14"/>
  <c r="N21" i="17" s="1"/>
  <c r="AS4" i="7" s="1"/>
  <c r="S10" i="14"/>
  <c r="I19" i="17" s="1"/>
  <c r="I19" i="4" s="1"/>
  <c r="R14" i="5"/>
  <c r="M18" i="6" s="1"/>
  <c r="AG7" i="14"/>
  <c r="F33" i="17" s="1"/>
  <c r="O12" i="14"/>
  <c r="K15" i="17" s="1"/>
  <c r="K15" i="4" s="1"/>
  <c r="M16" i="14"/>
  <c r="O13" i="17" s="1"/>
  <c r="AB7" i="12"/>
  <c r="F28" i="15" s="1"/>
  <c r="CS6" i="7" s="1"/>
  <c r="N8" i="14"/>
  <c r="G14" i="17" s="1"/>
  <c r="G14" i="4" s="1"/>
  <c r="AA15" i="12"/>
  <c r="N27" i="15" s="1"/>
  <c r="AE7" i="14"/>
  <c r="F31" i="17" s="1"/>
  <c r="Z7" i="14"/>
  <c r="F26" i="17" s="1"/>
  <c r="F26" i="4" s="1"/>
  <c r="S12" i="12"/>
  <c r="K19" i="15" s="1"/>
  <c r="Q16" i="12"/>
  <c r="O17" i="15" s="1"/>
  <c r="Z13" i="12"/>
  <c r="L26" i="15" s="1"/>
  <c r="M12" i="12"/>
  <c r="K13" i="15" s="1"/>
  <c r="AD16" i="12"/>
  <c r="O30" i="15" s="1"/>
  <c r="AB11" i="14"/>
  <c r="J28" i="17" s="1"/>
  <c r="AO6" i="7" s="1"/>
  <c r="P12" i="12"/>
  <c r="K16" i="15" s="1"/>
  <c r="O16" i="12"/>
  <c r="O15" i="15" s="1"/>
  <c r="M14" i="12"/>
  <c r="M13" i="15" s="1"/>
  <c r="Z12" i="12"/>
  <c r="K26" i="15" s="1"/>
  <c r="S8" i="5"/>
  <c r="G19" i="6" s="1"/>
  <c r="AG11" i="14"/>
  <c r="J33" i="17" s="1"/>
  <c r="J33" i="4" s="1"/>
  <c r="AA11" i="14"/>
  <c r="J27" i="17" s="1"/>
  <c r="S13" i="5"/>
  <c r="L19" i="6" s="1"/>
  <c r="L19" i="4" s="1"/>
  <c r="G30" i="4"/>
  <c r="M21" i="4"/>
  <c r="J29" i="4"/>
  <c r="J22" i="4"/>
  <c r="N30" i="4"/>
  <c r="O22" i="4"/>
  <c r="G28" i="4"/>
  <c r="H16" i="4"/>
  <c r="F21" i="4"/>
  <c r="F23" i="4"/>
  <c r="I23" i="4"/>
  <c r="L12" i="4"/>
  <c r="O13" i="4"/>
  <c r="M1" i="3"/>
  <c r="F28" i="4"/>
  <c r="G13" i="4"/>
  <c r="I24" i="4"/>
  <c r="I29" i="4"/>
  <c r="L18" i="4"/>
  <c r="L23" i="4"/>
  <c r="F14" i="4"/>
  <c r="F30" i="4"/>
  <c r="N19" i="4"/>
  <c r="I28" i="4"/>
  <c r="O14" i="4"/>
  <c r="G33" i="4"/>
  <c r="F13" i="4"/>
  <c r="G19" i="4"/>
  <c r="N11" i="13"/>
  <c r="J14" i="16" s="1"/>
  <c r="P8" i="14"/>
  <c r="G16" i="17" s="1"/>
  <c r="Q13" i="13"/>
  <c r="L17" i="16" s="1"/>
  <c r="L10" i="12"/>
  <c r="I12" i="15" s="1"/>
  <c r="AF9" i="12"/>
  <c r="H32" i="15" s="1"/>
  <c r="N14" i="5"/>
  <c r="M14" i="6" s="1"/>
  <c r="M14" i="4" s="1"/>
  <c r="AF7" i="5"/>
  <c r="F32" i="6" s="1"/>
  <c r="F32" i="4" s="1"/>
  <c r="U10" i="13"/>
  <c r="I21" i="16" s="1"/>
  <c r="O8" i="12"/>
  <c r="G15" i="15" s="1"/>
  <c r="G15" i="4" s="1"/>
  <c r="T8" i="5"/>
  <c r="G20" i="6" s="1"/>
  <c r="G20" i="4" s="1"/>
  <c r="Z10" i="13"/>
  <c r="I26" i="16" s="1"/>
  <c r="I26" i="4" s="1"/>
  <c r="AE9" i="12"/>
  <c r="H31" i="15" s="1"/>
  <c r="AG9" i="13"/>
  <c r="H33" i="16" s="1"/>
  <c r="M8" i="13"/>
  <c r="G13" i="16" s="1"/>
  <c r="AC15" i="13"/>
  <c r="N29" i="16" s="1"/>
  <c r="P14" i="5"/>
  <c r="M16" i="6" s="1"/>
  <c r="M16" i="4" s="1"/>
  <c r="H12" i="5"/>
  <c r="K8" i="6" s="1"/>
  <c r="K8" i="4" s="1"/>
  <c r="AE15" i="5"/>
  <c r="N31" i="6" s="1"/>
  <c r="N31" i="4" s="1"/>
  <c r="Q12" i="14"/>
  <c r="K17" i="17" s="1"/>
  <c r="K17" i="4" s="1"/>
  <c r="T8" i="14"/>
  <c r="G20" i="17" s="1"/>
  <c r="P13" i="13"/>
  <c r="L16" i="16" s="1"/>
  <c r="N9" i="5"/>
  <c r="H14" i="6" s="1"/>
  <c r="H14" i="4" s="1"/>
  <c r="P7" i="13"/>
  <c r="F16" i="16" s="1"/>
  <c r="F16" i="4" s="1"/>
  <c r="Z13" i="13"/>
  <c r="L26" i="16" s="1"/>
  <c r="L26" i="4" s="1"/>
  <c r="L9" i="5"/>
  <c r="H12" i="6" s="1"/>
  <c r="H12" i="4" s="1"/>
  <c r="Z9" i="5"/>
  <c r="H26" i="6" s="1"/>
  <c r="H26" i="4" s="1"/>
  <c r="Z15" i="14"/>
  <c r="N26" i="17" s="1"/>
  <c r="T9" i="13"/>
  <c r="H20" i="16" s="1"/>
  <c r="Q16" i="5"/>
  <c r="O17" i="6" s="1"/>
  <c r="O17" i="4" s="1"/>
  <c r="AH10" i="2"/>
  <c r="I34" i="3" s="1"/>
  <c r="M14" i="14"/>
  <c r="M13" i="17" s="1"/>
  <c r="Q15" i="12"/>
  <c r="N17" i="15" s="1"/>
  <c r="T15" i="13"/>
  <c r="N20" i="16" s="1"/>
  <c r="N20" i="4" s="1"/>
  <c r="AG14" i="5"/>
  <c r="M33" i="6" s="1"/>
  <c r="M33" i="4" s="1"/>
  <c r="AE15" i="12"/>
  <c r="N31" i="15" s="1"/>
  <c r="O16" i="14"/>
  <c r="O15" i="17" s="1"/>
  <c r="U13" i="5"/>
  <c r="L21" i="6" s="1"/>
  <c r="M4" i="7" s="1"/>
  <c r="H16" i="14"/>
  <c r="O8" i="17" s="1"/>
  <c r="O8" i="4" s="1"/>
  <c r="Z8" i="12"/>
  <c r="G26" i="15" s="1"/>
  <c r="N9" i="12"/>
  <c r="H14" i="15" s="1"/>
  <c r="Z12" i="13"/>
  <c r="K26" i="16" s="1"/>
  <c r="K26" i="4" s="1"/>
  <c r="H13" i="14"/>
  <c r="L8" i="17" s="1"/>
  <c r="L8" i="4" s="1"/>
  <c r="AE10" i="13"/>
  <c r="I31" i="16" s="1"/>
  <c r="I31" i="4" s="1"/>
  <c r="Q15" i="13"/>
  <c r="N17" i="16" s="1"/>
  <c r="S16" i="14"/>
  <c r="O19" i="17" s="1"/>
  <c r="AG10" i="13"/>
  <c r="I33" i="16" s="1"/>
  <c r="M11" i="5"/>
  <c r="J13" i="6" s="1"/>
  <c r="J13" i="4" s="1"/>
  <c r="T8" i="12"/>
  <c r="G20" i="15" s="1"/>
  <c r="AB14" i="14"/>
  <c r="M28" i="17" s="1"/>
  <c r="AR6" i="7" s="1"/>
  <c r="AF12" i="13"/>
  <c r="K32" i="16" s="1"/>
  <c r="L15" i="8" s="1"/>
  <c r="X15" i="5"/>
  <c r="N24" i="6" s="1"/>
  <c r="N24" i="4" s="1"/>
  <c r="X16" i="13"/>
  <c r="O24" i="16" s="1"/>
  <c r="AA11" i="13"/>
  <c r="J27" i="16" s="1"/>
  <c r="L7" i="13"/>
  <c r="F12" i="16" s="1"/>
  <c r="O11" i="5"/>
  <c r="J15" i="6" s="1"/>
  <c r="J15" i="4" s="1"/>
  <c r="AA7" i="12"/>
  <c r="F27" i="15" s="1"/>
  <c r="U16" i="5"/>
  <c r="O21" i="6" s="1"/>
  <c r="P4" i="7" s="1"/>
  <c r="AB15" i="5"/>
  <c r="N28" i="6" s="1"/>
  <c r="O6" i="7" s="1"/>
  <c r="P13" i="14"/>
  <c r="L16" i="17" s="1"/>
  <c r="L8" i="5"/>
  <c r="G12" i="6" s="1"/>
  <c r="G12" i="4" s="1"/>
  <c r="M11" i="12"/>
  <c r="J13" i="15" s="1"/>
  <c r="Y16" i="13"/>
  <c r="O25" i="16" s="1"/>
  <c r="BX5" i="7" s="1"/>
  <c r="M13" i="5"/>
  <c r="L13" i="6" s="1"/>
  <c r="L13" i="4" s="1"/>
  <c r="L16" i="14"/>
  <c r="O12" i="17" s="1"/>
  <c r="L11" i="12"/>
  <c r="J12" i="15" s="1"/>
  <c r="S7" i="13"/>
  <c r="F19" i="16" s="1"/>
  <c r="F19" i="4" s="1"/>
  <c r="Q13" i="5"/>
  <c r="L17" i="6" s="1"/>
  <c r="Z14" i="5"/>
  <c r="M26" i="6" s="1"/>
  <c r="M26" i="4" s="1"/>
  <c r="M10" i="13"/>
  <c r="I13" i="16" s="1"/>
  <c r="I13" i="4" s="1"/>
  <c r="X8" i="13"/>
  <c r="G24" i="16" s="1"/>
  <c r="G24" i="4" s="1"/>
  <c r="W12" i="14"/>
  <c r="K23" i="17" s="1"/>
  <c r="Y9" i="5"/>
  <c r="H25" i="6" s="1"/>
  <c r="I5" i="7" s="1"/>
  <c r="R16" i="13"/>
  <c r="O18" i="16" s="1"/>
  <c r="AA12" i="5"/>
  <c r="K27" i="6" s="1"/>
  <c r="K27" i="4" s="1"/>
  <c r="X16" i="5"/>
  <c r="O24" i="6" s="1"/>
  <c r="O24" i="4" s="1"/>
  <c r="U8" i="5"/>
  <c r="G21" i="6" s="1"/>
  <c r="H4" i="7" s="1"/>
  <c r="H14" i="14"/>
  <c r="M8" i="17" s="1"/>
  <c r="M8" i="4" s="1"/>
  <c r="N10" i="12"/>
  <c r="I14" i="15" s="1"/>
  <c r="I14" i="4" s="1"/>
  <c r="AH11" i="2"/>
  <c r="J34" i="3" s="1"/>
  <c r="V8" i="5"/>
  <c r="G22" i="6" s="1"/>
  <c r="Z16" i="13"/>
  <c r="O26" i="16" s="1"/>
  <c r="R10" i="14"/>
  <c r="I18" i="17" s="1"/>
  <c r="H15" i="5"/>
  <c r="N8" i="6" s="1"/>
  <c r="N8" i="4" s="1"/>
  <c r="R15" i="12"/>
  <c r="N18" i="15" s="1"/>
  <c r="AH13" i="2"/>
  <c r="L34" i="3" s="1"/>
  <c r="AE12" i="14"/>
  <c r="K31" i="17" s="1"/>
  <c r="AA7" i="13"/>
  <c r="F27" i="16" s="1"/>
  <c r="N12" i="5"/>
  <c r="K14" i="6" s="1"/>
  <c r="K14" i="4" s="1"/>
  <c r="Y13" i="13"/>
  <c r="L25" i="16" s="1"/>
  <c r="BU5" i="7" s="1"/>
  <c r="H16" i="13"/>
  <c r="O8" i="16" s="1"/>
  <c r="T7" i="5"/>
  <c r="F20" i="6" s="1"/>
  <c r="AD9" i="14"/>
  <c r="H30" i="17" s="1"/>
  <c r="H30" i="4" s="1"/>
  <c r="H7" i="5"/>
  <c r="F8" i="6" s="1"/>
  <c r="F8" i="4" s="1"/>
  <c r="Z7" i="12"/>
  <c r="F26" i="15" s="1"/>
  <c r="Y15" i="14"/>
  <c r="N25" i="17" s="1"/>
  <c r="AS5" i="7" s="1"/>
  <c r="W16" i="13"/>
  <c r="O23" i="16" s="1"/>
  <c r="AE15" i="14"/>
  <c r="N31" i="17" s="1"/>
  <c r="T12" i="13"/>
  <c r="K20" i="16" s="1"/>
  <c r="K20" i="4" s="1"/>
  <c r="Q8" i="14"/>
  <c r="G17" i="17" s="1"/>
  <c r="G17" i="4" s="1"/>
  <c r="P10" i="14"/>
  <c r="I16" i="17" s="1"/>
  <c r="AG15" i="14"/>
  <c r="N33" i="17" s="1"/>
  <c r="Q10" i="14"/>
  <c r="I17" i="17" s="1"/>
  <c r="I17" i="4" s="1"/>
  <c r="X14" i="14"/>
  <c r="M24" i="17" s="1"/>
  <c r="AA10" i="14"/>
  <c r="I27" i="17" s="1"/>
  <c r="AB15" i="14"/>
  <c r="N28" i="17" s="1"/>
  <c r="AS6" i="7" s="1"/>
  <c r="T16" i="12"/>
  <c r="O20" i="15" s="1"/>
  <c r="O20" i="4" s="1"/>
  <c r="AC14" i="12"/>
  <c r="M29" i="15" s="1"/>
  <c r="AE13" i="12"/>
  <c r="L31" i="15" s="1"/>
  <c r="R8" i="14"/>
  <c r="G18" i="17" s="1"/>
  <c r="Y14" i="12"/>
  <c r="M25" i="15" s="1"/>
  <c r="CZ5" i="7" s="1"/>
  <c r="AG16" i="12"/>
  <c r="O33" i="15" s="1"/>
  <c r="O33" i="4" s="1"/>
  <c r="P16" i="12"/>
  <c r="O16" i="15" s="1"/>
  <c r="AA14" i="12"/>
  <c r="M27" i="15" s="1"/>
  <c r="X13" i="12"/>
  <c r="L24" i="15" s="1"/>
  <c r="L8" i="14"/>
  <c r="G12" i="17" s="1"/>
  <c r="M13" i="12"/>
  <c r="L13" i="15" s="1"/>
  <c r="AF13" i="12"/>
  <c r="L32" i="15" s="1"/>
  <c r="N11" i="14"/>
  <c r="J14" i="17" s="1"/>
  <c r="H13" i="12"/>
  <c r="L8" i="15" s="1"/>
  <c r="G22" i="4"/>
  <c r="H22" i="4"/>
  <c r="J14" i="4"/>
  <c r="I21" i="4"/>
  <c r="N14" i="4"/>
  <c r="F12" i="4"/>
  <c r="K10" i="8" l="1"/>
  <c r="AO1" i="7"/>
  <c r="AO7" i="7" s="1"/>
  <c r="AH9" i="13"/>
  <c r="H34" i="16" s="1"/>
  <c r="H1" i="16" s="1"/>
  <c r="AH12" i="13"/>
  <c r="K34" i="16" s="1"/>
  <c r="K1" i="16" s="1"/>
  <c r="AH8" i="5"/>
  <c r="G34" i="6" s="1"/>
  <c r="G1" i="6" s="1"/>
  <c r="AH10" i="13"/>
  <c r="I34" i="16" s="1"/>
  <c r="I1" i="16" s="1"/>
  <c r="AH10" i="12"/>
  <c r="I34" i="15" s="1"/>
  <c r="I1" i="15" s="1"/>
  <c r="K28" i="4"/>
  <c r="AP6" i="7"/>
  <c r="BP4" i="7"/>
  <c r="H14" i="8"/>
  <c r="N18" i="4"/>
  <c r="J20" i="8"/>
  <c r="CV4" i="7"/>
  <c r="H21" i="4"/>
  <c r="O28" i="4"/>
  <c r="M29" i="4"/>
  <c r="I20" i="8"/>
  <c r="CU4" i="7"/>
  <c r="F25" i="4"/>
  <c r="G5" i="7"/>
  <c r="O21" i="4"/>
  <c r="N21" i="4"/>
  <c r="AH14" i="14"/>
  <c r="M34" i="17" s="1"/>
  <c r="M1" i="17" s="1"/>
  <c r="AH13" i="5"/>
  <c r="L34" i="6" s="1"/>
  <c r="L1" i="6" s="1"/>
  <c r="AH12" i="5"/>
  <c r="K34" i="6" s="1"/>
  <c r="K1" i="6" s="1"/>
  <c r="AH15" i="12"/>
  <c r="N34" i="15" s="1"/>
  <c r="N1" i="15" s="1"/>
  <c r="AH8" i="14"/>
  <c r="G34" i="17" s="1"/>
  <c r="G1" i="17" s="1"/>
  <c r="G21" i="4"/>
  <c r="H20" i="8"/>
  <c r="CT4" i="7"/>
  <c r="I20" i="4"/>
  <c r="CS4" i="7"/>
  <c r="G20" i="8"/>
  <c r="F20" i="4"/>
  <c r="O16" i="4"/>
  <c r="N27" i="4"/>
  <c r="BV4" i="7"/>
  <c r="N14" i="8"/>
  <c r="N25" i="4"/>
  <c r="BU4" i="7"/>
  <c r="M14" i="8"/>
  <c r="N22" i="4"/>
  <c r="CY4" i="7"/>
  <c r="M20" i="8"/>
  <c r="AH13" i="13"/>
  <c r="L34" i="16" s="1"/>
  <c r="L1" i="16" s="1"/>
  <c r="AH10" i="5"/>
  <c r="I34" i="6" s="1"/>
  <c r="I1" i="6" s="1"/>
  <c r="AH7" i="5"/>
  <c r="F34" i="6" s="1"/>
  <c r="F1" i="6" s="1"/>
  <c r="AH9" i="5"/>
  <c r="H34" i="6" s="1"/>
  <c r="H1" i="6" s="1"/>
  <c r="AH13" i="14"/>
  <c r="L34" i="17" s="1"/>
  <c r="L1" i="17" s="1"/>
  <c r="L1" i="3"/>
  <c r="L16" i="4"/>
  <c r="K20" i="8"/>
  <c r="CW4" i="7"/>
  <c r="N1" i="3"/>
  <c r="BQ4" i="7"/>
  <c r="I14" i="8"/>
  <c r="I25" i="4"/>
  <c r="G32" i="4"/>
  <c r="P20" i="8"/>
  <c r="DB4" i="7"/>
  <c r="G25" i="4"/>
  <c r="AH9" i="12"/>
  <c r="H34" i="15" s="1"/>
  <c r="H1" i="15" s="1"/>
  <c r="AH11" i="13"/>
  <c r="J34" i="16" s="1"/>
  <c r="AH16" i="13"/>
  <c r="O34" i="16" s="1"/>
  <c r="O1" i="16" s="1"/>
  <c r="AH14" i="5"/>
  <c r="M34" i="6" s="1"/>
  <c r="M1" i="6" s="1"/>
  <c r="AH12" i="14"/>
  <c r="K34" i="17" s="1"/>
  <c r="K1" i="17" s="1"/>
  <c r="J28" i="4"/>
  <c r="BO4" i="7"/>
  <c r="G14" i="8"/>
  <c r="K30" i="4"/>
  <c r="K16" i="4"/>
  <c r="BS4" i="7"/>
  <c r="K14" i="8"/>
  <c r="O23" i="4"/>
  <c r="H27" i="4"/>
  <c r="M25" i="4"/>
  <c r="J25" i="4"/>
  <c r="G8" i="4"/>
  <c r="K21" i="4"/>
  <c r="CX4" i="7"/>
  <c r="L20" i="8"/>
  <c r="G1" i="3"/>
  <c r="AH8" i="13"/>
  <c r="G34" i="16" s="1"/>
  <c r="G1" i="16" s="1"/>
  <c r="AH15" i="13"/>
  <c r="N34" i="16" s="1"/>
  <c r="N1" i="16" s="1"/>
  <c r="AH11" i="12"/>
  <c r="J34" i="15" s="1"/>
  <c r="J1" i="15" s="1"/>
  <c r="AH14" i="12"/>
  <c r="M34" i="15" s="1"/>
  <c r="M1" i="15" s="1"/>
  <c r="BR4" i="7"/>
  <c r="J14" i="8"/>
  <c r="L27" i="4"/>
  <c r="K12" i="4"/>
  <c r="J17" i="4"/>
  <c r="K29" i="4"/>
  <c r="J23" i="4"/>
  <c r="J12" i="4"/>
  <c r="J16" i="4"/>
  <c r="AH16" i="5"/>
  <c r="O34" i="6" s="1"/>
  <c r="O1" i="6" s="1"/>
  <c r="AH7" i="12"/>
  <c r="F34" i="15" s="1"/>
  <c r="F1" i="15" s="1"/>
  <c r="AH9" i="14"/>
  <c r="H34" i="17" s="1"/>
  <c r="H1" i="17" s="1"/>
  <c r="AH7" i="13"/>
  <c r="F34" i="16" s="1"/>
  <c r="F1" i="16" s="1"/>
  <c r="AH10" i="14"/>
  <c r="I34" i="17" s="1"/>
  <c r="I1" i="17" s="1"/>
  <c r="AH13" i="12"/>
  <c r="L34" i="15" s="1"/>
  <c r="L1" i="15" s="1"/>
  <c r="I1" i="3"/>
  <c r="M12" i="4"/>
  <c r="BT4" i="7"/>
  <c r="L14" i="8"/>
  <c r="BX4" i="7"/>
  <c r="P14" i="8"/>
  <c r="O25" i="4"/>
  <c r="L21" i="4"/>
  <c r="H25" i="4"/>
  <c r="BQ5" i="7"/>
  <c r="L28" i="4"/>
  <c r="AH15" i="5"/>
  <c r="N34" i="6" s="1"/>
  <c r="N1" i="6" s="1"/>
  <c r="AH11" i="5"/>
  <c r="J34" i="6" s="1"/>
  <c r="J1" i="6" s="1"/>
  <c r="AH15" i="14"/>
  <c r="N34" i="17" s="1"/>
  <c r="N1" i="17" s="1"/>
  <c r="AH16" i="12"/>
  <c r="O34" i="15" s="1"/>
  <c r="O1" i="15" s="1"/>
  <c r="J1" i="3"/>
  <c r="L17" i="4"/>
  <c r="N28" i="4"/>
  <c r="BW4" i="7"/>
  <c r="O14" i="8"/>
  <c r="J1" i="16"/>
  <c r="G18" i="4"/>
  <c r="H34" i="4"/>
  <c r="F31" i="4"/>
  <c r="M20" i="4"/>
  <c r="K18" i="4"/>
  <c r="L25" i="4"/>
  <c r="M5" i="7"/>
  <c r="H28" i="4"/>
  <c r="K25" i="4"/>
  <c r="DA4" i="7"/>
  <c r="O20" i="8"/>
  <c r="F18" i="4"/>
  <c r="AH16" i="14"/>
  <c r="O34" i="17" s="1"/>
  <c r="O1" i="17" s="1"/>
  <c r="AH8" i="12"/>
  <c r="G34" i="15" s="1"/>
  <c r="G1" i="15" s="1"/>
  <c r="AH14" i="13"/>
  <c r="M34" i="16" s="1"/>
  <c r="M1" i="16" s="1"/>
  <c r="AH7" i="14"/>
  <c r="F34" i="17" s="1"/>
  <c r="F1" i="17" s="1"/>
  <c r="AH12" i="12"/>
  <c r="K34" i="15" s="1"/>
  <c r="K1" i="15" s="1"/>
  <c r="J21" i="4"/>
  <c r="CZ4" i="7"/>
  <c r="N20" i="8"/>
  <c r="I27" i="4"/>
  <c r="G29" i="4"/>
  <c r="I16" i="4"/>
  <c r="M28" i="4"/>
  <c r="M18" i="4"/>
  <c r="G10" i="8" l="1"/>
  <c r="AK1" i="7"/>
  <c r="AK7" i="7" s="1"/>
  <c r="K13" i="8"/>
  <c r="K16" i="8" s="1"/>
  <c r="BS1" i="7"/>
  <c r="BS7" i="7" s="1"/>
  <c r="P19" i="8"/>
  <c r="P21" i="8" s="1"/>
  <c r="DB1" i="7"/>
  <c r="DB7" i="7" s="1"/>
  <c r="J7" i="8"/>
  <c r="J1" i="7"/>
  <c r="J7" i="7" s="1"/>
  <c r="H10" i="8"/>
  <c r="AL1" i="7"/>
  <c r="AL7" i="7" s="1"/>
  <c r="N10" i="8"/>
  <c r="AR1" i="7"/>
  <c r="AR7" i="7" s="1"/>
  <c r="M19" i="8"/>
  <c r="M21" i="8" s="1"/>
  <c r="CY1" i="7"/>
  <c r="CY7" i="7" s="1"/>
  <c r="G19" i="8"/>
  <c r="G21" i="8" s="1"/>
  <c r="CS1" i="7"/>
  <c r="CS7" i="7" s="1"/>
  <c r="K19" i="8"/>
  <c r="K21" i="8" s="1"/>
  <c r="CW1" i="7"/>
  <c r="CW7" i="7" s="1"/>
  <c r="P13" i="8"/>
  <c r="P16" i="8" s="1"/>
  <c r="BX1" i="7"/>
  <c r="BX7" i="7" s="1"/>
  <c r="I34" i="4"/>
  <c r="I1" i="4" s="1"/>
  <c r="L13" i="8"/>
  <c r="L16" i="8" s="1"/>
  <c r="BT1" i="7"/>
  <c r="BT7" i="7" s="1"/>
  <c r="N13" i="8"/>
  <c r="N16" i="8" s="1"/>
  <c r="BV1" i="7"/>
  <c r="BV7" i="7" s="1"/>
  <c r="K34" i="4"/>
  <c r="K1" i="4" s="1"/>
  <c r="O10" i="8"/>
  <c r="AS1" i="7"/>
  <c r="AS7" i="7" s="1"/>
  <c r="F34" i="4"/>
  <c r="F1" i="4" s="1"/>
  <c r="M34" i="4"/>
  <c r="M1" i="4" s="1"/>
  <c r="N34" i="4"/>
  <c r="N1" i="4" s="1"/>
  <c r="M10" i="8"/>
  <c r="AQ1" i="7"/>
  <c r="AQ7" i="7" s="1"/>
  <c r="M13" i="8"/>
  <c r="M16" i="8" s="1"/>
  <c r="BU1" i="7"/>
  <c r="BU7" i="7" s="1"/>
  <c r="O19" i="8"/>
  <c r="O21" i="8" s="1"/>
  <c r="DA1" i="7"/>
  <c r="DA7" i="7" s="1"/>
  <c r="J10" i="8"/>
  <c r="AN1" i="7"/>
  <c r="AN7" i="7" s="1"/>
  <c r="P7" i="8"/>
  <c r="P1" i="7"/>
  <c r="P7" i="7" s="1"/>
  <c r="O13" i="8"/>
  <c r="O16" i="8" s="1"/>
  <c r="BW1" i="7"/>
  <c r="BW7" i="7" s="1"/>
  <c r="J19" i="8"/>
  <c r="J21" i="8" s="1"/>
  <c r="CV1" i="7"/>
  <c r="CV7" i="7" s="1"/>
  <c r="I13" i="8"/>
  <c r="I16" i="8" s="1"/>
  <c r="BQ1" i="7"/>
  <c r="BQ7" i="7" s="1"/>
  <c r="H19" i="8"/>
  <c r="H21" i="8" s="1"/>
  <c r="CT1" i="7"/>
  <c r="CT7" i="7" s="1"/>
  <c r="K1" i="7"/>
  <c r="K7" i="7" s="1"/>
  <c r="K7" i="8"/>
  <c r="O34" i="4"/>
  <c r="O1" i="4" s="1"/>
  <c r="I7" i="8"/>
  <c r="I1" i="7"/>
  <c r="I7" i="7" s="1"/>
  <c r="L7" i="8"/>
  <c r="L1" i="7"/>
  <c r="L7" i="7" s="1"/>
  <c r="H1" i="4"/>
  <c r="J34" i="4"/>
  <c r="J1" i="4" s="1"/>
  <c r="G13" i="8"/>
  <c r="G16" i="8" s="1"/>
  <c r="BO1" i="7"/>
  <c r="BO7" i="7" s="1"/>
  <c r="H13" i="8"/>
  <c r="H16" i="8" s="1"/>
  <c r="BP1" i="7"/>
  <c r="BP7" i="7" s="1"/>
  <c r="L10" i="8"/>
  <c r="AP1" i="7"/>
  <c r="AP7" i="7" s="1"/>
  <c r="I19" i="8"/>
  <c r="I21" i="8" s="1"/>
  <c r="CU1" i="7"/>
  <c r="CU7" i="7" s="1"/>
  <c r="J13" i="8"/>
  <c r="J16" i="8" s="1"/>
  <c r="BR1" i="7"/>
  <c r="BR7" i="7" s="1"/>
  <c r="L19" i="8"/>
  <c r="L21" i="8" s="1"/>
  <c r="CX1" i="7"/>
  <c r="CX7" i="7" s="1"/>
  <c r="P10" i="8"/>
  <c r="AT1" i="7"/>
  <c r="AT7" i="7" s="1"/>
  <c r="O1" i="7"/>
  <c r="O7" i="7" s="1"/>
  <c r="O7" i="8"/>
  <c r="G34" i="4"/>
  <c r="G1" i="4" s="1"/>
  <c r="G1" i="7"/>
  <c r="G7" i="7" s="1"/>
  <c r="G7" i="8"/>
  <c r="M7" i="8"/>
  <c r="M1" i="7"/>
  <c r="M7" i="7" s="1"/>
  <c r="I10" i="8"/>
  <c r="AM1" i="7"/>
  <c r="AM7" i="7" s="1"/>
  <c r="N19" i="8"/>
  <c r="N21" i="8" s="1"/>
  <c r="CZ1" i="7"/>
  <c r="CZ7" i="7" s="1"/>
  <c r="N1" i="7"/>
  <c r="N7" i="7" s="1"/>
  <c r="N7" i="8"/>
  <c r="L34" i="4"/>
  <c r="L1" i="4" s="1"/>
  <c r="H1" i="7"/>
  <c r="H7" i="7" s="1"/>
  <c r="H7" i="8"/>
  <c r="B6" i="12" l="1"/>
  <c r="E36" i="15" s="1"/>
  <c r="K5" i="12" l="1"/>
  <c r="D11" i="15" s="1"/>
  <c r="I5" i="12"/>
  <c r="D9" i="15" s="1"/>
  <c r="K4" i="5"/>
  <c r="C11" i="6" s="1"/>
  <c r="K4" i="12"/>
  <c r="C11" i="15" s="1"/>
  <c r="K3" i="12"/>
  <c r="B11" i="15" s="1"/>
  <c r="C3" i="14"/>
  <c r="B3" i="17" s="1"/>
  <c r="G5" i="12"/>
  <c r="D7" i="15" s="1"/>
  <c r="E5" i="12"/>
  <c r="D5" i="15" s="1"/>
  <c r="D4" i="14"/>
  <c r="C4" i="17" s="1"/>
  <c r="AH3" i="7" s="1"/>
  <c r="E4" i="5"/>
  <c r="C5" i="6" s="1"/>
  <c r="E3" i="12"/>
  <c r="B5" i="15" s="1"/>
  <c r="B3" i="13"/>
  <c r="B36" i="16" s="1"/>
  <c r="I3" i="12"/>
  <c r="B9" i="15" s="1"/>
  <c r="B4" i="14"/>
  <c r="C36" i="17" s="1"/>
  <c r="I5" i="14"/>
  <c r="D9" i="17" s="1"/>
  <c r="C6" i="14"/>
  <c r="E3" i="17" s="1"/>
  <c r="B5" i="5"/>
  <c r="D36" i="6" s="1"/>
  <c r="C4" i="5"/>
  <c r="C3" i="6" s="1"/>
  <c r="B4" i="13"/>
  <c r="C36" i="16" s="1"/>
  <c r="C4" i="13"/>
  <c r="C3" i="16" s="1"/>
  <c r="F3" i="12"/>
  <c r="B6" i="15" s="1"/>
  <c r="J3" i="12"/>
  <c r="B10" i="15" s="1"/>
  <c r="E3" i="5"/>
  <c r="B5" i="6" s="1"/>
  <c r="D4" i="5"/>
  <c r="C4" i="6" s="1"/>
  <c r="C3" i="7" s="1"/>
  <c r="E4" i="12"/>
  <c r="C5" i="15" s="1"/>
  <c r="B6" i="13"/>
  <c r="E36" i="16" s="1"/>
  <c r="C5" i="13"/>
  <c r="D3" i="16" s="1"/>
  <c r="B5" i="12"/>
  <c r="D36" i="15" s="1"/>
  <c r="E4" i="13"/>
  <c r="C5" i="16" s="1"/>
  <c r="C4" i="12"/>
  <c r="C3" i="15" s="1"/>
  <c r="F3" i="13"/>
  <c r="B6" i="16" s="1"/>
  <c r="C3" i="13"/>
  <c r="B3" i="16" s="1"/>
  <c r="D4" i="13"/>
  <c r="C4" i="16" s="1"/>
  <c r="BL3" i="7" s="1"/>
  <c r="B6" i="14"/>
  <c r="E36" i="17" s="1"/>
  <c r="J5" i="12"/>
  <c r="D10" i="15" s="1"/>
  <c r="I5" i="5"/>
  <c r="D9" i="6" s="1"/>
  <c r="F4" i="12"/>
  <c r="C6" i="15" s="1"/>
  <c r="B4" i="5"/>
  <c r="C36" i="6" s="1"/>
  <c r="E3" i="14"/>
  <c r="B5" i="17" s="1"/>
  <c r="G3" i="13"/>
  <c r="B7" i="16" s="1"/>
  <c r="B4" i="12"/>
  <c r="C36" i="15" s="1"/>
  <c r="C5" i="5"/>
  <c r="D3" i="6" s="1"/>
  <c r="C4" i="14"/>
  <c r="C3" i="17" s="1"/>
  <c r="F3" i="14"/>
  <c r="B6" i="17" s="1"/>
  <c r="E3" i="13"/>
  <c r="B5" i="16" s="1"/>
  <c r="B6" i="5"/>
  <c r="E36" i="6" s="1"/>
  <c r="G3" i="5"/>
  <c r="B7" i="6" s="1"/>
  <c r="B5" i="13"/>
  <c r="D36" i="16" s="1"/>
  <c r="C5" i="12"/>
  <c r="D3" i="15" s="1"/>
  <c r="J4" i="12"/>
  <c r="C10" i="15" s="1"/>
  <c r="C3" i="12"/>
  <c r="B3" i="15" s="1"/>
  <c r="J5" i="5"/>
  <c r="D10" i="6" s="1"/>
  <c r="D3" i="12"/>
  <c r="B4" i="15" s="1"/>
  <c r="CO3" i="7" s="1"/>
  <c r="I4" i="12"/>
  <c r="C9" i="15" s="1"/>
  <c r="C5" i="14"/>
  <c r="D3" i="17" s="1"/>
  <c r="C6" i="13"/>
  <c r="E3" i="16" s="1"/>
  <c r="D5" i="12"/>
  <c r="D4" i="15" s="1"/>
  <c r="CQ3" i="7" s="1"/>
  <c r="I5" i="13"/>
  <c r="D9" i="16" s="1"/>
  <c r="D4" i="12"/>
  <c r="C4" i="15" s="1"/>
  <c r="CP3" i="7" s="1"/>
  <c r="G3" i="12"/>
  <c r="B7" i="15" s="1"/>
  <c r="F3" i="5"/>
  <c r="B6" i="6" s="1"/>
  <c r="K4" i="14"/>
  <c r="C11" i="17" s="1"/>
  <c r="C6" i="12"/>
  <c r="E3" i="15" s="1"/>
  <c r="G6" i="13"/>
  <c r="E7" i="16" s="1"/>
  <c r="F5" i="12"/>
  <c r="D6" i="15" s="1"/>
  <c r="J5" i="13"/>
  <c r="D10" i="16" s="1"/>
  <c r="J5" i="14"/>
  <c r="D10" i="17" s="1"/>
  <c r="G4" i="12"/>
  <c r="C7" i="15" s="1"/>
  <c r="K4" i="13"/>
  <c r="C11" i="16" s="1"/>
  <c r="B3" i="14"/>
  <c r="B36" i="17" s="1"/>
  <c r="B3" i="12"/>
  <c r="B36" i="15" s="1"/>
  <c r="B5" i="14"/>
  <c r="D36" i="17" s="1"/>
  <c r="I6" i="13" l="1"/>
  <c r="E9" i="16" s="1"/>
  <c r="I3" i="13"/>
  <c r="B9" i="16" s="1"/>
  <c r="F5" i="14"/>
  <c r="D6" i="17" s="1"/>
  <c r="J3" i="14"/>
  <c r="B10" i="17" s="1"/>
  <c r="G5" i="13"/>
  <c r="D7" i="16" s="1"/>
  <c r="G5" i="5"/>
  <c r="D7" i="6" s="1"/>
  <c r="I3" i="14"/>
  <c r="B9" i="17" s="1"/>
  <c r="D5" i="14"/>
  <c r="D4" i="17" s="1"/>
  <c r="AI3" i="7" s="1"/>
  <c r="G6" i="12"/>
  <c r="E7" i="15" s="1"/>
  <c r="F5" i="5"/>
  <c r="D6" i="6" s="1"/>
  <c r="F4" i="5"/>
  <c r="C6" i="6" s="1"/>
  <c r="F5" i="13"/>
  <c r="D6" i="16" s="1"/>
  <c r="K5" i="5"/>
  <c r="D11" i="6" s="1"/>
  <c r="E5" i="14"/>
  <c r="D5" i="17" s="1"/>
  <c r="J6" i="14"/>
  <c r="E10" i="17" s="1"/>
  <c r="J6" i="13"/>
  <c r="E10" i="16" s="1"/>
  <c r="F4" i="14"/>
  <c r="C6" i="17" s="1"/>
  <c r="K5" i="14"/>
  <c r="D11" i="17" s="1"/>
  <c r="G5" i="14"/>
  <c r="D7" i="17" s="1"/>
  <c r="I4" i="5"/>
  <c r="C9" i="6" s="1"/>
  <c r="G4" i="14"/>
  <c r="C7" i="17" s="1"/>
  <c r="D5" i="5"/>
  <c r="D4" i="6" s="1"/>
  <c r="D3" i="7" s="1"/>
  <c r="K3" i="13"/>
  <c r="B11" i="16" s="1"/>
  <c r="J4" i="14"/>
  <c r="C10" i="17" s="1"/>
  <c r="K5" i="13"/>
  <c r="D11" i="16" s="1"/>
  <c r="J3" i="5"/>
  <c r="B10" i="6" s="1"/>
  <c r="D3" i="14"/>
  <c r="B4" i="17" s="1"/>
  <c r="AG3" i="7" s="1"/>
  <c r="I6" i="14"/>
  <c r="E9" i="17" s="1"/>
  <c r="D6" i="13"/>
  <c r="E4" i="16" s="1"/>
  <c r="BN3" i="7" s="1"/>
  <c r="E6" i="13"/>
  <c r="E5" i="16" s="1"/>
  <c r="G4" i="5"/>
  <c r="C7" i="6" s="1"/>
  <c r="K3" i="5"/>
  <c r="B11" i="6" s="1"/>
  <c r="J4" i="5"/>
  <c r="C10" i="6" s="1"/>
  <c r="I3" i="5"/>
  <c r="B9" i="6" s="1"/>
  <c r="E6" i="14"/>
  <c r="E5" i="17" s="1"/>
  <c r="G6" i="14"/>
  <c r="E7" i="17" s="1"/>
  <c r="D5" i="13"/>
  <c r="D4" i="16" s="1"/>
  <c r="BM3" i="7" s="1"/>
  <c r="D3" i="5"/>
  <c r="B4" i="6" s="1"/>
  <c r="B3" i="7" s="1"/>
  <c r="E5" i="13"/>
  <c r="D5" i="16" s="1"/>
  <c r="E5" i="5"/>
  <c r="D5" i="6" s="1"/>
  <c r="G4" i="13"/>
  <c r="C7" i="16" s="1"/>
  <c r="J6" i="12"/>
  <c r="E10" i="15" s="1"/>
  <c r="F6" i="12"/>
  <c r="E6" i="15" s="1"/>
  <c r="D6" i="14"/>
  <c r="E4" i="17" s="1"/>
  <c r="AJ3" i="7" s="1"/>
  <c r="F6" i="13"/>
  <c r="E6" i="16" s="1"/>
  <c r="D6" i="12"/>
  <c r="E4" i="15" s="1"/>
  <c r="CR3" i="7" s="1"/>
  <c r="K3" i="14"/>
  <c r="B11" i="17" s="1"/>
  <c r="J3" i="13"/>
  <c r="B10" i="16" s="1"/>
  <c r="G3" i="14"/>
  <c r="B7" i="17" s="1"/>
  <c r="I4" i="14"/>
  <c r="C9" i="17" s="1"/>
  <c r="D3" i="13"/>
  <c r="B4" i="16" s="1"/>
  <c r="BK3" i="7" s="1"/>
  <c r="F6" i="14"/>
  <c r="E6" i="17" s="1"/>
  <c r="I6" i="12"/>
  <c r="E9" i="15" s="1"/>
  <c r="E4" i="14"/>
  <c r="C5" i="17" s="1"/>
  <c r="F4" i="13"/>
  <c r="C6" i="16" s="1"/>
  <c r="J4" i="13"/>
  <c r="C10" i="16" s="1"/>
  <c r="I4" i="13"/>
  <c r="C9" i="16" s="1"/>
  <c r="E6" i="12"/>
  <c r="E5" i="15" s="1"/>
  <c r="F6" i="2" l="1"/>
  <c r="E6" i="3" s="1"/>
  <c r="I6" i="5"/>
  <c r="E9" i="6" s="1"/>
  <c r="K6" i="12"/>
  <c r="E11" i="15" s="1"/>
  <c r="K5" i="2"/>
  <c r="D11" i="3" s="1"/>
  <c r="D11" i="4" s="1"/>
  <c r="C5" i="2"/>
  <c r="D3" i="3" s="1"/>
  <c r="J4" i="2"/>
  <c r="C10" i="3" s="1"/>
  <c r="C10" i="4" s="1"/>
  <c r="E6" i="2"/>
  <c r="E5" i="3" s="1"/>
  <c r="K6" i="2"/>
  <c r="E11" i="3" s="1"/>
  <c r="F6" i="5"/>
  <c r="E6" i="6" s="1"/>
  <c r="B4" i="2"/>
  <c r="C36" i="3" s="1"/>
  <c r="E4" i="2"/>
  <c r="C5" i="3" s="1"/>
  <c r="C5" i="4" s="1"/>
  <c r="I3" i="2"/>
  <c r="B9" i="3" s="1"/>
  <c r="B9" i="4" s="1"/>
  <c r="I6" i="2"/>
  <c r="E9" i="3" s="1"/>
  <c r="E9" i="4" s="1"/>
  <c r="E6" i="5"/>
  <c r="E5" i="6" s="1"/>
  <c r="I5" i="2"/>
  <c r="D9" i="3" s="1"/>
  <c r="D9" i="4" s="1"/>
  <c r="D4" i="2"/>
  <c r="C4" i="3" s="1"/>
  <c r="C4" i="4" s="1"/>
  <c r="D3" i="2"/>
  <c r="B4" i="3" s="1"/>
  <c r="B4" i="4" s="1"/>
  <c r="K3" i="2"/>
  <c r="B11" i="3" s="1"/>
  <c r="B11" i="4" s="1"/>
  <c r="G6" i="2"/>
  <c r="E7" i="3" s="1"/>
  <c r="K6" i="5"/>
  <c r="E11" i="6" s="1"/>
  <c r="B5" i="2"/>
  <c r="D36" i="3" s="1"/>
  <c r="G4" i="2"/>
  <c r="C7" i="3" s="1"/>
  <c r="C7" i="4" s="1"/>
  <c r="K6" i="14"/>
  <c r="E11" i="17" s="1"/>
  <c r="J6" i="2"/>
  <c r="E10" i="3" s="1"/>
  <c r="J6" i="5"/>
  <c r="E10" i="6" s="1"/>
  <c r="G5" i="2"/>
  <c r="D7" i="3" s="1"/>
  <c r="D7" i="4" s="1"/>
  <c r="C4" i="2"/>
  <c r="C3" i="3" s="1"/>
  <c r="G3" i="2"/>
  <c r="B7" i="3" s="1"/>
  <c r="B7" i="4" s="1"/>
  <c r="J3" i="2"/>
  <c r="B10" i="3" s="1"/>
  <c r="B10" i="4" s="1"/>
  <c r="D5" i="2"/>
  <c r="D4" i="3" s="1"/>
  <c r="D4" i="4" s="1"/>
  <c r="E3" i="2"/>
  <c r="B5" i="3" s="1"/>
  <c r="B5" i="4" s="1"/>
  <c r="C6" i="2"/>
  <c r="E3" i="3" s="1"/>
  <c r="G6" i="5"/>
  <c r="E7" i="6" s="1"/>
  <c r="J5" i="2"/>
  <c r="D10" i="3" s="1"/>
  <c r="D10" i="4" s="1"/>
  <c r="K6" i="13"/>
  <c r="E11" i="16" s="1"/>
  <c r="B6" i="2"/>
  <c r="E36" i="3" s="1"/>
  <c r="D6" i="5"/>
  <c r="E4" i="6" s="1"/>
  <c r="E3" i="7" s="1"/>
  <c r="E5" i="2"/>
  <c r="D5" i="3" s="1"/>
  <c r="D5" i="4" s="1"/>
  <c r="K4" i="2"/>
  <c r="C11" i="3" s="1"/>
  <c r="C11" i="4" s="1"/>
  <c r="I4" i="2"/>
  <c r="C9" i="3" s="1"/>
  <c r="C9" i="4" s="1"/>
  <c r="D6" i="2"/>
  <c r="E4" i="3" s="1"/>
  <c r="E4" i="4" s="1"/>
  <c r="C6" i="5"/>
  <c r="E3" i="6" s="1"/>
  <c r="F5" i="2"/>
  <c r="D6" i="3" s="1"/>
  <c r="D6" i="4" s="1"/>
  <c r="F4" i="2"/>
  <c r="C6" i="3" s="1"/>
  <c r="C6" i="4" s="1"/>
  <c r="F3" i="2"/>
  <c r="B6" i="3" s="1"/>
  <c r="B6" i="4" s="1"/>
  <c r="B3" i="2" l="1"/>
  <c r="B36" i="3" s="1"/>
  <c r="E5" i="4"/>
  <c r="C3" i="2"/>
  <c r="B3" i="3" s="1"/>
  <c r="E10" i="4"/>
  <c r="B3" i="5"/>
  <c r="B36" i="6" s="1"/>
  <c r="C3" i="5"/>
  <c r="B3" i="6" s="1"/>
  <c r="C3" i="4"/>
  <c r="E7" i="4"/>
  <c r="D3" i="4"/>
  <c r="E6" i="4"/>
  <c r="E11" i="4"/>
  <c r="E3" i="4"/>
  <c r="B3" i="4" l="1"/>
  <c r="AD5" i="14" l="1"/>
  <c r="D30" i="17" s="1"/>
  <c r="W5" i="14"/>
  <c r="D23" i="17" s="1"/>
  <c r="S5" i="14"/>
  <c r="D19" i="17" s="1"/>
  <c r="O5" i="14"/>
  <c r="D15" i="17" s="1"/>
  <c r="R5" i="14"/>
  <c r="D18" i="17" s="1"/>
  <c r="T5" i="14"/>
  <c r="D20" i="17" s="1"/>
  <c r="AE5" i="14"/>
  <c r="D31" i="17" s="1"/>
  <c r="AF5" i="14"/>
  <c r="D32" i="17" s="1"/>
  <c r="AC5" i="14"/>
  <c r="D29" i="17" s="1"/>
  <c r="N5" i="14"/>
  <c r="D14" i="17" s="1"/>
  <c r="Y5" i="14"/>
  <c r="D25" i="17" s="1"/>
  <c r="AI5" i="7" s="1"/>
  <c r="X5" i="14"/>
  <c r="D24" i="17" s="1"/>
  <c r="AB5" i="14"/>
  <c r="D28" i="17" s="1"/>
  <c r="AI6" i="7" s="1"/>
  <c r="Q5" i="14"/>
  <c r="D17" i="17" s="1"/>
  <c r="AG5" i="14"/>
  <c r="D33" i="17" s="1"/>
  <c r="V5" i="14"/>
  <c r="D22" i="17" s="1"/>
  <c r="Z5" i="14"/>
  <c r="D26" i="17" s="1"/>
  <c r="L5" i="14"/>
  <c r="D12" i="17" s="1"/>
  <c r="M5" i="14"/>
  <c r="D13" i="17" s="1"/>
  <c r="P5" i="14"/>
  <c r="D16" i="17" s="1"/>
  <c r="U5" i="14"/>
  <c r="D21" i="17" s="1"/>
  <c r="AI4" i="7" s="1"/>
  <c r="AA5" i="14"/>
  <c r="D27" i="17" s="1"/>
  <c r="H5" i="2" l="1"/>
  <c r="D8" i="3" s="1"/>
  <c r="N6" i="2"/>
  <c r="E14" i="3" s="1"/>
  <c r="W4" i="2"/>
  <c r="C23" i="3" s="1"/>
  <c r="Z6" i="2"/>
  <c r="E26" i="3" s="1"/>
  <c r="H4" i="2"/>
  <c r="C8" i="3" s="1"/>
  <c r="V3" i="2"/>
  <c r="B22" i="3" s="1"/>
  <c r="W5" i="2"/>
  <c r="D23" i="3" s="1"/>
  <c r="AG4" i="2"/>
  <c r="C33" i="3" s="1"/>
  <c r="H5" i="14"/>
  <c r="D8" i="17" s="1"/>
  <c r="AG6" i="2"/>
  <c r="E33" i="3" s="1"/>
  <c r="AG4" i="14"/>
  <c r="C33" i="17" s="1"/>
  <c r="W4" i="14"/>
  <c r="C23" i="17" s="1"/>
  <c r="L4" i="14"/>
  <c r="C12" i="17" s="1"/>
  <c r="U5" i="2"/>
  <c r="D21" i="3" s="1"/>
  <c r="S5" i="2"/>
  <c r="D19" i="3" s="1"/>
  <c r="X6" i="2"/>
  <c r="E24" i="3" s="1"/>
  <c r="AD4" i="2"/>
  <c r="C30" i="3" s="1"/>
  <c r="AA6" i="2"/>
  <c r="E27" i="3" s="1"/>
  <c r="AB3" i="2"/>
  <c r="B28" i="3" s="1"/>
  <c r="T4" i="2"/>
  <c r="C20" i="3" s="1"/>
  <c r="L6" i="2"/>
  <c r="E12" i="3" s="1"/>
  <c r="AF4" i="2"/>
  <c r="C32" i="3" s="1"/>
  <c r="O6" i="2"/>
  <c r="E15" i="3" s="1"/>
  <c r="X3" i="2"/>
  <c r="B24" i="3" s="1"/>
  <c r="O3" i="2"/>
  <c r="B15" i="3" s="1"/>
  <c r="AF5" i="2"/>
  <c r="D32" i="3" s="1"/>
  <c r="AC6" i="2"/>
  <c r="E29" i="3" s="1"/>
  <c r="AD5" i="2"/>
  <c r="D30" i="3" s="1"/>
  <c r="Q5" i="2"/>
  <c r="D17" i="3" s="1"/>
  <c r="N5" i="2"/>
  <c r="D14" i="3" s="1"/>
  <c r="Y3" i="2"/>
  <c r="B25" i="3" s="1"/>
  <c r="AE5" i="2"/>
  <c r="D31" i="3" s="1"/>
  <c r="P3" i="2"/>
  <c r="B16" i="3" s="1"/>
  <c r="AC5" i="2"/>
  <c r="D29" i="3" s="1"/>
  <c r="P6" i="2"/>
  <c r="E16" i="3" s="1"/>
  <c r="H3" i="2"/>
  <c r="B8" i="3" s="1"/>
  <c r="X5" i="2"/>
  <c r="D24" i="3" s="1"/>
  <c r="P5" i="2"/>
  <c r="D16" i="3" s="1"/>
  <c r="Z3" i="2"/>
  <c r="B26" i="3" s="1"/>
  <c r="L3" i="2"/>
  <c r="B12" i="3" s="1"/>
  <c r="AD3" i="2"/>
  <c r="B30" i="3" s="1"/>
  <c r="R3" i="2"/>
  <c r="B18" i="3" s="1"/>
  <c r="AB6" i="2"/>
  <c r="E28" i="3" s="1"/>
  <c r="AD6" i="2"/>
  <c r="E30" i="3" s="1"/>
  <c r="U3" i="2"/>
  <c r="B21" i="3" s="1"/>
  <c r="Y6" i="2"/>
  <c r="E25" i="3" s="1"/>
  <c r="Q3" i="2"/>
  <c r="B17" i="3" s="1"/>
  <c r="R6" i="2"/>
  <c r="E18" i="3" s="1"/>
  <c r="AF3" i="2"/>
  <c r="B32" i="3" s="1"/>
  <c r="O4" i="14"/>
  <c r="C15" i="17" s="1"/>
  <c r="AD4" i="14"/>
  <c r="C30" i="17" s="1"/>
  <c r="Y4" i="14"/>
  <c r="C25" i="17" s="1"/>
  <c r="AH5" i="7" s="1"/>
  <c r="P4" i="14"/>
  <c r="C16" i="17" s="1"/>
  <c r="Q4" i="2"/>
  <c r="C17" i="3" s="1"/>
  <c r="T6" i="2"/>
  <c r="E20" i="3" s="1"/>
  <c r="Z5" i="2"/>
  <c r="D26" i="3" s="1"/>
  <c r="P4" i="2"/>
  <c r="C16" i="3" s="1"/>
  <c r="L4" i="2"/>
  <c r="C12" i="3" s="1"/>
  <c r="T3" i="2"/>
  <c r="B20" i="3" s="1"/>
  <c r="W6" i="2"/>
  <c r="E23" i="3" s="1"/>
  <c r="T5" i="2"/>
  <c r="D20" i="3" s="1"/>
  <c r="W3" i="2"/>
  <c r="B23" i="3" s="1"/>
  <c r="H6" i="2"/>
  <c r="E8" i="3" s="1"/>
  <c r="R5" i="2"/>
  <c r="D18" i="3" s="1"/>
  <c r="AC3" i="2"/>
  <c r="B29" i="3" s="1"/>
  <c r="R4" i="2"/>
  <c r="C18" i="3" s="1"/>
  <c r="X4" i="2"/>
  <c r="C24" i="3" s="1"/>
  <c r="AF6" i="2"/>
  <c r="E32" i="3" s="1"/>
  <c r="M4" i="2"/>
  <c r="C13" i="3" s="1"/>
  <c r="AG3" i="2"/>
  <c r="B33" i="3" s="1"/>
  <c r="U6" i="2"/>
  <c r="E21" i="3" s="1"/>
  <c r="O5" i="2"/>
  <c r="D15" i="3" s="1"/>
  <c r="Y5" i="2"/>
  <c r="D25" i="3" s="1"/>
  <c r="Q6" i="2"/>
  <c r="E17" i="3" s="1"/>
  <c r="V5" i="2"/>
  <c r="D22" i="3" s="1"/>
  <c r="Z4" i="2"/>
  <c r="C26" i="3" s="1"/>
  <c r="AB4" i="2"/>
  <c r="C28" i="3" s="1"/>
  <c r="N3" i="2"/>
  <c r="B14" i="3" s="1"/>
  <c r="M3" i="2"/>
  <c r="B13" i="3" s="1"/>
  <c r="V6" i="2"/>
  <c r="E22" i="3" s="1"/>
  <c r="L6" i="5"/>
  <c r="E12" i="6" s="1"/>
  <c r="AC4" i="2"/>
  <c r="C29" i="3" s="1"/>
  <c r="S3" i="2"/>
  <c r="B19" i="3" s="1"/>
  <c r="AE4" i="2"/>
  <c r="C31" i="3" s="1"/>
  <c r="S6" i="2"/>
  <c r="E19" i="3" s="1"/>
  <c r="S4" i="2"/>
  <c r="C19" i="3" s="1"/>
  <c r="AG5" i="2"/>
  <c r="D33" i="3" s="1"/>
  <c r="AA3" i="2"/>
  <c r="B27" i="3" s="1"/>
  <c r="N4" i="2"/>
  <c r="C14" i="3" s="1"/>
  <c r="U4" i="2"/>
  <c r="C21" i="3" s="1"/>
  <c r="AA4" i="2"/>
  <c r="C27" i="3" s="1"/>
  <c r="AE6" i="2"/>
  <c r="E31" i="3" s="1"/>
  <c r="AA5" i="2"/>
  <c r="D27" i="3" s="1"/>
  <c r="M6" i="2"/>
  <c r="E13" i="3" s="1"/>
  <c r="AB5" i="2"/>
  <c r="D28" i="3" s="1"/>
  <c r="O4" i="2"/>
  <c r="C15" i="3" s="1"/>
  <c r="M5" i="2"/>
  <c r="D13" i="3" s="1"/>
  <c r="AE3" i="2"/>
  <c r="B31" i="3" s="1"/>
  <c r="V4" i="2"/>
  <c r="C22" i="3" s="1"/>
  <c r="L5" i="2"/>
  <c r="D12" i="3" s="1"/>
  <c r="Y4" i="2"/>
  <c r="C25" i="3" s="1"/>
  <c r="H4" i="14"/>
  <c r="C8" i="17" s="1"/>
  <c r="AH5" i="14"/>
  <c r="D34" i="17" s="1"/>
  <c r="T3" i="14" l="1"/>
  <c r="B20" i="17" s="1"/>
  <c r="P6" i="5"/>
  <c r="E16" i="6" s="1"/>
  <c r="N4" i="12"/>
  <c r="C14" i="15" s="1"/>
  <c r="S5" i="13"/>
  <c r="D19" i="16" s="1"/>
  <c r="AE4" i="13"/>
  <c r="C31" i="16" s="1"/>
  <c r="Q5" i="5"/>
  <c r="D17" i="6" s="1"/>
  <c r="AG5" i="12"/>
  <c r="D33" i="15" s="1"/>
  <c r="Y6" i="12"/>
  <c r="E25" i="15" s="1"/>
  <c r="CR5" i="7" s="1"/>
  <c r="AD5" i="5"/>
  <c r="D30" i="6" s="1"/>
  <c r="AD4" i="12"/>
  <c r="C30" i="15" s="1"/>
  <c r="AA4" i="13"/>
  <c r="C27" i="16" s="1"/>
  <c r="M4" i="12"/>
  <c r="C13" i="15" s="1"/>
  <c r="Z3" i="13"/>
  <c r="B26" i="16" s="1"/>
  <c r="M5" i="13"/>
  <c r="D13" i="16" s="1"/>
  <c r="T3" i="5"/>
  <c r="B20" i="6" s="1"/>
  <c r="T6" i="5"/>
  <c r="E20" i="6" s="1"/>
  <c r="E20" i="4" s="1"/>
  <c r="R6" i="13"/>
  <c r="E18" i="16" s="1"/>
  <c r="W6" i="5"/>
  <c r="E23" i="6" s="1"/>
  <c r="W4" i="5"/>
  <c r="C23" i="6" s="1"/>
  <c r="N5" i="5"/>
  <c r="D14" i="6" s="1"/>
  <c r="D14" i="4" s="1"/>
  <c r="V6" i="14"/>
  <c r="E22" i="17" s="1"/>
  <c r="AC3" i="13"/>
  <c r="B29" i="16" s="1"/>
  <c r="P6" i="12"/>
  <c r="E16" i="15" s="1"/>
  <c r="Q5" i="13"/>
  <c r="D17" i="16" s="1"/>
  <c r="R5" i="13"/>
  <c r="D18" i="16" s="1"/>
  <c r="AB5" i="5"/>
  <c r="D28" i="6" s="1"/>
  <c r="D6" i="7" s="1"/>
  <c r="AG4" i="5"/>
  <c r="C33" i="6" s="1"/>
  <c r="O3" i="14"/>
  <c r="B15" i="17" s="1"/>
  <c r="R6" i="14"/>
  <c r="E18" i="17" s="1"/>
  <c r="AD6" i="13"/>
  <c r="E30" i="16" s="1"/>
  <c r="AA5" i="12"/>
  <c r="D27" i="15" s="1"/>
  <c r="M3" i="14"/>
  <c r="B13" i="17" s="1"/>
  <c r="R4" i="13"/>
  <c r="C18" i="16" s="1"/>
  <c r="AF3" i="13"/>
  <c r="B32" i="16" s="1"/>
  <c r="C15" i="8" s="1"/>
  <c r="M6" i="12"/>
  <c r="E13" i="15" s="1"/>
  <c r="Y4" i="12"/>
  <c r="C25" i="15" s="1"/>
  <c r="CP5" i="7" s="1"/>
  <c r="M3" i="13"/>
  <c r="B13" i="16" s="1"/>
  <c r="R6" i="12"/>
  <c r="E18" i="15" s="1"/>
  <c r="Q6" i="12"/>
  <c r="E17" i="15" s="1"/>
  <c r="S6" i="12"/>
  <c r="E19" i="15" s="1"/>
  <c r="AD3" i="12"/>
  <c r="B30" i="15" s="1"/>
  <c r="T3" i="12"/>
  <c r="B20" i="15" s="1"/>
  <c r="Q4" i="14"/>
  <c r="C17" i="17" s="1"/>
  <c r="AC3" i="12"/>
  <c r="B29" i="15" s="1"/>
  <c r="B29" i="4" s="1"/>
  <c r="AG3" i="12"/>
  <c r="B33" i="15" s="1"/>
  <c r="B13" i="4"/>
  <c r="E18" i="4"/>
  <c r="AB3" i="13"/>
  <c r="B28" i="16" s="1"/>
  <c r="BK6" i="7" s="1"/>
  <c r="M6" i="5"/>
  <c r="E13" i="6" s="1"/>
  <c r="R4" i="12"/>
  <c r="C18" i="15" s="1"/>
  <c r="H5" i="13"/>
  <c r="D8" i="16" s="1"/>
  <c r="T4" i="12"/>
  <c r="C20" i="15" s="1"/>
  <c r="H5" i="12"/>
  <c r="D8" i="15" s="1"/>
  <c r="V4" i="13"/>
  <c r="C22" i="16" s="1"/>
  <c r="Q3" i="13"/>
  <c r="B17" i="16" s="1"/>
  <c r="AB6" i="5"/>
  <c r="E28" i="6" s="1"/>
  <c r="E6" i="7" s="1"/>
  <c r="V6" i="5"/>
  <c r="E22" i="6" s="1"/>
  <c r="AB4" i="13"/>
  <c r="C28" i="16" s="1"/>
  <c r="BL6" i="7" s="1"/>
  <c r="H3" i="13"/>
  <c r="B8" i="16" s="1"/>
  <c r="N3" i="13"/>
  <c r="B14" i="16" s="1"/>
  <c r="AB3" i="5"/>
  <c r="B28" i="6" s="1"/>
  <c r="B6" i="7" s="1"/>
  <c r="U4" i="13"/>
  <c r="C21" i="16" s="1"/>
  <c r="N4" i="13"/>
  <c r="C14" i="16" s="1"/>
  <c r="AC3" i="14"/>
  <c r="B29" i="17" s="1"/>
  <c r="AC5" i="13"/>
  <c r="D29" i="16" s="1"/>
  <c r="W3" i="14"/>
  <c r="B23" i="17" s="1"/>
  <c r="AC6" i="5"/>
  <c r="E29" i="6" s="1"/>
  <c r="W6" i="13"/>
  <c r="E23" i="16" s="1"/>
  <c r="AB5" i="13"/>
  <c r="D28" i="16" s="1"/>
  <c r="BM6" i="7" s="1"/>
  <c r="H3" i="14"/>
  <c r="B8" i="17" s="1"/>
  <c r="AF5" i="13"/>
  <c r="D32" i="16" s="1"/>
  <c r="E15" i="8" s="1"/>
  <c r="T5" i="13"/>
  <c r="D20" i="16" s="1"/>
  <c r="L4" i="13"/>
  <c r="C12" i="16" s="1"/>
  <c r="L3" i="5"/>
  <c r="B12" i="6" s="1"/>
  <c r="B12" i="4" s="1"/>
  <c r="T3" i="13"/>
  <c r="B20" i="16" s="1"/>
  <c r="B20" i="4" s="1"/>
  <c r="AG6" i="13"/>
  <c r="E33" i="16" s="1"/>
  <c r="AA4" i="5"/>
  <c r="C27" i="6" s="1"/>
  <c r="AG3" i="14"/>
  <c r="B33" i="17" s="1"/>
  <c r="N3" i="14"/>
  <c r="B14" i="17" s="1"/>
  <c r="AG4" i="12"/>
  <c r="C33" i="15" s="1"/>
  <c r="AD5" i="12"/>
  <c r="D30" i="15" s="1"/>
  <c r="Q3" i="5"/>
  <c r="B17" i="6" s="1"/>
  <c r="W5" i="13"/>
  <c r="D23" i="16" s="1"/>
  <c r="V4" i="12"/>
  <c r="C22" i="15" s="1"/>
  <c r="T5" i="12"/>
  <c r="D20" i="15" s="1"/>
  <c r="U3" i="14"/>
  <c r="B21" i="17" s="1"/>
  <c r="AG4" i="7" s="1"/>
  <c r="L3" i="12"/>
  <c r="B12" i="15" s="1"/>
  <c r="N3" i="12"/>
  <c r="B14" i="15" s="1"/>
  <c r="Z3" i="12"/>
  <c r="B26" i="15" s="1"/>
  <c r="AF4" i="14"/>
  <c r="C32" i="17" s="1"/>
  <c r="AG3" i="5"/>
  <c r="B33" i="6" s="1"/>
  <c r="E27" i="4"/>
  <c r="Y3" i="14"/>
  <c r="B25" i="17" s="1"/>
  <c r="AG5" i="7" s="1"/>
  <c r="AB3" i="14"/>
  <c r="B28" i="17" s="1"/>
  <c r="AG6" i="7" s="1"/>
  <c r="Y3" i="13"/>
  <c r="B25" i="16" s="1"/>
  <c r="BK5" i="7" s="1"/>
  <c r="V3" i="13"/>
  <c r="B22" i="16" s="1"/>
  <c r="AA6" i="14"/>
  <c r="E27" i="17" s="1"/>
  <c r="Z6" i="14"/>
  <c r="E26" i="17" s="1"/>
  <c r="AC4" i="12"/>
  <c r="C29" i="15" s="1"/>
  <c r="W3" i="13"/>
  <c r="B23" i="16" s="1"/>
  <c r="AE4" i="5"/>
  <c r="C31" i="6" s="1"/>
  <c r="H5" i="5"/>
  <c r="D8" i="6" s="1"/>
  <c r="P3" i="14"/>
  <c r="B16" i="17" s="1"/>
  <c r="B16" i="4" s="1"/>
  <c r="Z4" i="12"/>
  <c r="C26" i="15" s="1"/>
  <c r="AD3" i="13"/>
  <c r="B30" i="16" s="1"/>
  <c r="U4" i="12"/>
  <c r="C21" i="15" s="1"/>
  <c r="O6" i="12"/>
  <c r="E15" i="15" s="1"/>
  <c r="U3" i="13"/>
  <c r="B21" i="16" s="1"/>
  <c r="AG4" i="13"/>
  <c r="C33" i="16" s="1"/>
  <c r="C33" i="4" s="1"/>
  <c r="AC3" i="5"/>
  <c r="B29" i="6" s="1"/>
  <c r="Y6" i="5"/>
  <c r="E25" i="6" s="1"/>
  <c r="E5" i="7" s="1"/>
  <c r="AD6" i="14"/>
  <c r="E30" i="17" s="1"/>
  <c r="O5" i="13"/>
  <c r="D15" i="16" s="1"/>
  <c r="AH3" i="2"/>
  <c r="B34" i="3" s="1"/>
  <c r="P4" i="12"/>
  <c r="C16" i="15" s="1"/>
  <c r="X4" i="12"/>
  <c r="C24" i="15" s="1"/>
  <c r="X3" i="14"/>
  <c r="B24" i="17" s="1"/>
  <c r="L5" i="13"/>
  <c r="D12" i="16" s="1"/>
  <c r="M5" i="5"/>
  <c r="D13" i="6" s="1"/>
  <c r="D13" i="4" s="1"/>
  <c r="S3" i="5"/>
  <c r="B19" i="6" s="1"/>
  <c r="AD3" i="14"/>
  <c r="B30" i="17" s="1"/>
  <c r="L5" i="5"/>
  <c r="D12" i="6" s="1"/>
  <c r="D12" i="4" s="1"/>
  <c r="AF4" i="5"/>
  <c r="C32" i="6" s="1"/>
  <c r="C32" i="4" s="1"/>
  <c r="O6" i="14"/>
  <c r="E15" i="17" s="1"/>
  <c r="AF4" i="12"/>
  <c r="C32" i="15" s="1"/>
  <c r="AD3" i="5"/>
  <c r="B30" i="6" s="1"/>
  <c r="Q4" i="12"/>
  <c r="C17" i="15" s="1"/>
  <c r="N6" i="12"/>
  <c r="E14" i="15" s="1"/>
  <c r="AF3" i="12"/>
  <c r="B32" i="15" s="1"/>
  <c r="R3" i="12"/>
  <c r="B18" i="15" s="1"/>
  <c r="U6" i="12"/>
  <c r="E21" i="15" s="1"/>
  <c r="AC4" i="14"/>
  <c r="C29" i="17" s="1"/>
  <c r="AE4" i="14"/>
  <c r="C31" i="17" s="1"/>
  <c r="X4" i="14"/>
  <c r="C24" i="17" s="1"/>
  <c r="H3" i="12"/>
  <c r="B8" i="15" s="1"/>
  <c r="B33" i="4"/>
  <c r="M6" i="13"/>
  <c r="E13" i="16" s="1"/>
  <c r="S6" i="14"/>
  <c r="E19" i="17" s="1"/>
  <c r="AF3" i="5"/>
  <c r="B32" i="6" s="1"/>
  <c r="W4" i="13"/>
  <c r="C23" i="16" s="1"/>
  <c r="N4" i="5"/>
  <c r="C14" i="6" s="1"/>
  <c r="U3" i="5"/>
  <c r="B21" i="6" s="1"/>
  <c r="B4" i="7" s="1"/>
  <c r="AA3" i="14"/>
  <c r="B27" i="17" s="1"/>
  <c r="Z6" i="12"/>
  <c r="E26" i="15" s="1"/>
  <c r="S3" i="14"/>
  <c r="B19" i="17" s="1"/>
  <c r="M4" i="5"/>
  <c r="C13" i="6" s="1"/>
  <c r="Y4" i="13"/>
  <c r="C25" i="16" s="1"/>
  <c r="BL5" i="7" s="1"/>
  <c r="AH6" i="2"/>
  <c r="E34" i="3" s="1"/>
  <c r="X5" i="13"/>
  <c r="D24" i="16" s="1"/>
  <c r="T6" i="14"/>
  <c r="E20" i="17" s="1"/>
  <c r="U4" i="5"/>
  <c r="C21" i="6" s="1"/>
  <c r="C4" i="7" s="1"/>
  <c r="N3" i="5"/>
  <c r="B14" i="6" s="1"/>
  <c r="B14" i="4" s="1"/>
  <c r="AE3" i="5"/>
  <c r="B31" i="6" s="1"/>
  <c r="AG6" i="5"/>
  <c r="E33" i="6" s="1"/>
  <c r="N6" i="5"/>
  <c r="E14" i="6" s="1"/>
  <c r="X4" i="13"/>
  <c r="C24" i="16" s="1"/>
  <c r="AB4" i="5"/>
  <c r="C28" i="6" s="1"/>
  <c r="C6" i="7" s="1"/>
  <c r="O4" i="13"/>
  <c r="C15" i="16" s="1"/>
  <c r="AC6" i="14"/>
  <c r="E29" i="17" s="1"/>
  <c r="W5" i="5"/>
  <c r="D23" i="6" s="1"/>
  <c r="S4" i="5"/>
  <c r="C19" i="6" s="1"/>
  <c r="Z6" i="13"/>
  <c r="E26" i="16" s="1"/>
  <c r="AE4" i="12"/>
  <c r="C31" i="15" s="1"/>
  <c r="AD4" i="13"/>
  <c r="C30" i="16" s="1"/>
  <c r="AD6" i="5"/>
  <c r="E30" i="6" s="1"/>
  <c r="E30" i="4" s="1"/>
  <c r="Z3" i="14"/>
  <c r="B26" i="17" s="1"/>
  <c r="AA3" i="5"/>
  <c r="B27" i="6" s="1"/>
  <c r="AC5" i="12"/>
  <c r="D29" i="15" s="1"/>
  <c r="X6" i="14"/>
  <c r="E24" i="17" s="1"/>
  <c r="O4" i="12"/>
  <c r="C15" i="15" s="1"/>
  <c r="X3" i="5"/>
  <c r="B24" i="6" s="1"/>
  <c r="AH4" i="2"/>
  <c r="C34" i="3" s="1"/>
  <c r="P3" i="12"/>
  <c r="B16" i="15" s="1"/>
  <c r="Y3" i="12"/>
  <c r="B25" i="15" s="1"/>
  <c r="CO5" i="7" s="1"/>
  <c r="R4" i="14"/>
  <c r="C18" i="17" s="1"/>
  <c r="Z4" i="14"/>
  <c r="C26" i="17" s="1"/>
  <c r="AC5" i="5"/>
  <c r="D29" i="6" s="1"/>
  <c r="U5" i="13"/>
  <c r="D21" i="16" s="1"/>
  <c r="Z5" i="12"/>
  <c r="D26" i="15" s="1"/>
  <c r="X6" i="5"/>
  <c r="E24" i="6" s="1"/>
  <c r="AE3" i="13"/>
  <c r="B31" i="16" s="1"/>
  <c r="V6" i="13"/>
  <c r="E22" i="16" s="1"/>
  <c r="X4" i="5"/>
  <c r="C24" i="6" s="1"/>
  <c r="C24" i="4" s="1"/>
  <c r="T5" i="5"/>
  <c r="D20" i="6" s="1"/>
  <c r="X3" i="13"/>
  <c r="B24" i="16" s="1"/>
  <c r="L3" i="13"/>
  <c r="B12" i="16" s="1"/>
  <c r="V3" i="5"/>
  <c r="B22" i="6" s="1"/>
  <c r="H3" i="5"/>
  <c r="B8" i="6" s="1"/>
  <c r="B8" i="4" s="1"/>
  <c r="Z5" i="13"/>
  <c r="D26" i="16" s="1"/>
  <c r="O3" i="5"/>
  <c r="B15" i="6" s="1"/>
  <c r="B15" i="4" s="1"/>
  <c r="Q6" i="5"/>
  <c r="E17" i="6" s="1"/>
  <c r="AA6" i="13"/>
  <c r="E27" i="16" s="1"/>
  <c r="AF6" i="14"/>
  <c r="E32" i="17" s="1"/>
  <c r="AA3" i="13"/>
  <c r="B27" i="16" s="1"/>
  <c r="V3" i="14"/>
  <c r="B22" i="17" s="1"/>
  <c r="M3" i="5"/>
  <c r="B13" i="6" s="1"/>
  <c r="Z5" i="5"/>
  <c r="D26" i="6" s="1"/>
  <c r="U6" i="13"/>
  <c r="E21" i="16" s="1"/>
  <c r="AE6" i="5"/>
  <c r="E31" i="6" s="1"/>
  <c r="E31" i="4" s="1"/>
  <c r="T6" i="12"/>
  <c r="E20" i="15" s="1"/>
  <c r="S4" i="13"/>
  <c r="C19" i="16" s="1"/>
  <c r="AA6" i="5"/>
  <c r="E27" i="6" s="1"/>
  <c r="AF5" i="5"/>
  <c r="D32" i="6" s="1"/>
  <c r="D32" i="4" s="1"/>
  <c r="H4" i="13"/>
  <c r="C8" i="16" s="1"/>
  <c r="W4" i="12"/>
  <c r="C23" i="15" s="1"/>
  <c r="C23" i="4" s="1"/>
  <c r="N5" i="12"/>
  <c r="D14" i="15" s="1"/>
  <c r="V5" i="13"/>
  <c r="D22" i="16" s="1"/>
  <c r="V6" i="12"/>
  <c r="E22" i="15" s="1"/>
  <c r="N6" i="14"/>
  <c r="E14" i="17" s="1"/>
  <c r="AE5" i="12"/>
  <c r="D31" i="15" s="1"/>
  <c r="L6" i="14"/>
  <c r="E12" i="17" s="1"/>
  <c r="E12" i="4" s="1"/>
  <c r="AB4" i="12"/>
  <c r="C28" i="15" s="1"/>
  <c r="CP6" i="7" s="1"/>
  <c r="U6" i="14"/>
  <c r="E21" i="17" s="1"/>
  <c r="AJ4" i="7" s="1"/>
  <c r="O3" i="12"/>
  <c r="B15" i="15" s="1"/>
  <c r="X5" i="12"/>
  <c r="D24" i="15" s="1"/>
  <c r="AB4" i="14"/>
  <c r="C28" i="17" s="1"/>
  <c r="AH6" i="7" s="1"/>
  <c r="V4" i="14"/>
  <c r="C22" i="17" s="1"/>
  <c r="S5" i="5"/>
  <c r="D19" i="6" s="1"/>
  <c r="AA4" i="14"/>
  <c r="C27" i="17" s="1"/>
  <c r="C28" i="4"/>
  <c r="D20" i="4"/>
  <c r="O6" i="13"/>
  <c r="E15" i="16" s="1"/>
  <c r="E15" i="4" s="1"/>
  <c r="T4" i="13"/>
  <c r="C20" i="16" s="1"/>
  <c r="U5" i="12"/>
  <c r="D21" i="15" s="1"/>
  <c r="H4" i="5"/>
  <c r="C8" i="6" s="1"/>
  <c r="AA5" i="13"/>
  <c r="D27" i="16" s="1"/>
  <c r="AF3" i="14"/>
  <c r="B32" i="17" s="1"/>
  <c r="V4" i="5"/>
  <c r="C22" i="6" s="1"/>
  <c r="C22" i="4" s="1"/>
  <c r="S4" i="12"/>
  <c r="C19" i="15" s="1"/>
  <c r="P3" i="13"/>
  <c r="B16" i="16" s="1"/>
  <c r="AE3" i="14"/>
  <c r="B31" i="17" s="1"/>
  <c r="H6" i="14"/>
  <c r="E8" i="17" s="1"/>
  <c r="AG6" i="14"/>
  <c r="E33" i="17" s="1"/>
  <c r="E33" i="4" s="1"/>
  <c r="T6" i="13"/>
  <c r="E20" i="16" s="1"/>
  <c r="R6" i="5"/>
  <c r="E18" i="6" s="1"/>
  <c r="AB5" i="12"/>
  <c r="D28" i="15" s="1"/>
  <c r="CQ6" i="7" s="1"/>
  <c r="AF6" i="12"/>
  <c r="E32" i="15" s="1"/>
  <c r="AC6" i="12"/>
  <c r="E29" i="15" s="1"/>
  <c r="H6" i="5"/>
  <c r="E8" i="6" s="1"/>
  <c r="E8" i="4" s="1"/>
  <c r="N5" i="13"/>
  <c r="D14" i="16" s="1"/>
  <c r="N6" i="13"/>
  <c r="E14" i="16" s="1"/>
  <c r="H6" i="13"/>
  <c r="E8" i="16" s="1"/>
  <c r="Y6" i="13"/>
  <c r="E25" i="16" s="1"/>
  <c r="BN5" i="7" s="1"/>
  <c r="L4" i="12"/>
  <c r="C12" i="15" s="1"/>
  <c r="M6" i="14"/>
  <c r="E13" i="17" s="1"/>
  <c r="AB6" i="13"/>
  <c r="E28" i="16" s="1"/>
  <c r="BN6" i="7" s="1"/>
  <c r="Q6" i="13"/>
  <c r="E17" i="16" s="1"/>
  <c r="T4" i="5"/>
  <c r="C20" i="6" s="1"/>
  <c r="W6" i="12"/>
  <c r="E23" i="15" s="1"/>
  <c r="R3" i="13"/>
  <c r="B18" i="16" s="1"/>
  <c r="V5" i="5"/>
  <c r="D22" i="6" s="1"/>
  <c r="D22" i="4" s="1"/>
  <c r="S6" i="5"/>
  <c r="E19" i="6" s="1"/>
  <c r="E19" i="4" s="1"/>
  <c r="X5" i="5"/>
  <c r="D24" i="6" s="1"/>
  <c r="R3" i="14"/>
  <c r="B18" i="17" s="1"/>
  <c r="S5" i="12"/>
  <c r="D19" i="15" s="1"/>
  <c r="AH5" i="2"/>
  <c r="D34" i="3" s="1"/>
  <c r="AG6" i="12"/>
  <c r="E33" i="15" s="1"/>
  <c r="AE6" i="12"/>
  <c r="E31" i="15" s="1"/>
  <c r="W3" i="12"/>
  <c r="B23" i="15" s="1"/>
  <c r="AB3" i="12"/>
  <c r="B28" i="15" s="1"/>
  <c r="CO6" i="7" s="1"/>
  <c r="T4" i="14"/>
  <c r="C20" i="17" s="1"/>
  <c r="N4" i="14"/>
  <c r="C14" i="17" s="1"/>
  <c r="C14" i="4" s="1"/>
  <c r="S4" i="14"/>
  <c r="C19" i="17" s="1"/>
  <c r="C19" i="4" s="1"/>
  <c r="C20" i="4"/>
  <c r="E14" i="4"/>
  <c r="P6" i="14"/>
  <c r="E16" i="17" s="1"/>
  <c r="E16" i="4" s="1"/>
  <c r="AB6" i="12"/>
  <c r="E28" i="15" s="1"/>
  <c r="CR6" i="7" s="1"/>
  <c r="S6" i="13"/>
  <c r="E19" i="16" s="1"/>
  <c r="O5" i="5"/>
  <c r="D15" i="6" s="1"/>
  <c r="D15" i="4" s="1"/>
  <c r="AA5" i="5"/>
  <c r="D27" i="6" s="1"/>
  <c r="D27" i="4" s="1"/>
  <c r="AD5" i="13"/>
  <c r="D30" i="16" s="1"/>
  <c r="D30" i="4" s="1"/>
  <c r="AG5" i="13"/>
  <c r="D33" i="16" s="1"/>
  <c r="AC6" i="13"/>
  <c r="E29" i="16" s="1"/>
  <c r="E29" i="4" s="1"/>
  <c r="L6" i="13"/>
  <c r="E12" i="16" s="1"/>
  <c r="AH6" i="12"/>
  <c r="E34" i="15" s="1"/>
  <c r="P6" i="13"/>
  <c r="E16" i="16" s="1"/>
  <c r="AE6" i="13"/>
  <c r="E31" i="16" s="1"/>
  <c r="P4" i="5"/>
  <c r="C16" i="6" s="1"/>
  <c r="L5" i="12"/>
  <c r="D12" i="15" s="1"/>
  <c r="O4" i="5"/>
  <c r="C15" i="6" s="1"/>
  <c r="C15" i="4" s="1"/>
  <c r="AD4" i="5"/>
  <c r="C30" i="6" s="1"/>
  <c r="C30" i="4" s="1"/>
  <c r="AG3" i="13"/>
  <c r="B33" i="16" s="1"/>
  <c r="O6" i="5"/>
  <c r="E15" i="6" s="1"/>
  <c r="Q4" i="5"/>
  <c r="C17" i="6" s="1"/>
  <c r="R5" i="5"/>
  <c r="D18" i="6" s="1"/>
  <c r="D18" i="4" s="1"/>
  <c r="Q3" i="14"/>
  <c r="B17" i="17" s="1"/>
  <c r="B17" i="4" s="1"/>
  <c r="Y5" i="13"/>
  <c r="D25" i="16" s="1"/>
  <c r="BM5" i="7" s="1"/>
  <c r="L4" i="5"/>
  <c r="C12" i="6" s="1"/>
  <c r="C12" i="4" s="1"/>
  <c r="AB6" i="14"/>
  <c r="E28" i="17" s="1"/>
  <c r="AJ6" i="7" s="1"/>
  <c r="O3" i="13"/>
  <c r="B15" i="16" s="1"/>
  <c r="AF6" i="13"/>
  <c r="E32" i="16" s="1"/>
  <c r="F15" i="8" s="1"/>
  <c r="Y5" i="12"/>
  <c r="D25" i="15" s="1"/>
  <c r="CQ5" i="7" s="1"/>
  <c r="Y3" i="5"/>
  <c r="B25" i="6" s="1"/>
  <c r="B5" i="7" s="1"/>
  <c r="AD6" i="12"/>
  <c r="E30" i="15" s="1"/>
  <c r="AG5" i="5"/>
  <c r="D33" i="6" s="1"/>
  <c r="D33" i="4" s="1"/>
  <c r="W6" i="14"/>
  <c r="E23" i="17" s="1"/>
  <c r="Y5" i="5"/>
  <c r="D25" i="6" s="1"/>
  <c r="D5" i="7" s="1"/>
  <c r="Q6" i="14"/>
  <c r="E17" i="17" s="1"/>
  <c r="Q4" i="13"/>
  <c r="C17" i="16" s="1"/>
  <c r="X6" i="13"/>
  <c r="E24" i="16" s="1"/>
  <c r="E24" i="4" s="1"/>
  <c r="L6" i="12"/>
  <c r="E12" i="15" s="1"/>
  <c r="V5" i="12"/>
  <c r="D22" i="15" s="1"/>
  <c r="Q3" i="12"/>
  <c r="B17" i="15" s="1"/>
  <c r="AA3" i="12"/>
  <c r="B27" i="15" s="1"/>
  <c r="B27" i="4" s="1"/>
  <c r="V3" i="12"/>
  <c r="B22" i="15" s="1"/>
  <c r="B22" i="4" s="1"/>
  <c r="AH4" i="14"/>
  <c r="C34" i="17" s="1"/>
  <c r="U4" i="14"/>
  <c r="C21" i="17" s="1"/>
  <c r="AH4" i="7" s="1"/>
  <c r="E13" i="4"/>
  <c r="C31" i="4"/>
  <c r="E22" i="4"/>
  <c r="E23" i="4"/>
  <c r="D26" i="4"/>
  <c r="B32" i="4"/>
  <c r="B30" i="4"/>
  <c r="O5" i="12"/>
  <c r="D15" i="15" s="1"/>
  <c r="H6" i="12"/>
  <c r="E8" i="15" s="1"/>
  <c r="AC4" i="5"/>
  <c r="C29" i="6" s="1"/>
  <c r="C29" i="4" s="1"/>
  <c r="AE5" i="13"/>
  <c r="D31" i="16" s="1"/>
  <c r="R4" i="5"/>
  <c r="C18" i="6" s="1"/>
  <c r="C18" i="4" s="1"/>
  <c r="AC4" i="13"/>
  <c r="C29" i="16" s="1"/>
  <c r="AF4" i="13"/>
  <c r="C32" i="16" s="1"/>
  <c r="D15" i="8" s="1"/>
  <c r="P3" i="5"/>
  <c r="B16" i="6" s="1"/>
  <c r="R3" i="5"/>
  <c r="B18" i="6" s="1"/>
  <c r="B18" i="4" s="1"/>
  <c r="U5" i="5"/>
  <c r="D21" i="6" s="1"/>
  <c r="D4" i="7" s="1"/>
  <c r="P5" i="5"/>
  <c r="D16" i="6" s="1"/>
  <c r="Z4" i="5"/>
  <c r="C26" i="6" s="1"/>
  <c r="C26" i="4" s="1"/>
  <c r="P5" i="12"/>
  <c r="D16" i="15" s="1"/>
  <c r="M5" i="12"/>
  <c r="D13" i="15" s="1"/>
  <c r="P4" i="13"/>
  <c r="C16" i="16" s="1"/>
  <c r="C16" i="4" s="1"/>
  <c r="Z4" i="13"/>
  <c r="C26" i="16" s="1"/>
  <c r="U6" i="5"/>
  <c r="E21" i="6" s="1"/>
  <c r="E4" i="7" s="1"/>
  <c r="Z6" i="5"/>
  <c r="E26" i="6" s="1"/>
  <c r="E26" i="4" s="1"/>
  <c r="S3" i="13"/>
  <c r="B19" i="16" s="1"/>
  <c r="AA4" i="12"/>
  <c r="C27" i="15" s="1"/>
  <c r="C27" i="4" s="1"/>
  <c r="P5" i="13"/>
  <c r="D16" i="16" s="1"/>
  <c r="R5" i="12"/>
  <c r="D18" i="15" s="1"/>
  <c r="H4" i="12"/>
  <c r="C8" i="15" s="1"/>
  <c r="AF6" i="5"/>
  <c r="E32" i="6" s="1"/>
  <c r="E32" i="4" s="1"/>
  <c r="Z3" i="5"/>
  <c r="B26" i="6" s="1"/>
  <c r="B26" i="4" s="1"/>
  <c r="Y6" i="14"/>
  <c r="E25" i="17" s="1"/>
  <c r="AJ5" i="7" s="1"/>
  <c r="AE5" i="5"/>
  <c r="D31" i="6" s="1"/>
  <c r="D31" i="4" s="1"/>
  <c r="AE6" i="14"/>
  <c r="E31" i="17" s="1"/>
  <c r="Y4" i="5"/>
  <c r="C25" i="6" s="1"/>
  <c r="C5" i="7" s="1"/>
  <c r="L3" i="14"/>
  <c r="B12" i="17" s="1"/>
  <c r="W3" i="5"/>
  <c r="B23" i="6" s="1"/>
  <c r="B23" i="4" s="1"/>
  <c r="AA6" i="12"/>
  <c r="E27" i="15" s="1"/>
  <c r="AF5" i="12"/>
  <c r="D32" i="15" s="1"/>
  <c r="M4" i="13"/>
  <c r="C13" i="16" s="1"/>
  <c r="X6" i="12"/>
  <c r="E24" i="15" s="1"/>
  <c r="Q5" i="12"/>
  <c r="D17" i="15" s="1"/>
  <c r="W5" i="12"/>
  <c r="D23" i="15" s="1"/>
  <c r="D23" i="4" s="1"/>
  <c r="X3" i="12"/>
  <c r="B24" i="15" s="1"/>
  <c r="B24" i="4" s="1"/>
  <c r="AE3" i="12"/>
  <c r="B31" i="15" s="1"/>
  <c r="B31" i="4" s="1"/>
  <c r="S3" i="12"/>
  <c r="B19" i="15" s="1"/>
  <c r="M4" i="14"/>
  <c r="C13" i="17" s="1"/>
  <c r="C13" i="4" s="1"/>
  <c r="U3" i="12"/>
  <c r="B21" i="15" s="1"/>
  <c r="M3" i="12"/>
  <c r="B13" i="15" s="1"/>
  <c r="D24" i="4"/>
  <c r="B28" i="4"/>
  <c r="D19" i="4"/>
  <c r="D1" i="17"/>
  <c r="C8" i="4"/>
  <c r="C1" i="3"/>
  <c r="D8" i="4"/>
  <c r="D1" i="3"/>
  <c r="AH5" i="12" l="1"/>
  <c r="D34" i="15" s="1"/>
  <c r="D1" i="15" s="1"/>
  <c r="AH4" i="5"/>
  <c r="C34" i="6" s="1"/>
  <c r="C1" i="6" s="1"/>
  <c r="E10" i="8"/>
  <c r="AI1" i="7"/>
  <c r="AI7" i="7" s="1"/>
  <c r="C20" i="8"/>
  <c r="CO4" i="7"/>
  <c r="E1" i="15"/>
  <c r="D25" i="4"/>
  <c r="E17" i="4"/>
  <c r="D21" i="4"/>
  <c r="BL4" i="7"/>
  <c r="D14" i="8"/>
  <c r="AH6" i="13"/>
  <c r="E34" i="16" s="1"/>
  <c r="E1" i="16" s="1"/>
  <c r="AH6" i="14"/>
  <c r="E34" i="17" s="1"/>
  <c r="E1" i="17" s="1"/>
  <c r="BN4" i="7"/>
  <c r="F14" i="8"/>
  <c r="BM4" i="7"/>
  <c r="E14" i="8"/>
  <c r="B19" i="4"/>
  <c r="D29" i="4"/>
  <c r="AH3" i="14"/>
  <c r="B34" i="17" s="1"/>
  <c r="B1" i="17" s="1"/>
  <c r="AH3" i="12"/>
  <c r="B34" i="15" s="1"/>
  <c r="B1" i="15" s="1"/>
  <c r="C1" i="17"/>
  <c r="C17" i="4"/>
  <c r="E25" i="4"/>
  <c r="CP4" i="7"/>
  <c r="D20" i="8"/>
  <c r="B25" i="4"/>
  <c r="CR4" i="7"/>
  <c r="F20" i="8"/>
  <c r="AH6" i="5"/>
  <c r="E34" i="6" s="1"/>
  <c r="E1" i="6" s="1"/>
  <c r="E28" i="4"/>
  <c r="E1" i="3"/>
  <c r="AH5" i="13"/>
  <c r="D34" i="16" s="1"/>
  <c r="D1" i="16" s="1"/>
  <c r="AH5" i="5"/>
  <c r="D34" i="6" s="1"/>
  <c r="D34" i="4" s="1"/>
  <c r="D1" i="4" s="1"/>
  <c r="CQ4" i="7"/>
  <c r="E20" i="8"/>
  <c r="D28" i="4"/>
  <c r="C21" i="4"/>
  <c r="C25" i="4"/>
  <c r="D17" i="4"/>
  <c r="AH4" i="13"/>
  <c r="C34" i="16" s="1"/>
  <c r="C1" i="16" s="1"/>
  <c r="AH4" i="12"/>
  <c r="C34" i="15" s="1"/>
  <c r="C1" i="15" s="1"/>
  <c r="D16" i="4"/>
  <c r="B21" i="4"/>
  <c r="B1" i="3"/>
  <c r="AH3" i="13"/>
  <c r="B34" i="16" s="1"/>
  <c r="B1" i="16" s="1"/>
  <c r="AH3" i="5"/>
  <c r="B34" i="6" s="1"/>
  <c r="B1" i="6" s="1"/>
  <c r="BK4" i="7"/>
  <c r="C14" i="8"/>
  <c r="E21" i="4"/>
  <c r="E13" i="8" l="1"/>
  <c r="E16" i="8" s="1"/>
  <c r="BM1" i="7"/>
  <c r="BM7" i="7" s="1"/>
  <c r="D1" i="6"/>
  <c r="D10" i="8"/>
  <c r="AH1" i="7"/>
  <c r="AH7" i="7" s="1"/>
  <c r="D13" i="8"/>
  <c r="D16" i="8" s="1"/>
  <c r="BL1" i="7"/>
  <c r="BL7" i="7" s="1"/>
  <c r="C1" i="7"/>
  <c r="C7" i="7" s="1"/>
  <c r="D7" i="8"/>
  <c r="F7" i="8"/>
  <c r="E1" i="7"/>
  <c r="E7" i="7" s="1"/>
  <c r="C19" i="8"/>
  <c r="C21" i="8" s="1"/>
  <c r="CO1" i="7"/>
  <c r="CO7" i="7" s="1"/>
  <c r="F10" i="8"/>
  <c r="AJ1" i="7"/>
  <c r="AJ7" i="7" s="1"/>
  <c r="C7" i="8"/>
  <c r="B1" i="7"/>
  <c r="B7" i="7" s="1"/>
  <c r="B34" i="4"/>
  <c r="B1" i="4" s="1"/>
  <c r="F19" i="8"/>
  <c r="F21" i="8" s="1"/>
  <c r="CR1" i="7"/>
  <c r="CR7" i="7" s="1"/>
  <c r="E19" i="8"/>
  <c r="E21" i="8" s="1"/>
  <c r="CQ1" i="7"/>
  <c r="CQ7" i="7" s="1"/>
  <c r="C10" i="8"/>
  <c r="AG1" i="7"/>
  <c r="AG7" i="7" s="1"/>
  <c r="E34" i="4"/>
  <c r="E1" i="4" s="1"/>
  <c r="F13" i="8"/>
  <c r="F16" i="8" s="1"/>
  <c r="BN1" i="7"/>
  <c r="BN7" i="7" s="1"/>
  <c r="C13" i="8"/>
  <c r="C16" i="8" s="1"/>
  <c r="BK1" i="7"/>
  <c r="BK7" i="7" s="1"/>
  <c r="D19" i="8"/>
  <c r="D21" i="8" s="1"/>
  <c r="CP1" i="7"/>
  <c r="CP7" i="7" s="1"/>
  <c r="C34" i="4"/>
  <c r="C1" i="4" s="1"/>
  <c r="E7" i="8" l="1"/>
  <c r="D1" i="7"/>
  <c r="D7" i="7" s="1"/>
</calcChain>
</file>

<file path=xl/sharedStrings.xml><?xml version="1.0" encoding="utf-8"?>
<sst xmlns="http://schemas.openxmlformats.org/spreadsheetml/2006/main" count="92" uniqueCount="67">
  <si>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</si>
  <si>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</si>
  <si>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</si>
  <si>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</si>
  <si>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</si>
  <si>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</si>
  <si>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</si>
  <si>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</si>
  <si>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</si>
  <si>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</si>
  <si>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</si>
  <si>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</si>
  <si>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Rest of World</t>
  </si>
  <si>
    <t>HK&lt;China</t>
  </si>
  <si>
    <t>China&lt;HK</t>
  </si>
  <si>
    <t>Intra-EU</t>
  </si>
  <si>
    <t>EU-28?</t>
  </si>
  <si>
    <t>Viet Nam</t>
  </si>
  <si>
    <t>USA</t>
  </si>
  <si>
    <t>Ukraine</t>
  </si>
  <si>
    <t>Turkey</t>
  </si>
  <si>
    <t>Thailand</t>
  </si>
  <si>
    <t>Singapore</t>
  </si>
  <si>
    <t>Philippines</t>
  </si>
  <si>
    <t>Malaysia</t>
  </si>
  <si>
    <t>Japan</t>
  </si>
  <si>
    <t>Brazil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</si>
  <si>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</si>
  <si>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</si>
  <si>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</si>
  <si>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</si>
  <si>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</si>
  <si>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</si>
  <si>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</si>
  <si>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</si>
  <si>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</si>
  <si>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</si>
  <si>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</si>
  <si>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</si>
  <si>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</si>
  <si>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</si>
  <si>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</si>
  <si>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</si>
  <si>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</si>
  <si>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t>Mexico</t>
  </si>
  <si>
    <t>Bolivia</t>
  </si>
  <si>
    <t>Argentina</t>
  </si>
  <si>
    <t>Canada</t>
  </si>
  <si>
    <t>India</t>
  </si>
  <si>
    <t>Korea, South</t>
  </si>
  <si>
    <t xml:space="preserve">Malaysia </t>
  </si>
  <si>
    <t>South Africa</t>
  </si>
  <si>
    <t>Algeria</t>
  </si>
  <si>
    <t>Barbados</t>
  </si>
  <si>
    <t>Southern African Customs Union</t>
  </si>
  <si>
    <t>Antigua and Barbuda</t>
  </si>
  <si>
    <t>Botswana</t>
  </si>
  <si>
    <t>Albania</t>
  </si>
  <si>
    <t>Areas, nes</t>
  </si>
  <si>
    <t>Russian Federation</t>
  </si>
  <si>
    <t>Morocco</t>
  </si>
  <si>
    <t>Burkina Faso</t>
  </si>
  <si>
    <t>Belarus</t>
  </si>
  <si>
    <t xml:space="preserve">    </t>
  </si>
  <si>
    <t xml:space="preserve">USA </t>
  </si>
  <si>
    <r>
      <t xml:space="preserve">Philippines' exports of natural rubber </t>
    </r>
    <r>
      <rPr>
        <i/>
        <sz val="10"/>
        <color rgb="FF3333FF"/>
        <rFont val="Arial"/>
        <family val="2"/>
      </rPr>
      <t>(commodity code 4001**)</t>
    </r>
  </si>
  <si>
    <t>Taiwan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</si>
</sst>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3" fontId="0" fillId="0" borderId="8" xfId="0" applyNumberFormat="1" applyBorder="1" applyAlignment="1">
      <alignment horizontal="right"/>
    </xf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6" xfId="0" applyFont="1" applyFill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3" fontId="0" fillId="0" borderId="0" xfId="0" applyNumberFormat="1" applyFont="1"/>
    <xf numFmtId="0" fontId="1" fillId="0" borderId="0" xfId="0" applyFont="1" applyFill="1"/>
    <xf numFmtId="3" fontId="4" fillId="0" borderId="18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4" fontId="4" fillId="0" borderId="19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0" fontId="0" fillId="0" borderId="0" xfId="0" applyBorder="1"/>
    <xf numFmtId="0" fontId="13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  <color rgb="FF66FFFF"/>
      <color rgb="FF66FF33"/>
      <color rgb="FF990000"/>
      <color rgb="FF333399"/>
      <color rgb="FF009900"/>
      <color rgb="FFFF66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China</c:v>
                </c:pt>
              </c:strCache>
            </c:strRef>
          </c:tx>
          <c:spPr>
            <a:pattFill prst="smConfetti">
              <a:fgClr>
                <a:srgbClr val="FFFF00"/>
              </a:fgClr>
              <a:bgClr>
                <a:srgbClr val="FF0000"/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ChartData!$B$3:$DM$3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0.15358336196038996</c:v>
                </c:pt>
                <c:pt idx="15">
                  <c:v>0.63152900000000001</c:v>
                </c:pt>
                <c:pt idx="16">
                  <c:v>0</c:v>
                </c:pt>
                <c:pt idx="17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0.14931</c:v>
                </c:pt>
                <c:pt idx="38">
                  <c:v>0.50136000000000003</c:v>
                </c:pt>
                <c:pt idx="39">
                  <c:v>0.42</c:v>
                </c:pt>
                <c:pt idx="40">
                  <c:v>2.0999999999999998E-2</c:v>
                </c:pt>
                <c:pt idx="41">
                  <c:v>4.0799999999999996E-2</c:v>
                </c:pt>
                <c:pt idx="42" formatCode="#,##0.00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0.45949999999999996</c:v>
                </c:pt>
                <c:pt idx="60">
                  <c:v>0.10679999999999999</c:v>
                </c:pt>
                <c:pt idx="61">
                  <c:v>1.7805</c:v>
                </c:pt>
                <c:pt idx="62">
                  <c:v>5.6859219999999997</c:v>
                </c:pt>
                <c:pt idx="63">
                  <c:v>1.070581</c:v>
                </c:pt>
                <c:pt idx="64">
                  <c:v>0.26808399999999999</c:v>
                </c:pt>
                <c:pt idx="65">
                  <c:v>0.18489999999999998</c:v>
                </c:pt>
                <c:pt idx="66" formatCode="#,##0.00">
                  <c:v>0.42943399999999998</c:v>
                </c:pt>
                <c:pt idx="67" formatCode="#,##0.00">
                  <c:v>6.2092689999999999</c:v>
                </c:pt>
                <c:pt idx="68" formatCode="#,##0.00">
                  <c:v>4.3984109999999994</c:v>
                </c:pt>
                <c:pt idx="73">
                  <c:v>6.9836</c:v>
                </c:pt>
                <c:pt idx="74">
                  <c:v>8.6276859999999989</c:v>
                </c:pt>
                <c:pt idx="75">
                  <c:v>2.4511430000000001</c:v>
                </c:pt>
                <c:pt idx="76">
                  <c:v>1.824449</c:v>
                </c:pt>
                <c:pt idx="77">
                  <c:v>9.319075999999999</c:v>
                </c:pt>
                <c:pt idx="78">
                  <c:v>9.3375659999999989</c:v>
                </c:pt>
                <c:pt idx="79">
                  <c:v>7.1462939999999993</c:v>
                </c:pt>
                <c:pt idx="80">
                  <c:v>1.9076329999999999</c:v>
                </c:pt>
                <c:pt idx="81">
                  <c:v>3.935146</c:v>
                </c:pt>
                <c:pt idx="82">
                  <c:v>1.877829</c:v>
                </c:pt>
                <c:pt idx="83">
                  <c:v>6.0977749999999995</c:v>
                </c:pt>
                <c:pt idx="84">
                  <c:v>5.148136</c:v>
                </c:pt>
                <c:pt idx="85">
                  <c:v>4.6785600000000001</c:v>
                </c:pt>
                <c:pt idx="86">
                  <c:v>1.26362</c:v>
                </c:pt>
                <c:pt idx="87">
                  <c:v>6.4101399999999993</c:v>
                </c:pt>
                <c:pt idx="88">
                  <c:v>3.0485859999999998</c:v>
                </c:pt>
                <c:pt idx="89">
                  <c:v>0.65813999999999995</c:v>
                </c:pt>
                <c:pt idx="90" formatCode="#,##0.00">
                  <c:v>0.14429999999999998</c:v>
                </c:pt>
                <c:pt idx="91" formatCode="#,##0.00">
                  <c:v>0.34724499999999997</c:v>
                </c:pt>
                <c:pt idx="92" formatCode="#,##0.00">
                  <c:v>2.8534739999999998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3"/>
          <c:order val="1"/>
          <c:tx>
            <c:strRef>
              <c:f>ChartData!$A$4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ChartData!$B$4:$DM$4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1.5E-3</c:v>
                </c:pt>
                <c:pt idx="2">
                  <c:v>0</c:v>
                </c:pt>
                <c:pt idx="3">
                  <c:v>0.16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1.6E-2</c:v>
                </c:pt>
                <c:pt idx="8">
                  <c:v>0</c:v>
                </c:pt>
                <c:pt idx="9">
                  <c:v>0.126</c:v>
                </c:pt>
                <c:pt idx="10">
                  <c:v>0.23995999999999998</c:v>
                </c:pt>
                <c:pt idx="11">
                  <c:v>2.0999999999999998E-2</c:v>
                </c:pt>
                <c:pt idx="12">
                  <c:v>0</c:v>
                </c:pt>
                <c:pt idx="13">
                  <c:v>0.17549999999999999</c:v>
                </c:pt>
                <c:pt idx="14">
                  <c:v>0.76</c:v>
                </c:pt>
                <c:pt idx="15">
                  <c:v>7.5269391923571904E-2</c:v>
                </c:pt>
                <c:pt idx="16">
                  <c:v>1.8859999999999999</c:v>
                </c:pt>
                <c:pt idx="17">
                  <c:v>1.209596517575833E-2</c:v>
                </c:pt>
                <c:pt idx="18" formatCode="#,##0.00">
                  <c:v>1.9069559999999999</c:v>
                </c:pt>
                <c:pt idx="19" formatCode="#,##0.00">
                  <c:v>0.41213</c:v>
                </c:pt>
                <c:pt idx="20" formatCode="#,##0.00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4.1999999999999996E-2</c:v>
                </c:pt>
                <c:pt idx="33">
                  <c:v>0</c:v>
                </c:pt>
                <c:pt idx="34">
                  <c:v>5.355E-2</c:v>
                </c:pt>
                <c:pt idx="35">
                  <c:v>0</c:v>
                </c:pt>
                <c:pt idx="36">
                  <c:v>0</c:v>
                </c:pt>
                <c:pt idx="37">
                  <c:v>12.967499999999999</c:v>
                </c:pt>
                <c:pt idx="38">
                  <c:v>8.5238860078136103</c:v>
                </c:pt>
                <c:pt idx="39">
                  <c:v>12.86116</c:v>
                </c:pt>
                <c:pt idx="40">
                  <c:v>1.62378</c:v>
                </c:pt>
                <c:pt idx="41">
                  <c:v>0.53699999999999992</c:v>
                </c:pt>
                <c:pt idx="42" formatCode="#,##0.00">
                  <c:v>3.992509413132181</c:v>
                </c:pt>
                <c:pt idx="43" formatCode="#,##0.00">
                  <c:v>3.8030499999999998</c:v>
                </c:pt>
                <c:pt idx="44" formatCode="#,##0.00">
                  <c:v>9.9996000000000002E-2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9.9999999999999992E-2</c:v>
                </c:pt>
                <c:pt idx="57">
                  <c:v>0</c:v>
                </c:pt>
                <c:pt idx="58">
                  <c:v>0</c:v>
                </c:pt>
                <c:pt idx="59">
                  <c:v>0.76849999999999996</c:v>
                </c:pt>
                <c:pt idx="60">
                  <c:v>0.29680999999999996</c:v>
                </c:pt>
                <c:pt idx="61">
                  <c:v>0.38500000000000001</c:v>
                </c:pt>
                <c:pt idx="62">
                  <c:v>0.59426999999999996</c:v>
                </c:pt>
                <c:pt idx="63">
                  <c:v>0.59649999999999992</c:v>
                </c:pt>
                <c:pt idx="64">
                  <c:v>1.3391729999999999</c:v>
                </c:pt>
                <c:pt idx="65">
                  <c:v>1.8181999999999998</c:v>
                </c:pt>
                <c:pt idx="66" formatCode="#,##0.00">
                  <c:v>10.332189999999999</c:v>
                </c:pt>
                <c:pt idx="67" formatCode="#,##0.00">
                  <c:v>9.4712680000000002</c:v>
                </c:pt>
                <c:pt idx="68" formatCode="#,##0.00">
                  <c:v>13.724781999999999</c:v>
                </c:pt>
                <c:pt idx="73">
                  <c:v>9.4076559999999994</c:v>
                </c:pt>
                <c:pt idx="74">
                  <c:v>14.005879999999999</c:v>
                </c:pt>
                <c:pt idx="75">
                  <c:v>24.053505999999999</c:v>
                </c:pt>
                <c:pt idx="76">
                  <c:v>26.796218999999997</c:v>
                </c:pt>
                <c:pt idx="77">
                  <c:v>14.080401</c:v>
                </c:pt>
                <c:pt idx="78">
                  <c:v>14.694787</c:v>
                </c:pt>
                <c:pt idx="79">
                  <c:v>9.1563629999999989</c:v>
                </c:pt>
                <c:pt idx="80">
                  <c:v>15.791179999999999</c:v>
                </c:pt>
                <c:pt idx="81">
                  <c:v>17.838151</c:v>
                </c:pt>
                <c:pt idx="82">
                  <c:v>9.9389279999999989</c:v>
                </c:pt>
                <c:pt idx="83">
                  <c:v>19.546267999999998</c:v>
                </c:pt>
                <c:pt idx="84">
                  <c:v>20.777912999999998</c:v>
                </c:pt>
                <c:pt idx="85">
                  <c:v>13.312614</c:v>
                </c:pt>
                <c:pt idx="86">
                  <c:v>16.535800999999999</c:v>
                </c:pt>
                <c:pt idx="87">
                  <c:v>39.953735999999999</c:v>
                </c:pt>
                <c:pt idx="88">
                  <c:v>54.184225999999995</c:v>
                </c:pt>
                <c:pt idx="89">
                  <c:v>60.635486</c:v>
                </c:pt>
                <c:pt idx="90" formatCode="#,##0.00">
                  <c:v>91.760201999999992</c:v>
                </c:pt>
                <c:pt idx="91" formatCode="#,##0.00">
                  <c:v>82.489373000000001</c:v>
                </c:pt>
                <c:pt idx="92" formatCode="#,##0.00">
                  <c:v>95.307845999999998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2"/>
          <c:tx>
            <c:strRef>
              <c:f>ChartData!$A$5</c:f>
              <c:strCache>
                <c:ptCount val="1"/>
                <c:pt idx="0">
                  <c:v>Singapore</c:v>
                </c:pt>
              </c:strCache>
            </c:strRef>
          </c:tx>
          <c:spPr>
            <a:pattFill prst="horzBrick">
              <a:fgClr>
                <a:srgbClr val="66FFFF"/>
              </a:fgClr>
              <a:bgClr>
                <a:srgbClr val="3333FF"/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ChartData!$B$5:$DM$5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0.33799999999999997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 formatCode="#,##0.00">
                  <c:v>3.1799999999999998E-4</c:v>
                </c:pt>
                <c:pt idx="43" formatCode="#,##0.00">
                  <c:v>0</c:v>
                </c:pt>
                <c:pt idx="44" formatCode="#,##0.00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6.2E-2</c:v>
                </c:pt>
                <c:pt idx="60">
                  <c:v>0.252</c:v>
                </c:pt>
                <c:pt idx="61">
                  <c:v>0.22499999999999998</c:v>
                </c:pt>
                <c:pt idx="62">
                  <c:v>4.5033945983120986E-2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 formatCode="#,##0.00">
                  <c:v>0</c:v>
                </c:pt>
                <c:pt idx="67" formatCode="#,##0.00">
                  <c:v>9.9749999999999991E-2</c:v>
                </c:pt>
                <c:pt idx="68" formatCode="#,##0.00">
                  <c:v>0</c:v>
                </c:pt>
                <c:pt idx="73">
                  <c:v>6.1602999999999994</c:v>
                </c:pt>
                <c:pt idx="74">
                  <c:v>8.0164999999999988</c:v>
                </c:pt>
                <c:pt idx="75">
                  <c:v>8.1414849999999994</c:v>
                </c:pt>
                <c:pt idx="76">
                  <c:v>10.614744</c:v>
                </c:pt>
                <c:pt idx="77">
                  <c:v>4.2016</c:v>
                </c:pt>
                <c:pt idx="78">
                  <c:v>5.1579199999999998</c:v>
                </c:pt>
                <c:pt idx="79">
                  <c:v>1.8240539999999998</c:v>
                </c:pt>
                <c:pt idx="80">
                  <c:v>4.8951959999999994</c:v>
                </c:pt>
                <c:pt idx="81">
                  <c:v>9.8323499999999999</c:v>
                </c:pt>
                <c:pt idx="82">
                  <c:v>8.2809399999999993</c:v>
                </c:pt>
                <c:pt idx="83">
                  <c:v>7.2478999999999996</c:v>
                </c:pt>
                <c:pt idx="84">
                  <c:v>14.597799999999999</c:v>
                </c:pt>
                <c:pt idx="85">
                  <c:v>16.193248000000001</c:v>
                </c:pt>
                <c:pt idx="86">
                  <c:v>6.7336599999999995</c:v>
                </c:pt>
                <c:pt idx="87">
                  <c:v>7.9508719999999995</c:v>
                </c:pt>
                <c:pt idx="88">
                  <c:v>0.505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2.087E-2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7-4EBE-802B-18E0914C8803}"/>
            </c:ext>
          </c:extLst>
        </c:ser>
        <c:ser>
          <c:idx val="5"/>
          <c:order val="3"/>
          <c:tx>
            <c:strRef>
              <c:f>ChartData!$A$6</c:f>
              <c:strCache>
                <c:ptCount val="1"/>
                <c:pt idx="0">
                  <c:v>Taiwan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chemeClr val="accent4">
                  <a:lumMod val="40000"/>
                  <a:lumOff val="60000"/>
                </a:schemeClr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ChartData!$B$6:$DM$6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0</c:v>
                </c:pt>
                <c:pt idx="2">
                  <c:v>6.216E-2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2.0014000000000001E-2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2.1756754516739194E-3</c:v>
                </c:pt>
                <c:pt idx="40">
                  <c:v>0</c:v>
                </c:pt>
                <c:pt idx="41">
                  <c:v>0</c:v>
                </c:pt>
                <c:pt idx="42" formatCode="#,##0.00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4.1999999999999996E-2</c:v>
                </c:pt>
                <c:pt idx="60">
                  <c:v>0</c:v>
                </c:pt>
                <c:pt idx="61">
                  <c:v>1.1E-5</c:v>
                </c:pt>
                <c:pt idx="62">
                  <c:v>5.3000000000000001E-5</c:v>
                </c:pt>
                <c:pt idx="63">
                  <c:v>1.37E-4</c:v>
                </c:pt>
                <c:pt idx="64">
                  <c:v>0</c:v>
                </c:pt>
                <c:pt idx="65">
                  <c:v>0</c:v>
                </c:pt>
                <c:pt idx="66" formatCode="#,##0.00">
                  <c:v>6.9999999999999994E-5</c:v>
                </c:pt>
                <c:pt idx="67" formatCode="#,##0.00">
                  <c:v>4.6999999999999997E-5</c:v>
                </c:pt>
                <c:pt idx="68" formatCode="#,##0.00">
                  <c:v>0</c:v>
                </c:pt>
                <c:pt idx="73">
                  <c:v>7.5871579999999996</c:v>
                </c:pt>
                <c:pt idx="74">
                  <c:v>7.2617859999999999</c:v>
                </c:pt>
                <c:pt idx="75">
                  <c:v>6.7914559999999993</c:v>
                </c:pt>
                <c:pt idx="76">
                  <c:v>10.778713999999999</c:v>
                </c:pt>
                <c:pt idx="77">
                  <c:v>13.109</c:v>
                </c:pt>
                <c:pt idx="78">
                  <c:v>9.8337179999999993</c:v>
                </c:pt>
                <c:pt idx="79">
                  <c:v>4.8444329999999995</c:v>
                </c:pt>
                <c:pt idx="80">
                  <c:v>1.2935429999999999</c:v>
                </c:pt>
                <c:pt idx="81">
                  <c:v>1.474148</c:v>
                </c:pt>
                <c:pt idx="82">
                  <c:v>1.200788</c:v>
                </c:pt>
                <c:pt idx="83">
                  <c:v>0.32745999999999997</c:v>
                </c:pt>
                <c:pt idx="84">
                  <c:v>0.54208000000000001</c:v>
                </c:pt>
                <c:pt idx="85">
                  <c:v>0.15434999999999999</c:v>
                </c:pt>
                <c:pt idx="86">
                  <c:v>0.30512</c:v>
                </c:pt>
                <c:pt idx="87">
                  <c:v>4.3483559999999999</c:v>
                </c:pt>
                <c:pt idx="88">
                  <c:v>5.9651579999999997</c:v>
                </c:pt>
                <c:pt idx="89">
                  <c:v>1.9999999999999998E-5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62-41F0-97DC-E5C346CEF9D9}"/>
            </c:ext>
          </c:extLst>
        </c:ser>
        <c:ser>
          <c:idx val="1"/>
          <c:order val="4"/>
          <c:tx>
            <c:strRef>
              <c:f>ChartData!$A$7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val="99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ChartData!$B$7:$DM$7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3.8189999999999891E-3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4.9939999999999998E-2</c:v>
                </c:pt>
                <c:pt idx="8">
                  <c:v>4.0999999999999981E-2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1.4100000000000223E-4</c:v>
                </c:pt>
                <c:pt idx="14">
                  <c:v>0.29297703836774924</c:v>
                </c:pt>
                <c:pt idx="15">
                  <c:v>0.37363227865829263</c:v>
                </c:pt>
                <c:pt idx="16">
                  <c:v>0.22989792415754073</c:v>
                </c:pt>
                <c:pt idx="17">
                  <c:v>3.8999999999999972E-4</c:v>
                </c:pt>
                <c:pt idx="18" formatCode="#,##0.00">
                  <c:v>0.44654725925925898</c:v>
                </c:pt>
                <c:pt idx="19" formatCode="#,##0.00">
                  <c:v>0.13104526315789478</c:v>
                </c:pt>
                <c:pt idx="20" formatCode="#,##0.00">
                  <c:v>3.8400000000000001E-4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2.1000000000000005E-2</c:v>
                </c:pt>
                <c:pt idx="33">
                  <c:v>0</c:v>
                </c:pt>
                <c:pt idx="34">
                  <c:v>0.25651000000000002</c:v>
                </c:pt>
                <c:pt idx="35">
                  <c:v>0</c:v>
                </c:pt>
                <c:pt idx="36">
                  <c:v>0</c:v>
                </c:pt>
                <c:pt idx="37">
                  <c:v>0.22472199999999987</c:v>
                </c:pt>
                <c:pt idx="38">
                  <c:v>0.87159350388700929</c:v>
                </c:pt>
                <c:pt idx="39">
                  <c:v>5.1565330000000031</c:v>
                </c:pt>
                <c:pt idx="40">
                  <c:v>2.6017590000000004</c:v>
                </c:pt>
                <c:pt idx="41">
                  <c:v>3.3589999999999898E-2</c:v>
                </c:pt>
                <c:pt idx="42" formatCode="#,##0.00">
                  <c:v>3.362423999999999</c:v>
                </c:pt>
                <c:pt idx="43" formatCode="#,##0.00">
                  <c:v>0.53950000000000031</c:v>
                </c:pt>
                <c:pt idx="44" formatCode="#,##0.00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7.0480000000000001E-2</c:v>
                </c:pt>
                <c:pt idx="59">
                  <c:v>0.17161899999999997</c:v>
                </c:pt>
                <c:pt idx="60">
                  <c:v>0.11806899999999987</c:v>
                </c:pt>
                <c:pt idx="61">
                  <c:v>0.80672699999999997</c:v>
                </c:pt>
                <c:pt idx="62">
                  <c:v>3.9728365758472366</c:v>
                </c:pt>
                <c:pt idx="63">
                  <c:v>1.5533462376880252</c:v>
                </c:pt>
                <c:pt idx="64">
                  <c:v>1.3286359999999997</c:v>
                </c:pt>
                <c:pt idx="65">
                  <c:v>0.25644799999999979</c:v>
                </c:pt>
                <c:pt idx="66" formatCode="#,##0.00">
                  <c:v>2.9858489161523583</c:v>
                </c:pt>
                <c:pt idx="67" formatCode="#,##0.00">
                  <c:v>5.0604094627362901</c:v>
                </c:pt>
                <c:pt idx="68" formatCode="#,##0.00">
                  <c:v>4.0156799999999961</c:v>
                </c:pt>
                <c:pt idx="73">
                  <c:v>0.54512000000000072</c:v>
                </c:pt>
                <c:pt idx="74">
                  <c:v>2.613236999999998</c:v>
                </c:pt>
                <c:pt idx="75">
                  <c:v>4.8978139999999897</c:v>
                </c:pt>
                <c:pt idx="76">
                  <c:v>7.0275040000000004</c:v>
                </c:pt>
                <c:pt idx="77">
                  <c:v>3.8276789999999963</c:v>
                </c:pt>
                <c:pt idx="78">
                  <c:v>3.4796079999999989</c:v>
                </c:pt>
                <c:pt idx="79">
                  <c:v>12.302675000000008</c:v>
                </c:pt>
                <c:pt idx="80">
                  <c:v>7.9776660792775616</c:v>
                </c:pt>
                <c:pt idx="81">
                  <c:v>4.6513950000000079</c:v>
                </c:pt>
                <c:pt idx="82">
                  <c:v>4.0964840000000038</c:v>
                </c:pt>
                <c:pt idx="83">
                  <c:v>3.4003370000000004</c:v>
                </c:pt>
                <c:pt idx="84">
                  <c:v>1.491377</c:v>
                </c:pt>
                <c:pt idx="85">
                  <c:v>1.5410390000000049</c:v>
                </c:pt>
                <c:pt idx="86">
                  <c:v>4.8264129999999987</c:v>
                </c:pt>
                <c:pt idx="87">
                  <c:v>6.7722019999999858</c:v>
                </c:pt>
                <c:pt idx="88">
                  <c:v>7.8188808850175704</c:v>
                </c:pt>
                <c:pt idx="89">
                  <c:v>4.6237740000000045</c:v>
                </c:pt>
                <c:pt idx="90" formatCode="#,##0.00">
                  <c:v>1.8743199999999973</c:v>
                </c:pt>
                <c:pt idx="91" formatCode="#,##0.00">
                  <c:v>4.2566149999999965</c:v>
                </c:pt>
                <c:pt idx="92" formatCode="#,##0.00">
                  <c:v>2.5459850000000017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62-41F0-97DC-E5C346CEF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0722837121774869"/>
          <c:h val="6.3820009786912227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0</v>
          </cell>
          <cell r="AG3">
            <v>8.182288999999999</v>
          </cell>
          <cell r="AH3">
            <v>1.7169369999999999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0.25974999999999998</v>
          </cell>
          <cell r="AW3">
            <v>1.3589369999999998</v>
          </cell>
          <cell r="AX3">
            <v>12.943358999999999</v>
          </cell>
          <cell r="AY3">
            <v>0</v>
          </cell>
          <cell r="AZ3">
            <v>0</v>
          </cell>
          <cell r="BA3">
            <v>0</v>
          </cell>
          <cell r="BB3">
            <v>5.6168939999999994</v>
          </cell>
          <cell r="BC3">
            <v>0</v>
          </cell>
          <cell r="BD3">
            <v>0</v>
          </cell>
          <cell r="BE3">
            <v>3.6833749999999998</v>
          </cell>
          <cell r="BF3">
            <v>0</v>
          </cell>
          <cell r="BG3">
            <v>0</v>
          </cell>
          <cell r="BH3">
            <v>0</v>
          </cell>
          <cell r="BI3">
            <v>0.24512099999999998</v>
          </cell>
          <cell r="BJ3">
            <v>0</v>
          </cell>
          <cell r="BK3">
            <v>0.30537399999999998</v>
          </cell>
          <cell r="BL3">
            <v>34.312035999999999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8.182288999999999</v>
          </cell>
          <cell r="FN3">
            <v>1.7169369999999999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0.25974999999999998</v>
          </cell>
          <cell r="GC3">
            <v>1.3589369999999998</v>
          </cell>
          <cell r="GD3">
            <v>12.943358999999999</v>
          </cell>
          <cell r="GE3">
            <v>0</v>
          </cell>
          <cell r="GF3">
            <v>0</v>
          </cell>
          <cell r="GG3">
            <v>0</v>
          </cell>
          <cell r="GH3">
            <v>5.6168939999999994</v>
          </cell>
          <cell r="GI3">
            <v>0</v>
          </cell>
          <cell r="GJ3">
            <v>0</v>
          </cell>
          <cell r="GK3">
            <v>3.6833749999999998</v>
          </cell>
          <cell r="GL3">
            <v>0</v>
          </cell>
          <cell r="GM3">
            <v>0</v>
          </cell>
          <cell r="GN3">
            <v>0</v>
          </cell>
          <cell r="GO3">
            <v>0.24512099999999998</v>
          </cell>
          <cell r="GP3">
            <v>0</v>
          </cell>
          <cell r="GQ3">
            <v>0.30537399999999998</v>
          </cell>
          <cell r="GR3">
            <v>34.312035999999999</v>
          </cell>
        </row>
      </sheetData>
      <sheetData sheetId="1">
        <row r="3">
          <cell r="AF3">
            <v>0.13198399999999999</v>
          </cell>
          <cell r="AG3">
            <v>5.1871989999999997</v>
          </cell>
          <cell r="AH3">
            <v>1.3633119999999999</v>
          </cell>
          <cell r="AI3">
            <v>9.9999999999999991E-6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0.304062</v>
          </cell>
          <cell r="AW3">
            <v>0.46137499999999998</v>
          </cell>
          <cell r="AX3">
            <v>16.412815999999999</v>
          </cell>
          <cell r="AY3">
            <v>0</v>
          </cell>
          <cell r="AZ3">
            <v>0</v>
          </cell>
          <cell r="BA3">
            <v>0</v>
          </cell>
          <cell r="BB3">
            <v>4.1936399999999994</v>
          </cell>
          <cell r="BC3">
            <v>0</v>
          </cell>
          <cell r="BD3">
            <v>0</v>
          </cell>
          <cell r="BE3">
            <v>4.0485619999999995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6.1506999999999999E-2</v>
          </cell>
          <cell r="BL3">
            <v>32.164467000000002</v>
          </cell>
          <cell r="BQ3">
            <v>0</v>
          </cell>
          <cell r="BR3">
            <v>0</v>
          </cell>
          <cell r="BS3">
            <v>0</v>
          </cell>
          <cell r="BT3">
            <v>9.9999999999999991E-6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9.9999999999999991E-6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0.13198399999999999</v>
          </cell>
          <cell r="FM3">
            <v>5.1871989999999997</v>
          </cell>
          <cell r="FN3">
            <v>1.3633119999999999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0.304062</v>
          </cell>
          <cell r="GC3">
            <v>0.46137499999999998</v>
          </cell>
          <cell r="GD3">
            <v>16.412815999999999</v>
          </cell>
          <cell r="GE3">
            <v>0</v>
          </cell>
          <cell r="GF3">
            <v>0</v>
          </cell>
          <cell r="GG3">
            <v>0</v>
          </cell>
          <cell r="GH3">
            <v>4.1936399999999994</v>
          </cell>
          <cell r="GI3">
            <v>0</v>
          </cell>
          <cell r="GJ3">
            <v>0</v>
          </cell>
          <cell r="GK3">
            <v>4.0485619999999995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6.1506999999999999E-2</v>
          </cell>
          <cell r="GR3">
            <v>32.164456999999999</v>
          </cell>
        </row>
      </sheetData>
      <sheetData sheetId="2">
        <row r="3">
          <cell r="AF3">
            <v>0</v>
          </cell>
          <cell r="AG3">
            <v>3.0901869999999998</v>
          </cell>
          <cell r="AH3">
            <v>0.32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0.45937499999999998</v>
          </cell>
          <cell r="AW3">
            <v>0.63237500000000002</v>
          </cell>
          <cell r="AX3">
            <v>12.552334999999999</v>
          </cell>
          <cell r="AY3">
            <v>0</v>
          </cell>
          <cell r="AZ3">
            <v>0</v>
          </cell>
          <cell r="BA3">
            <v>0</v>
          </cell>
          <cell r="BB3">
            <v>6.8695459999999997</v>
          </cell>
          <cell r="BC3">
            <v>0</v>
          </cell>
          <cell r="BD3">
            <v>0</v>
          </cell>
          <cell r="BE3">
            <v>5.9540579999999999</v>
          </cell>
          <cell r="BF3">
            <v>0</v>
          </cell>
          <cell r="BG3">
            <v>0</v>
          </cell>
          <cell r="BH3">
            <v>0</v>
          </cell>
          <cell r="BI3">
            <v>0.19999999999999998</v>
          </cell>
          <cell r="BJ3">
            <v>0</v>
          </cell>
          <cell r="BK3">
            <v>2.5000000000000001E-3</v>
          </cell>
          <cell r="BL3">
            <v>30.080375999999998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1.6249999999999999E-3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1.5E-3</v>
          </cell>
          <cell r="CW3">
            <v>3.1249999999999997E-3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3.0901869999999998</v>
          </cell>
          <cell r="FN3">
            <v>0.32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0.45774999999999999</v>
          </cell>
          <cell r="GC3">
            <v>0.63237500000000002</v>
          </cell>
          <cell r="GD3">
            <v>12.552334999999999</v>
          </cell>
          <cell r="GE3">
            <v>0</v>
          </cell>
          <cell r="GF3">
            <v>0</v>
          </cell>
          <cell r="GG3">
            <v>0</v>
          </cell>
          <cell r="GH3">
            <v>6.8695459999999997</v>
          </cell>
          <cell r="GI3">
            <v>0</v>
          </cell>
          <cell r="GJ3">
            <v>0</v>
          </cell>
          <cell r="GK3">
            <v>5.9540579999999999</v>
          </cell>
          <cell r="GL3">
            <v>0</v>
          </cell>
          <cell r="GM3">
            <v>0</v>
          </cell>
          <cell r="GN3">
            <v>0</v>
          </cell>
          <cell r="GO3">
            <v>0.19999999999999998</v>
          </cell>
          <cell r="GP3">
            <v>0</v>
          </cell>
          <cell r="GQ3">
            <v>1E-3</v>
          </cell>
          <cell r="GR3">
            <v>30.077251</v>
          </cell>
        </row>
      </sheetData>
      <sheetData sheetId="3">
        <row r="3">
          <cell r="AF3">
            <v>0</v>
          </cell>
          <cell r="AG3">
            <v>3.9663749999999998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0.211199</v>
          </cell>
          <cell r="AW3">
            <v>4.9999999999999996E-2</v>
          </cell>
          <cell r="AX3">
            <v>8.3826640000000001</v>
          </cell>
          <cell r="AY3">
            <v>2.0718E-2</v>
          </cell>
          <cell r="AZ3">
            <v>0</v>
          </cell>
          <cell r="BA3">
            <v>0</v>
          </cell>
          <cell r="BB3">
            <v>10.282252999999999</v>
          </cell>
          <cell r="BC3">
            <v>0</v>
          </cell>
          <cell r="BD3">
            <v>0</v>
          </cell>
          <cell r="BE3">
            <v>7.2198589999999996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0.37937499999999996</v>
          </cell>
          <cell r="BL3">
            <v>30.512442999999998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3.9663749999999998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0.211199</v>
          </cell>
          <cell r="GC3">
            <v>4.9999999999999996E-2</v>
          </cell>
          <cell r="GD3">
            <v>8.3826640000000001</v>
          </cell>
          <cell r="GE3">
            <v>2.0718E-2</v>
          </cell>
          <cell r="GF3">
            <v>0</v>
          </cell>
          <cell r="GG3">
            <v>0</v>
          </cell>
          <cell r="GH3">
            <v>10.282252999999999</v>
          </cell>
          <cell r="GI3">
            <v>0</v>
          </cell>
          <cell r="GJ3">
            <v>0</v>
          </cell>
          <cell r="GK3">
            <v>7.2198589999999996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0.37937499999999996</v>
          </cell>
          <cell r="GR3">
            <v>30.512442999999998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0.1152</v>
          </cell>
          <cell r="AG3">
            <v>6.9836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0.34831999999999996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6.1199999999999997E-2</v>
          </cell>
          <cell r="AX3">
            <v>9.4091559999999994</v>
          </cell>
          <cell r="AY3">
            <v>0</v>
          </cell>
          <cell r="AZ3">
            <v>0</v>
          </cell>
          <cell r="BA3">
            <v>0</v>
          </cell>
          <cell r="BB3">
            <v>6.1602999999999994</v>
          </cell>
          <cell r="BC3">
            <v>0</v>
          </cell>
          <cell r="BD3">
            <v>0</v>
          </cell>
          <cell r="BE3">
            <v>7.5871579999999996</v>
          </cell>
          <cell r="BF3">
            <v>0</v>
          </cell>
          <cell r="BG3">
            <v>0</v>
          </cell>
          <cell r="BH3">
            <v>0</v>
          </cell>
          <cell r="BI3">
            <v>2.0399999999999998E-2</v>
          </cell>
          <cell r="BJ3">
            <v>0</v>
          </cell>
          <cell r="BK3">
            <v>0</v>
          </cell>
          <cell r="BL3">
            <v>30.685333999999997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1.5E-3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1.5E-3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0.1152</v>
          </cell>
          <cell r="FM3">
            <v>6.9836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0.34831999999999996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6.1199999999999997E-2</v>
          </cell>
          <cell r="GD3">
            <v>9.4076559999999994</v>
          </cell>
          <cell r="GE3">
            <v>0</v>
          </cell>
          <cell r="GF3">
            <v>0</v>
          </cell>
          <cell r="GG3">
            <v>0</v>
          </cell>
          <cell r="GH3">
            <v>6.1602999999999994</v>
          </cell>
          <cell r="GI3">
            <v>0</v>
          </cell>
          <cell r="GJ3">
            <v>0</v>
          </cell>
          <cell r="GK3">
            <v>7.5871579999999996</v>
          </cell>
          <cell r="GL3">
            <v>0</v>
          </cell>
          <cell r="GM3">
            <v>0</v>
          </cell>
          <cell r="GN3">
            <v>0</v>
          </cell>
          <cell r="GO3">
            <v>2.0399999999999998E-2</v>
          </cell>
          <cell r="GP3">
            <v>0</v>
          </cell>
          <cell r="GQ3">
            <v>0</v>
          </cell>
          <cell r="GR3">
            <v>30.683833999999997</v>
          </cell>
        </row>
      </sheetData>
      <sheetData sheetId="1">
        <row r="3">
          <cell r="AF3">
            <v>2.2443569999999999</v>
          </cell>
          <cell r="AG3">
            <v>8.6276859999999989</v>
          </cell>
          <cell r="AH3">
            <v>0.19999999999999998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6.216E-2</v>
          </cell>
          <cell r="AS3">
            <v>0</v>
          </cell>
          <cell r="AT3">
            <v>0</v>
          </cell>
          <cell r="AU3">
            <v>3.6999999999999998E-2</v>
          </cell>
          <cell r="AV3">
            <v>0</v>
          </cell>
          <cell r="AW3">
            <v>0</v>
          </cell>
          <cell r="AX3">
            <v>14.005879999999999</v>
          </cell>
          <cell r="AY3">
            <v>0</v>
          </cell>
          <cell r="AZ3">
            <v>0</v>
          </cell>
          <cell r="BA3">
            <v>0</v>
          </cell>
          <cell r="BB3">
            <v>8.0164999999999988</v>
          </cell>
          <cell r="BC3">
            <v>0</v>
          </cell>
          <cell r="BD3">
            <v>0</v>
          </cell>
          <cell r="BE3">
            <v>7.3239459999999994</v>
          </cell>
          <cell r="BF3">
            <v>3.1E-2</v>
          </cell>
          <cell r="BG3">
            <v>3.8719999999999997E-2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40.587249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6.216E-2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6.216E-2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2.2443569999999999</v>
          </cell>
          <cell r="FM3">
            <v>8.6276859999999989</v>
          </cell>
          <cell r="FN3">
            <v>0.19999999999999998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6.216E-2</v>
          </cell>
          <cell r="FY3">
            <v>0</v>
          </cell>
          <cell r="FZ3">
            <v>0</v>
          </cell>
          <cell r="GA3">
            <v>3.6999999999999998E-2</v>
          </cell>
          <cell r="GB3">
            <v>0</v>
          </cell>
          <cell r="GC3">
            <v>0</v>
          </cell>
          <cell r="GD3">
            <v>14.005879999999999</v>
          </cell>
          <cell r="GE3">
            <v>0</v>
          </cell>
          <cell r="GF3">
            <v>0</v>
          </cell>
          <cell r="GG3">
            <v>0</v>
          </cell>
          <cell r="GH3">
            <v>8.0164999999999988</v>
          </cell>
          <cell r="GI3">
            <v>0</v>
          </cell>
          <cell r="GJ3">
            <v>0</v>
          </cell>
          <cell r="GK3">
            <v>7.2617859999999999</v>
          </cell>
          <cell r="GL3">
            <v>3.1E-2</v>
          </cell>
          <cell r="GM3">
            <v>3.8719999999999997E-2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40.525089000000001</v>
          </cell>
        </row>
      </sheetData>
      <sheetData sheetId="2">
        <row r="3">
          <cell r="AF3">
            <v>2.9684699999999999</v>
          </cell>
          <cell r="AG3">
            <v>2.4511430000000001</v>
          </cell>
          <cell r="AH3">
            <v>1.4470769999999999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0.11485799999999999</v>
          </cell>
          <cell r="AW3">
            <v>0.32537299999999997</v>
          </cell>
          <cell r="AX3">
            <v>24.213505999999999</v>
          </cell>
          <cell r="AY3">
            <v>0</v>
          </cell>
          <cell r="AZ3">
            <v>0</v>
          </cell>
          <cell r="BA3">
            <v>0</v>
          </cell>
          <cell r="BB3">
            <v>8.1414849999999994</v>
          </cell>
          <cell r="BC3">
            <v>0</v>
          </cell>
          <cell r="BD3">
            <v>0</v>
          </cell>
          <cell r="BE3">
            <v>6.7914559999999993</v>
          </cell>
          <cell r="BF3">
            <v>4.9999999999999996E-5</v>
          </cell>
          <cell r="BG3">
            <v>0</v>
          </cell>
          <cell r="BH3">
            <v>0</v>
          </cell>
          <cell r="BI3">
            <v>4.1531999999999999E-2</v>
          </cell>
          <cell r="BJ3">
            <v>0</v>
          </cell>
          <cell r="BK3">
            <v>4.2729999999999999E-3</v>
          </cell>
          <cell r="BL3">
            <v>46.499223000000001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0.16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3.8189999999999999E-3</v>
          </cell>
          <cell r="CW3">
            <v>0.16381899999999999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2.9684699999999999</v>
          </cell>
          <cell r="FM3">
            <v>2.4511430000000001</v>
          </cell>
          <cell r="FN3">
            <v>1.4470769999999999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0.11485799999999999</v>
          </cell>
          <cell r="GC3">
            <v>0.32537299999999997</v>
          </cell>
          <cell r="GD3">
            <v>24.053505999999999</v>
          </cell>
          <cell r="GE3">
            <v>0</v>
          </cell>
          <cell r="GF3">
            <v>0</v>
          </cell>
          <cell r="GG3">
            <v>0</v>
          </cell>
          <cell r="GH3">
            <v>8.1414849999999994</v>
          </cell>
          <cell r="GI3">
            <v>0</v>
          </cell>
          <cell r="GJ3">
            <v>0</v>
          </cell>
          <cell r="GK3">
            <v>6.7914559999999993</v>
          </cell>
          <cell r="GL3">
            <v>4.9999999999999996E-5</v>
          </cell>
          <cell r="GM3">
            <v>0</v>
          </cell>
          <cell r="GN3">
            <v>0</v>
          </cell>
          <cell r="GO3">
            <v>4.1531999999999999E-2</v>
          </cell>
          <cell r="GP3">
            <v>0</v>
          </cell>
          <cell r="GQ3">
            <v>4.5399999999999998E-4</v>
          </cell>
          <cell r="GR3">
            <v>46.335403999999997</v>
          </cell>
        </row>
      </sheetData>
      <sheetData sheetId="3">
        <row r="3">
          <cell r="AF3">
            <v>2.818133</v>
          </cell>
          <cell r="AG3">
            <v>1.824449</v>
          </cell>
          <cell r="AH3">
            <v>3.0019199999999997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8.0639999999999989E-2</v>
          </cell>
          <cell r="AV3">
            <v>0</v>
          </cell>
          <cell r="AW3">
            <v>0</v>
          </cell>
          <cell r="AX3">
            <v>26.796218999999997</v>
          </cell>
          <cell r="AY3">
            <v>0</v>
          </cell>
          <cell r="AZ3">
            <v>0</v>
          </cell>
          <cell r="BA3">
            <v>0</v>
          </cell>
          <cell r="BB3">
            <v>10.614744</v>
          </cell>
          <cell r="BC3">
            <v>0.30644399999999999</v>
          </cell>
          <cell r="BD3">
            <v>0</v>
          </cell>
          <cell r="BE3">
            <v>10.778713999999999</v>
          </cell>
          <cell r="BF3">
            <v>0</v>
          </cell>
          <cell r="BG3">
            <v>0</v>
          </cell>
          <cell r="BH3">
            <v>0</v>
          </cell>
          <cell r="BI3">
            <v>0.453486</v>
          </cell>
          <cell r="BJ3">
            <v>0</v>
          </cell>
          <cell r="BK3">
            <v>0.36688099999999996</v>
          </cell>
          <cell r="BL3">
            <v>57.041629999999998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2.818133</v>
          </cell>
          <cell r="FM3">
            <v>1.824449</v>
          </cell>
          <cell r="FN3">
            <v>3.0019199999999997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8.0639999999999989E-2</v>
          </cell>
          <cell r="GB3">
            <v>0</v>
          </cell>
          <cell r="GC3">
            <v>0</v>
          </cell>
          <cell r="GD3">
            <v>26.796218999999997</v>
          </cell>
          <cell r="GE3">
            <v>0</v>
          </cell>
          <cell r="GF3">
            <v>0</v>
          </cell>
          <cell r="GG3">
            <v>0</v>
          </cell>
          <cell r="GH3">
            <v>10.614744</v>
          </cell>
          <cell r="GI3">
            <v>0.30644399999999999</v>
          </cell>
          <cell r="GJ3">
            <v>0</v>
          </cell>
          <cell r="GK3">
            <v>10.778713999999999</v>
          </cell>
          <cell r="GL3">
            <v>0</v>
          </cell>
          <cell r="GM3">
            <v>0</v>
          </cell>
          <cell r="GN3">
            <v>0</v>
          </cell>
          <cell r="GO3">
            <v>0.453486</v>
          </cell>
          <cell r="GP3">
            <v>0</v>
          </cell>
          <cell r="GQ3">
            <v>0.36688099999999996</v>
          </cell>
          <cell r="GR3">
            <v>57.041629999999998</v>
          </cell>
        </row>
      </sheetData>
      <sheetData sheetId="4">
        <row r="3">
          <cell r="AF3">
            <v>2.4522049999999997</v>
          </cell>
          <cell r="AG3">
            <v>9.319075999999999</v>
          </cell>
          <cell r="AH3">
            <v>0.1784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14.080401</v>
          </cell>
          <cell r="AY3">
            <v>0</v>
          </cell>
          <cell r="AZ3">
            <v>0</v>
          </cell>
          <cell r="BA3">
            <v>0</v>
          </cell>
          <cell r="BB3">
            <v>4.2016</v>
          </cell>
          <cell r="BC3">
            <v>0.90596499999999991</v>
          </cell>
          <cell r="BD3">
            <v>0</v>
          </cell>
          <cell r="BE3">
            <v>13.109</v>
          </cell>
          <cell r="BF3">
            <v>0</v>
          </cell>
          <cell r="BG3">
            <v>0</v>
          </cell>
          <cell r="BH3">
            <v>0</v>
          </cell>
          <cell r="BI3">
            <v>0.21110899999999999</v>
          </cell>
          <cell r="BJ3">
            <v>0</v>
          </cell>
          <cell r="BK3">
            <v>0.08</v>
          </cell>
          <cell r="BL3">
            <v>44.537755999999995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2.4522049999999997</v>
          </cell>
          <cell r="FM3">
            <v>9.319075999999999</v>
          </cell>
          <cell r="FN3">
            <v>0.1784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14.080401</v>
          </cell>
          <cell r="GE3">
            <v>0</v>
          </cell>
          <cell r="GF3">
            <v>0</v>
          </cell>
          <cell r="GG3">
            <v>0</v>
          </cell>
          <cell r="GH3">
            <v>4.2016</v>
          </cell>
          <cell r="GI3">
            <v>0.90596499999999991</v>
          </cell>
          <cell r="GJ3">
            <v>0</v>
          </cell>
          <cell r="GK3">
            <v>13.109</v>
          </cell>
          <cell r="GL3">
            <v>0</v>
          </cell>
          <cell r="GM3">
            <v>0</v>
          </cell>
          <cell r="GN3">
            <v>0</v>
          </cell>
          <cell r="GO3">
            <v>0.21110899999999999</v>
          </cell>
          <cell r="GP3">
            <v>0</v>
          </cell>
          <cell r="GQ3">
            <v>0.08</v>
          </cell>
          <cell r="GR3">
            <v>44.537755999999995</v>
          </cell>
        </row>
      </sheetData>
      <sheetData sheetId="5">
        <row r="3">
          <cell r="AF3">
            <v>1.2510399999999999</v>
          </cell>
          <cell r="AG3">
            <v>9.3375659999999989</v>
          </cell>
          <cell r="AH3">
            <v>0.320137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0.3024</v>
          </cell>
          <cell r="AV3">
            <v>0.13186</v>
          </cell>
          <cell r="AW3">
            <v>3.866E-2</v>
          </cell>
          <cell r="AX3">
            <v>14.694787</v>
          </cell>
          <cell r="AY3">
            <v>0</v>
          </cell>
          <cell r="AZ3">
            <v>0</v>
          </cell>
          <cell r="BA3">
            <v>0</v>
          </cell>
          <cell r="BB3">
            <v>5.1579199999999998</v>
          </cell>
          <cell r="BC3">
            <v>0.84413399999999994</v>
          </cell>
          <cell r="BD3">
            <v>0</v>
          </cell>
          <cell r="BE3">
            <v>9.8337179999999993</v>
          </cell>
          <cell r="BF3">
            <v>4.3999999999999997E-2</v>
          </cell>
          <cell r="BG3">
            <v>0</v>
          </cell>
          <cell r="BH3">
            <v>0</v>
          </cell>
          <cell r="BI3">
            <v>0</v>
          </cell>
          <cell r="BJ3">
            <v>0.44010499999999997</v>
          </cell>
          <cell r="BK3">
            <v>0.10727199999999999</v>
          </cell>
          <cell r="BL3">
            <v>42.503599000000001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1.2510399999999999</v>
          </cell>
          <cell r="FM3">
            <v>9.3375659999999989</v>
          </cell>
          <cell r="FN3">
            <v>0.320137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0.3024</v>
          </cell>
          <cell r="GB3">
            <v>0.13186</v>
          </cell>
          <cell r="GC3">
            <v>3.866E-2</v>
          </cell>
          <cell r="GD3">
            <v>14.694787</v>
          </cell>
          <cell r="GE3">
            <v>0</v>
          </cell>
          <cell r="GF3">
            <v>0</v>
          </cell>
          <cell r="GG3">
            <v>0</v>
          </cell>
          <cell r="GH3">
            <v>5.1579199999999998</v>
          </cell>
          <cell r="GI3">
            <v>0.84413399999999994</v>
          </cell>
          <cell r="GJ3">
            <v>0</v>
          </cell>
          <cell r="GK3">
            <v>9.8337179999999993</v>
          </cell>
          <cell r="GL3">
            <v>4.3999999999999997E-2</v>
          </cell>
          <cell r="GM3">
            <v>0</v>
          </cell>
          <cell r="GN3">
            <v>0</v>
          </cell>
          <cell r="GO3">
            <v>0</v>
          </cell>
          <cell r="GP3">
            <v>0.44010499999999997</v>
          </cell>
          <cell r="GQ3">
            <v>0.10727199999999999</v>
          </cell>
          <cell r="GR3">
            <v>42.503599000000001</v>
          </cell>
        </row>
      </sheetData>
      <sheetData sheetId="6">
        <row r="3">
          <cell r="AF3">
            <v>1.6296409999999999</v>
          </cell>
          <cell r="AG3">
            <v>7.1635739999999997</v>
          </cell>
          <cell r="AH3">
            <v>4.7176419999999997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0.11199999999999999</v>
          </cell>
          <cell r="AV3">
            <v>7.9312999999999995E-2</v>
          </cell>
          <cell r="AW3">
            <v>0.26793699999999998</v>
          </cell>
          <cell r="AX3">
            <v>9.1723629999999989</v>
          </cell>
          <cell r="AY3">
            <v>0</v>
          </cell>
          <cell r="AZ3">
            <v>0</v>
          </cell>
          <cell r="BA3">
            <v>0</v>
          </cell>
          <cell r="BB3">
            <v>1.8240539999999998</v>
          </cell>
          <cell r="BC3">
            <v>0.62223200000000001</v>
          </cell>
          <cell r="BD3">
            <v>0</v>
          </cell>
          <cell r="BE3">
            <v>4.8444329999999995</v>
          </cell>
          <cell r="BF3">
            <v>4.4999999999999998E-2</v>
          </cell>
          <cell r="BG3">
            <v>0</v>
          </cell>
          <cell r="BH3">
            <v>0</v>
          </cell>
          <cell r="BI3">
            <v>0</v>
          </cell>
          <cell r="BJ3">
            <v>4.7485900000000001</v>
          </cell>
          <cell r="BK3">
            <v>0.13025999999999999</v>
          </cell>
          <cell r="BL3">
            <v>35.357039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1.6E-2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4.9939999999999998E-2</v>
          </cell>
          <cell r="CW3">
            <v>6.5939999999999999E-2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1.6296409999999999</v>
          </cell>
          <cell r="FM3">
            <v>7.1462939999999993</v>
          </cell>
          <cell r="FN3">
            <v>4.7176419999999997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0.11199999999999999</v>
          </cell>
          <cell r="GB3">
            <v>7.9312999999999995E-2</v>
          </cell>
          <cell r="GC3">
            <v>0.26793699999999998</v>
          </cell>
          <cell r="GD3">
            <v>9.1563629999999989</v>
          </cell>
          <cell r="GE3">
            <v>0</v>
          </cell>
          <cell r="GF3">
            <v>0</v>
          </cell>
          <cell r="GG3">
            <v>0</v>
          </cell>
          <cell r="GH3">
            <v>1.8240539999999998</v>
          </cell>
          <cell r="GI3">
            <v>0.62223200000000001</v>
          </cell>
          <cell r="GJ3">
            <v>0</v>
          </cell>
          <cell r="GK3">
            <v>4.8444329999999995</v>
          </cell>
          <cell r="GL3">
            <v>4.4999999999999998E-2</v>
          </cell>
          <cell r="GM3">
            <v>0</v>
          </cell>
          <cell r="GN3">
            <v>0</v>
          </cell>
          <cell r="GO3">
            <v>0</v>
          </cell>
          <cell r="GP3">
            <v>4.7485900000000001</v>
          </cell>
          <cell r="GQ3">
            <v>8.0320000000000003E-2</v>
          </cell>
          <cell r="GR3">
            <v>35.273818999999996</v>
          </cell>
        </row>
      </sheetData>
      <sheetData sheetId="7">
        <row r="3">
          <cell r="AF3">
            <v>0.934226</v>
          </cell>
          <cell r="AG3">
            <v>1.9249129999999999</v>
          </cell>
          <cell r="AH3">
            <v>2.45601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0.16355</v>
          </cell>
          <cell r="AW3">
            <v>0.89355999999999991</v>
          </cell>
          <cell r="AX3">
            <v>15.9666</v>
          </cell>
          <cell r="AY3">
            <v>0</v>
          </cell>
          <cell r="AZ3">
            <v>0</v>
          </cell>
          <cell r="BA3">
            <v>0</v>
          </cell>
          <cell r="BB3">
            <v>5.2331959999999995</v>
          </cell>
          <cell r="BC3">
            <v>0.91152199999999994</v>
          </cell>
          <cell r="BD3">
            <v>0</v>
          </cell>
          <cell r="BE3">
            <v>1.2935429999999999</v>
          </cell>
          <cell r="BF3">
            <v>6.4207927755671117E-4</v>
          </cell>
          <cell r="BG3">
            <v>0</v>
          </cell>
          <cell r="BH3">
            <v>0</v>
          </cell>
          <cell r="BI3">
            <v>8.131999999999999E-2</v>
          </cell>
          <cell r="BJ3">
            <v>2.3261639999999999</v>
          </cell>
          <cell r="BK3">
            <v>0.33457199999999998</v>
          </cell>
          <cell r="BL3">
            <v>32.519818079277556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0.33799999999999997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4.0999999999999995E-2</v>
          </cell>
          <cell r="CU3">
            <v>0</v>
          </cell>
          <cell r="CV3">
            <v>0</v>
          </cell>
          <cell r="CW3">
            <v>0.379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4.1999999999999996E-2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2.0999999999999998E-2</v>
          </cell>
          <cell r="ED3">
            <v>6.3E-2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9.9999999999999992E-2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9.9999999999999992E-2</v>
          </cell>
          <cell r="FL3">
            <v>0.87232599999999993</v>
          </cell>
          <cell r="FM3">
            <v>1.9076329999999999</v>
          </cell>
          <cell r="FN3">
            <v>2.45601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0.16355</v>
          </cell>
          <cell r="GC3">
            <v>0.89355999999999991</v>
          </cell>
          <cell r="GD3">
            <v>15.791179999999999</v>
          </cell>
          <cell r="GE3">
            <v>0</v>
          </cell>
          <cell r="GF3">
            <v>0</v>
          </cell>
          <cell r="GG3">
            <v>0</v>
          </cell>
          <cell r="GH3">
            <v>4.8951959999999994</v>
          </cell>
          <cell r="GI3">
            <v>0.91152199999999994</v>
          </cell>
          <cell r="GJ3">
            <v>0</v>
          </cell>
          <cell r="GK3">
            <v>1.2935429999999999</v>
          </cell>
          <cell r="GL3">
            <v>6.4207927755671117E-4</v>
          </cell>
          <cell r="GM3">
            <v>0</v>
          </cell>
          <cell r="GN3">
            <v>0</v>
          </cell>
          <cell r="GO3">
            <v>4.0319999999999995E-2</v>
          </cell>
          <cell r="GP3">
            <v>2.3261639999999999</v>
          </cell>
          <cell r="GQ3">
            <v>0.31357199999999996</v>
          </cell>
          <cell r="GR3">
            <v>31.865218079277554</v>
          </cell>
        </row>
      </sheetData>
      <sheetData sheetId="8">
        <row r="3">
          <cell r="AF3">
            <v>0.14532</v>
          </cell>
          <cell r="AG3">
            <v>3.935146</v>
          </cell>
          <cell r="AH3">
            <v>2.205212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3.286E-2</v>
          </cell>
          <cell r="AW3">
            <v>1.804416</v>
          </cell>
          <cell r="AX3">
            <v>17.964150999999998</v>
          </cell>
          <cell r="AY3">
            <v>0</v>
          </cell>
          <cell r="AZ3">
            <v>0</v>
          </cell>
          <cell r="BA3">
            <v>0</v>
          </cell>
          <cell r="BB3">
            <v>9.8323499999999999</v>
          </cell>
          <cell r="BC3">
            <v>0.42355999999999999</v>
          </cell>
          <cell r="BD3">
            <v>0</v>
          </cell>
          <cell r="BE3">
            <v>1.474148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4.0027E-2</v>
          </cell>
          <cell r="BK3">
            <v>0</v>
          </cell>
          <cell r="BL3">
            <v>37.857189999999996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0.126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0.126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0.14532</v>
          </cell>
          <cell r="FM3">
            <v>3.935146</v>
          </cell>
          <cell r="FN3">
            <v>2.205212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3.286E-2</v>
          </cell>
          <cell r="GC3">
            <v>1.804416</v>
          </cell>
          <cell r="GD3">
            <v>17.838151</v>
          </cell>
          <cell r="GE3">
            <v>0</v>
          </cell>
          <cell r="GF3">
            <v>0</v>
          </cell>
          <cell r="GG3">
            <v>0</v>
          </cell>
          <cell r="GH3">
            <v>9.8323499999999999</v>
          </cell>
          <cell r="GI3">
            <v>0.42355999999999999</v>
          </cell>
          <cell r="GJ3">
            <v>0</v>
          </cell>
          <cell r="GK3">
            <v>1.474148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4.0027E-2</v>
          </cell>
          <cell r="GQ3">
            <v>0</v>
          </cell>
          <cell r="GR3">
            <v>37.731189999999998</v>
          </cell>
        </row>
      </sheetData>
      <sheetData sheetId="9">
        <row r="3">
          <cell r="AF3">
            <v>0.129</v>
          </cell>
          <cell r="AG3">
            <v>1.877829</v>
          </cell>
          <cell r="AH3">
            <v>1.2056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5.8199999999999995E-2</v>
          </cell>
          <cell r="AV3">
            <v>2.0032999999999999E-2</v>
          </cell>
          <cell r="AW3">
            <v>2.370638</v>
          </cell>
          <cell r="AX3">
            <v>10.232438</v>
          </cell>
          <cell r="AY3">
            <v>0</v>
          </cell>
          <cell r="AZ3">
            <v>0</v>
          </cell>
          <cell r="BA3">
            <v>0</v>
          </cell>
          <cell r="BB3">
            <v>8.2809399999999993</v>
          </cell>
          <cell r="BC3">
            <v>0.44351999999999997</v>
          </cell>
          <cell r="BD3">
            <v>0</v>
          </cell>
          <cell r="BE3">
            <v>1.200788</v>
          </cell>
          <cell r="BF3">
            <v>2.7239999999999999E-3</v>
          </cell>
          <cell r="BG3">
            <v>0</v>
          </cell>
          <cell r="BH3">
            <v>0</v>
          </cell>
          <cell r="BI3">
            <v>5.4809999999999998E-2</v>
          </cell>
          <cell r="BJ3">
            <v>0.10006899999999999</v>
          </cell>
          <cell r="BK3">
            <v>3.8879999999999998E-2</v>
          </cell>
          <cell r="BL3">
            <v>26.015469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0.23995999999999998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0.23995999999999998</v>
          </cell>
          <cell r="CX3">
            <v>0</v>
          </cell>
          <cell r="CY3">
            <v>0</v>
          </cell>
          <cell r="CZ3">
            <v>0.20096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2E-3</v>
          </cell>
          <cell r="DO3">
            <v>5.355E-2</v>
          </cell>
          <cell r="DP3">
            <v>5.355E-2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0.31006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7.0480000000000001E-2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7.0480000000000001E-2</v>
          </cell>
          <cell r="FL3">
            <v>0.129</v>
          </cell>
          <cell r="FM3">
            <v>1.877829</v>
          </cell>
          <cell r="FN3">
            <v>1.00464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5.8199999999999995E-2</v>
          </cell>
          <cell r="GB3">
            <v>1.8033E-2</v>
          </cell>
          <cell r="GC3">
            <v>2.2466079999999997</v>
          </cell>
          <cell r="GD3">
            <v>9.9389279999999989</v>
          </cell>
          <cell r="GE3">
            <v>0</v>
          </cell>
          <cell r="GF3">
            <v>0</v>
          </cell>
          <cell r="GG3">
            <v>0</v>
          </cell>
          <cell r="GH3">
            <v>8.2809399999999993</v>
          </cell>
          <cell r="GI3">
            <v>0.44351999999999997</v>
          </cell>
          <cell r="GJ3">
            <v>0</v>
          </cell>
          <cell r="GK3">
            <v>1.200788</v>
          </cell>
          <cell r="GL3">
            <v>2.7239999999999999E-3</v>
          </cell>
          <cell r="GM3">
            <v>0</v>
          </cell>
          <cell r="GN3">
            <v>0</v>
          </cell>
          <cell r="GO3">
            <v>5.4809999999999998E-2</v>
          </cell>
          <cell r="GP3">
            <v>0.10006899999999999</v>
          </cell>
          <cell r="GQ3">
            <v>3.8879999999999998E-2</v>
          </cell>
          <cell r="GR3">
            <v>25.394969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0</v>
          </cell>
          <cell r="AG3">
            <v>6.5572749999999997</v>
          </cell>
          <cell r="AH3">
            <v>1.8499999999999999E-2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5.5E-2</v>
          </cell>
          <cell r="AV3">
            <v>4.4738E-2</v>
          </cell>
          <cell r="AW3">
            <v>2.7650199999999998</v>
          </cell>
          <cell r="AX3">
            <v>20.335767999999998</v>
          </cell>
          <cell r="AY3">
            <v>0</v>
          </cell>
          <cell r="AZ3">
            <v>0</v>
          </cell>
          <cell r="BA3">
            <v>0</v>
          </cell>
          <cell r="BB3">
            <v>7.3098999999999998</v>
          </cell>
          <cell r="BC3">
            <v>0.22722199999999998</v>
          </cell>
          <cell r="BD3">
            <v>0</v>
          </cell>
          <cell r="BE3">
            <v>0.38947399999999999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0.461476</v>
          </cell>
          <cell r="BK3">
            <v>0</v>
          </cell>
          <cell r="BL3">
            <v>38.164372999999998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2.0999999999999998E-2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2.0014000000000001E-2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4.1013999999999995E-2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0.45949999999999996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7.1550000000000002E-2</v>
          </cell>
          <cell r="EW3">
            <v>0.76849999999999996</v>
          </cell>
          <cell r="EX3">
            <v>0</v>
          </cell>
          <cell r="EY3">
            <v>0</v>
          </cell>
          <cell r="EZ3">
            <v>0</v>
          </cell>
          <cell r="FA3">
            <v>6.2E-2</v>
          </cell>
          <cell r="FB3">
            <v>0</v>
          </cell>
          <cell r="FC3">
            <v>0</v>
          </cell>
          <cell r="FD3">
            <v>4.1999999999999996E-2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0.10006899999999999</v>
          </cell>
          <cell r="FJ3">
            <v>0</v>
          </cell>
          <cell r="FK3">
            <v>1.503619</v>
          </cell>
          <cell r="FL3">
            <v>0</v>
          </cell>
          <cell r="FM3">
            <v>6.0977749999999995</v>
          </cell>
          <cell r="FN3">
            <v>1.8499999999999999E-2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5.5E-2</v>
          </cell>
          <cell r="GB3">
            <v>4.4738E-2</v>
          </cell>
          <cell r="GC3">
            <v>2.69347</v>
          </cell>
          <cell r="GD3">
            <v>19.546267999999998</v>
          </cell>
          <cell r="GE3">
            <v>0</v>
          </cell>
          <cell r="GF3">
            <v>0</v>
          </cell>
          <cell r="GG3">
            <v>0</v>
          </cell>
          <cell r="GH3">
            <v>7.2478999999999996</v>
          </cell>
          <cell r="GI3">
            <v>0.22722199999999998</v>
          </cell>
          <cell r="GJ3">
            <v>0</v>
          </cell>
          <cell r="GK3">
            <v>0.32745999999999997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0.36140699999999998</v>
          </cell>
          <cell r="GQ3">
            <v>0</v>
          </cell>
          <cell r="GR3">
            <v>36.61974</v>
          </cell>
        </row>
      </sheetData>
      <sheetData sheetId="1">
        <row r="3">
          <cell r="AF3">
            <v>0.105</v>
          </cell>
          <cell r="AG3">
            <v>5.2549359999999998</v>
          </cell>
          <cell r="AH3">
            <v>0.34176000000000001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0.02</v>
          </cell>
          <cell r="AV3">
            <v>0.11055</v>
          </cell>
          <cell r="AW3">
            <v>0.82921</v>
          </cell>
          <cell r="AX3">
            <v>21.074722999999999</v>
          </cell>
          <cell r="AY3">
            <v>0</v>
          </cell>
          <cell r="AZ3">
            <v>0</v>
          </cell>
          <cell r="BA3">
            <v>0</v>
          </cell>
          <cell r="BB3">
            <v>14.8498</v>
          </cell>
          <cell r="BC3">
            <v>0.10285699999999999</v>
          </cell>
          <cell r="BD3">
            <v>0</v>
          </cell>
          <cell r="BE3">
            <v>0.54208000000000001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0.10006899999999999</v>
          </cell>
          <cell r="BK3">
            <v>0</v>
          </cell>
          <cell r="BL3">
            <v>43.330984999999998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0.10679999999999999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1.7999999999999999E-2</v>
          </cell>
          <cell r="EW3">
            <v>0.29680999999999996</v>
          </cell>
          <cell r="EX3">
            <v>0</v>
          </cell>
          <cell r="EY3">
            <v>0</v>
          </cell>
          <cell r="EZ3">
            <v>0</v>
          </cell>
          <cell r="FA3">
            <v>0.252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0.10006899999999999</v>
          </cell>
          <cell r="FJ3">
            <v>0</v>
          </cell>
          <cell r="FK3">
            <v>0.77367900000000001</v>
          </cell>
          <cell r="FL3">
            <v>0.105</v>
          </cell>
          <cell r="FM3">
            <v>5.148136</v>
          </cell>
          <cell r="FN3">
            <v>0.34176000000000001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0.02</v>
          </cell>
          <cell r="GB3">
            <v>0.11055</v>
          </cell>
          <cell r="GC3">
            <v>0.81120999999999999</v>
          </cell>
          <cell r="GD3">
            <v>20.777912999999998</v>
          </cell>
          <cell r="GE3">
            <v>0</v>
          </cell>
          <cell r="GF3">
            <v>0</v>
          </cell>
          <cell r="GG3">
            <v>0</v>
          </cell>
          <cell r="GH3">
            <v>14.597799999999999</v>
          </cell>
          <cell r="GI3">
            <v>0.10285699999999999</v>
          </cell>
          <cell r="GJ3">
            <v>0</v>
          </cell>
          <cell r="GK3">
            <v>0.54208000000000001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42.557305999999997</v>
          </cell>
        </row>
      </sheetData>
      <sheetData sheetId="2">
        <row r="3">
          <cell r="AF3">
            <v>4.1319999999999996E-2</v>
          </cell>
          <cell r="AG3">
            <v>6.6083699999999999</v>
          </cell>
          <cell r="AH3">
            <v>0.25687699999999997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0.20738699999999999</v>
          </cell>
          <cell r="AV3">
            <v>2.7999999999999998E-4</v>
          </cell>
          <cell r="AW3">
            <v>0.26016</v>
          </cell>
          <cell r="AX3">
            <v>27.420614</v>
          </cell>
          <cell r="AY3">
            <v>0</v>
          </cell>
          <cell r="AZ3">
            <v>0</v>
          </cell>
          <cell r="BA3">
            <v>0.49584</v>
          </cell>
          <cell r="BB3">
            <v>16.418247999999998</v>
          </cell>
          <cell r="BC3">
            <v>0.20659999999999998</v>
          </cell>
          <cell r="BD3">
            <v>0</v>
          </cell>
          <cell r="BE3">
            <v>0.154361</v>
          </cell>
          <cell r="BF3">
            <v>0</v>
          </cell>
          <cell r="BG3">
            <v>0</v>
          </cell>
          <cell r="BH3">
            <v>0</v>
          </cell>
          <cell r="BI3">
            <v>0.83882999999999996</v>
          </cell>
          <cell r="BJ3">
            <v>1.7335E-2</v>
          </cell>
          <cell r="BK3">
            <v>0.248</v>
          </cell>
          <cell r="BL3">
            <v>53.174222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1.4099999999999998E-4</v>
          </cell>
          <cell r="CH3">
            <v>0</v>
          </cell>
          <cell r="CI3">
            <v>0.17549999999999999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0.17564099999999999</v>
          </cell>
          <cell r="CX3">
            <v>0</v>
          </cell>
          <cell r="CY3">
            <v>0.14931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0.20738699999999999</v>
          </cell>
          <cell r="DN3">
            <v>0</v>
          </cell>
          <cell r="DO3">
            <v>0</v>
          </cell>
          <cell r="DP3">
            <v>12.967499999999999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1.7335E-2</v>
          </cell>
          <cell r="EC3">
            <v>0</v>
          </cell>
          <cell r="ED3">
            <v>13.341531999999999</v>
          </cell>
          <cell r="EE3">
            <v>4.1319999999999996E-2</v>
          </cell>
          <cell r="EF3">
            <v>1.7805</v>
          </cell>
          <cell r="EG3">
            <v>6.2827999999999995E-2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1.3899999999999999E-4</v>
          </cell>
          <cell r="EV3">
            <v>0</v>
          </cell>
          <cell r="EW3">
            <v>0.38500000000000001</v>
          </cell>
          <cell r="EX3">
            <v>0</v>
          </cell>
          <cell r="EY3">
            <v>0</v>
          </cell>
          <cell r="EZ3">
            <v>0.49584</v>
          </cell>
          <cell r="FA3">
            <v>0.22499999999999998</v>
          </cell>
          <cell r="FB3">
            <v>0.20659999999999998</v>
          </cell>
          <cell r="FC3">
            <v>0</v>
          </cell>
          <cell r="FD3">
            <v>1.1E-5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3.197238</v>
          </cell>
          <cell r="FL3">
            <v>0</v>
          </cell>
          <cell r="FM3">
            <v>4.6785600000000001</v>
          </cell>
          <cell r="FN3">
            <v>0.194049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0.26016</v>
          </cell>
          <cell r="GD3">
            <v>13.312614</v>
          </cell>
          <cell r="GE3">
            <v>0</v>
          </cell>
          <cell r="GF3">
            <v>0</v>
          </cell>
          <cell r="GG3">
            <v>0</v>
          </cell>
          <cell r="GH3">
            <v>16.193248000000001</v>
          </cell>
          <cell r="GI3">
            <v>0</v>
          </cell>
          <cell r="GJ3">
            <v>0</v>
          </cell>
          <cell r="GK3">
            <v>0.15434999999999999</v>
          </cell>
          <cell r="GL3">
            <v>0</v>
          </cell>
          <cell r="GM3">
            <v>0</v>
          </cell>
          <cell r="GN3">
            <v>0</v>
          </cell>
          <cell r="GO3">
            <v>0.83882999999999996</v>
          </cell>
          <cell r="GP3">
            <v>0</v>
          </cell>
          <cell r="GQ3">
            <v>0.248</v>
          </cell>
          <cell r="GR3">
            <v>35.879810999999997</v>
          </cell>
        </row>
      </sheetData>
      <sheetData sheetId="3">
        <row r="3">
          <cell r="AF3">
            <v>4.6376000000000001E-2</v>
          </cell>
          <cell r="AG3">
            <v>7.6044853619603892</v>
          </cell>
          <cell r="AH3">
            <v>0.29686252429727433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0.57969999999999999</v>
          </cell>
          <cell r="AV3">
            <v>0.32811708991771465</v>
          </cell>
          <cell r="AW3">
            <v>2.3967670000000001</v>
          </cell>
          <cell r="AX3">
            <v>27.033957007813608</v>
          </cell>
          <cell r="AY3">
            <v>0</v>
          </cell>
          <cell r="AZ3">
            <v>7.4835038870093079E-3</v>
          </cell>
          <cell r="BA3">
            <v>0.84705999999999992</v>
          </cell>
          <cell r="BB3">
            <v>6.7786939459831208</v>
          </cell>
          <cell r="BC3">
            <v>0.26857999999999999</v>
          </cell>
          <cell r="BD3">
            <v>0</v>
          </cell>
          <cell r="BE3">
            <v>0.30517299999999997</v>
          </cell>
          <cell r="BF3">
            <v>0</v>
          </cell>
          <cell r="BG3">
            <v>0</v>
          </cell>
          <cell r="BH3">
            <v>0</v>
          </cell>
          <cell r="BI3">
            <v>4.7776439999999996</v>
          </cell>
          <cell r="BJ3">
            <v>0</v>
          </cell>
          <cell r="BK3">
            <v>0.41522999999999999</v>
          </cell>
          <cell r="BL3">
            <v>51.686129433859122</v>
          </cell>
          <cell r="BQ3">
            <v>0</v>
          </cell>
          <cell r="BR3">
            <v>0.15358336196038996</v>
          </cell>
          <cell r="BS3">
            <v>8.5994845003443845E-4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0.29211708991771462</v>
          </cell>
          <cell r="CH3">
            <v>0</v>
          </cell>
          <cell r="CI3">
            <v>0.76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1.2065604003281389</v>
          </cell>
          <cell r="CX3">
            <v>4.6376000000000001E-2</v>
          </cell>
          <cell r="CY3">
            <v>0.50136000000000003</v>
          </cell>
          <cell r="CZ3">
            <v>4.4103999999999997E-2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0.46376000000000001</v>
          </cell>
          <cell r="DN3">
            <v>0</v>
          </cell>
          <cell r="DO3">
            <v>0.30986999999999998</v>
          </cell>
          <cell r="DP3">
            <v>8.5238860078136103</v>
          </cell>
          <cell r="DQ3">
            <v>0</v>
          </cell>
          <cell r="DR3">
            <v>7.4835038870093079E-3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9.8968395117006178</v>
          </cell>
          <cell r="EE3">
            <v>0</v>
          </cell>
          <cell r="EF3">
            <v>5.6859219999999997</v>
          </cell>
          <cell r="EG3">
            <v>4.4105575847239911E-2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1.5467569999999999</v>
          </cell>
          <cell r="EW3">
            <v>0.59426999999999996</v>
          </cell>
          <cell r="EX3">
            <v>0</v>
          </cell>
          <cell r="EY3">
            <v>0</v>
          </cell>
          <cell r="EZ3">
            <v>0.84705999999999992</v>
          </cell>
          <cell r="FA3">
            <v>4.5033945983120986E-2</v>
          </cell>
          <cell r="FB3">
            <v>0.26857999999999999</v>
          </cell>
          <cell r="FC3">
            <v>0</v>
          </cell>
          <cell r="FD3">
            <v>5.3000000000000001E-5</v>
          </cell>
          <cell r="FE3">
            <v>0</v>
          </cell>
          <cell r="FF3">
            <v>0</v>
          </cell>
          <cell r="FG3">
            <v>0</v>
          </cell>
          <cell r="FH3">
            <v>0.85110399999999997</v>
          </cell>
          <cell r="FI3">
            <v>0</v>
          </cell>
          <cell r="FJ3">
            <v>0.41522999999999999</v>
          </cell>
          <cell r="FK3">
            <v>10.298115521830361</v>
          </cell>
          <cell r="FL3">
            <v>0</v>
          </cell>
          <cell r="FM3">
            <v>1.26362</v>
          </cell>
          <cell r="FN3">
            <v>0.20779299999999998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0.11594</v>
          </cell>
          <cell r="GB3">
            <v>3.5999999999999997E-2</v>
          </cell>
          <cell r="GC3">
            <v>0.54013999999999995</v>
          </cell>
          <cell r="GD3">
            <v>16.535800999999999</v>
          </cell>
          <cell r="GE3">
            <v>0</v>
          </cell>
          <cell r="GF3">
            <v>0</v>
          </cell>
          <cell r="GG3">
            <v>0</v>
          </cell>
          <cell r="GH3">
            <v>6.7336599999999995</v>
          </cell>
          <cell r="GI3">
            <v>0</v>
          </cell>
          <cell r="GJ3">
            <v>0</v>
          </cell>
          <cell r="GK3">
            <v>0.30512</v>
          </cell>
          <cell r="GL3">
            <v>0</v>
          </cell>
          <cell r="GM3">
            <v>0</v>
          </cell>
          <cell r="GN3">
            <v>0</v>
          </cell>
          <cell r="GO3">
            <v>3.9265399999999997</v>
          </cell>
          <cell r="GP3">
            <v>0</v>
          </cell>
          <cell r="GQ3">
            <v>0</v>
          </cell>
          <cell r="GR3">
            <v>29.664614</v>
          </cell>
        </row>
      </sheetData>
      <sheetData sheetId="4">
        <row r="3">
          <cell r="AF3">
            <v>2.582452</v>
          </cell>
          <cell r="AG3">
            <v>8.5322499999999994</v>
          </cell>
          <cell r="AH3">
            <v>3.1315659999999998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3.6409999999999997E-3</v>
          </cell>
          <cell r="AU3">
            <v>4.1850839999999998</v>
          </cell>
          <cell r="AV3">
            <v>0.37604451634631825</v>
          </cell>
          <cell r="AW3">
            <v>2.2824</v>
          </cell>
          <cell r="AX3">
            <v>53.766665391923567</v>
          </cell>
          <cell r="AY3">
            <v>0</v>
          </cell>
          <cell r="AZ3">
            <v>0</v>
          </cell>
          <cell r="BA3">
            <v>0.12645999999999999</v>
          </cell>
          <cell r="BB3">
            <v>7.9508719999999995</v>
          </cell>
          <cell r="BC3">
            <v>0.28924</v>
          </cell>
          <cell r="BD3">
            <v>0</v>
          </cell>
          <cell r="BE3">
            <v>4.350668675451673</v>
          </cell>
          <cell r="BF3">
            <v>0</v>
          </cell>
          <cell r="BG3">
            <v>0</v>
          </cell>
          <cell r="BH3">
            <v>0</v>
          </cell>
          <cell r="BI3">
            <v>0.362846</v>
          </cell>
          <cell r="BJ3">
            <v>0.2142</v>
          </cell>
          <cell r="BK3">
            <v>0.30177999999999999</v>
          </cell>
          <cell r="BL3">
            <v>88.456169583721561</v>
          </cell>
          <cell r="BQ3">
            <v>0</v>
          </cell>
          <cell r="BR3">
            <v>0.63152900000000001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0.37363227865829257</v>
          </cell>
          <cell r="CH3">
            <v>0</v>
          </cell>
          <cell r="CI3">
            <v>7.5269391923571904E-2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1.0804306705818647</v>
          </cell>
          <cell r="CX3">
            <v>0.66154800000000002</v>
          </cell>
          <cell r="CY3">
            <v>0.42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3.6409999999999997E-3</v>
          </cell>
          <cell r="DM3">
            <v>4.069064</v>
          </cell>
          <cell r="DN3">
            <v>2E-3</v>
          </cell>
          <cell r="DO3">
            <v>0.1071</v>
          </cell>
          <cell r="DP3">
            <v>12.86116</v>
          </cell>
          <cell r="DQ3">
            <v>0</v>
          </cell>
          <cell r="DR3">
            <v>0</v>
          </cell>
          <cell r="DS3">
            <v>2.5000000000000001E-3</v>
          </cell>
          <cell r="DT3">
            <v>0</v>
          </cell>
          <cell r="DU3">
            <v>0</v>
          </cell>
          <cell r="DV3">
            <v>0</v>
          </cell>
          <cell r="DW3">
            <v>2.1756754516739194E-3</v>
          </cell>
          <cell r="DX3">
            <v>0</v>
          </cell>
          <cell r="DY3">
            <v>0</v>
          </cell>
          <cell r="DZ3">
            <v>0</v>
          </cell>
          <cell r="EA3">
            <v>8.8999999999999999E-3</v>
          </cell>
          <cell r="EB3">
            <v>0</v>
          </cell>
          <cell r="EC3">
            <v>0.30177999999999999</v>
          </cell>
          <cell r="ED3">
            <v>18.439868675451674</v>
          </cell>
          <cell r="EE3">
            <v>0</v>
          </cell>
          <cell r="EF3">
            <v>1.070581</v>
          </cell>
          <cell r="EG3">
            <v>1.1148E-2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4.122376880256185E-4</v>
          </cell>
          <cell r="EV3">
            <v>1.0176399999999999</v>
          </cell>
          <cell r="EW3">
            <v>0.59649999999999992</v>
          </cell>
          <cell r="EX3">
            <v>0</v>
          </cell>
          <cell r="EY3">
            <v>0</v>
          </cell>
          <cell r="EZ3">
            <v>0.12396</v>
          </cell>
          <cell r="FA3">
            <v>0</v>
          </cell>
          <cell r="FB3">
            <v>0.18593999999999999</v>
          </cell>
          <cell r="FC3">
            <v>0</v>
          </cell>
          <cell r="FD3">
            <v>1.37E-4</v>
          </cell>
          <cell r="FE3">
            <v>0</v>
          </cell>
          <cell r="FF3">
            <v>0</v>
          </cell>
          <cell r="FG3">
            <v>0</v>
          </cell>
          <cell r="FH3">
            <v>4.6E-5</v>
          </cell>
          <cell r="FI3">
            <v>0.2142</v>
          </cell>
          <cell r="FJ3">
            <v>0</v>
          </cell>
          <cell r="FK3">
            <v>3.2205642376880252</v>
          </cell>
          <cell r="FL3">
            <v>1.9209039999999999</v>
          </cell>
          <cell r="FM3">
            <v>6.4101399999999993</v>
          </cell>
          <cell r="FN3">
            <v>3.1204179999999999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0.11602</v>
          </cell>
          <cell r="GB3">
            <v>0</v>
          </cell>
          <cell r="GC3">
            <v>1.1576599999999999</v>
          </cell>
          <cell r="GD3">
            <v>39.953735999999999</v>
          </cell>
          <cell r="GE3">
            <v>0</v>
          </cell>
          <cell r="GF3">
            <v>0</v>
          </cell>
          <cell r="GG3">
            <v>0</v>
          </cell>
          <cell r="GH3">
            <v>7.9508719999999995</v>
          </cell>
          <cell r="GI3">
            <v>0.10329999999999999</v>
          </cell>
          <cell r="GJ3">
            <v>0</v>
          </cell>
          <cell r="GK3">
            <v>4.3483559999999999</v>
          </cell>
          <cell r="GL3">
            <v>0</v>
          </cell>
          <cell r="GM3">
            <v>0</v>
          </cell>
          <cell r="GN3">
            <v>0</v>
          </cell>
          <cell r="GO3">
            <v>0.35389999999999999</v>
          </cell>
          <cell r="GP3">
            <v>0</v>
          </cell>
          <cell r="GQ3">
            <v>0</v>
          </cell>
          <cell r="GR3">
            <v>65.435305999999997</v>
          </cell>
        </row>
      </sheetData>
      <sheetData sheetId="5">
        <row r="3">
          <cell r="AF3">
            <v>0.9189759999999999</v>
          </cell>
          <cell r="AG3">
            <v>3.3376699999999997</v>
          </cell>
          <cell r="AH3">
            <v>2.8629388850175728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7.0979999999999993E-3</v>
          </cell>
          <cell r="AU3">
            <v>4.3569759999999995</v>
          </cell>
          <cell r="AV3">
            <v>0.22989792415754084</v>
          </cell>
          <cell r="AW3">
            <v>1.6314899999999999</v>
          </cell>
          <cell r="AX3">
            <v>59.033178999999997</v>
          </cell>
          <cell r="AY3">
            <v>0</v>
          </cell>
          <cell r="AZ3">
            <v>0</v>
          </cell>
          <cell r="BA3">
            <v>0.20659999999999998</v>
          </cell>
          <cell r="BB3">
            <v>0.505</v>
          </cell>
          <cell r="BC3">
            <v>0.22725999999999999</v>
          </cell>
          <cell r="BD3">
            <v>0</v>
          </cell>
          <cell r="BE3">
            <v>5.9651579999999997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1.5379369999999999</v>
          </cell>
          <cell r="BL3">
            <v>80.820180809175113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0.22989792415754084</v>
          </cell>
          <cell r="CH3">
            <v>0</v>
          </cell>
          <cell r="CI3">
            <v>1.8859999999999999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2.1158979241575406</v>
          </cell>
          <cell r="CX3">
            <v>0</v>
          </cell>
          <cell r="CY3">
            <v>2.0999999999999998E-2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7.0979999999999993E-3</v>
          </cell>
          <cell r="DM3">
            <v>2.08684</v>
          </cell>
          <cell r="DN3">
            <v>0</v>
          </cell>
          <cell r="DO3">
            <v>0</v>
          </cell>
          <cell r="DP3">
            <v>1.62378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0.50782099999999997</v>
          </cell>
          <cell r="ED3">
            <v>4.2465389999999994</v>
          </cell>
          <cell r="EE3">
            <v>4.0319999999999995E-2</v>
          </cell>
          <cell r="EF3">
            <v>0.26808399999999999</v>
          </cell>
          <cell r="EG3">
            <v>3.9099999999999994E-3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0.903308</v>
          </cell>
          <cell r="EU3">
            <v>0</v>
          </cell>
          <cell r="EV3">
            <v>0.26774999999999999</v>
          </cell>
          <cell r="EW3">
            <v>1.3391729999999999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0.11334799999999999</v>
          </cell>
          <cell r="FK3">
            <v>2.9358930000000001</v>
          </cell>
          <cell r="FL3">
            <v>0.87865599999999999</v>
          </cell>
          <cell r="FM3">
            <v>3.0485859999999998</v>
          </cell>
          <cell r="FN3">
            <v>2.8590288850175729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1.3668279999999999</v>
          </cell>
          <cell r="GB3">
            <v>0</v>
          </cell>
          <cell r="GC3">
            <v>1.36374</v>
          </cell>
          <cell r="GD3">
            <v>54.184225999999995</v>
          </cell>
          <cell r="GE3">
            <v>0</v>
          </cell>
          <cell r="GF3">
            <v>0</v>
          </cell>
          <cell r="GG3">
            <v>0.20659999999999998</v>
          </cell>
          <cell r="GH3">
            <v>0.505</v>
          </cell>
          <cell r="GI3">
            <v>0.22725999999999999</v>
          </cell>
          <cell r="GJ3">
            <v>0</v>
          </cell>
          <cell r="GK3">
            <v>5.9651579999999997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0.91676799999999992</v>
          </cell>
          <cell r="GR3">
            <v>71.521850885017571</v>
          </cell>
        </row>
      </sheetData>
      <sheetData sheetId="6">
        <row r="3">
          <cell r="AF3">
            <v>0.7056</v>
          </cell>
          <cell r="AG3">
            <v>0.88383999999999996</v>
          </cell>
          <cell r="AH3">
            <v>1.0379999999999999E-3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1.2849999999999999E-3</v>
          </cell>
          <cell r="AU3">
            <v>1.50674</v>
          </cell>
          <cell r="AV3">
            <v>3.8999999999999999E-4</v>
          </cell>
          <cell r="AW3">
            <v>1.80742</v>
          </cell>
          <cell r="AX3">
            <v>63.00278196517575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1.338E-3</v>
          </cell>
          <cell r="BD3">
            <v>0</v>
          </cell>
          <cell r="BE3">
            <v>1.9999999999999998E-5</v>
          </cell>
          <cell r="BF3">
            <v>0</v>
          </cell>
          <cell r="BG3">
            <v>0</v>
          </cell>
          <cell r="BH3">
            <v>0</v>
          </cell>
          <cell r="BI3">
            <v>3.2251999999999996E-2</v>
          </cell>
          <cell r="BJ3">
            <v>8.3900000000000001E-4</v>
          </cell>
          <cell r="BK3">
            <v>0.85729999999999995</v>
          </cell>
          <cell r="BL3">
            <v>68.800843965175758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3.8999999999999999E-4</v>
          </cell>
          <cell r="CH3">
            <v>0</v>
          </cell>
          <cell r="CI3">
            <v>1.209596517575833E-2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1.248596517575833E-2</v>
          </cell>
          <cell r="CX3">
            <v>0</v>
          </cell>
          <cell r="CY3">
            <v>4.0799999999999996E-2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0.53699999999999992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1.338E-3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3.2251999999999996E-2</v>
          </cell>
          <cell r="EB3">
            <v>0</v>
          </cell>
          <cell r="EC3">
            <v>0</v>
          </cell>
          <cell r="ED3">
            <v>0.61138999999999999</v>
          </cell>
          <cell r="EE3">
            <v>0</v>
          </cell>
          <cell r="EF3">
            <v>0.18489999999999998</v>
          </cell>
          <cell r="EG3">
            <v>1.2799999999999999E-4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0.25631999999999999</v>
          </cell>
          <cell r="EW3">
            <v>1.8181999999999998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2.2595480000000001</v>
          </cell>
          <cell r="FL3">
            <v>0.7056</v>
          </cell>
          <cell r="FM3">
            <v>0.65813999999999995</v>
          </cell>
          <cell r="FN3">
            <v>9.1E-4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1.2849999999999999E-3</v>
          </cell>
          <cell r="GA3">
            <v>1.50674</v>
          </cell>
          <cell r="GB3">
            <v>0</v>
          </cell>
          <cell r="GC3">
            <v>1.5510999999999999</v>
          </cell>
          <cell r="GD3">
            <v>60.635486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1.9999999999999998E-5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8.3900000000000001E-4</v>
          </cell>
          <cell r="GQ3">
            <v>0.85729999999999995</v>
          </cell>
          <cell r="GR3">
            <v>65.917419999999993</v>
          </cell>
        </row>
      </sheetData>
      <sheetData sheetId="7">
        <row r="3">
          <cell r="AF3">
            <v>0.80940400000000001</v>
          </cell>
          <cell r="AG3">
            <v>0.57373399999999997</v>
          </cell>
          <cell r="AH3">
            <v>4.654491615235995E-2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2.8E-5</v>
          </cell>
          <cell r="AS3">
            <v>0</v>
          </cell>
          <cell r="AT3">
            <v>0</v>
          </cell>
          <cell r="AU3">
            <v>2.7128399999999999</v>
          </cell>
          <cell r="AV3">
            <v>0.44651925925925917</v>
          </cell>
          <cell r="AW3">
            <v>2.7972899999999998</v>
          </cell>
          <cell r="AX3">
            <v>107.99185741313217</v>
          </cell>
          <cell r="AY3">
            <v>0</v>
          </cell>
          <cell r="AZ3">
            <v>0</v>
          </cell>
          <cell r="BA3">
            <v>0</v>
          </cell>
          <cell r="BB3">
            <v>3.1799999999999998E-4</v>
          </cell>
          <cell r="BC3">
            <v>0</v>
          </cell>
          <cell r="BD3">
            <v>0</v>
          </cell>
          <cell r="BE3">
            <v>6.9999999999999994E-5</v>
          </cell>
          <cell r="BF3">
            <v>0</v>
          </cell>
          <cell r="BG3">
            <v>0</v>
          </cell>
          <cell r="BH3">
            <v>0</v>
          </cell>
          <cell r="BI3">
            <v>1.2E-2</v>
          </cell>
          <cell r="BJ3">
            <v>1.6590099999999999</v>
          </cell>
          <cell r="BK3">
            <v>0.185504</v>
          </cell>
          <cell r="BL3">
            <v>117.2351195885438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2.8E-5</v>
          </cell>
          <cell r="CD3">
            <v>0</v>
          </cell>
          <cell r="CE3">
            <v>0</v>
          </cell>
          <cell r="CF3">
            <v>0</v>
          </cell>
          <cell r="CG3">
            <v>0.44651925925925917</v>
          </cell>
          <cell r="CH3">
            <v>0</v>
          </cell>
          <cell r="CI3">
            <v>1.9069559999999999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2.3535032592592593</v>
          </cell>
          <cell r="CX3">
            <v>0.6048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2.3650199999999999</v>
          </cell>
          <cell r="DN3">
            <v>0</v>
          </cell>
          <cell r="DO3">
            <v>0.1071</v>
          </cell>
          <cell r="DP3">
            <v>3.992509413132181</v>
          </cell>
          <cell r="DQ3">
            <v>0</v>
          </cell>
          <cell r="DR3">
            <v>0</v>
          </cell>
          <cell r="DS3">
            <v>0</v>
          </cell>
          <cell r="DT3">
            <v>3.1799999999999998E-4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9.9999999999999992E-2</v>
          </cell>
          <cell r="EC3">
            <v>0.185504</v>
          </cell>
          <cell r="ED3">
            <v>7.3552514131321809</v>
          </cell>
          <cell r="EE3">
            <v>0.12396399999999999</v>
          </cell>
          <cell r="EF3">
            <v>0.42943399999999998</v>
          </cell>
          <cell r="EG3">
            <v>4.654491615235995E-2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0.11594</v>
          </cell>
          <cell r="EU3">
            <v>0</v>
          </cell>
          <cell r="EV3">
            <v>2.0168999999999997</v>
          </cell>
          <cell r="EW3">
            <v>10.332189999999999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6.9999999999999994E-5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0.6825</v>
          </cell>
          <cell r="FJ3">
            <v>0</v>
          </cell>
          <cell r="FK3">
            <v>13.747542916152359</v>
          </cell>
          <cell r="FL3">
            <v>8.0639999999999989E-2</v>
          </cell>
          <cell r="FM3">
            <v>0.14429999999999998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0.23188</v>
          </cell>
          <cell r="GB3">
            <v>0</v>
          </cell>
          <cell r="GC3">
            <v>0.67328999999999994</v>
          </cell>
          <cell r="GD3">
            <v>91.760201999999992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1.2E-2</v>
          </cell>
          <cell r="GP3">
            <v>0.87651000000000001</v>
          </cell>
          <cell r="GQ3">
            <v>0</v>
          </cell>
          <cell r="GR3">
            <v>93.778821999999991</v>
          </cell>
        </row>
      </sheetData>
      <sheetData sheetId="8">
        <row r="3">
          <cell r="AF3">
            <v>0.35852099999999998</v>
          </cell>
          <cell r="AG3">
            <v>6.556514</v>
          </cell>
          <cell r="AH3">
            <v>1.9209462736295695E-2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3.9999999999999996E-5</v>
          </cell>
          <cell r="AS3">
            <v>0</v>
          </cell>
          <cell r="AT3">
            <v>0</v>
          </cell>
          <cell r="AU3">
            <v>1.6707129999999999</v>
          </cell>
          <cell r="AV3">
            <v>0.13100526315789474</v>
          </cell>
          <cell r="AW3">
            <v>2.7609719999999998</v>
          </cell>
          <cell r="AX3">
            <v>96.255816999999993</v>
          </cell>
          <cell r="AY3">
            <v>0</v>
          </cell>
          <cell r="AZ3">
            <v>0</v>
          </cell>
          <cell r="BA3">
            <v>0</v>
          </cell>
          <cell r="BB3">
            <v>0.12061999999999999</v>
          </cell>
          <cell r="BC3">
            <v>0</v>
          </cell>
          <cell r="BD3">
            <v>0</v>
          </cell>
          <cell r="BE3">
            <v>4.6999999999999997E-5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4.3887149999999995</v>
          </cell>
          <cell r="BK3">
            <v>0.65839399999999992</v>
          </cell>
          <cell r="BL3">
            <v>112.92056772589417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3.9999999999999996E-5</v>
          </cell>
          <cell r="CD3">
            <v>0</v>
          </cell>
          <cell r="CE3">
            <v>0</v>
          </cell>
          <cell r="CF3">
            <v>0</v>
          </cell>
          <cell r="CG3">
            <v>0.13100526315789474</v>
          </cell>
          <cell r="CH3">
            <v>0</v>
          </cell>
          <cell r="CI3">
            <v>0.41213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0.54317526315789466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0.44079999999999997</v>
          </cell>
          <cell r="DN3">
            <v>0</v>
          </cell>
          <cell r="DO3">
            <v>0</v>
          </cell>
          <cell r="DP3">
            <v>3.8030499999999998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9.8699999999999996E-2</v>
          </cell>
          <cell r="EC3">
            <v>0</v>
          </cell>
          <cell r="ED3">
            <v>4.3425500000000001</v>
          </cell>
          <cell r="EE3">
            <v>0.35852099999999998</v>
          </cell>
          <cell r="EF3">
            <v>6.2092689999999999</v>
          </cell>
          <cell r="EG3">
            <v>1.9209462736295695E-2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1.124997</v>
          </cell>
          <cell r="EU3">
            <v>0</v>
          </cell>
          <cell r="EV3">
            <v>2.0109520000000001</v>
          </cell>
          <cell r="EW3">
            <v>9.4712680000000002</v>
          </cell>
          <cell r="EX3">
            <v>0</v>
          </cell>
          <cell r="EY3">
            <v>0</v>
          </cell>
          <cell r="EZ3">
            <v>0</v>
          </cell>
          <cell r="FA3">
            <v>9.9749999999999991E-2</v>
          </cell>
          <cell r="FB3">
            <v>0</v>
          </cell>
          <cell r="FC3">
            <v>0</v>
          </cell>
          <cell r="FD3">
            <v>4.6999999999999997E-5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1.1194999999999999</v>
          </cell>
          <cell r="FJ3">
            <v>0.42723</v>
          </cell>
          <cell r="FK3">
            <v>20.840743462736292</v>
          </cell>
          <cell r="FL3">
            <v>0</v>
          </cell>
          <cell r="FM3">
            <v>0.34724499999999997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0.104916</v>
          </cell>
          <cell r="GB3">
            <v>0</v>
          </cell>
          <cell r="GC3">
            <v>0.75002000000000002</v>
          </cell>
          <cell r="GD3">
            <v>82.489373000000001</v>
          </cell>
          <cell r="GE3">
            <v>0</v>
          </cell>
          <cell r="GF3">
            <v>0</v>
          </cell>
          <cell r="GG3">
            <v>0</v>
          </cell>
          <cell r="GH3">
            <v>2.087E-2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3.170515</v>
          </cell>
          <cell r="GQ3">
            <v>0.23116399999999998</v>
          </cell>
          <cell r="GR3">
            <v>87.114103</v>
          </cell>
        </row>
      </sheetData>
      <sheetData sheetId="9">
        <row r="3">
          <cell r="AF3">
            <v>0</v>
          </cell>
          <cell r="AG3">
            <v>7.2518849999999997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1.2378979999999999</v>
          </cell>
          <cell r="AV3">
            <v>3.8400000000000001E-4</v>
          </cell>
          <cell r="AW3">
            <v>1.8033819999999998</v>
          </cell>
          <cell r="AX3">
            <v>109.13262399999999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3.4203839999999999</v>
          </cell>
          <cell r="BK3">
            <v>0.10000099999999999</v>
          </cell>
          <cell r="BL3">
            <v>122.946558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3.8400000000000001E-4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3.8400000000000001E-4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9.9996000000000002E-2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9.9996000000000002E-2</v>
          </cell>
          <cell r="EE3">
            <v>0</v>
          </cell>
          <cell r="EF3">
            <v>4.3984109999999994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1.2378979999999999</v>
          </cell>
          <cell r="EU3">
            <v>0</v>
          </cell>
          <cell r="EV3">
            <v>1.8033819999999998</v>
          </cell>
          <cell r="EW3">
            <v>13.724781999999999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0.97439999999999993</v>
          </cell>
          <cell r="FJ3">
            <v>0</v>
          </cell>
          <cell r="FK3">
            <v>22.138873</v>
          </cell>
          <cell r="FL3">
            <v>0</v>
          </cell>
          <cell r="FM3">
            <v>2.8534739999999998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95.307845999999998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2.4459839999999997</v>
          </cell>
          <cell r="GQ3">
            <v>0.10000099999999999</v>
          </cell>
          <cell r="GR3">
            <v>100.70730499999999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6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0" sqref="Z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9.9999999999999991E-6</v>
      </c>
      <c r="D1" s="2">
        <f t="shared" si="0"/>
        <v>3.1250000000000002E-3</v>
      </c>
      <c r="E1" s="2">
        <f t="shared" si="0"/>
        <v>0</v>
      </c>
      <c r="F1" s="2">
        <f t="shared" si="0"/>
        <v>1.5E-3</v>
      </c>
      <c r="G1" s="2">
        <f t="shared" si="0"/>
        <v>6.216E-2</v>
      </c>
      <c r="H1" s="2">
        <f t="shared" si="0"/>
        <v>0.16381899999999999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6.5939999999999999E-2</v>
      </c>
      <c r="M1" s="2">
        <f t="shared" si="0"/>
        <v>0.37899999999999995</v>
      </c>
      <c r="N1" s="2">
        <f t="shared" si="0"/>
        <v>0.126</v>
      </c>
      <c r="O1" s="2">
        <f t="shared" si="0"/>
        <v>0.23995999999999998</v>
      </c>
      <c r="P1" s="2">
        <f t="shared" si="0"/>
        <v>4.1013999999999995E-2</v>
      </c>
      <c r="Q1" s="2">
        <f t="shared" si="0"/>
        <v>0</v>
      </c>
      <c r="R1" s="2">
        <f t="shared" si="0"/>
        <v>0.17564099999999999</v>
      </c>
      <c r="S1" s="2">
        <f t="shared" si="0"/>
        <v>1.2065604003281392</v>
      </c>
      <c r="T1" s="2">
        <f t="shared" si="0"/>
        <v>1.0804306705818645</v>
      </c>
      <c r="U1" s="2">
        <f t="shared" si="0"/>
        <v>2.1158979241575406</v>
      </c>
      <c r="V1" s="2">
        <f t="shared" si="0"/>
        <v>1.248596517575833E-2</v>
      </c>
      <c r="W1" s="2">
        <f t="shared" si="0"/>
        <v>2.3535032592592589</v>
      </c>
      <c r="X1" s="2">
        <f t="shared" si="0"/>
        <v>0.54317526315789477</v>
      </c>
      <c r="Y1" s="2">
        <f t="shared" si="0"/>
        <v>3.8400000000000001E-4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0</v>
      </c>
      <c r="C3" s="2">
        <f>Summary40011000!$C$4</f>
        <v>0</v>
      </c>
      <c r="D3" s="2">
        <f>Summary40011000!$C$5</f>
        <v>0</v>
      </c>
      <c r="E3" s="2">
        <f>Summary40011000!$C$6</f>
        <v>0</v>
      </c>
      <c r="F3" s="2">
        <f>Summary40011000!$C$7</f>
        <v>0</v>
      </c>
      <c r="G3" s="2">
        <f>Summary40011000!$C$8</f>
        <v>0</v>
      </c>
      <c r="H3" s="2">
        <f>Summary40011000!$C$9</f>
        <v>0</v>
      </c>
      <c r="I3" s="2">
        <f>Summary40011000!$C$10</f>
        <v>0</v>
      </c>
      <c r="J3" s="2">
        <f>Summary40011000!$C$11</f>
        <v>0</v>
      </c>
      <c r="K3" s="2">
        <f>Summary40011000!$C$12</f>
        <v>0</v>
      </c>
      <c r="L3" s="2">
        <f>Summary40011000!$C$13</f>
        <v>0</v>
      </c>
      <c r="M3" s="2">
        <f>Summary40011000!$C$14</f>
        <v>0</v>
      </c>
      <c r="N3" s="2">
        <f>Summary40011000!$C$15</f>
        <v>0</v>
      </c>
      <c r="O3" s="2">
        <f>Summary40011000!$C$16</f>
        <v>0</v>
      </c>
      <c r="P3" s="2">
        <f>Summary40011000!$C$17</f>
        <v>0</v>
      </c>
      <c r="Q3" s="2">
        <f>Summary40011000!$C$18</f>
        <v>0</v>
      </c>
      <c r="R3" s="2">
        <f>Summary40011000!$C$19</f>
        <v>0</v>
      </c>
      <c r="S3" s="2">
        <f>Summary40011000!$C$20</f>
        <v>0</v>
      </c>
      <c r="T3" s="2">
        <f>Summary40011000!$C$21</f>
        <v>0</v>
      </c>
      <c r="U3" s="2">
        <f>Summary40011000!$C$22</f>
        <v>0</v>
      </c>
      <c r="V3" s="2">
        <f>Summary40011000!$C$23</f>
        <v>0</v>
      </c>
      <c r="W3" s="2">
        <f>Summary40011000!$C$24</f>
        <v>0</v>
      </c>
      <c r="X3" s="2">
        <f>Summary40011000!$C$25</f>
        <v>0</v>
      </c>
      <c r="Y3" s="2">
        <f>Summary40011000!$C$26</f>
        <v>0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0</v>
      </c>
      <c r="G4" s="2">
        <f>Summary40011000!$D$8</f>
        <v>0</v>
      </c>
      <c r="H4" s="2">
        <f>Summary40011000!$D$9</f>
        <v>0</v>
      </c>
      <c r="I4" s="2">
        <f>Summary40011000!$D$10</f>
        <v>0</v>
      </c>
      <c r="J4" s="2">
        <f>Summary40011000!$D$11</f>
        <v>0</v>
      </c>
      <c r="K4" s="2">
        <f>Summary40011000!$D$12</f>
        <v>0</v>
      </c>
      <c r="L4" s="2">
        <f>Summary40011000!$D$13</f>
        <v>0</v>
      </c>
      <c r="M4" s="2">
        <f>Summary40011000!$D$14</f>
        <v>0</v>
      </c>
      <c r="N4" s="2">
        <f>Summary40011000!$D$15</f>
        <v>0</v>
      </c>
      <c r="O4" s="2">
        <f>Summary40011000!$D$16</f>
        <v>0</v>
      </c>
      <c r="P4" s="2">
        <f>Summary40011000!$D$17</f>
        <v>0</v>
      </c>
      <c r="Q4" s="2">
        <f>Summary40011000!$D$18</f>
        <v>0</v>
      </c>
      <c r="R4" s="2">
        <f>Summary40011000!$D$19</f>
        <v>0</v>
      </c>
      <c r="S4" s="2">
        <f>Summary40011000!$D$20</f>
        <v>0.15358336196038996</v>
      </c>
      <c r="T4" s="2">
        <f>Summary40011000!$D$21</f>
        <v>0.63152900000000001</v>
      </c>
      <c r="U4" s="2">
        <f>Summary40011000!$D$22</f>
        <v>0</v>
      </c>
      <c r="V4" s="2">
        <f>Summary40011000!$D$23</f>
        <v>0</v>
      </c>
      <c r="W4" s="2">
        <f>Summary40011000!$D$24</f>
        <v>0</v>
      </c>
      <c r="X4" s="2">
        <f>Summary40011000!$D$25</f>
        <v>0</v>
      </c>
      <c r="Y4" s="2">
        <f>Summary40011000!$D$26</f>
        <v>0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0</v>
      </c>
      <c r="H5" s="2">
        <f>Summary40011000!$E$9</f>
        <v>0</v>
      </c>
      <c r="I5" s="2">
        <f>Summary40011000!$E$10</f>
        <v>0</v>
      </c>
      <c r="J5" s="2">
        <f>Summary40011000!$E$11</f>
        <v>0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8.5994845003443845E-4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0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Areas, nes</v>
      </c>
      <c r="B6" s="2">
        <f>Summary40011000!$F$3</f>
        <v>0</v>
      </c>
      <c r="C6" s="2">
        <f>Summary40011000!$F$4</f>
        <v>9.9999999999999991E-6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Albania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0</v>
      </c>
      <c r="Z7" s="2">
        <f>Summary40011000!$G$27</f>
        <v>0</v>
      </c>
    </row>
    <row r="8" spans="1:26" x14ac:dyDescent="0.25">
      <c r="A8" t="str">
        <f>Summary40011000!$H$2</f>
        <v>Algeria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Antigua and Barbuda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0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0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Argentina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Barbados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Belarus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Bolivia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0</v>
      </c>
      <c r="P13" s="2">
        <f>Summary40011000!$M$17</f>
        <v>0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0</v>
      </c>
      <c r="V13" s="2">
        <f>Summary40011000!$M$23</f>
        <v>0</v>
      </c>
      <c r="W13" s="2">
        <f>Summary40011000!$M$24</f>
        <v>0</v>
      </c>
      <c r="X13" s="2">
        <f>Summary40011000!$M$25</f>
        <v>0</v>
      </c>
      <c r="Y13" s="2">
        <f>Summary40011000!$M$26</f>
        <v>0</v>
      </c>
      <c r="Z13" s="2">
        <f>Summary40011000!$M$27</f>
        <v>0</v>
      </c>
    </row>
    <row r="14" spans="1:26" x14ac:dyDescent="0.25">
      <c r="A14" t="str">
        <f>Summary40011000!$N$2</f>
        <v>Botswana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</v>
      </c>
      <c r="K14" s="2">
        <f>Summary40011000!$N$12</f>
        <v>0</v>
      </c>
      <c r="L14" s="2">
        <f>Summary40011000!$N$13</f>
        <v>0</v>
      </c>
      <c r="M14" s="2">
        <f>Summary40011000!$N$14</f>
        <v>0</v>
      </c>
      <c r="N14" s="2">
        <f>Summary40011000!$N$15</f>
        <v>0</v>
      </c>
      <c r="O14" s="2">
        <f>Summary40011000!$N$16</f>
        <v>0</v>
      </c>
      <c r="P14" s="2">
        <f>Summary40011000!$N$17</f>
        <v>0</v>
      </c>
      <c r="Q14" s="2">
        <f>Summary40011000!$N$18</f>
        <v>0</v>
      </c>
      <c r="R14" s="2">
        <f>Summary40011000!$N$19</f>
        <v>0</v>
      </c>
      <c r="S14" s="2">
        <f>Summary40011000!$N$20</f>
        <v>0</v>
      </c>
      <c r="T14" s="2">
        <f>Summary40011000!$N$21</f>
        <v>0</v>
      </c>
      <c r="U14" s="2">
        <f>Summary40011000!$N$22</f>
        <v>0</v>
      </c>
      <c r="V14" s="2">
        <f>Summary40011000!$N$23</f>
        <v>0</v>
      </c>
      <c r="W14" s="2">
        <f>Summary40011000!$N$24</f>
        <v>0</v>
      </c>
      <c r="X14" s="2">
        <f>Summary40011000!$N$25</f>
        <v>0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Brazil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0</v>
      </c>
      <c r="I15" s="2">
        <f>Summary40011000!$O$10</f>
        <v>0</v>
      </c>
      <c r="J15" s="2">
        <f>Summary40011000!$O$11</f>
        <v>0</v>
      </c>
      <c r="K15" s="2">
        <f>Summary40011000!$O$12</f>
        <v>0</v>
      </c>
      <c r="L15" s="2">
        <f>Summary40011000!$O$13</f>
        <v>0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2.8E-5</v>
      </c>
      <c r="X15" s="2">
        <f>Summary40011000!$O$25</f>
        <v>3.9999999999999996E-5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Burkina Faso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Canada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India</v>
      </c>
      <c r="B18" s="2">
        <f>Summary40011000!$R$3</f>
        <v>0</v>
      </c>
      <c r="C18" s="2">
        <f>Summary40011000!$R$4</f>
        <v>0</v>
      </c>
      <c r="D18" s="2">
        <f>Summary40011000!$R$5</f>
        <v>0</v>
      </c>
      <c r="E18" s="2">
        <f>Summary40011000!$R$6</f>
        <v>0</v>
      </c>
      <c r="F18" s="2">
        <f>Summary40011000!$R$7</f>
        <v>0</v>
      </c>
      <c r="G18" s="2">
        <f>Summary40011000!$R$8</f>
        <v>0</v>
      </c>
      <c r="H18" s="2">
        <f>Summary40011000!$R$9</f>
        <v>0</v>
      </c>
      <c r="I18" s="2">
        <f>Summary40011000!$R$10</f>
        <v>0</v>
      </c>
      <c r="J18" s="2">
        <f>Summary40011000!$R$11</f>
        <v>0</v>
      </c>
      <c r="K18" s="2">
        <f>Summary40011000!$R$12</f>
        <v>0</v>
      </c>
      <c r="L18" s="2">
        <f>Summary40011000!$R$13</f>
        <v>0</v>
      </c>
      <c r="M18" s="2">
        <f>Summary40011000!$R$14</f>
        <v>0</v>
      </c>
      <c r="N18" s="2">
        <f>Summary40011000!$R$15</f>
        <v>0</v>
      </c>
      <c r="O18" s="2">
        <f>Summary40011000!$R$16</f>
        <v>0</v>
      </c>
      <c r="P18" s="2">
        <f>Summary40011000!$R$17</f>
        <v>0</v>
      </c>
      <c r="Q18" s="2">
        <f>Summary40011000!$R$18</f>
        <v>0</v>
      </c>
      <c r="R18" s="2">
        <f>Summary40011000!$R$19</f>
        <v>0</v>
      </c>
      <c r="S18" s="2">
        <f>Summary40011000!$R$20</f>
        <v>0</v>
      </c>
      <c r="T18" s="2">
        <f>Summary40011000!$R$21</f>
        <v>0</v>
      </c>
      <c r="U18" s="2">
        <f>Summary40011000!$R$22</f>
        <v>0</v>
      </c>
      <c r="V18" s="2">
        <f>Summary40011000!$R$23</f>
        <v>0</v>
      </c>
      <c r="W18" s="2">
        <f>Summary40011000!$R$24</f>
        <v>0</v>
      </c>
      <c r="X18" s="2">
        <f>Summary40011000!$R$25</f>
        <v>0</v>
      </c>
      <c r="Y18" s="2">
        <f>Summary40011000!$R$26</f>
        <v>0</v>
      </c>
      <c r="Z18" s="2">
        <f>Summary40011000!$R$27</f>
        <v>0</v>
      </c>
    </row>
    <row r="19" spans="1:26" x14ac:dyDescent="0.25">
      <c r="A19" t="str">
        <f>Summary40011000!$S$2</f>
        <v>Japan</v>
      </c>
      <c r="B19" s="2">
        <f>Summary40011000!$S$3</f>
        <v>0</v>
      </c>
      <c r="C19" s="2">
        <f>Summary40011000!$S$4</f>
        <v>0</v>
      </c>
      <c r="D19" s="2">
        <f>Summary40011000!$S$5</f>
        <v>1.6249999999999999E-3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1.4099999999999998E-4</v>
      </c>
      <c r="S19" s="2">
        <f>Summary40011000!$S$20</f>
        <v>0.29211708991771462</v>
      </c>
      <c r="T19" s="2">
        <f>Summary40011000!$S$21</f>
        <v>0.37363227865829257</v>
      </c>
      <c r="U19" s="2">
        <f>Summary40011000!$S$22</f>
        <v>0.22989792415754084</v>
      </c>
      <c r="V19" s="2">
        <f>Summary40011000!$S$23</f>
        <v>3.8999999999999999E-4</v>
      </c>
      <c r="W19" s="2">
        <f>Summary40011000!$S$24</f>
        <v>0.44651925925925917</v>
      </c>
      <c r="X19" s="2">
        <f>Summary40011000!$S$25</f>
        <v>0.13100526315789474</v>
      </c>
      <c r="Y19" s="2">
        <f>Summary40011000!$S$26</f>
        <v>3.8400000000000001E-4</v>
      </c>
      <c r="Z19" s="2">
        <f>Summary40011000!$S$27</f>
        <v>0</v>
      </c>
    </row>
    <row r="20" spans="1:26" x14ac:dyDescent="0.25">
      <c r="A20" t="str">
        <f>Summary40011000!$T$2</f>
        <v>Korea, South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0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0</v>
      </c>
      <c r="C21" s="2">
        <f>Summary40011000!$U$4</f>
        <v>0</v>
      </c>
      <c r="D21" s="2">
        <f>Summary40011000!$U$5</f>
        <v>0</v>
      </c>
      <c r="E21" s="2">
        <f>Summary40011000!$U$6</f>
        <v>0</v>
      </c>
      <c r="F21" s="2">
        <f>Summary40011000!$U$7</f>
        <v>1.5E-3</v>
      </c>
      <c r="G21" s="2">
        <f>Summary40011000!$U$8</f>
        <v>0</v>
      </c>
      <c r="H21" s="2">
        <f>Summary40011000!$U$9</f>
        <v>0.16</v>
      </c>
      <c r="I21" s="2">
        <f>Summary40011000!$U$10</f>
        <v>0</v>
      </c>
      <c r="J21" s="2">
        <f>Summary40011000!$U$11</f>
        <v>0</v>
      </c>
      <c r="K21" s="2">
        <f>Summary40011000!$U$12</f>
        <v>0</v>
      </c>
      <c r="L21" s="2">
        <f>Summary40011000!$U$13</f>
        <v>1.6E-2</v>
      </c>
      <c r="M21" s="2">
        <f>Summary40011000!$U$14</f>
        <v>0</v>
      </c>
      <c r="N21" s="2">
        <f>Summary40011000!$U$15</f>
        <v>0.126</v>
      </c>
      <c r="O21" s="2">
        <f>Summary40011000!$U$16</f>
        <v>0.23995999999999998</v>
      </c>
      <c r="P21" s="2">
        <f>Summary40011000!$U$17</f>
        <v>2.0999999999999998E-2</v>
      </c>
      <c r="Q21" s="2">
        <f>Summary40011000!$U$18</f>
        <v>0</v>
      </c>
      <c r="R21" s="2">
        <f>Summary40011000!$U$19</f>
        <v>0.17549999999999999</v>
      </c>
      <c r="S21" s="2">
        <f>Summary40011000!$U$20</f>
        <v>0.76</v>
      </c>
      <c r="T21" s="2">
        <f>Summary40011000!$U$21</f>
        <v>7.5269391923571904E-2</v>
      </c>
      <c r="U21" s="2">
        <f>Summary40011000!$U$22</f>
        <v>1.8859999999999999</v>
      </c>
      <c r="V21" s="2">
        <f>Summary40011000!$U$23</f>
        <v>1.209596517575833E-2</v>
      </c>
      <c r="W21" s="2">
        <f>Summary40011000!$U$24</f>
        <v>1.9069559999999999</v>
      </c>
      <c r="X21" s="2">
        <f>Summary40011000!$U$25</f>
        <v>0.41213</v>
      </c>
      <c r="Y21" s="2">
        <f>Summary40011000!$U$26</f>
        <v>0</v>
      </c>
      <c r="Z21" s="2">
        <f>Summary40011000!$U$27</f>
        <v>0</v>
      </c>
    </row>
    <row r="22" spans="1:26" x14ac:dyDescent="0.25">
      <c r="A22" t="str">
        <f>Summary40011000!$V$2</f>
        <v>Mexico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Morocco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Russian Federation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Singapore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0</v>
      </c>
      <c r="M25" s="2">
        <f>Summary40011000!$Y$14</f>
        <v>0.33799999999999997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South Africa</v>
      </c>
      <c r="B26" s="2">
        <f>Summary40011000!$Z$3</f>
        <v>0</v>
      </c>
      <c r="C26" s="2">
        <f>Summary40011000!$Z$4</f>
        <v>0</v>
      </c>
      <c r="D26" s="2">
        <f>Summary40011000!$Z$5</f>
        <v>0</v>
      </c>
      <c r="E26" s="2">
        <f>Summary40011000!$Z$6</f>
        <v>0</v>
      </c>
      <c r="F26" s="2">
        <f>Summary40011000!$Z$7</f>
        <v>0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Southern African Customs Union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0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0</v>
      </c>
      <c r="L27" s="2">
        <f>Summary40011000!$AA$13</f>
        <v>0</v>
      </c>
      <c r="M27" s="2">
        <f>Summary40011000!$AA$14</f>
        <v>0</v>
      </c>
      <c r="N27" s="2">
        <f>Summary40011000!$AA$15</f>
        <v>0</v>
      </c>
      <c r="O27" s="2">
        <f>Summary40011000!$AA$16</f>
        <v>0</v>
      </c>
      <c r="P27" s="2">
        <f>Summary40011000!$AA$17</f>
        <v>0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Taiwan</v>
      </c>
      <c r="B28" s="2">
        <f>Summary40011000!$AB$3</f>
        <v>0</v>
      </c>
      <c r="C28" s="2">
        <f>Summary40011000!$AB$4</f>
        <v>0</v>
      </c>
      <c r="D28" s="2">
        <f>Summary40011000!$AB$5</f>
        <v>0</v>
      </c>
      <c r="E28" s="2">
        <f>Summary40011000!$AB$6</f>
        <v>0</v>
      </c>
      <c r="F28" s="2">
        <f>Summary40011000!$AB$7</f>
        <v>0</v>
      </c>
      <c r="G28" s="2">
        <f>Summary40011000!$AB$8</f>
        <v>6.216E-2</v>
      </c>
      <c r="H28" s="2">
        <f>Summary40011000!$AB$9</f>
        <v>0</v>
      </c>
      <c r="I28" s="2">
        <f>Summary40011000!$AB$10</f>
        <v>0</v>
      </c>
      <c r="J28" s="2">
        <f>Summary40011000!$AB$11</f>
        <v>0</v>
      </c>
      <c r="K28" s="2">
        <f>Summary40011000!$AB$12</f>
        <v>0</v>
      </c>
      <c r="L28" s="2">
        <f>Summary40011000!$AB$13</f>
        <v>0</v>
      </c>
      <c r="M28" s="2">
        <f>Summary40011000!$AB$14</f>
        <v>0</v>
      </c>
      <c r="N28" s="2">
        <f>Summary40011000!$AB$15</f>
        <v>0</v>
      </c>
      <c r="O28" s="2">
        <f>Summary40011000!$AB$16</f>
        <v>0</v>
      </c>
      <c r="P28" s="2">
        <f>Summary40011000!$AB$17</f>
        <v>2.0014000000000001E-2</v>
      </c>
      <c r="Q28" s="2">
        <f>Summary40011000!$AB$18</f>
        <v>0</v>
      </c>
      <c r="R28" s="2">
        <f>Summary40011000!$AB$19</f>
        <v>0</v>
      </c>
      <c r="S28" s="2">
        <f>Summary40011000!$AB$20</f>
        <v>0</v>
      </c>
      <c r="T28" s="2">
        <f>Summary40011000!$AB$21</f>
        <v>0</v>
      </c>
      <c r="U28" s="2">
        <f>Summary40011000!$AB$22</f>
        <v>0</v>
      </c>
      <c r="V28" s="2">
        <f>Summary40011000!$AB$23</f>
        <v>0</v>
      </c>
      <c r="W28" s="2">
        <f>Summary40011000!$AB$24</f>
        <v>0</v>
      </c>
      <c r="X28" s="2">
        <f>Summary40011000!$AB$25</f>
        <v>0</v>
      </c>
      <c r="Y28" s="2">
        <f>Summary40011000!$AB$26</f>
        <v>0</v>
      </c>
      <c r="Z28" s="2">
        <f>Summary40011000!$AB$27</f>
        <v>0</v>
      </c>
    </row>
    <row r="29" spans="1:26" x14ac:dyDescent="0.25">
      <c r="A29" t="str">
        <f>Summary40011000!$AC$2</f>
        <v>Thailand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Turkey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Ukraine</v>
      </c>
      <c r="B31" s="2">
        <f>Summary40011000!$AE$3</f>
        <v>0</v>
      </c>
      <c r="C31" s="2">
        <f>Summary40011000!$AE$4</f>
        <v>0</v>
      </c>
      <c r="D31" s="2">
        <f>Summary40011000!$AE$5</f>
        <v>0</v>
      </c>
      <c r="E31" s="2">
        <f>Summary40011000!$AE$6</f>
        <v>0</v>
      </c>
      <c r="F31" s="2">
        <f>Summary40011000!$AE$7</f>
        <v>0</v>
      </c>
      <c r="G31" s="2">
        <f>Summary40011000!$AE$8</f>
        <v>0</v>
      </c>
      <c r="H31" s="2">
        <f>Summary40011000!$AE$9</f>
        <v>0</v>
      </c>
      <c r="I31" s="2">
        <f>Summary40011000!$AE$10</f>
        <v>0</v>
      </c>
      <c r="J31" s="2">
        <f>Summary40011000!$AE$11</f>
        <v>0</v>
      </c>
      <c r="K31" s="2">
        <f>Summary40011000!$AE$12</f>
        <v>0</v>
      </c>
      <c r="L31" s="2">
        <f>Summary40011000!$AE$13</f>
        <v>0</v>
      </c>
      <c r="M31" s="2">
        <f>Summary40011000!$AE$14</f>
        <v>0</v>
      </c>
      <c r="N31" s="2">
        <f>Summary40011000!$AE$15</f>
        <v>0</v>
      </c>
      <c r="O31" s="2">
        <f>Summary40011000!$AE$16</f>
        <v>0</v>
      </c>
      <c r="P31" s="2">
        <f>Summary40011000!$AE$17</f>
        <v>0</v>
      </c>
      <c r="Q31" s="2">
        <f>Summary40011000!$AE$18</f>
        <v>0</v>
      </c>
      <c r="R31" s="2">
        <f>Summary40011000!$AE$19</f>
        <v>0</v>
      </c>
      <c r="S31" s="2">
        <f>Summary40011000!$AE$20</f>
        <v>0</v>
      </c>
      <c r="T31" s="2">
        <f>Summary40011000!$AE$21</f>
        <v>0</v>
      </c>
      <c r="U31" s="2">
        <f>Summary40011000!$AE$22</f>
        <v>0</v>
      </c>
      <c r="V31" s="2">
        <f>Summary40011000!$AE$23</f>
        <v>0</v>
      </c>
      <c r="W31" s="2">
        <f>Summary40011000!$AE$24</f>
        <v>0</v>
      </c>
      <c r="X31" s="2">
        <f>Summary40011000!$AE$25</f>
        <v>0</v>
      </c>
      <c r="Y31" s="2">
        <f>Summary40011000!$AE$26</f>
        <v>0</v>
      </c>
      <c r="Z31" s="2">
        <f>Summary40011000!$AE$27</f>
        <v>0</v>
      </c>
    </row>
    <row r="32" spans="1:26" x14ac:dyDescent="0.25">
      <c r="A32" t="str">
        <f>Summary40011000!$AF$2</f>
        <v>USA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4.0999999999999995E-2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0</v>
      </c>
      <c r="G33" s="2">
        <f>Summary40011000!$AG$8</f>
        <v>0</v>
      </c>
      <c r="H33" s="2">
        <f>Summary40011000!$AG$9</f>
        <v>0</v>
      </c>
      <c r="I33" s="2">
        <f>Summary40011000!$AG$10</f>
        <v>0</v>
      </c>
      <c r="J33" s="2">
        <f>Summary40011000!$AG$11</f>
        <v>0</v>
      </c>
      <c r="K33" s="2">
        <f>Summary40011000!$AG$12</f>
        <v>0</v>
      </c>
      <c r="L33" s="2">
        <f>Summary40011000!$AG$13</f>
        <v>0</v>
      </c>
      <c r="M33" s="2">
        <f>Summary40011000!$AG$14</f>
        <v>0</v>
      </c>
      <c r="N33" s="2">
        <f>Summary40011000!$AG$15</f>
        <v>0</v>
      </c>
      <c r="O33" s="2">
        <f>Summary40011000!$AG$16</f>
        <v>0</v>
      </c>
      <c r="P33" s="2">
        <f>Summary40011000!$AG$17</f>
        <v>0</v>
      </c>
      <c r="Q33" s="2">
        <f>Summary40011000!$AG$18</f>
        <v>0</v>
      </c>
      <c r="R33" s="2">
        <f>Summary40011000!$AG$19</f>
        <v>0</v>
      </c>
      <c r="S33" s="2">
        <f>Summary40011000!$AG$20</f>
        <v>0</v>
      </c>
      <c r="T33" s="2">
        <f>Summary40011000!$AG$21</f>
        <v>0</v>
      </c>
      <c r="U33" s="2">
        <f>Summary40011000!$AG$22</f>
        <v>0</v>
      </c>
      <c r="V33" s="2">
        <f>Summary40011000!$AG$23</f>
        <v>0</v>
      </c>
      <c r="W33" s="2">
        <f>Summary40011000!$AG$24</f>
        <v>0</v>
      </c>
      <c r="X33" s="2">
        <f>Summary40011000!$AG$25</f>
        <v>0</v>
      </c>
      <c r="Y33" s="2">
        <f>Summary40011000!$AG$26</f>
        <v>0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0</v>
      </c>
      <c r="C34" s="2">
        <f>Summary40011000!$AH$4</f>
        <v>0</v>
      </c>
      <c r="D34" s="2">
        <f>Summary40011000!$AH$5</f>
        <v>1.5E-3</v>
      </c>
      <c r="E34" s="2">
        <f>Summary40011000!$AH$6</f>
        <v>0</v>
      </c>
      <c r="F34" s="2">
        <f>Summary40011000!$AH$7</f>
        <v>0</v>
      </c>
      <c r="G34" s="2">
        <f>Summary40011000!$AH$8</f>
        <v>0</v>
      </c>
      <c r="H34" s="2">
        <f>Summary40011000!$AH$9</f>
        <v>3.8189999999999999E-3</v>
      </c>
      <c r="I34" s="2">
        <f>Summary40011000!$AH$10</f>
        <v>0</v>
      </c>
      <c r="J34" s="2">
        <f>Summary40011000!$AH$11</f>
        <v>0</v>
      </c>
      <c r="K34" s="2">
        <f>Summary40011000!$AH$12</f>
        <v>0</v>
      </c>
      <c r="L34" s="2">
        <f>Summary40011000!$AH$13</f>
        <v>4.9939999999999998E-2</v>
      </c>
      <c r="M34" s="2">
        <f>Summary40011000!$AH$14</f>
        <v>0</v>
      </c>
      <c r="N34" s="2">
        <f>Summary40011000!$AH$15</f>
        <v>0</v>
      </c>
      <c r="O34" s="2">
        <f>Summary40011000!$AH$16</f>
        <v>0</v>
      </c>
      <c r="P34" s="2">
        <f>Summary40011000!$AH$17</f>
        <v>0</v>
      </c>
      <c r="Q34" s="2">
        <f>Summary40011000!$AH$18</f>
        <v>0</v>
      </c>
      <c r="R34" s="2">
        <f>Summary40011000!$AH$19</f>
        <v>0</v>
      </c>
      <c r="S34" s="2">
        <f>Summary40011000!$AH$20</f>
        <v>0</v>
      </c>
      <c r="T34" s="2">
        <f>Summary40011000!$AH$21</f>
        <v>0</v>
      </c>
      <c r="U34" s="2">
        <f>Summary40011000!$AH$22</f>
        <v>0</v>
      </c>
      <c r="V34" s="2">
        <f>Summary40011000!$AH$23</f>
        <v>0</v>
      </c>
      <c r="W34" s="2">
        <f>Summary40011000!$AH$24</f>
        <v>0</v>
      </c>
      <c r="X34" s="2">
        <f>Summary40011000!$AH$25</f>
        <v>0</v>
      </c>
      <c r="Y34" s="2">
        <f>Summary40011000!$AH$26</f>
        <v>0</v>
      </c>
      <c r="Z34" s="2">
        <f>Summary40011000!$AH$27</f>
        <v>0</v>
      </c>
    </row>
    <row r="36" spans="1:26" x14ac:dyDescent="0.25">
      <c r="B36" s="7">
        <f>Summary40011000!$B$3</f>
        <v>0</v>
      </c>
      <c r="C36" s="7">
        <f>Summary40011000!$B$4</f>
        <v>9.9999999999999991E-6</v>
      </c>
      <c r="D36" s="7">
        <f>Summary40011000!$B$5</f>
        <v>3.1249999999999997E-3</v>
      </c>
      <c r="E36" s="7">
        <f>Summary40011000!$B$6</f>
        <v>0</v>
      </c>
      <c r="F36" s="7">
        <f>Summary40011000!$B$7</f>
        <v>1.5E-3</v>
      </c>
      <c r="G36" s="7">
        <f>Summary40011000!$B$8</f>
        <v>6.216E-2</v>
      </c>
      <c r="H36" s="7">
        <f>Summary40011000!$B$9</f>
        <v>0.16381899999999999</v>
      </c>
      <c r="I36" s="7">
        <f>Summary40011000!$B$10</f>
        <v>0</v>
      </c>
      <c r="J36" s="7">
        <f>0+(Summary40011000!$B$11)</f>
        <v>0</v>
      </c>
      <c r="K36" s="7">
        <f>0+(Summary40011000!$B$12)</f>
        <v>0</v>
      </c>
      <c r="L36" s="7">
        <f>Summary40011000!$B$13</f>
        <v>6.5939999999999999E-2</v>
      </c>
      <c r="M36" s="7">
        <f>Summary40011000!$B$14</f>
        <v>0.379</v>
      </c>
      <c r="N36" s="7">
        <f>Summary40011000!$B$15</f>
        <v>0.126</v>
      </c>
      <c r="O36" s="7">
        <f>Summary40011000!$B$16</f>
        <v>0.23995999999999998</v>
      </c>
      <c r="P36" s="7">
        <f>Summary40011000!$B$17</f>
        <v>4.1013999999999995E-2</v>
      </c>
      <c r="Q36" s="7">
        <f>Summary40011000!$B$18</f>
        <v>0</v>
      </c>
      <c r="R36" s="7">
        <f>Summary40011000!$B$19</f>
        <v>0.17564099999999999</v>
      </c>
      <c r="S36" s="7">
        <f>Summary40011000!$B$20</f>
        <v>1.2065604003281389</v>
      </c>
      <c r="T36" s="7">
        <f>Summary40011000!$B$21</f>
        <v>1.0804306705818647</v>
      </c>
      <c r="U36" s="7">
        <f>Summary40011000!$B$22</f>
        <v>2.1158979241575406</v>
      </c>
      <c r="V36" s="7">
        <f>Summary40011000!$B$23</f>
        <v>1.248596517575833E-2</v>
      </c>
      <c r="W36" s="7">
        <f>Summary40011000!$B$24</f>
        <v>2.3535032592592593</v>
      </c>
      <c r="X36" s="7">
        <f>Summary40011000!$B$25</f>
        <v>0.54317526315789466</v>
      </c>
      <c r="Y36" s="7">
        <f>Summary40011000!$B$26</f>
        <v>3.8400000000000001E-4</v>
      </c>
      <c r="Z36" s="7">
        <f>Summary40011000!$B$27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V21" sqref="V21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6.3E-2</v>
      </c>
      <c r="N1" s="2">
        <f t="shared" si="0"/>
        <v>0</v>
      </c>
      <c r="O1" s="2">
        <f t="shared" si="0"/>
        <v>0.31006</v>
      </c>
      <c r="P1" s="2">
        <f t="shared" si="0"/>
        <v>0</v>
      </c>
      <c r="Q1" s="2">
        <f t="shared" si="0"/>
        <v>0</v>
      </c>
      <c r="R1" s="2">
        <f t="shared" si="0"/>
        <v>13.341531999999999</v>
      </c>
      <c r="S1" s="2">
        <f t="shared" si="0"/>
        <v>9.8968395117006196</v>
      </c>
      <c r="T1" s="2">
        <f t="shared" si="0"/>
        <v>18.439868675451677</v>
      </c>
      <c r="U1" s="2">
        <f t="shared" si="0"/>
        <v>4.2465390000000003</v>
      </c>
      <c r="V1" s="2">
        <f t="shared" si="0"/>
        <v>0.61138999999999977</v>
      </c>
      <c r="W1" s="2">
        <f t="shared" si="0"/>
        <v>7.35525141313218</v>
      </c>
      <c r="X1" s="2">
        <f t="shared" si="0"/>
        <v>4.3425500000000001</v>
      </c>
      <c r="Y1" s="2">
        <f t="shared" si="0"/>
        <v>9.9996000000000002E-2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</v>
      </c>
      <c r="C3" s="2">
        <f>Summary40012100!$C$4</f>
        <v>0</v>
      </c>
      <c r="D3" s="2">
        <f>Summary40012100!$C$5</f>
        <v>0</v>
      </c>
      <c r="E3" s="2">
        <f>Summary40012100!$C$6</f>
        <v>0</v>
      </c>
      <c r="F3" s="2">
        <f>Summary40012100!$C$7</f>
        <v>0</v>
      </c>
      <c r="G3" s="2">
        <f>Summary40012100!$C$8</f>
        <v>0</v>
      </c>
      <c r="H3" s="2">
        <f>Summary40012100!$C$9</f>
        <v>0</v>
      </c>
      <c r="I3" s="2">
        <f>Summary40012100!$C$10</f>
        <v>0</v>
      </c>
      <c r="J3" s="2">
        <f>Summary40012100!$C$11</f>
        <v>0</v>
      </c>
      <c r="K3" s="2">
        <f>Summary40012100!$C$12</f>
        <v>0</v>
      </c>
      <c r="L3" s="2">
        <f>Summary40012100!$C$13</f>
        <v>0</v>
      </c>
      <c r="M3" s="2">
        <f>Summary40012100!$C$14</f>
        <v>0</v>
      </c>
      <c r="N3" s="2">
        <f>Summary40012100!$C$15</f>
        <v>0</v>
      </c>
      <c r="O3" s="2">
        <f>Summary40012100!$C$16</f>
        <v>0</v>
      </c>
      <c r="P3" s="2">
        <f>Summary40012100!$C$17</f>
        <v>0</v>
      </c>
      <c r="Q3" s="2">
        <f>Summary40012100!$C$18</f>
        <v>0</v>
      </c>
      <c r="R3" s="2">
        <f>Summary40012100!$C$19</f>
        <v>0</v>
      </c>
      <c r="S3" s="2">
        <f>Summary40012100!$C$20</f>
        <v>4.6376000000000001E-2</v>
      </c>
      <c r="T3" s="2">
        <f>Summary40012100!$C$21</f>
        <v>0.66154800000000002</v>
      </c>
      <c r="U3" s="2">
        <f>Summary40012100!$C$22</f>
        <v>0</v>
      </c>
      <c r="V3" s="2">
        <f>Summary40012100!$C$23</f>
        <v>0</v>
      </c>
      <c r="W3" s="2">
        <f>Summary40012100!$C$24</f>
        <v>0.6048</v>
      </c>
      <c r="X3" s="2">
        <f>Summary40012100!$C$25</f>
        <v>0</v>
      </c>
      <c r="Y3" s="2">
        <f>Summary40012100!$C$26</f>
        <v>0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0</v>
      </c>
      <c r="K4" s="2">
        <f>Summary40012100!$D$12</f>
        <v>0</v>
      </c>
      <c r="L4" s="2">
        <f>Summary40012100!$D$13</f>
        <v>0</v>
      </c>
      <c r="M4" s="2">
        <f>Summary40012100!$D$14</f>
        <v>0</v>
      </c>
      <c r="N4" s="2">
        <f>Summary40012100!$D$15</f>
        <v>0</v>
      </c>
      <c r="O4" s="2">
        <f>Summary40012100!$D$16</f>
        <v>0</v>
      </c>
      <c r="P4" s="2">
        <f>Summary40012100!$D$17</f>
        <v>0</v>
      </c>
      <c r="Q4" s="2">
        <f>Summary40012100!$D$18</f>
        <v>0</v>
      </c>
      <c r="R4" s="2">
        <f>Summary40012100!$D$19</f>
        <v>0.14931</v>
      </c>
      <c r="S4" s="2">
        <f>Summary40012100!$D$20</f>
        <v>0.50136000000000003</v>
      </c>
      <c r="T4" s="2">
        <f>Summary40012100!$D$21</f>
        <v>0.42</v>
      </c>
      <c r="U4" s="2">
        <f>Summary40012100!$D$22</f>
        <v>2.0999999999999998E-2</v>
      </c>
      <c r="V4" s="2">
        <f>Summary40012100!$D$23</f>
        <v>4.0799999999999996E-2</v>
      </c>
      <c r="W4" s="2">
        <f>Summary40012100!$D$24</f>
        <v>0</v>
      </c>
      <c r="X4" s="2">
        <f>Summary40012100!$D$25</f>
        <v>0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0.20096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4.4103999999999997E-2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Areas, nes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Albania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Algeria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0</v>
      </c>
      <c r="X8" s="2">
        <f>Summary40012100!$H$25</f>
        <v>0</v>
      </c>
      <c r="Y8" s="2">
        <f>Summary40012100!$H$26</f>
        <v>0</v>
      </c>
      <c r="Z8" s="2">
        <f>Summary40012100!$H$27</f>
        <v>0</v>
      </c>
    </row>
    <row r="9" spans="1:26" x14ac:dyDescent="0.25">
      <c r="A9" t="str">
        <f>Summary40012100!$I$2</f>
        <v>Antigua and Barbuda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0</v>
      </c>
      <c r="V9" s="2">
        <f>Summary40012100!$I$23</f>
        <v>0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Argentina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0</v>
      </c>
      <c r="S10" s="2">
        <f>Summary40012100!$J$20</f>
        <v>0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Barbados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Belarus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Bolivia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Botswana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0</v>
      </c>
      <c r="H14" s="2">
        <f>Summary40012100!$N$9</f>
        <v>0</v>
      </c>
      <c r="I14" s="2">
        <f>Summary40012100!$N$10</f>
        <v>0</v>
      </c>
      <c r="J14" s="2">
        <f>Summary40012100!$N$11</f>
        <v>0</v>
      </c>
      <c r="K14" s="2">
        <f>Summary40012100!$N$12</f>
        <v>0</v>
      </c>
      <c r="L14" s="2">
        <f>Summary40012100!$N$13</f>
        <v>0</v>
      </c>
      <c r="M14" s="2">
        <f>Summary40012100!$N$14</f>
        <v>0</v>
      </c>
      <c r="N14" s="2">
        <f>Summary40012100!$N$15</f>
        <v>0</v>
      </c>
      <c r="O14" s="2">
        <f>Summary40012100!$N$16</f>
        <v>0</v>
      </c>
      <c r="P14" s="2">
        <f>Summary40012100!$N$17</f>
        <v>0</v>
      </c>
      <c r="Q14" s="2">
        <f>Summary40012100!$N$18</f>
        <v>0</v>
      </c>
      <c r="R14" s="2">
        <f>Summary40012100!$N$19</f>
        <v>0</v>
      </c>
      <c r="S14" s="2">
        <f>Summary40012100!$N$20</f>
        <v>0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0</v>
      </c>
      <c r="X14" s="2">
        <f>Summary40012100!$N$25</f>
        <v>0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Brazil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0</v>
      </c>
      <c r="L15" s="2">
        <f>Summary40012100!$O$13</f>
        <v>0</v>
      </c>
      <c r="M15" s="2">
        <f>Summary40012100!$O$14</f>
        <v>0</v>
      </c>
      <c r="N15" s="2">
        <f>Summary40012100!$O$15</f>
        <v>0</v>
      </c>
      <c r="O15" s="2">
        <f>Summary40012100!$O$16</f>
        <v>0</v>
      </c>
      <c r="P15" s="2">
        <f>Summary40012100!$O$17</f>
        <v>0</v>
      </c>
      <c r="Q15" s="2">
        <f>Summary40012100!$O$18</f>
        <v>0</v>
      </c>
      <c r="R15" s="2">
        <f>Summary40012100!$O$19</f>
        <v>0</v>
      </c>
      <c r="S15" s="2">
        <f>Summary40012100!$O$20</f>
        <v>0</v>
      </c>
      <c r="T15" s="2">
        <f>Summary40012100!$O$21</f>
        <v>0</v>
      </c>
      <c r="U15" s="2">
        <f>Summary40012100!$O$22</f>
        <v>0</v>
      </c>
      <c r="V15" s="2">
        <f>Summary40012100!$O$23</f>
        <v>0</v>
      </c>
      <c r="W15" s="2">
        <f>Summary40012100!$O$24</f>
        <v>0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t="str">
        <f>Summary40012100!$P$2</f>
        <v>Burkina Faso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Canada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3.6409999999999997E-3</v>
      </c>
      <c r="U17" s="2">
        <f>Summary40012100!$Q$22</f>
        <v>7.0979999999999993E-3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India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0.20738699999999999</v>
      </c>
      <c r="S18" s="2">
        <f>Summary40012100!$R$20</f>
        <v>0.46376000000000001</v>
      </c>
      <c r="T18" s="2">
        <f>Summary40012100!$R$21</f>
        <v>4.069064</v>
      </c>
      <c r="U18" s="2">
        <f>Summary40012100!$R$22</f>
        <v>2.08684</v>
      </c>
      <c r="V18" s="2">
        <f>Summary40012100!$R$23</f>
        <v>0</v>
      </c>
      <c r="W18" s="2">
        <f>Summary40012100!$R$24</f>
        <v>2.3650199999999999</v>
      </c>
      <c r="X18" s="2">
        <f>Summary40012100!$R$25</f>
        <v>0.44079999999999997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Japan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2E-3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2E-3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Korea, South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5.355E-2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0.30986999999999998</v>
      </c>
      <c r="T20" s="2">
        <f>Summary40012100!$T$21</f>
        <v>0.1071</v>
      </c>
      <c r="U20" s="2">
        <f>Summary40012100!$T$22</f>
        <v>0</v>
      </c>
      <c r="V20" s="2">
        <f>Summary40012100!$T$23</f>
        <v>0</v>
      </c>
      <c r="W20" s="2">
        <f>Summary40012100!$T$24</f>
        <v>0.1071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Malaysia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4.1999999999999996E-2</v>
      </c>
      <c r="N21" s="2">
        <f>Summary40012100!$U$15</f>
        <v>0</v>
      </c>
      <c r="O21" s="2">
        <f>Summary40012100!$U$16</f>
        <v>5.355E-2</v>
      </c>
      <c r="P21" s="2">
        <f>Summary40012100!$U$17</f>
        <v>0</v>
      </c>
      <c r="Q21" s="2">
        <f>Summary40012100!$U$18</f>
        <v>0</v>
      </c>
      <c r="R21" s="2">
        <f>Summary40012100!$U$19</f>
        <v>12.967499999999999</v>
      </c>
      <c r="S21" s="2">
        <f>Summary40012100!$U$20</f>
        <v>8.5238860078136103</v>
      </c>
      <c r="T21" s="2">
        <f>Summary40012100!$U$21</f>
        <v>12.86116</v>
      </c>
      <c r="U21" s="2">
        <f>Summary40012100!$U$22</f>
        <v>1.62378</v>
      </c>
      <c r="V21" s="2">
        <f>Summary40012100!$U$23</f>
        <v>0.53699999999999992</v>
      </c>
      <c r="W21" s="2">
        <f>Summary40012100!$U$24</f>
        <v>3.992509413132181</v>
      </c>
      <c r="X21" s="2">
        <f>Summary40012100!$U$25</f>
        <v>3.8030499999999998</v>
      </c>
      <c r="Y21" s="2">
        <f>Summary40012100!$U$26</f>
        <v>9.9996000000000002E-2</v>
      </c>
      <c r="Z21" s="2">
        <f>Summary40012100!$U$27</f>
        <v>0</v>
      </c>
    </row>
    <row r="22" spans="1:26" x14ac:dyDescent="0.25">
      <c r="A22" t="str">
        <f>Summary40012100!$V$2</f>
        <v>Mexico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0</v>
      </c>
      <c r="I22" s="2">
        <f>Summary40012100!$V$10</f>
        <v>0</v>
      </c>
      <c r="J22" s="2">
        <f>Summary40012100!$V$11</f>
        <v>0</v>
      </c>
      <c r="K22" s="2">
        <f>Summary40012100!$V$12</f>
        <v>0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</v>
      </c>
      <c r="P22" s="2">
        <f>Summary40012100!$V$17</f>
        <v>0</v>
      </c>
      <c r="Q22" s="2">
        <f>Summary40012100!$V$18</f>
        <v>0</v>
      </c>
      <c r="R22" s="2">
        <f>Summary40012100!$V$19</f>
        <v>0</v>
      </c>
      <c r="S22" s="2">
        <f>Summary40012100!$V$20</f>
        <v>0</v>
      </c>
      <c r="T22" s="2">
        <f>Summary40012100!$V$21</f>
        <v>0</v>
      </c>
      <c r="U22" s="2">
        <f>Summary40012100!$V$22</f>
        <v>0</v>
      </c>
      <c r="V22" s="2">
        <f>Summary40012100!$V$23</f>
        <v>0</v>
      </c>
      <c r="W22" s="2">
        <f>Summary40012100!$V$24</f>
        <v>0</v>
      </c>
      <c r="X22" s="2">
        <f>Summary40012100!$V$25</f>
        <v>0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Morocco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7.4835038870093079E-3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Russian Federation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2.5000000000000001E-3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Singapore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3.1799999999999998E-4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South Africa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1.338E-3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Southern African Customs Union</v>
      </c>
      <c r="B27" s="2">
        <f>Summary40012100!$AA$3</f>
        <v>0</v>
      </c>
      <c r="C27" s="2">
        <f>Summary40012100!$AA$4</f>
        <v>0</v>
      </c>
      <c r="D27" s="2">
        <f>Summary40012100!$AA$5</f>
        <v>0</v>
      </c>
      <c r="E27" s="2">
        <f>Summary40012100!$AA$6</f>
        <v>0</v>
      </c>
      <c r="F27" s="2">
        <f>Summary40012100!$AA$7</f>
        <v>0</v>
      </c>
      <c r="G27" s="2">
        <f>Summary40012100!$AA$8</f>
        <v>0</v>
      </c>
      <c r="H27" s="2">
        <f>Summary40012100!$AA$9</f>
        <v>0</v>
      </c>
      <c r="I27" s="2">
        <f>Summary40012100!$AA$10</f>
        <v>0</v>
      </c>
      <c r="J27" s="2">
        <f>Summary40012100!$AA$11</f>
        <v>0</v>
      </c>
      <c r="K27" s="2">
        <f>Summary40012100!$AA$12</f>
        <v>0</v>
      </c>
      <c r="L27" s="2">
        <f>Summary40012100!$AA$13</f>
        <v>0</v>
      </c>
      <c r="M27" s="2">
        <f>Summary40012100!$AA$14</f>
        <v>0</v>
      </c>
      <c r="N27" s="2">
        <f>Summary40012100!$AA$15</f>
        <v>0</v>
      </c>
      <c r="O27" s="2">
        <f>Summary40012100!$AA$16</f>
        <v>0</v>
      </c>
      <c r="P27" s="2">
        <f>Summary40012100!$AA$17</f>
        <v>0</v>
      </c>
      <c r="Q27" s="2">
        <f>Summary40012100!$AA$18</f>
        <v>0</v>
      </c>
      <c r="R27" s="2">
        <f>Summary40012100!$AA$19</f>
        <v>0</v>
      </c>
      <c r="S27" s="2">
        <f>Summary40012100!$AA$20</f>
        <v>0</v>
      </c>
      <c r="T27" s="2">
        <f>Summary40012100!$AA$21</f>
        <v>0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0</v>
      </c>
      <c r="Y27" s="2">
        <f>Summary40012100!$AA$26</f>
        <v>0</v>
      </c>
      <c r="Z27" s="2">
        <f>Summary40012100!$AA$27</f>
        <v>0</v>
      </c>
    </row>
    <row r="28" spans="1:26" x14ac:dyDescent="0.25">
      <c r="A28" t="str">
        <f>Summary40012100!$AB$2</f>
        <v>Taiwan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0</v>
      </c>
      <c r="F28" s="2">
        <f>Summary40012100!$AB$7</f>
        <v>0</v>
      </c>
      <c r="G28" s="2">
        <f>Summary40012100!$AB$8</f>
        <v>0</v>
      </c>
      <c r="H28" s="2">
        <f>Summary40012100!$AB$9</f>
        <v>0</v>
      </c>
      <c r="I28" s="2">
        <f>Summary40012100!$AB$10</f>
        <v>0</v>
      </c>
      <c r="J28" s="2">
        <f>Summary40012100!$AB$11</f>
        <v>0</v>
      </c>
      <c r="K28" s="2">
        <f>Summary40012100!$AB$12</f>
        <v>0</v>
      </c>
      <c r="L28" s="2">
        <f>Summary40012100!$AB$13</f>
        <v>0</v>
      </c>
      <c r="M28" s="2">
        <f>Summary40012100!$AB$14</f>
        <v>0</v>
      </c>
      <c r="N28" s="2">
        <f>Summary40012100!$AB$15</f>
        <v>0</v>
      </c>
      <c r="O28" s="2">
        <f>Summary40012100!$AB$16</f>
        <v>0</v>
      </c>
      <c r="P28" s="2">
        <f>Summary40012100!$AB$17</f>
        <v>0</v>
      </c>
      <c r="Q28" s="2">
        <f>Summary40012100!$AB$18</f>
        <v>0</v>
      </c>
      <c r="R28" s="2">
        <f>Summary40012100!$AB$19</f>
        <v>0</v>
      </c>
      <c r="S28" s="2">
        <f>Summary40012100!$AB$20</f>
        <v>0</v>
      </c>
      <c r="T28" s="2">
        <f>Summary40012100!$AB$21</f>
        <v>2.1756754516739194E-3</v>
      </c>
      <c r="U28" s="2">
        <f>Summary40012100!$AB$22</f>
        <v>0</v>
      </c>
      <c r="V28" s="2">
        <f>Summary40012100!$AB$23</f>
        <v>0</v>
      </c>
      <c r="W28" s="2">
        <f>Summary40012100!$AB$24</f>
        <v>0</v>
      </c>
      <c r="X28" s="2">
        <f>Summary40012100!$AB$25</f>
        <v>0</v>
      </c>
      <c r="Y28" s="2">
        <f>Summary40012100!$AB$26</f>
        <v>0</v>
      </c>
      <c r="Z28" s="2">
        <f>Summary40012100!$AB$27</f>
        <v>0</v>
      </c>
    </row>
    <row r="29" spans="1:26" x14ac:dyDescent="0.25">
      <c r="A29" t="str">
        <f>Summary40012100!$AC$2</f>
        <v>Thailand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0</v>
      </c>
    </row>
    <row r="30" spans="1:26" x14ac:dyDescent="0.25">
      <c r="A30" t="str">
        <f>Summary40012100!$AD$2</f>
        <v>Turkey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Ukraine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0</v>
      </c>
      <c r="P31" s="2">
        <f>Summary40012100!$AE$17</f>
        <v>0</v>
      </c>
      <c r="Q31" s="2">
        <f>Summary40012100!$AE$18</f>
        <v>0</v>
      </c>
      <c r="R31" s="2">
        <f>Summary40012100!$AE$19</f>
        <v>0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USA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8.8999999999999999E-3</v>
      </c>
      <c r="U32" s="2">
        <f>Summary40012100!$AF$22</f>
        <v>0</v>
      </c>
      <c r="V32" s="2">
        <f>Summary40012100!$AF$23</f>
        <v>3.2251999999999996E-2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0</v>
      </c>
      <c r="I33" s="2">
        <f>Summary40012100!$AG$10</f>
        <v>0</v>
      </c>
      <c r="J33" s="2">
        <f>Summary40012100!$AG$11</f>
        <v>0</v>
      </c>
      <c r="K33" s="2">
        <f>Summary40012100!$AG$12</f>
        <v>0</v>
      </c>
      <c r="L33" s="2">
        <f>Summary40012100!$AG$13</f>
        <v>0</v>
      </c>
      <c r="M33" s="2">
        <f>Summary40012100!$AG$14</f>
        <v>0</v>
      </c>
      <c r="N33" s="2">
        <f>Summary40012100!$AG$15</f>
        <v>0</v>
      </c>
      <c r="O33" s="2">
        <f>Summary40012100!$AG$16</f>
        <v>0</v>
      </c>
      <c r="P33" s="2">
        <f>Summary40012100!$AG$17</f>
        <v>0</v>
      </c>
      <c r="Q33" s="2">
        <f>Summary40012100!$AG$18</f>
        <v>0</v>
      </c>
      <c r="R33" s="2">
        <f>Summary40012100!$AG$19</f>
        <v>1.7335E-2</v>
      </c>
      <c r="S33" s="2">
        <f>Summary40012100!$AG$20</f>
        <v>0</v>
      </c>
      <c r="T33" s="2">
        <f>Summary40012100!$AG$21</f>
        <v>0</v>
      </c>
      <c r="U33" s="2">
        <f>Summary40012100!$AG$22</f>
        <v>0</v>
      </c>
      <c r="V33" s="2">
        <f>Summary40012100!$AG$23</f>
        <v>0</v>
      </c>
      <c r="W33" s="2">
        <f>Summary40012100!$AG$24</f>
        <v>9.9999999999999992E-2</v>
      </c>
      <c r="X33" s="2">
        <f>Summary40012100!$AG$25</f>
        <v>9.8699999999999996E-2</v>
      </c>
      <c r="Y33" s="2">
        <f>Summary40012100!$AG$26</f>
        <v>0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0</v>
      </c>
      <c r="C34" s="2">
        <f>Summary40012100!$AH$4</f>
        <v>0</v>
      </c>
      <c r="D34" s="2">
        <f>Summary40012100!$AH$5</f>
        <v>0</v>
      </c>
      <c r="E34" s="2">
        <f>Summary40012100!$AH$6</f>
        <v>0</v>
      </c>
      <c r="F34" s="2">
        <f>Summary40012100!$AH$7</f>
        <v>0</v>
      </c>
      <c r="G34" s="2">
        <f>Summary40012100!$AH$8</f>
        <v>0</v>
      </c>
      <c r="H34" s="2">
        <f>Summary40012100!$AH$9</f>
        <v>0</v>
      </c>
      <c r="I34" s="2">
        <f>Summary40012100!$AH$10</f>
        <v>0</v>
      </c>
      <c r="J34" s="2">
        <f>Summary40012100!$AH$11</f>
        <v>0</v>
      </c>
      <c r="K34" s="2">
        <f>Summary40012100!$AH$12</f>
        <v>0</v>
      </c>
      <c r="L34" s="2">
        <f>Summary40012100!$AH$13</f>
        <v>0</v>
      </c>
      <c r="M34" s="2">
        <f>Summary40012100!$AH$14</f>
        <v>2.0999999999999998E-2</v>
      </c>
      <c r="N34" s="2">
        <f>Summary40012100!$AH$15</f>
        <v>0</v>
      </c>
      <c r="O34" s="2">
        <f>Summary40012100!$AH$16</f>
        <v>0</v>
      </c>
      <c r="P34" s="2">
        <f>Summary40012100!$AH$17</f>
        <v>0</v>
      </c>
      <c r="Q34" s="2">
        <f>Summary40012100!$AH$18</f>
        <v>0</v>
      </c>
      <c r="R34" s="2">
        <f>Summary40012100!$AH$19</f>
        <v>0</v>
      </c>
      <c r="S34" s="2">
        <f>Summary40012100!$AH$20</f>
        <v>0</v>
      </c>
      <c r="T34" s="2">
        <f>Summary40012100!$AH$21</f>
        <v>0.30177999999999999</v>
      </c>
      <c r="U34" s="2">
        <f>Summary40012100!$AH$22</f>
        <v>0.50782099999999997</v>
      </c>
      <c r="V34" s="2">
        <f>Summary40012100!$AH$23</f>
        <v>0</v>
      </c>
      <c r="W34" s="2">
        <f>Summary40012100!$AH$24</f>
        <v>0.185504</v>
      </c>
      <c r="X34" s="2">
        <f>Summary40012100!$AH$25</f>
        <v>0</v>
      </c>
      <c r="Y34" s="2">
        <f>Summary40012100!$AH$26</f>
        <v>0</v>
      </c>
      <c r="Z34" s="2">
        <f>Summary40012100!$AH$27</f>
        <v>0</v>
      </c>
    </row>
    <row r="36" spans="1:26" x14ac:dyDescent="0.25">
      <c r="B36" s="7">
        <f>Summary40012100!$B$3</f>
        <v>0</v>
      </c>
      <c r="C36" s="7">
        <f>Summary40012100!$B$4</f>
        <v>0</v>
      </c>
      <c r="D36" s="7">
        <f>Summary40012100!$B$5</f>
        <v>0</v>
      </c>
      <c r="E36" s="7">
        <f>Summary40012100!$B$6</f>
        <v>0</v>
      </c>
      <c r="F36" s="7">
        <f>Summary40012100!$B$7</f>
        <v>0</v>
      </c>
      <c r="G36" s="7">
        <f>Summary40012100!$B$8</f>
        <v>0</v>
      </c>
      <c r="H36" s="7">
        <f>Summary40012100!$B$9</f>
        <v>0</v>
      </c>
      <c r="I36" s="7">
        <f>Summary40012100!$B$10</f>
        <v>0</v>
      </c>
      <c r="J36" s="7">
        <f>0+(Summary40012100!$B$11)</f>
        <v>0</v>
      </c>
      <c r="K36" s="7">
        <f>0+(Summary40012100!$B$12)</f>
        <v>0</v>
      </c>
      <c r="L36" s="7">
        <f>Summary40012100!$B$13</f>
        <v>0</v>
      </c>
      <c r="M36" s="7">
        <f>Summary40012100!$B$14</f>
        <v>6.3E-2</v>
      </c>
      <c r="N36" s="7">
        <f>Summary40012100!$B$15</f>
        <v>0</v>
      </c>
      <c r="O36" s="7">
        <f>Summary40012100!$B$16</f>
        <v>0.31006</v>
      </c>
      <c r="P36" s="7">
        <f>Summary40012100!$B$17</f>
        <v>0</v>
      </c>
      <c r="Q36" s="7">
        <f>Summary40012100!$B$18</f>
        <v>0</v>
      </c>
      <c r="R36" s="7">
        <f>Summary40012100!$B$19</f>
        <v>13.341531999999999</v>
      </c>
      <c r="S36" s="7">
        <f>Summary40012100!$B$20</f>
        <v>9.8968395117006178</v>
      </c>
      <c r="T36" s="7">
        <f>Summary40012100!$B$21</f>
        <v>18.439868675451674</v>
      </c>
      <c r="U36" s="7">
        <f>Summary40012100!$B$22</f>
        <v>4.2465389999999994</v>
      </c>
      <c r="V36" s="7">
        <f>Summary40012100!$B$23</f>
        <v>0.61138999999999999</v>
      </c>
      <c r="W36" s="7">
        <f>Summary40012100!$B$24</f>
        <v>7.3552514131321809</v>
      </c>
      <c r="X36" s="7">
        <f>Summary40012100!$B$25</f>
        <v>4.3425500000000001</v>
      </c>
      <c r="Y36" s="7">
        <f>Summary40012100!$B$26</f>
        <v>9.9996000000000002E-2</v>
      </c>
      <c r="Z36" s="7">
        <f>Summary40012100!$B$27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N21" sqref="N21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9.9999999999999992E-2</v>
      </c>
      <c r="N1" s="2">
        <f t="shared" si="0"/>
        <v>0</v>
      </c>
      <c r="O1" s="2">
        <f t="shared" si="0"/>
        <v>7.0480000000000001E-2</v>
      </c>
      <c r="P1" s="2">
        <f t="shared" si="0"/>
        <v>1.503619</v>
      </c>
      <c r="Q1" s="2">
        <f t="shared" si="0"/>
        <v>0.77367899999999989</v>
      </c>
      <c r="R1" s="2">
        <f t="shared" si="0"/>
        <v>3.197238</v>
      </c>
      <c r="S1" s="2">
        <f t="shared" si="0"/>
        <v>10.298115521830358</v>
      </c>
      <c r="T1" s="2">
        <f t="shared" si="0"/>
        <v>3.2205642376880252</v>
      </c>
      <c r="U1" s="2">
        <f t="shared" si="0"/>
        <v>2.9358929999999996</v>
      </c>
      <c r="V1" s="2">
        <f t="shared" si="0"/>
        <v>2.2595479999999997</v>
      </c>
      <c r="W1" s="2">
        <f t="shared" si="0"/>
        <v>13.747542916152357</v>
      </c>
      <c r="X1" s="2">
        <f t="shared" si="0"/>
        <v>20.840743462736292</v>
      </c>
      <c r="Y1" s="2">
        <f t="shared" si="0"/>
        <v>22.138872999999997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</v>
      </c>
      <c r="C3" s="2">
        <f>Summary40012200!$C$4</f>
        <v>0</v>
      </c>
      <c r="D3" s="2">
        <f>Summary40012200!$C$5</f>
        <v>0</v>
      </c>
      <c r="E3" s="2">
        <f>Summary40012200!$C$6</f>
        <v>0</v>
      </c>
      <c r="F3" s="2">
        <f>Summary40012200!$C$7</f>
        <v>0</v>
      </c>
      <c r="G3" s="2">
        <f>Summary40012200!$C$8</f>
        <v>0</v>
      </c>
      <c r="H3" s="2">
        <f>Summary40012200!$C$9</f>
        <v>0</v>
      </c>
      <c r="I3" s="2">
        <f>Summary40012200!$C$10</f>
        <v>0</v>
      </c>
      <c r="J3" s="2">
        <f>Summary40012200!$C$11</f>
        <v>0</v>
      </c>
      <c r="K3" s="2">
        <f>Summary40012200!$C$12</f>
        <v>0</v>
      </c>
      <c r="L3" s="2">
        <f>Summary40012200!$C$13</f>
        <v>0</v>
      </c>
      <c r="M3" s="2">
        <f>Summary40012200!$C$14</f>
        <v>0</v>
      </c>
      <c r="N3" s="2">
        <f>Summary40012200!$C$15</f>
        <v>0</v>
      </c>
      <c r="O3" s="2">
        <f>Summary40012200!$C$16</f>
        <v>0</v>
      </c>
      <c r="P3" s="2">
        <f>Summary40012200!$C$17</f>
        <v>0</v>
      </c>
      <c r="Q3" s="2">
        <f>Summary40012200!$C$18</f>
        <v>0</v>
      </c>
      <c r="R3" s="2">
        <f>Summary40012200!$C$19</f>
        <v>4.1319999999999996E-2</v>
      </c>
      <c r="S3" s="2">
        <f>Summary40012200!$C$20</f>
        <v>0</v>
      </c>
      <c r="T3" s="2">
        <f>Summary40012200!$C$21</f>
        <v>0</v>
      </c>
      <c r="U3" s="2">
        <f>Summary40012200!$C$22</f>
        <v>4.0319999999999995E-2</v>
      </c>
      <c r="V3" s="2">
        <f>Summary40012200!$C$23</f>
        <v>0</v>
      </c>
      <c r="W3" s="2">
        <f>Summary40012200!$C$24</f>
        <v>0.12396399999999999</v>
      </c>
      <c r="X3" s="2">
        <f>Summary40012200!$C$25</f>
        <v>0.35852099999999998</v>
      </c>
      <c r="Y3" s="2">
        <f>Summary40012200!$C$26</f>
        <v>0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0</v>
      </c>
      <c r="G4" s="2">
        <f>Summary40012200!$D$8</f>
        <v>0</v>
      </c>
      <c r="H4" s="2">
        <f>Summary40012200!$D$9</f>
        <v>0</v>
      </c>
      <c r="I4" s="2">
        <f>Summary40012200!$D$10</f>
        <v>0</v>
      </c>
      <c r="J4" s="2">
        <f>Summary40012200!$D$11</f>
        <v>0</v>
      </c>
      <c r="K4" s="2">
        <f>Summary40012200!$D$12</f>
        <v>0</v>
      </c>
      <c r="L4" s="2">
        <f>Summary40012200!$D$13</f>
        <v>0</v>
      </c>
      <c r="M4" s="2">
        <f>Summary40012200!$D$14</f>
        <v>0</v>
      </c>
      <c r="N4" s="2">
        <f>Summary40012200!$D$15</f>
        <v>0</v>
      </c>
      <c r="O4" s="2">
        <f>Summary40012200!$D$16</f>
        <v>0</v>
      </c>
      <c r="P4" s="2">
        <f>Summary40012200!$D$17</f>
        <v>0.45949999999999996</v>
      </c>
      <c r="Q4" s="2">
        <f>Summary40012200!$D$18</f>
        <v>0.10679999999999999</v>
      </c>
      <c r="R4" s="2">
        <f>Summary40012200!$D$19</f>
        <v>1.7805</v>
      </c>
      <c r="S4" s="2">
        <f>Summary40012200!$D$20</f>
        <v>5.6859219999999997</v>
      </c>
      <c r="T4" s="2">
        <f>Summary40012200!$D$21</f>
        <v>1.070581</v>
      </c>
      <c r="U4" s="2">
        <f>Summary40012200!$D$22</f>
        <v>0.26808399999999999</v>
      </c>
      <c r="V4" s="2">
        <f>Summary40012200!$D$23</f>
        <v>0.18489999999999998</v>
      </c>
      <c r="W4" s="2">
        <f>Summary40012200!$D$24</f>
        <v>0.42943399999999998</v>
      </c>
      <c r="X4" s="2">
        <f>Summary40012200!$D$25</f>
        <v>6.2092689999999999</v>
      </c>
      <c r="Y4" s="2">
        <f>Summary40012200!$D$26</f>
        <v>4.3984109999999994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6.2827999999999995E-2</v>
      </c>
      <c r="S5" s="2">
        <f>Summary40012200!$E$20</f>
        <v>4.4105575847239911E-2</v>
      </c>
      <c r="T5" s="2">
        <f>Summary40012200!$E$21</f>
        <v>1.1148E-2</v>
      </c>
      <c r="U5" s="2">
        <f>Summary40012200!$E$22</f>
        <v>3.9099999999999994E-3</v>
      </c>
      <c r="V5" s="2">
        <f>Summary40012200!$E$23</f>
        <v>1.2799999999999999E-4</v>
      </c>
      <c r="W5" s="2">
        <f>Summary40012200!$E$24</f>
        <v>4.654491615235995E-2</v>
      </c>
      <c r="X5" s="2">
        <f>Summary40012200!$E$25</f>
        <v>1.9209462736295695E-2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Areas, nes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Albania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0</v>
      </c>
      <c r="K7" s="2">
        <f>Summary40012200!$G$12</f>
        <v>0</v>
      </c>
      <c r="L7" s="2">
        <f>Summary40012200!$G$13</f>
        <v>0</v>
      </c>
      <c r="M7" s="2">
        <f>Summary40012200!$G$14</f>
        <v>0</v>
      </c>
      <c r="N7" s="2">
        <f>Summary40012200!$G$15</f>
        <v>0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0</v>
      </c>
      <c r="S7" s="2">
        <f>Summary40012200!$G$20</f>
        <v>0</v>
      </c>
      <c r="T7" s="2">
        <f>Summary40012200!$G$21</f>
        <v>0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Algeria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0</v>
      </c>
      <c r="M8" s="2">
        <f>Summary40012200!$H$14</f>
        <v>0</v>
      </c>
      <c r="N8" s="2">
        <f>Summary40012200!$H$15</f>
        <v>0</v>
      </c>
      <c r="O8" s="2">
        <f>Summary40012200!$H$16</f>
        <v>0</v>
      </c>
      <c r="P8" s="2">
        <f>Summary40012200!$H$17</f>
        <v>0</v>
      </c>
      <c r="Q8" s="2">
        <f>Summary40012200!$H$18</f>
        <v>0</v>
      </c>
      <c r="R8" s="2">
        <f>Summary40012200!$H$19</f>
        <v>0</v>
      </c>
      <c r="S8" s="2">
        <f>Summary40012200!$H$20</f>
        <v>0</v>
      </c>
      <c r="T8" s="2">
        <f>Summary40012200!$H$21</f>
        <v>0</v>
      </c>
      <c r="U8" s="2">
        <f>Summary40012200!$H$22</f>
        <v>0</v>
      </c>
      <c r="V8" s="2">
        <f>Summary40012200!$H$23</f>
        <v>0</v>
      </c>
      <c r="W8" s="2">
        <f>Summary40012200!$H$24</f>
        <v>0</v>
      </c>
      <c r="X8" s="2">
        <f>Summary40012200!$H$25</f>
        <v>0</v>
      </c>
      <c r="Y8" s="2">
        <f>Summary40012200!$H$26</f>
        <v>0</v>
      </c>
      <c r="Z8" s="2">
        <f>Summary40012200!$H$27</f>
        <v>0</v>
      </c>
    </row>
    <row r="9" spans="1:26" x14ac:dyDescent="0.25">
      <c r="A9" t="str">
        <f>Summary40012200!$I$2</f>
        <v>Antigua and Barbuda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</v>
      </c>
      <c r="I9" s="2">
        <f>Summary40012200!$I$10</f>
        <v>0</v>
      </c>
      <c r="J9" s="2">
        <f>Summary40012200!$I$11</f>
        <v>0</v>
      </c>
      <c r="K9" s="2">
        <f>Summary40012200!$I$12</f>
        <v>0</v>
      </c>
      <c r="L9" s="2">
        <f>Summary40012200!$I$13</f>
        <v>0</v>
      </c>
      <c r="M9" s="2">
        <f>Summary40012200!$I$14</f>
        <v>0</v>
      </c>
      <c r="N9" s="2">
        <f>Summary40012200!$I$15</f>
        <v>0</v>
      </c>
      <c r="O9" s="2">
        <f>Summary40012200!$I$16</f>
        <v>0</v>
      </c>
      <c r="P9" s="2">
        <f>Summary40012200!$I$17</f>
        <v>0</v>
      </c>
      <c r="Q9" s="2">
        <f>Summary40012200!$I$18</f>
        <v>0</v>
      </c>
      <c r="R9" s="2">
        <f>Summary40012200!$I$19</f>
        <v>0</v>
      </c>
      <c r="S9" s="2">
        <f>Summary40012200!$I$20</f>
        <v>0</v>
      </c>
      <c r="T9" s="2">
        <f>Summary40012200!$I$21</f>
        <v>0</v>
      </c>
      <c r="U9" s="2">
        <f>Summary40012200!$I$22</f>
        <v>0</v>
      </c>
      <c r="V9" s="2">
        <f>Summary40012200!$I$23</f>
        <v>0</v>
      </c>
      <c r="W9" s="2">
        <f>Summary40012200!$I$24</f>
        <v>0</v>
      </c>
      <c r="X9" s="2">
        <f>Summary40012200!$I$25</f>
        <v>0</v>
      </c>
      <c r="Y9" s="2">
        <f>Summary40012200!$I$26</f>
        <v>0</v>
      </c>
      <c r="Z9" s="2">
        <f>Summary40012200!$I$27</f>
        <v>0</v>
      </c>
    </row>
    <row r="10" spans="1:26" x14ac:dyDescent="0.25">
      <c r="A10" t="str">
        <f>Summary40012200!$J$2</f>
        <v>Argentina</v>
      </c>
      <c r="B10" s="2">
        <f>Summary40012200!$J$3</f>
        <v>0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0</v>
      </c>
      <c r="K10" s="2">
        <f>Summary40012200!$J$12</f>
        <v>0</v>
      </c>
      <c r="L10" s="2">
        <f>Summary40012200!$J$13</f>
        <v>0</v>
      </c>
      <c r="M10" s="2">
        <f>Summary40012200!$J$14</f>
        <v>0</v>
      </c>
      <c r="N10" s="2">
        <f>Summary40012200!$J$15</f>
        <v>0</v>
      </c>
      <c r="O10" s="2">
        <f>Summary40012200!$J$16</f>
        <v>0</v>
      </c>
      <c r="P10" s="2">
        <f>Summary40012200!$J$17</f>
        <v>0</v>
      </c>
      <c r="Q10" s="2">
        <f>Summary40012200!$J$18</f>
        <v>0</v>
      </c>
      <c r="R10" s="2">
        <f>Summary40012200!$J$19</f>
        <v>0</v>
      </c>
      <c r="S10" s="2">
        <f>Summary40012200!$J$20</f>
        <v>0</v>
      </c>
      <c r="T10" s="2">
        <f>Summary40012200!$J$21</f>
        <v>0</v>
      </c>
      <c r="U10" s="2">
        <f>Summary40012200!$J$22</f>
        <v>0</v>
      </c>
      <c r="V10" s="2">
        <f>Summary40012200!$J$23</f>
        <v>0</v>
      </c>
      <c r="W10" s="2">
        <f>Summary40012200!$J$24</f>
        <v>0</v>
      </c>
      <c r="X10" s="2">
        <f>Summary40012200!$J$25</f>
        <v>0</v>
      </c>
      <c r="Y10" s="2">
        <f>Summary40012200!$J$26</f>
        <v>0</v>
      </c>
      <c r="Z10" s="2">
        <f>Summary40012200!$J$27</f>
        <v>0</v>
      </c>
    </row>
    <row r="11" spans="1:26" x14ac:dyDescent="0.25">
      <c r="A11" t="str">
        <f>Summary40012200!$K$2</f>
        <v>Barbados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0</v>
      </c>
      <c r="M11" s="2">
        <f>Summary40012200!$K$14</f>
        <v>0</v>
      </c>
      <c r="N11" s="2">
        <f>Summary40012200!$K$15</f>
        <v>0</v>
      </c>
      <c r="O11" s="2">
        <f>Summary40012200!$K$16</f>
        <v>0</v>
      </c>
      <c r="P11" s="2">
        <f>Summary40012200!$K$17</f>
        <v>0</v>
      </c>
      <c r="Q11" s="2">
        <f>Summary40012200!$K$18</f>
        <v>0</v>
      </c>
      <c r="R11" s="2">
        <f>Summary40012200!$K$19</f>
        <v>0</v>
      </c>
      <c r="S11" s="2">
        <f>Summary40012200!$K$20</f>
        <v>0</v>
      </c>
      <c r="T11" s="2">
        <f>Summary40012200!$K$21</f>
        <v>0</v>
      </c>
      <c r="U11" s="2">
        <f>Summary40012200!$K$22</f>
        <v>0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0</v>
      </c>
    </row>
    <row r="12" spans="1:26" x14ac:dyDescent="0.25">
      <c r="A12" t="str">
        <f>Summary40012200!$L$2</f>
        <v>Belarus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</v>
      </c>
      <c r="N12" s="2">
        <f>Summary40012200!$L$15</f>
        <v>0</v>
      </c>
      <c r="O12" s="2">
        <f>Summary40012200!$L$16</f>
        <v>0</v>
      </c>
      <c r="P12" s="2">
        <f>Summary40012200!$L$17</f>
        <v>0</v>
      </c>
      <c r="Q12" s="2">
        <f>Summary40012200!$L$18</f>
        <v>0</v>
      </c>
      <c r="R12" s="2">
        <f>Summary40012200!$L$19</f>
        <v>0</v>
      </c>
      <c r="S12" s="2">
        <f>Summary40012200!$L$20</f>
        <v>0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</v>
      </c>
      <c r="Y12" s="2">
        <f>Summary40012200!$L$26</f>
        <v>0</v>
      </c>
      <c r="Z12" s="2">
        <f>Summary40012200!$L$27</f>
        <v>0</v>
      </c>
    </row>
    <row r="13" spans="1:26" x14ac:dyDescent="0.25">
      <c r="A13" t="str">
        <f>Summary40012200!$M$2</f>
        <v>Bolivia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</v>
      </c>
      <c r="M13" s="2">
        <f>Summary40012200!$M$14</f>
        <v>0</v>
      </c>
      <c r="N13" s="2">
        <f>Summary40012200!$M$15</f>
        <v>0</v>
      </c>
      <c r="O13" s="2">
        <f>Summary40012200!$M$16</f>
        <v>0</v>
      </c>
      <c r="P13" s="2">
        <f>Summary40012200!$M$17</f>
        <v>0</v>
      </c>
      <c r="Q13" s="2">
        <f>Summary40012200!$M$18</f>
        <v>0</v>
      </c>
      <c r="R13" s="2">
        <f>Summary40012200!$M$19</f>
        <v>0</v>
      </c>
      <c r="S13" s="2">
        <f>Summary40012200!$M$20</f>
        <v>0</v>
      </c>
      <c r="T13" s="2">
        <f>Summary40012200!$M$21</f>
        <v>0</v>
      </c>
      <c r="U13" s="2">
        <f>Summary40012200!$M$22</f>
        <v>0</v>
      </c>
      <c r="V13" s="2">
        <f>Summary40012200!$M$23</f>
        <v>0</v>
      </c>
      <c r="W13" s="2">
        <f>Summary40012200!$M$24</f>
        <v>0</v>
      </c>
      <c r="X13" s="2">
        <f>Summary40012200!$M$25</f>
        <v>0</v>
      </c>
      <c r="Y13" s="2">
        <f>Summary40012200!$M$26</f>
        <v>0</v>
      </c>
      <c r="Z13" s="2">
        <f>Summary40012200!$M$27</f>
        <v>0</v>
      </c>
    </row>
    <row r="14" spans="1:26" x14ac:dyDescent="0.25">
      <c r="A14" t="str">
        <f>Summary40012200!$N$2</f>
        <v>Botswana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0</v>
      </c>
      <c r="G14" s="2">
        <f>Summary40012200!$N$8</f>
        <v>0</v>
      </c>
      <c r="H14" s="2">
        <f>Summary40012200!$N$9</f>
        <v>0</v>
      </c>
      <c r="I14" s="2">
        <f>Summary40012200!$N$10</f>
        <v>0</v>
      </c>
      <c r="J14" s="2">
        <f>Summary40012200!$N$11</f>
        <v>0</v>
      </c>
      <c r="K14" s="2">
        <f>Summary40012200!$N$12</f>
        <v>0</v>
      </c>
      <c r="L14" s="2">
        <f>Summary40012200!$N$13</f>
        <v>0</v>
      </c>
      <c r="M14" s="2">
        <f>Summary40012200!$N$14</f>
        <v>0</v>
      </c>
      <c r="N14" s="2">
        <f>Summary40012200!$N$15</f>
        <v>0</v>
      </c>
      <c r="O14" s="2">
        <f>Summary40012200!$N$16</f>
        <v>0</v>
      </c>
      <c r="P14" s="2">
        <f>Summary40012200!$N$17</f>
        <v>0</v>
      </c>
      <c r="Q14" s="2">
        <f>Summary40012200!$N$18</f>
        <v>0</v>
      </c>
      <c r="R14" s="2">
        <f>Summary40012200!$N$19</f>
        <v>0</v>
      </c>
      <c r="S14" s="2">
        <f>Summary40012200!$N$20</f>
        <v>0</v>
      </c>
      <c r="T14" s="2">
        <f>Summary40012200!$N$21</f>
        <v>0</v>
      </c>
      <c r="U14" s="2">
        <f>Summary40012200!$N$22</f>
        <v>0</v>
      </c>
      <c r="V14" s="2">
        <f>Summary40012200!$N$23</f>
        <v>0</v>
      </c>
      <c r="W14" s="2">
        <f>Summary40012200!$N$24</f>
        <v>0</v>
      </c>
      <c r="X14" s="2">
        <f>Summary40012200!$N$25</f>
        <v>0</v>
      </c>
      <c r="Y14" s="2">
        <f>Summary40012200!$N$26</f>
        <v>0</v>
      </c>
      <c r="Z14" s="2">
        <f>Summary40012200!$N$27</f>
        <v>0</v>
      </c>
    </row>
    <row r="15" spans="1:26" x14ac:dyDescent="0.25">
      <c r="A15" t="str">
        <f>Summary40012200!$O$2</f>
        <v>Brazil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0</v>
      </c>
      <c r="G15" s="2">
        <f>Summary40012200!$O$8</f>
        <v>0</v>
      </c>
      <c r="H15" s="2">
        <f>Summary40012200!$O$9</f>
        <v>0</v>
      </c>
      <c r="I15" s="2">
        <f>Summary40012200!$O$10</f>
        <v>0</v>
      </c>
      <c r="J15" s="2">
        <f>Summary40012200!$O$11</f>
        <v>0</v>
      </c>
      <c r="K15" s="2">
        <f>Summary40012200!$O$12</f>
        <v>0</v>
      </c>
      <c r="L15" s="2">
        <f>Summary40012200!$O$13</f>
        <v>0</v>
      </c>
      <c r="M15" s="2">
        <f>Summary40012200!$O$14</f>
        <v>0</v>
      </c>
      <c r="N15" s="2">
        <f>Summary40012200!$O$15</f>
        <v>0</v>
      </c>
      <c r="O15" s="2">
        <f>Summary40012200!$O$16</f>
        <v>0</v>
      </c>
      <c r="P15" s="2">
        <f>Summary40012200!$O$17</f>
        <v>0</v>
      </c>
      <c r="Q15" s="2">
        <f>Summary40012200!$O$18</f>
        <v>0</v>
      </c>
      <c r="R15" s="2">
        <f>Summary40012200!$O$19</f>
        <v>0</v>
      </c>
      <c r="S15" s="2">
        <f>Summary40012200!$O$20</f>
        <v>0</v>
      </c>
      <c r="T15" s="2">
        <f>Summary40012200!$O$21</f>
        <v>0</v>
      </c>
      <c r="U15" s="2">
        <f>Summary40012200!$O$22</f>
        <v>0</v>
      </c>
      <c r="V15" s="2">
        <f>Summary40012200!$O$23</f>
        <v>0</v>
      </c>
      <c r="W15" s="2">
        <f>Summary40012200!$O$24</f>
        <v>0</v>
      </c>
      <c r="X15" s="2">
        <f>Summary40012200!$O$25</f>
        <v>0</v>
      </c>
      <c r="Y15" s="2">
        <f>Summary40012200!$O$26</f>
        <v>0</v>
      </c>
      <c r="Z15" s="2">
        <f>Summary40012200!$O$27</f>
        <v>0</v>
      </c>
    </row>
    <row r="16" spans="1:26" x14ac:dyDescent="0.25">
      <c r="A16" t="str">
        <f>Summary40012200!$P$2</f>
        <v>Burkina Faso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Canada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0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India</v>
      </c>
      <c r="B18" s="2">
        <f>Summary40012200!$R$3</f>
        <v>0</v>
      </c>
      <c r="C18" s="2">
        <f>Summary40012200!$R$4</f>
        <v>0</v>
      </c>
      <c r="D18" s="2">
        <f>Summary40012200!$R$5</f>
        <v>0</v>
      </c>
      <c r="E18" s="2">
        <f>Summary40012200!$R$6</f>
        <v>0</v>
      </c>
      <c r="F18" s="2">
        <f>Summary40012200!$R$7</f>
        <v>0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0</v>
      </c>
      <c r="O18" s="2">
        <f>Summary40012200!$R$16</f>
        <v>0</v>
      </c>
      <c r="P18" s="2">
        <f>Summary40012200!$R$17</f>
        <v>0</v>
      </c>
      <c r="Q18" s="2">
        <f>Summary40012200!$R$18</f>
        <v>0</v>
      </c>
      <c r="R18" s="2">
        <f>Summary40012200!$R$19</f>
        <v>0</v>
      </c>
      <c r="S18" s="2">
        <f>Summary40012200!$R$20</f>
        <v>0</v>
      </c>
      <c r="T18" s="2">
        <f>Summary40012200!$R$21</f>
        <v>0</v>
      </c>
      <c r="U18" s="2">
        <f>Summary40012200!$R$22</f>
        <v>0.903308</v>
      </c>
      <c r="V18" s="2">
        <f>Summary40012200!$R$23</f>
        <v>0</v>
      </c>
      <c r="W18" s="2">
        <f>Summary40012200!$R$24</f>
        <v>0.11594</v>
      </c>
      <c r="X18" s="2">
        <f>Summary40012200!$R$25</f>
        <v>1.124997</v>
      </c>
      <c r="Y18" s="2">
        <f>Summary40012200!$R$26</f>
        <v>1.2378979999999999</v>
      </c>
      <c r="Z18" s="2">
        <f>Summary40012200!$R$27</f>
        <v>0</v>
      </c>
    </row>
    <row r="19" spans="1:26" x14ac:dyDescent="0.25">
      <c r="A19" t="str">
        <f>Summary40012200!$S$2</f>
        <v>Japan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1.3899999999999999E-4</v>
      </c>
      <c r="S19" s="2">
        <f>Summary40012200!$S$20</f>
        <v>0</v>
      </c>
      <c r="T19" s="2">
        <f>Summary40012200!$S$21</f>
        <v>4.122376880256185E-4</v>
      </c>
      <c r="U19" s="2">
        <f>Summary40012200!$S$22</f>
        <v>0</v>
      </c>
      <c r="V19" s="2">
        <f>Summary40012200!$S$23</f>
        <v>0</v>
      </c>
      <c r="W19" s="2">
        <f>Summary40012200!$S$24</f>
        <v>0</v>
      </c>
      <c r="X19" s="2">
        <f>Summary40012200!$S$25</f>
        <v>0</v>
      </c>
      <c r="Y19" s="2">
        <f>Summary40012200!$S$26</f>
        <v>0</v>
      </c>
      <c r="Z19" s="2">
        <f>Summary40012200!$S$27</f>
        <v>0</v>
      </c>
    </row>
    <row r="20" spans="1:26" x14ac:dyDescent="0.25">
      <c r="A20" t="str">
        <f>Summary40012200!$T$2</f>
        <v>Korea, South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7.0480000000000001E-2</v>
      </c>
      <c r="P20" s="2">
        <f>Summary40012200!$T$17</f>
        <v>7.1550000000000002E-2</v>
      </c>
      <c r="Q20" s="2">
        <f>Summary40012200!$T$18</f>
        <v>1.7999999999999999E-2</v>
      </c>
      <c r="R20" s="2">
        <f>Summary40012200!$T$19</f>
        <v>0</v>
      </c>
      <c r="S20" s="2">
        <f>Summary40012200!$T$20</f>
        <v>1.5467569999999999</v>
      </c>
      <c r="T20" s="2">
        <f>Summary40012200!$T$21</f>
        <v>1.0176399999999999</v>
      </c>
      <c r="U20" s="2">
        <f>Summary40012200!$T$22</f>
        <v>0.26774999999999999</v>
      </c>
      <c r="V20" s="2">
        <f>Summary40012200!$T$23</f>
        <v>0.25631999999999999</v>
      </c>
      <c r="W20" s="2">
        <f>Summary40012200!$T$24</f>
        <v>2.0168999999999997</v>
      </c>
      <c r="X20" s="2">
        <f>Summary40012200!$T$25</f>
        <v>2.0109520000000001</v>
      </c>
      <c r="Y20" s="2">
        <f>Summary40012200!$T$26</f>
        <v>1.8033819999999998</v>
      </c>
      <c r="Z20" s="2">
        <f>Summary40012200!$T$27</f>
        <v>0</v>
      </c>
    </row>
    <row r="21" spans="1:26" x14ac:dyDescent="0.25">
      <c r="A21" t="str">
        <f>Summary40012200!$U$2</f>
        <v>Malaysia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0</v>
      </c>
      <c r="J21" s="2">
        <f>Summary40012200!$U$11</f>
        <v>0</v>
      </c>
      <c r="K21" s="2">
        <f>Summary40012200!$U$12</f>
        <v>0</v>
      </c>
      <c r="L21" s="2">
        <f>Summary40012200!$U$13</f>
        <v>0</v>
      </c>
      <c r="M21" s="2">
        <f>Summary40012200!$U$14</f>
        <v>9.9999999999999992E-2</v>
      </c>
      <c r="N21" s="2">
        <f>Summary40012200!$U$15</f>
        <v>0</v>
      </c>
      <c r="O21" s="2">
        <f>Summary40012200!$U$16</f>
        <v>0</v>
      </c>
      <c r="P21" s="2">
        <f>Summary40012200!$U$17</f>
        <v>0.76849999999999996</v>
      </c>
      <c r="Q21" s="2">
        <f>Summary40012200!$U$18</f>
        <v>0.29680999999999996</v>
      </c>
      <c r="R21" s="2">
        <f>Summary40012200!$U$19</f>
        <v>0.38500000000000001</v>
      </c>
      <c r="S21" s="2">
        <f>Summary40012200!$U$20</f>
        <v>0.59426999999999996</v>
      </c>
      <c r="T21" s="2">
        <f>Summary40012200!$U$21</f>
        <v>0.59649999999999992</v>
      </c>
      <c r="U21" s="2">
        <f>Summary40012200!$U$22</f>
        <v>1.3391729999999999</v>
      </c>
      <c r="V21" s="2">
        <f>Summary40012200!$U$23</f>
        <v>1.8181999999999998</v>
      </c>
      <c r="W21" s="2">
        <f>Summary40012200!$U$24</f>
        <v>10.332189999999999</v>
      </c>
      <c r="X21" s="2">
        <f>Summary40012200!$U$25</f>
        <v>9.4712680000000002</v>
      </c>
      <c r="Y21" s="2">
        <f>Summary40012200!$U$26</f>
        <v>13.724781999999999</v>
      </c>
      <c r="Z21" s="2">
        <f>Summary40012200!$U$27</f>
        <v>0</v>
      </c>
    </row>
    <row r="22" spans="1:26" x14ac:dyDescent="0.25">
      <c r="A22" t="str">
        <f>Summary40012200!$V$2</f>
        <v>Mexico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</v>
      </c>
      <c r="O22" s="2">
        <f>Summary40012200!$V$16</f>
        <v>0</v>
      </c>
      <c r="P22" s="2">
        <f>Summary40012200!$V$17</f>
        <v>0</v>
      </c>
      <c r="Q22" s="2">
        <f>Summary40012200!$V$18</f>
        <v>0</v>
      </c>
      <c r="R22" s="2">
        <f>Summary40012200!$V$19</f>
        <v>0</v>
      </c>
      <c r="S22" s="2">
        <f>Summary40012200!$V$20</f>
        <v>0</v>
      </c>
      <c r="T22" s="2">
        <f>Summary40012200!$V$21</f>
        <v>0</v>
      </c>
      <c r="U22" s="2">
        <f>Summary40012200!$V$22</f>
        <v>0</v>
      </c>
      <c r="V22" s="2">
        <f>Summary40012200!$V$23</f>
        <v>0</v>
      </c>
      <c r="W22" s="2">
        <f>Summary40012200!$V$24</f>
        <v>0</v>
      </c>
      <c r="X22" s="2">
        <f>Summary40012200!$V$25</f>
        <v>0</v>
      </c>
      <c r="Y22" s="2">
        <f>Summary40012200!$V$26</f>
        <v>0</v>
      </c>
      <c r="Z22" s="2">
        <f>Summary40012200!$V$27</f>
        <v>0</v>
      </c>
    </row>
    <row r="23" spans="1:26" x14ac:dyDescent="0.25">
      <c r="A23" t="str">
        <f>Summary40012200!$W$2</f>
        <v>Morocco</v>
      </c>
      <c r="B23" s="2">
        <f>Summary40012200!$W$3</f>
        <v>0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</v>
      </c>
      <c r="L23" s="2">
        <f>Summary40012200!$W$13</f>
        <v>0</v>
      </c>
      <c r="M23" s="2">
        <f>Summary40012200!$W$14</f>
        <v>0</v>
      </c>
      <c r="N23" s="2">
        <f>Summary40012200!$W$15</f>
        <v>0</v>
      </c>
      <c r="O23" s="2">
        <f>Summary40012200!$W$16</f>
        <v>0</v>
      </c>
      <c r="P23" s="2">
        <f>Summary40012200!$W$17</f>
        <v>0</v>
      </c>
      <c r="Q23" s="2">
        <f>Summary40012200!$W$18</f>
        <v>0</v>
      </c>
      <c r="R23" s="2">
        <f>Summary40012200!$W$19</f>
        <v>0</v>
      </c>
      <c r="S23" s="2">
        <f>Summary40012200!$W$20</f>
        <v>0</v>
      </c>
      <c r="T23" s="2">
        <f>Summary40012200!$W$21</f>
        <v>0</v>
      </c>
      <c r="U23" s="2">
        <f>Summary40012200!$W$22</f>
        <v>0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Russian Federation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0.49584</v>
      </c>
      <c r="S24" s="2">
        <f>Summary40012200!$X$20</f>
        <v>0.84705999999999992</v>
      </c>
      <c r="T24" s="2">
        <f>Summary40012200!$X$21</f>
        <v>0.12396</v>
      </c>
      <c r="U24" s="2">
        <f>Summary40012200!$X$22</f>
        <v>0</v>
      </c>
      <c r="V24" s="2">
        <f>Summary40012200!$X$23</f>
        <v>0</v>
      </c>
      <c r="W24" s="2">
        <f>Summary40012200!$X$24</f>
        <v>0</v>
      </c>
      <c r="X24" s="2">
        <f>Summary40012200!$X$25</f>
        <v>0</v>
      </c>
      <c r="Y24" s="2">
        <f>Summary40012200!$X$26</f>
        <v>0</v>
      </c>
      <c r="Z24" s="2">
        <f>Summary40012200!$X$27</f>
        <v>0</v>
      </c>
    </row>
    <row r="25" spans="1:26" x14ac:dyDescent="0.25">
      <c r="A25" t="str">
        <f>Summary40012200!$Y$2</f>
        <v>Singapore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</v>
      </c>
      <c r="I25" s="2">
        <f>Summary40012200!$Y$10</f>
        <v>0</v>
      </c>
      <c r="J25" s="2">
        <f>Summary40012200!$Y$11</f>
        <v>0</v>
      </c>
      <c r="K25" s="2">
        <f>Summary40012200!$Y$12</f>
        <v>0</v>
      </c>
      <c r="L25" s="2">
        <f>Summary40012200!$Y$13</f>
        <v>0</v>
      </c>
      <c r="M25" s="2">
        <f>Summary40012200!$Y$14</f>
        <v>0</v>
      </c>
      <c r="N25" s="2">
        <f>Summary40012200!$Y$15</f>
        <v>0</v>
      </c>
      <c r="O25" s="2">
        <f>Summary40012200!$Y$16</f>
        <v>0</v>
      </c>
      <c r="P25" s="2">
        <f>Summary40012200!$Y$17</f>
        <v>6.2E-2</v>
      </c>
      <c r="Q25" s="2">
        <f>Summary40012200!$Y$18</f>
        <v>0.252</v>
      </c>
      <c r="R25" s="2">
        <f>Summary40012200!$Y$19</f>
        <v>0.22499999999999998</v>
      </c>
      <c r="S25" s="2">
        <f>Summary40012200!$Y$20</f>
        <v>4.5033945983120986E-2</v>
      </c>
      <c r="T25" s="2">
        <f>Summary40012200!$Y$21</f>
        <v>0</v>
      </c>
      <c r="U25" s="2">
        <f>Summary40012200!$Y$22</f>
        <v>0</v>
      </c>
      <c r="V25" s="2">
        <f>Summary40012200!$Y$23</f>
        <v>0</v>
      </c>
      <c r="W25" s="2">
        <f>Summary40012200!$Y$24</f>
        <v>0</v>
      </c>
      <c r="X25" s="2">
        <f>Summary40012200!$Y$25</f>
        <v>9.9749999999999991E-2</v>
      </c>
      <c r="Y25" s="2">
        <f>Summary40012200!$Y$26</f>
        <v>0</v>
      </c>
      <c r="Z25" s="2">
        <f>Summary40012200!$Y$27</f>
        <v>0</v>
      </c>
    </row>
    <row r="26" spans="1:26" x14ac:dyDescent="0.25">
      <c r="A26" t="str">
        <f>Summary40012200!$Z$2</f>
        <v>South Africa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0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0</v>
      </c>
      <c r="N26" s="2">
        <f>Summary40012200!$Z$15</f>
        <v>0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0.20659999999999998</v>
      </c>
      <c r="S26" s="2">
        <f>Summary40012200!$Z$20</f>
        <v>0.26857999999999999</v>
      </c>
      <c r="T26" s="2">
        <f>Summary40012200!$Z$21</f>
        <v>0.18593999999999999</v>
      </c>
      <c r="U26" s="2">
        <f>Summary40012200!$Z$22</f>
        <v>0</v>
      </c>
      <c r="V26" s="2">
        <f>Summary40012200!$Z$23</f>
        <v>0</v>
      </c>
      <c r="W26" s="2">
        <f>Summary40012200!$Z$24</f>
        <v>0</v>
      </c>
      <c r="X26" s="2">
        <f>Summary40012200!$Z$25</f>
        <v>0</v>
      </c>
      <c r="Y26" s="2">
        <f>Summary40012200!$Z$26</f>
        <v>0</v>
      </c>
      <c r="Z26" s="2">
        <f>Summary40012200!$Z$27</f>
        <v>0</v>
      </c>
    </row>
    <row r="27" spans="1:26" x14ac:dyDescent="0.25">
      <c r="A27" t="str">
        <f>Summary40012200!$AA$2</f>
        <v>Southern African Customs Union</v>
      </c>
      <c r="B27" s="2">
        <f>Summary40012200!$AA$3</f>
        <v>0</v>
      </c>
      <c r="C27" s="2">
        <f>Summary40012200!$AA$4</f>
        <v>0</v>
      </c>
      <c r="D27" s="2">
        <f>Summary40012200!$AA$5</f>
        <v>0</v>
      </c>
      <c r="E27" s="2">
        <f>Summary40012200!$AA$6</f>
        <v>0</v>
      </c>
      <c r="F27" s="2">
        <f>Summary40012200!$AA$7</f>
        <v>0</v>
      </c>
      <c r="G27" s="2">
        <f>Summary40012200!$AA$8</f>
        <v>0</v>
      </c>
      <c r="H27" s="2">
        <f>Summary40012200!$AA$9</f>
        <v>0</v>
      </c>
      <c r="I27" s="2">
        <f>Summary40012200!$AA$10</f>
        <v>0</v>
      </c>
      <c r="J27" s="2">
        <f>Summary40012200!$AA$11</f>
        <v>0</v>
      </c>
      <c r="K27" s="2">
        <f>Summary40012200!$AA$12</f>
        <v>0</v>
      </c>
      <c r="L27" s="2">
        <f>Summary40012200!$AA$13</f>
        <v>0</v>
      </c>
      <c r="M27" s="2">
        <f>Summary40012200!$AA$14</f>
        <v>0</v>
      </c>
      <c r="N27" s="2">
        <f>Summary40012200!$AA$15</f>
        <v>0</v>
      </c>
      <c r="O27" s="2">
        <f>Summary40012200!$AA$16</f>
        <v>0</v>
      </c>
      <c r="P27" s="2">
        <f>Summary40012200!$AA$17</f>
        <v>0</v>
      </c>
      <c r="Q27" s="2">
        <f>Summary40012200!$AA$18</f>
        <v>0</v>
      </c>
      <c r="R27" s="2">
        <f>Summary40012200!$AA$19</f>
        <v>0</v>
      </c>
      <c r="S27" s="2">
        <f>Summary40012200!$AA$20</f>
        <v>0</v>
      </c>
      <c r="T27" s="2">
        <f>Summary40012200!$AA$21</f>
        <v>0</v>
      </c>
      <c r="U27" s="2">
        <f>Summary40012200!$AA$22</f>
        <v>0</v>
      </c>
      <c r="V27" s="2">
        <f>Summary40012200!$AA$23</f>
        <v>0</v>
      </c>
      <c r="W27" s="2">
        <f>Summary40012200!$AA$24</f>
        <v>0</v>
      </c>
      <c r="X27" s="2">
        <f>Summary40012200!$AA$25</f>
        <v>0</v>
      </c>
      <c r="Y27" s="2">
        <f>Summary40012200!$AA$26</f>
        <v>0</v>
      </c>
      <c r="Z27" s="2">
        <f>Summary40012200!$AA$27</f>
        <v>0</v>
      </c>
    </row>
    <row r="28" spans="1:26" x14ac:dyDescent="0.25">
      <c r="A28" t="str">
        <f>Summary40012200!$AB$2</f>
        <v>Taiwan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0</v>
      </c>
      <c r="F28" s="2">
        <f>Summary40012200!$AB$7</f>
        <v>0</v>
      </c>
      <c r="G28" s="2">
        <f>Summary40012200!$AB$8</f>
        <v>0</v>
      </c>
      <c r="H28" s="2">
        <f>Summary40012200!$AB$9</f>
        <v>0</v>
      </c>
      <c r="I28" s="2">
        <f>Summary40012200!$AB$10</f>
        <v>0</v>
      </c>
      <c r="J28" s="2">
        <f>Summary40012200!$AB$11</f>
        <v>0</v>
      </c>
      <c r="K28" s="2">
        <f>Summary40012200!$AB$12</f>
        <v>0</v>
      </c>
      <c r="L28" s="2">
        <f>Summary40012200!$AB$13</f>
        <v>0</v>
      </c>
      <c r="M28" s="2">
        <f>Summary40012200!$AB$14</f>
        <v>0</v>
      </c>
      <c r="N28" s="2">
        <f>Summary40012200!$AB$15</f>
        <v>0</v>
      </c>
      <c r="O28" s="2">
        <f>Summary40012200!$AB$16</f>
        <v>0</v>
      </c>
      <c r="P28" s="2">
        <f>Summary40012200!$AB$17</f>
        <v>4.1999999999999996E-2</v>
      </c>
      <c r="Q28" s="2">
        <f>Summary40012200!$AB$18</f>
        <v>0</v>
      </c>
      <c r="R28" s="2">
        <f>Summary40012200!$AB$19</f>
        <v>1.1E-5</v>
      </c>
      <c r="S28" s="2">
        <f>Summary40012200!$AB$20</f>
        <v>5.3000000000000001E-5</v>
      </c>
      <c r="T28" s="2">
        <f>Summary40012200!$AB$21</f>
        <v>1.37E-4</v>
      </c>
      <c r="U28" s="2">
        <f>Summary40012200!$AB$22</f>
        <v>0</v>
      </c>
      <c r="V28" s="2">
        <f>Summary40012200!$AB$23</f>
        <v>0</v>
      </c>
      <c r="W28" s="2">
        <f>Summary40012200!$AB$24</f>
        <v>6.9999999999999994E-5</v>
      </c>
      <c r="X28" s="2">
        <f>Summary40012200!$AB$25</f>
        <v>4.6999999999999997E-5</v>
      </c>
      <c r="Y28" s="2">
        <f>Summary40012200!$AB$26</f>
        <v>0</v>
      </c>
      <c r="Z28" s="2">
        <f>Summary40012200!$AB$27</f>
        <v>0</v>
      </c>
    </row>
    <row r="29" spans="1:26" x14ac:dyDescent="0.25">
      <c r="A29" t="str">
        <f>Summary40012200!$AC$2</f>
        <v>Thailand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Turkey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Ukraine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0</v>
      </c>
      <c r="G31" s="2">
        <f>Summary40012200!$AE$8</f>
        <v>0</v>
      </c>
      <c r="H31" s="2">
        <f>Summary40012200!$AE$9</f>
        <v>0</v>
      </c>
      <c r="I31" s="2">
        <f>Summary40012200!$AE$10</f>
        <v>0</v>
      </c>
      <c r="J31" s="2">
        <f>Summary40012200!$AE$11</f>
        <v>0</v>
      </c>
      <c r="K31" s="2">
        <f>Summary40012200!$AE$12</f>
        <v>0</v>
      </c>
      <c r="L31" s="2">
        <f>Summary40012200!$AE$13</f>
        <v>0</v>
      </c>
      <c r="M31" s="2">
        <f>Summary40012200!$AE$14</f>
        <v>0</v>
      </c>
      <c r="N31" s="2">
        <f>Summary40012200!$AE$15</f>
        <v>0</v>
      </c>
      <c r="O31" s="2">
        <f>Summary40012200!$AE$16</f>
        <v>0</v>
      </c>
      <c r="P31" s="2">
        <f>Summary40012200!$AE$17</f>
        <v>0</v>
      </c>
      <c r="Q31" s="2">
        <f>Summary40012200!$AE$18</f>
        <v>0</v>
      </c>
      <c r="R31" s="2">
        <f>Summary40012200!$AE$19</f>
        <v>0</v>
      </c>
      <c r="S31" s="2">
        <f>Summary40012200!$AE$20</f>
        <v>0</v>
      </c>
      <c r="T31" s="2">
        <f>Summary40012200!$AE$21</f>
        <v>0</v>
      </c>
      <c r="U31" s="2">
        <f>Summary40012200!$AE$22</f>
        <v>0</v>
      </c>
      <c r="V31" s="2">
        <f>Summary40012200!$AE$23</f>
        <v>0</v>
      </c>
      <c r="W31" s="2">
        <f>Summary40012200!$AE$24</f>
        <v>0</v>
      </c>
      <c r="X31" s="2">
        <f>Summary40012200!$AE$25</f>
        <v>0</v>
      </c>
      <c r="Y31" s="2">
        <f>Summary40012200!$AE$26</f>
        <v>0</v>
      </c>
      <c r="Z31" s="2">
        <f>Summary40012200!$AE$27</f>
        <v>0</v>
      </c>
    </row>
    <row r="32" spans="1:26" x14ac:dyDescent="0.25">
      <c r="A32" t="str">
        <f>Summary40012200!$AF$2</f>
        <v>USA</v>
      </c>
      <c r="B32" s="2">
        <f>Summary40012200!$AF$3</f>
        <v>0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</v>
      </c>
      <c r="I32" s="2">
        <f>Summary40012200!$AF$10</f>
        <v>0</v>
      </c>
      <c r="J32" s="2">
        <f>Summary40012200!$AF$11</f>
        <v>0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0</v>
      </c>
      <c r="R32" s="2">
        <f>Summary40012200!$AF$19</f>
        <v>0</v>
      </c>
      <c r="S32" s="2">
        <f>Summary40012200!$AF$20</f>
        <v>0.85110399999999997</v>
      </c>
      <c r="T32" s="2">
        <f>Summary40012200!$AF$21</f>
        <v>4.6E-5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0</v>
      </c>
      <c r="G33" s="2">
        <f>Summary40012200!$AG$8</f>
        <v>0</v>
      </c>
      <c r="H33" s="2">
        <f>Summary40012200!$AG$9</f>
        <v>0</v>
      </c>
      <c r="I33" s="2">
        <f>Summary40012200!$AG$10</f>
        <v>0</v>
      </c>
      <c r="J33" s="2">
        <f>Summary40012200!$AG$11</f>
        <v>0</v>
      </c>
      <c r="K33" s="2">
        <f>Summary40012200!$AG$12</f>
        <v>0</v>
      </c>
      <c r="L33" s="2">
        <f>Summary40012200!$AG$13</f>
        <v>0</v>
      </c>
      <c r="M33" s="2">
        <f>Summary40012200!$AG$14</f>
        <v>0</v>
      </c>
      <c r="N33" s="2">
        <f>Summary40012200!$AG$15</f>
        <v>0</v>
      </c>
      <c r="O33" s="2">
        <f>Summary40012200!$AG$16</f>
        <v>0</v>
      </c>
      <c r="P33" s="2">
        <f>Summary40012200!$AG$17</f>
        <v>0.10006899999999999</v>
      </c>
      <c r="Q33" s="2">
        <f>Summary40012200!$AG$18</f>
        <v>0.10006899999999999</v>
      </c>
      <c r="R33" s="2">
        <f>Summary40012200!$AG$19</f>
        <v>0</v>
      </c>
      <c r="S33" s="2">
        <f>Summary40012200!$AG$20</f>
        <v>0</v>
      </c>
      <c r="T33" s="2">
        <f>Summary40012200!$AG$21</f>
        <v>0.2142</v>
      </c>
      <c r="U33" s="2">
        <f>Summary40012200!$AG$22</f>
        <v>0</v>
      </c>
      <c r="V33" s="2">
        <f>Summary40012200!$AG$23</f>
        <v>0</v>
      </c>
      <c r="W33" s="2">
        <f>Summary40012200!$AG$24</f>
        <v>0.6825</v>
      </c>
      <c r="X33" s="2">
        <f>Summary40012200!$AG$25</f>
        <v>1.1194999999999999</v>
      </c>
      <c r="Y33" s="2">
        <f>Summary40012200!$AG$26</f>
        <v>0.97439999999999993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0</v>
      </c>
      <c r="C34" s="2">
        <f>Summary40012200!$AH$4</f>
        <v>0</v>
      </c>
      <c r="D34" s="2">
        <f>Summary40012200!$AH$5</f>
        <v>0</v>
      </c>
      <c r="E34" s="2">
        <f>Summary40012200!$AH$6</f>
        <v>0</v>
      </c>
      <c r="F34" s="2">
        <f>Summary40012200!$AH$7</f>
        <v>0</v>
      </c>
      <c r="G34" s="2">
        <f>Summary40012200!$AH$8</f>
        <v>0</v>
      </c>
      <c r="H34" s="2">
        <f>Summary40012200!$AH$9</f>
        <v>0</v>
      </c>
      <c r="I34" s="2">
        <f>Summary40012200!$AH$10</f>
        <v>0</v>
      </c>
      <c r="J34" s="2">
        <f>Summary40012200!$AH$11</f>
        <v>0</v>
      </c>
      <c r="K34" s="2">
        <f>Summary40012200!$AH$12</f>
        <v>0</v>
      </c>
      <c r="L34" s="2">
        <f>Summary40012200!$AH$13</f>
        <v>0</v>
      </c>
      <c r="M34" s="2">
        <f>Summary40012200!$AH$14</f>
        <v>0</v>
      </c>
      <c r="N34" s="2">
        <f>Summary40012200!$AH$15</f>
        <v>0</v>
      </c>
      <c r="O34" s="2">
        <f>Summary40012200!$AH$16</f>
        <v>0</v>
      </c>
      <c r="P34" s="2">
        <f>Summary40012200!$AH$17</f>
        <v>0</v>
      </c>
      <c r="Q34" s="2">
        <f>Summary40012200!$AH$18</f>
        <v>0</v>
      </c>
      <c r="R34" s="2">
        <f>Summary40012200!$AH$19</f>
        <v>0</v>
      </c>
      <c r="S34" s="2">
        <f>Summary40012200!$AH$20</f>
        <v>0.41522999999999999</v>
      </c>
      <c r="T34" s="2">
        <f>Summary40012200!$AH$21</f>
        <v>0</v>
      </c>
      <c r="U34" s="2">
        <f>Summary40012200!$AH$22</f>
        <v>0.11334799999999999</v>
      </c>
      <c r="V34" s="2">
        <f>Summary40012200!$AH$23</f>
        <v>0</v>
      </c>
      <c r="W34" s="2">
        <f>Summary40012200!$AH$24</f>
        <v>0</v>
      </c>
      <c r="X34" s="2">
        <f>Summary40012200!$AH$25</f>
        <v>0.42723</v>
      </c>
      <c r="Y34" s="2">
        <f>Summary40012200!$AH$26</f>
        <v>0</v>
      </c>
      <c r="Z34" s="2">
        <f>Summary40012200!$AH$27</f>
        <v>0</v>
      </c>
    </row>
    <row r="36" spans="1:26" x14ac:dyDescent="0.25">
      <c r="B36" s="7">
        <f>Summary40012200!$B$3</f>
        <v>0</v>
      </c>
      <c r="C36" s="7">
        <f>Summary40012200!$B$4</f>
        <v>0</v>
      </c>
      <c r="D36" s="7">
        <f>Summary40012200!$B$5</f>
        <v>0</v>
      </c>
      <c r="E36" s="7">
        <f>Summary40012200!$B$6</f>
        <v>0</v>
      </c>
      <c r="F36" s="7">
        <f>Summary40012200!$B$7</f>
        <v>0</v>
      </c>
      <c r="G36" s="7">
        <f>Summary40012200!$B$8</f>
        <v>0</v>
      </c>
      <c r="H36" s="7">
        <f>Summary40012200!$B$9</f>
        <v>0</v>
      </c>
      <c r="I36" s="7">
        <f>Summary40012200!$B$10</f>
        <v>0</v>
      </c>
      <c r="J36" s="7">
        <f>0+(Summary40012200!$B$11)</f>
        <v>0</v>
      </c>
      <c r="K36" s="7">
        <f>0+(Summary40012200!$B$12)</f>
        <v>0</v>
      </c>
      <c r="L36" s="7">
        <f>Summary40012200!$B$13</f>
        <v>0</v>
      </c>
      <c r="M36" s="7">
        <f>Summary40012200!$B$14</f>
        <v>9.9999999999999992E-2</v>
      </c>
      <c r="N36" s="7">
        <f>Summary40012200!$B$15</f>
        <v>0</v>
      </c>
      <c r="O36" s="7">
        <f>Summary40012200!$B$16</f>
        <v>7.0480000000000001E-2</v>
      </c>
      <c r="P36" s="7">
        <f>Summary40012200!$B$17</f>
        <v>1.503619</v>
      </c>
      <c r="Q36" s="7">
        <f>Summary40012200!$B$18</f>
        <v>0.77367900000000001</v>
      </c>
      <c r="R36" s="7">
        <f>Summary40012200!$B$19</f>
        <v>3.197238</v>
      </c>
      <c r="S36" s="7">
        <f>Summary40012200!$B$20</f>
        <v>10.298115521830361</v>
      </c>
      <c r="T36" s="7">
        <f>Summary40012200!$B$21</f>
        <v>3.2205642376880252</v>
      </c>
      <c r="U36" s="7">
        <f>Summary40012200!$B$22</f>
        <v>2.9358930000000001</v>
      </c>
      <c r="V36" s="7">
        <f>Summary40012200!$B$23</f>
        <v>2.2595480000000001</v>
      </c>
      <c r="W36" s="7">
        <f>Summary40012200!$B$24</f>
        <v>13.747542916152359</v>
      </c>
      <c r="X36" s="7">
        <f>Summary40012200!$B$25</f>
        <v>20.840743462736292</v>
      </c>
      <c r="Y36" s="7">
        <f>Summary40012200!$B$26</f>
        <v>22.138873</v>
      </c>
      <c r="Z36" s="7">
        <f>Summary40012200!$B$27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5" sqref="O25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34.312035999999992</v>
      </c>
      <c r="C1" s="2">
        <f t="shared" si="0"/>
        <v>32.164456999999999</v>
      </c>
      <c r="D1" s="2">
        <f t="shared" si="0"/>
        <v>30.077251</v>
      </c>
      <c r="E1" s="2">
        <f t="shared" si="0"/>
        <v>30.512442999999998</v>
      </c>
      <c r="F1" s="2">
        <f t="shared" si="0"/>
        <v>30.683833999999997</v>
      </c>
      <c r="G1" s="2">
        <f t="shared" si="0"/>
        <v>40.525088999999994</v>
      </c>
      <c r="H1" s="2">
        <f t="shared" si="0"/>
        <v>46.33540399999999</v>
      </c>
      <c r="I1" s="2">
        <f t="shared" si="0"/>
        <v>57.041629999999998</v>
      </c>
      <c r="J1" s="2">
        <f t="shared" si="0"/>
        <v>44.537755999999995</v>
      </c>
      <c r="K1" s="2">
        <f t="shared" si="0"/>
        <v>42.503599000000001</v>
      </c>
      <c r="L1" s="2">
        <f t="shared" si="0"/>
        <v>35.273819000000003</v>
      </c>
      <c r="M1" s="2">
        <f t="shared" si="0"/>
        <v>31.865218079277557</v>
      </c>
      <c r="N1" s="2">
        <f t="shared" si="0"/>
        <v>37.731190000000005</v>
      </c>
      <c r="O1" s="2">
        <f t="shared" si="0"/>
        <v>25.394969</v>
      </c>
      <c r="P1" s="2">
        <f t="shared" si="0"/>
        <v>36.61974</v>
      </c>
      <c r="Q1" s="2">
        <f t="shared" si="0"/>
        <v>42.557305999999997</v>
      </c>
      <c r="R1" s="2">
        <f t="shared" si="0"/>
        <v>35.879811000000004</v>
      </c>
      <c r="S1" s="2">
        <f t="shared" si="0"/>
        <v>29.664613999999997</v>
      </c>
      <c r="T1" s="2">
        <f t="shared" si="0"/>
        <v>65.435305999999983</v>
      </c>
      <c r="U1" s="2">
        <f t="shared" si="0"/>
        <v>71.521850885017571</v>
      </c>
      <c r="V1" s="2">
        <f t="shared" si="0"/>
        <v>65.917420000000007</v>
      </c>
      <c r="W1" s="2">
        <f t="shared" si="0"/>
        <v>93.778821999999991</v>
      </c>
      <c r="X1" s="2">
        <f t="shared" si="0"/>
        <v>87.114103</v>
      </c>
      <c r="Y1" s="2">
        <f t="shared" si="0"/>
        <v>100.70730500000001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0</v>
      </c>
      <c r="C3" s="2">
        <f>Summary40012900!$C$4</f>
        <v>0.13198399999999999</v>
      </c>
      <c r="D3" s="2">
        <f>Summary40012900!$C$5</f>
        <v>0</v>
      </c>
      <c r="E3" s="2">
        <f>Summary40012900!$C$6</f>
        <v>0</v>
      </c>
      <c r="F3" s="2">
        <f>Summary40012900!$C$7</f>
        <v>0.1152</v>
      </c>
      <c r="G3" s="2">
        <f>Summary40012900!$C$8</f>
        <v>2.2443569999999999</v>
      </c>
      <c r="H3" s="2">
        <f>Summary40012900!$C$9</f>
        <v>2.9684699999999999</v>
      </c>
      <c r="I3" s="2">
        <f>Summary40012900!$C$10</f>
        <v>2.818133</v>
      </c>
      <c r="J3" s="2">
        <f>Summary40012900!$C$11</f>
        <v>2.4522049999999997</v>
      </c>
      <c r="K3" s="2">
        <f>Summary40012900!$C$12</f>
        <v>1.2510399999999999</v>
      </c>
      <c r="L3" s="2">
        <f>Summary40012900!$C$13</f>
        <v>1.6296409999999999</v>
      </c>
      <c r="M3" s="2">
        <f>Summary40012900!$C$14</f>
        <v>0.87232599999999993</v>
      </c>
      <c r="N3" s="2">
        <f>Summary40012900!$C$15</f>
        <v>0.14532</v>
      </c>
      <c r="O3" s="2">
        <f>Summary40012900!$C$16</f>
        <v>0.129</v>
      </c>
      <c r="P3" s="2">
        <f>Summary40012900!$C$17</f>
        <v>0</v>
      </c>
      <c r="Q3" s="2">
        <f>Summary40012900!$C$18</f>
        <v>0.105</v>
      </c>
      <c r="R3" s="2">
        <f>Summary40012900!$C$19</f>
        <v>0</v>
      </c>
      <c r="S3" s="2">
        <f>Summary40012900!$C$20</f>
        <v>0</v>
      </c>
      <c r="T3" s="2">
        <f>Summary40012900!$C$21</f>
        <v>1.9209039999999999</v>
      </c>
      <c r="U3" s="2">
        <f>Summary40012900!$C$22</f>
        <v>0.87865599999999999</v>
      </c>
      <c r="V3" s="2">
        <f>Summary40012900!$C$23</f>
        <v>0.7056</v>
      </c>
      <c r="W3" s="2">
        <f>Summary40012900!$C$24</f>
        <v>8.0639999999999989E-2</v>
      </c>
      <c r="X3" s="2">
        <f>Summary40012900!$C$25</f>
        <v>0</v>
      </c>
      <c r="Y3" s="2">
        <f>Summary40012900!$C$26</f>
        <v>0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8.182288999999999</v>
      </c>
      <c r="C4" s="2">
        <f>Summary40012900!$D$4</f>
        <v>5.1871989999999997</v>
      </c>
      <c r="D4" s="2">
        <f>Summary40012900!$D$5</f>
        <v>3.0901869999999998</v>
      </c>
      <c r="E4" s="2">
        <f>Summary40012900!$D$6</f>
        <v>3.9663749999999998</v>
      </c>
      <c r="F4" s="2">
        <f>Summary40012900!$D$7</f>
        <v>6.9836</v>
      </c>
      <c r="G4" s="2">
        <f>Summary40012900!$D$8</f>
        <v>8.6276859999999989</v>
      </c>
      <c r="H4" s="2">
        <f>Summary40012900!$D$9</f>
        <v>2.4511430000000001</v>
      </c>
      <c r="I4" s="2">
        <f>Summary40012900!$D$10</f>
        <v>1.824449</v>
      </c>
      <c r="J4" s="2">
        <f>Summary40012900!$D$11</f>
        <v>9.319075999999999</v>
      </c>
      <c r="K4" s="2">
        <f>Summary40012900!$D$12</f>
        <v>9.3375659999999989</v>
      </c>
      <c r="L4" s="2">
        <f>Summary40012900!$D$13</f>
        <v>7.1462939999999993</v>
      </c>
      <c r="M4" s="2">
        <f>Summary40012900!$D$14</f>
        <v>1.9076329999999999</v>
      </c>
      <c r="N4" s="2">
        <f>Summary40012900!$D$15</f>
        <v>3.935146</v>
      </c>
      <c r="O4" s="2">
        <f>Summary40012900!$D$16</f>
        <v>1.877829</v>
      </c>
      <c r="P4" s="2">
        <f>Summary40012900!$D$17</f>
        <v>6.0977749999999995</v>
      </c>
      <c r="Q4" s="2">
        <f>Summary40012900!$D$18</f>
        <v>5.148136</v>
      </c>
      <c r="R4" s="2">
        <f>Summary40012900!$D$19</f>
        <v>4.6785600000000001</v>
      </c>
      <c r="S4" s="2">
        <f>Summary40012900!$D$20</f>
        <v>1.26362</v>
      </c>
      <c r="T4" s="2">
        <f>Summary40012900!$D$21</f>
        <v>6.4101399999999993</v>
      </c>
      <c r="U4" s="2">
        <f>Summary40012900!$D$22</f>
        <v>3.0485859999999998</v>
      </c>
      <c r="V4" s="2">
        <f>Summary40012900!$D$23</f>
        <v>0.65813999999999995</v>
      </c>
      <c r="W4" s="2">
        <f>Summary40012900!$D$24</f>
        <v>0.14429999999999998</v>
      </c>
      <c r="X4" s="2">
        <f>Summary40012900!$D$25</f>
        <v>0.34724499999999997</v>
      </c>
      <c r="Y4" s="2">
        <f>Summary40012900!$D$26</f>
        <v>2.8534739999999998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1.7169369999999999</v>
      </c>
      <c r="C5" s="2">
        <f>Summary40012900!$E$4</f>
        <v>1.3633119999999999</v>
      </c>
      <c r="D5" s="2">
        <f>Summary40012900!$E$5</f>
        <v>0.32</v>
      </c>
      <c r="E5" s="2">
        <f>Summary40012900!$E$6</f>
        <v>0</v>
      </c>
      <c r="F5" s="2">
        <f>Summary40012900!$E$7</f>
        <v>0</v>
      </c>
      <c r="G5" s="2">
        <f>Summary40012900!$E$8</f>
        <v>0.19999999999999998</v>
      </c>
      <c r="H5" s="2">
        <f>Summary40012900!$E$9</f>
        <v>1.4470769999999999</v>
      </c>
      <c r="I5" s="2">
        <f>Summary40012900!$E$10</f>
        <v>3.0019199999999997</v>
      </c>
      <c r="J5" s="2">
        <f>Summary40012900!$E$11</f>
        <v>0.1784</v>
      </c>
      <c r="K5" s="2">
        <f>Summary40012900!$E$12</f>
        <v>0.320137</v>
      </c>
      <c r="L5" s="2">
        <f>Summary40012900!$E$13</f>
        <v>4.7176419999999997</v>
      </c>
      <c r="M5" s="2">
        <f>Summary40012900!$E$14</f>
        <v>2.45601</v>
      </c>
      <c r="N5" s="2">
        <f>Summary40012900!$E$15</f>
        <v>2.205212</v>
      </c>
      <c r="O5" s="2">
        <f>Summary40012900!$E$16</f>
        <v>1.00464</v>
      </c>
      <c r="P5" s="2">
        <f>Summary40012900!$E$17</f>
        <v>1.8499999999999999E-2</v>
      </c>
      <c r="Q5" s="2">
        <f>Summary40012900!$E$18</f>
        <v>0.34176000000000001</v>
      </c>
      <c r="R5" s="2">
        <f>Summary40012900!$E$19</f>
        <v>0.194049</v>
      </c>
      <c r="S5" s="2">
        <f>Summary40012900!$E$20</f>
        <v>0.20779299999999998</v>
      </c>
      <c r="T5" s="2">
        <f>Summary40012900!$E$21</f>
        <v>3.1204179999999999</v>
      </c>
      <c r="U5" s="2">
        <f>Summary40012900!$E$22</f>
        <v>2.8590288850175729</v>
      </c>
      <c r="V5" s="2">
        <f>Summary40012900!$E$23</f>
        <v>9.1E-4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Areas, nes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Albania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0</v>
      </c>
      <c r="J7" s="2">
        <f>Summary40012900!$G$11</f>
        <v>0</v>
      </c>
      <c r="K7" s="2">
        <f>Summary40012900!$G$12</f>
        <v>0</v>
      </c>
      <c r="L7" s="2">
        <f>Summary40012900!$G$13</f>
        <v>0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Algeria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0</v>
      </c>
      <c r="G8" s="2">
        <f>Summary40012900!$H$8</f>
        <v>0</v>
      </c>
      <c r="H8" s="2">
        <f>Summary40012900!$H$9</f>
        <v>0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0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Antigua and Barbuda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Argentina</v>
      </c>
      <c r="B10" s="2">
        <f>Summary40012900!$J$3</f>
        <v>0</v>
      </c>
      <c r="C10" s="2">
        <f>Summary40012900!$J$4</f>
        <v>0</v>
      </c>
      <c r="D10" s="2">
        <f>Summary40012900!$J$5</f>
        <v>0</v>
      </c>
      <c r="E10" s="2">
        <f>Summary40012900!$J$6</f>
        <v>0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</v>
      </c>
      <c r="L10" s="2">
        <f>Summary40012900!$J$13</f>
        <v>0</v>
      </c>
      <c r="M10" s="2">
        <f>Summary40012900!$J$14</f>
        <v>0</v>
      </c>
      <c r="N10" s="2">
        <f>Summary40012900!$J$15</f>
        <v>0</v>
      </c>
      <c r="O10" s="2">
        <f>Summary40012900!$J$16</f>
        <v>0</v>
      </c>
      <c r="P10" s="2">
        <f>Summary40012900!$J$17</f>
        <v>0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Barbados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Belarus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Bolivia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Botswana</v>
      </c>
      <c r="B14" s="2">
        <f>Summary40012900!$N$3</f>
        <v>0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0</v>
      </c>
      <c r="K14" s="2">
        <f>Summary40012900!$N$12</f>
        <v>0</v>
      </c>
      <c r="L14" s="2">
        <f>Summary40012900!$N$13</f>
        <v>0</v>
      </c>
      <c r="M14" s="2">
        <f>Summary40012900!$N$14</f>
        <v>0</v>
      </c>
      <c r="N14" s="2">
        <f>Summary40012900!$N$15</f>
        <v>0</v>
      </c>
      <c r="O14" s="2">
        <f>Summary40012900!$N$16</f>
        <v>0</v>
      </c>
      <c r="P14" s="2">
        <f>Summary40012900!$N$17</f>
        <v>0</v>
      </c>
      <c r="Q14" s="2">
        <f>Summary40012900!$N$18</f>
        <v>0</v>
      </c>
      <c r="R14" s="2">
        <f>Summary40012900!$N$19</f>
        <v>0</v>
      </c>
      <c r="S14" s="2">
        <f>Summary40012900!$N$20</f>
        <v>0</v>
      </c>
      <c r="T14" s="2">
        <f>Summary40012900!$N$21</f>
        <v>0</v>
      </c>
      <c r="U14" s="2">
        <f>Summary40012900!$N$22</f>
        <v>0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Brazil</v>
      </c>
      <c r="B15" s="2">
        <f>Summary40012900!$O$3</f>
        <v>0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0.34831999999999996</v>
      </c>
      <c r="G15" s="2">
        <f>Summary40012900!$O$8</f>
        <v>6.216E-2</v>
      </c>
      <c r="H15" s="2">
        <f>Summary40012900!$O$9</f>
        <v>0</v>
      </c>
      <c r="I15" s="2">
        <f>Summary40012900!$O$10</f>
        <v>0</v>
      </c>
      <c r="J15" s="2">
        <f>Summary40012900!$O$11</f>
        <v>0</v>
      </c>
      <c r="K15" s="2">
        <f>Summary40012900!$O$12</f>
        <v>0</v>
      </c>
      <c r="L15" s="2">
        <f>Summary40012900!$O$13</f>
        <v>0</v>
      </c>
      <c r="M15" s="2">
        <f>Summary40012900!$O$14</f>
        <v>0</v>
      </c>
      <c r="N15" s="2">
        <f>Summary40012900!$O$15</f>
        <v>0</v>
      </c>
      <c r="O15" s="2">
        <f>Summary40012900!$O$16</f>
        <v>0</v>
      </c>
      <c r="P15" s="2">
        <f>Summary40012900!$O$17</f>
        <v>0</v>
      </c>
      <c r="Q15" s="2">
        <f>Summary40012900!$O$18</f>
        <v>0</v>
      </c>
      <c r="R15" s="2">
        <f>Summary40012900!$O$19</f>
        <v>0</v>
      </c>
      <c r="S15" s="2">
        <f>Summary40012900!$O$20</f>
        <v>0</v>
      </c>
      <c r="T15" s="2">
        <f>Summary40012900!$O$21</f>
        <v>0</v>
      </c>
      <c r="U15" s="2">
        <f>Summary40012900!$O$22</f>
        <v>0</v>
      </c>
      <c r="V15" s="2">
        <f>Summary40012900!$O$23</f>
        <v>0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t="str">
        <f>Summary40012900!$P$2</f>
        <v>Burkina Faso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Canada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1.2849999999999999E-3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India</v>
      </c>
      <c r="B18" s="2">
        <f>Summary40012900!$R$3</f>
        <v>0</v>
      </c>
      <c r="C18" s="2">
        <f>Summary40012900!$R$4</f>
        <v>0</v>
      </c>
      <c r="D18" s="2">
        <f>Summary40012900!$R$5</f>
        <v>0</v>
      </c>
      <c r="E18" s="2">
        <f>Summary40012900!$R$6</f>
        <v>0</v>
      </c>
      <c r="F18" s="2">
        <f>Summary40012900!$R$7</f>
        <v>0</v>
      </c>
      <c r="G18" s="2">
        <f>Summary40012900!$R$8</f>
        <v>3.6999999999999998E-2</v>
      </c>
      <c r="H18" s="2">
        <f>Summary40012900!$R$9</f>
        <v>0</v>
      </c>
      <c r="I18" s="2">
        <f>Summary40012900!$R$10</f>
        <v>8.0639999999999989E-2</v>
      </c>
      <c r="J18" s="2">
        <f>Summary40012900!$R$11</f>
        <v>0</v>
      </c>
      <c r="K18" s="2">
        <f>Summary40012900!$R$12</f>
        <v>0.3024</v>
      </c>
      <c r="L18" s="2">
        <f>Summary40012900!$R$13</f>
        <v>0.11199999999999999</v>
      </c>
      <c r="M18" s="2">
        <f>Summary40012900!$R$14</f>
        <v>0</v>
      </c>
      <c r="N18" s="2">
        <f>Summary40012900!$R$15</f>
        <v>0</v>
      </c>
      <c r="O18" s="2">
        <f>Summary40012900!$R$16</f>
        <v>5.8199999999999995E-2</v>
      </c>
      <c r="P18" s="2">
        <f>Summary40012900!$R$17</f>
        <v>5.5E-2</v>
      </c>
      <c r="Q18" s="2">
        <f>Summary40012900!$R$18</f>
        <v>0.02</v>
      </c>
      <c r="R18" s="2">
        <f>Summary40012900!$R$19</f>
        <v>0</v>
      </c>
      <c r="S18" s="2">
        <f>Summary40012900!$R$20</f>
        <v>0.11594</v>
      </c>
      <c r="T18" s="2">
        <f>Summary40012900!$R$21</f>
        <v>0.11602</v>
      </c>
      <c r="U18" s="2">
        <f>Summary40012900!$R$22</f>
        <v>1.3668279999999999</v>
      </c>
      <c r="V18" s="2">
        <f>Summary40012900!$R$23</f>
        <v>1.50674</v>
      </c>
      <c r="W18" s="2">
        <f>Summary40012900!$R$24</f>
        <v>0.23188</v>
      </c>
      <c r="X18" s="2">
        <f>Summary40012900!$R$25</f>
        <v>0.104916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Japan</v>
      </c>
      <c r="B19" s="2">
        <f>Summary40012900!$S$3</f>
        <v>0.25974999999999998</v>
      </c>
      <c r="C19" s="2">
        <f>Summary40012900!$S$4</f>
        <v>0.304062</v>
      </c>
      <c r="D19" s="2">
        <f>Summary40012900!$S$5</f>
        <v>0.45774999999999999</v>
      </c>
      <c r="E19" s="2">
        <f>Summary40012900!$S$6</f>
        <v>0.211199</v>
      </c>
      <c r="F19" s="2">
        <f>Summary40012900!$S$7</f>
        <v>0</v>
      </c>
      <c r="G19" s="2">
        <f>Summary40012900!$S$8</f>
        <v>0</v>
      </c>
      <c r="H19" s="2">
        <f>Summary40012900!$S$9</f>
        <v>0.11485799999999999</v>
      </c>
      <c r="I19" s="2">
        <f>Summary40012900!$S$10</f>
        <v>0</v>
      </c>
      <c r="J19" s="2">
        <f>Summary40012900!$S$11</f>
        <v>0</v>
      </c>
      <c r="K19" s="2">
        <f>Summary40012900!$S$12</f>
        <v>0.13186</v>
      </c>
      <c r="L19" s="2">
        <f>Summary40012900!$S$13</f>
        <v>7.9312999999999995E-2</v>
      </c>
      <c r="M19" s="2">
        <f>Summary40012900!$S$14</f>
        <v>0.16355</v>
      </c>
      <c r="N19" s="2">
        <f>Summary40012900!$S$15</f>
        <v>3.286E-2</v>
      </c>
      <c r="O19" s="2">
        <f>Summary40012900!$S$16</f>
        <v>1.8033E-2</v>
      </c>
      <c r="P19" s="2">
        <f>Summary40012900!$S$17</f>
        <v>4.4738E-2</v>
      </c>
      <c r="Q19" s="2">
        <f>Summary40012900!$S$18</f>
        <v>0.11055</v>
      </c>
      <c r="R19" s="2">
        <f>Summary40012900!$S$19</f>
        <v>0</v>
      </c>
      <c r="S19" s="2">
        <f>Summary40012900!$S$20</f>
        <v>3.5999999999999997E-2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Korea, South</v>
      </c>
      <c r="B20" s="2">
        <f>Summary40012900!$T$3</f>
        <v>1.3589369999999998</v>
      </c>
      <c r="C20" s="2">
        <f>Summary40012900!$T$4</f>
        <v>0.46137499999999998</v>
      </c>
      <c r="D20" s="2">
        <f>Summary40012900!$T$5</f>
        <v>0.63237500000000002</v>
      </c>
      <c r="E20" s="2">
        <f>Summary40012900!$T$6</f>
        <v>4.9999999999999996E-2</v>
      </c>
      <c r="F20" s="2">
        <f>Summary40012900!$T$7</f>
        <v>6.1199999999999997E-2</v>
      </c>
      <c r="G20" s="2">
        <f>Summary40012900!$T$8</f>
        <v>0</v>
      </c>
      <c r="H20" s="2">
        <f>Summary40012900!$T$9</f>
        <v>0.32537299999999997</v>
      </c>
      <c r="I20" s="2">
        <f>Summary40012900!$T$10</f>
        <v>0</v>
      </c>
      <c r="J20" s="2">
        <f>Summary40012900!$T$11</f>
        <v>0</v>
      </c>
      <c r="K20" s="2">
        <f>Summary40012900!$T$12</f>
        <v>3.866E-2</v>
      </c>
      <c r="L20" s="2">
        <f>Summary40012900!$T$13</f>
        <v>0.26793699999999998</v>
      </c>
      <c r="M20" s="2">
        <f>Summary40012900!$T$14</f>
        <v>0.89355999999999991</v>
      </c>
      <c r="N20" s="2">
        <f>Summary40012900!$T$15</f>
        <v>1.804416</v>
      </c>
      <c r="O20" s="2">
        <f>Summary40012900!$T$16</f>
        <v>2.2466079999999997</v>
      </c>
      <c r="P20" s="2">
        <f>Summary40012900!$T$17</f>
        <v>2.69347</v>
      </c>
      <c r="Q20" s="2">
        <f>Summary40012900!$T$18</f>
        <v>0.81120999999999999</v>
      </c>
      <c r="R20" s="2">
        <f>Summary40012900!$T$19</f>
        <v>0.26016</v>
      </c>
      <c r="S20" s="2">
        <f>Summary40012900!$T$20</f>
        <v>0.54013999999999995</v>
      </c>
      <c r="T20" s="2">
        <f>Summary40012900!$T$21</f>
        <v>1.1576599999999999</v>
      </c>
      <c r="U20" s="2">
        <f>Summary40012900!$T$22</f>
        <v>1.36374</v>
      </c>
      <c r="V20" s="2">
        <f>Summary40012900!$T$23</f>
        <v>1.5510999999999999</v>
      </c>
      <c r="W20" s="2">
        <f>Summary40012900!$T$24</f>
        <v>0.67328999999999994</v>
      </c>
      <c r="X20" s="2">
        <f>Summary40012900!$T$25</f>
        <v>0.75002000000000002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12.943358999999999</v>
      </c>
      <c r="C21" s="2">
        <f>Summary40012900!$U$4</f>
        <v>16.412815999999999</v>
      </c>
      <c r="D21" s="2">
        <f>Summary40012900!$U$5</f>
        <v>12.552334999999999</v>
      </c>
      <c r="E21" s="2">
        <f>Summary40012900!$U$6</f>
        <v>8.3826640000000001</v>
      </c>
      <c r="F21" s="2">
        <f>Summary40012900!$U$7</f>
        <v>9.4076559999999994</v>
      </c>
      <c r="G21" s="2">
        <f>Summary40012900!$U$8</f>
        <v>14.005879999999999</v>
      </c>
      <c r="H21" s="2">
        <f>Summary40012900!$U$9</f>
        <v>24.053505999999999</v>
      </c>
      <c r="I21" s="2">
        <f>Summary40012900!$U$10</f>
        <v>26.796218999999997</v>
      </c>
      <c r="J21" s="2">
        <f>Summary40012900!$U$11</f>
        <v>14.080401</v>
      </c>
      <c r="K21" s="2">
        <f>Summary40012900!$U$12</f>
        <v>14.694787</v>
      </c>
      <c r="L21" s="2">
        <f>Summary40012900!$U$13</f>
        <v>9.1563629999999989</v>
      </c>
      <c r="M21" s="2">
        <f>Summary40012900!$U$14</f>
        <v>15.791179999999999</v>
      </c>
      <c r="N21" s="2">
        <f>Summary40012900!$U$15</f>
        <v>17.838151</v>
      </c>
      <c r="O21" s="2">
        <f>Summary40012900!$U$16</f>
        <v>9.9389279999999989</v>
      </c>
      <c r="P21" s="2">
        <f>Summary40012900!$U$17</f>
        <v>19.546267999999998</v>
      </c>
      <c r="Q21" s="2">
        <f>Summary40012900!$U$18</f>
        <v>20.777912999999998</v>
      </c>
      <c r="R21" s="2">
        <f>Summary40012900!$U$19</f>
        <v>13.312614</v>
      </c>
      <c r="S21" s="2">
        <f>Summary40012900!$U$20</f>
        <v>16.535800999999999</v>
      </c>
      <c r="T21" s="2">
        <f>Summary40012900!$U$21</f>
        <v>39.953735999999999</v>
      </c>
      <c r="U21" s="2">
        <f>Summary40012900!$U$22</f>
        <v>54.184225999999995</v>
      </c>
      <c r="V21" s="2">
        <f>Summary40012900!$U$23</f>
        <v>60.635486</v>
      </c>
      <c r="W21" s="2">
        <f>Summary40012900!$U$24</f>
        <v>91.760201999999992</v>
      </c>
      <c r="X21" s="2">
        <f>Summary40012900!$U$25</f>
        <v>82.489373000000001</v>
      </c>
      <c r="Y21" s="2">
        <f>Summary40012900!$U$26</f>
        <v>95.307845999999998</v>
      </c>
      <c r="Z21" s="2">
        <f>Summary40012900!$U$27</f>
        <v>0</v>
      </c>
    </row>
    <row r="22" spans="1:26" x14ac:dyDescent="0.25">
      <c r="A22" t="str">
        <f>Summary40012900!$V$2</f>
        <v>Mexico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2.0718E-2</v>
      </c>
      <c r="F22" s="2">
        <f>Summary40012900!$V$7</f>
        <v>0</v>
      </c>
      <c r="G22" s="2">
        <f>Summary40012900!$V$8</f>
        <v>0</v>
      </c>
      <c r="H22" s="2">
        <f>Summary40012900!$V$9</f>
        <v>0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Morocco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Russian Federation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0.20659999999999998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Singapore</v>
      </c>
      <c r="B25" s="2">
        <f>Summary40012900!$Y$3</f>
        <v>5.6168939999999994</v>
      </c>
      <c r="C25" s="2">
        <f>Summary40012900!$Y$4</f>
        <v>4.1936399999999994</v>
      </c>
      <c r="D25" s="2">
        <f>Summary40012900!$Y$5</f>
        <v>6.8695459999999997</v>
      </c>
      <c r="E25" s="2">
        <f>Summary40012900!$Y$6</f>
        <v>10.282252999999999</v>
      </c>
      <c r="F25" s="2">
        <f>Summary40012900!$Y$7</f>
        <v>6.1602999999999994</v>
      </c>
      <c r="G25" s="2">
        <f>Summary40012900!$Y$8</f>
        <v>8.0164999999999988</v>
      </c>
      <c r="H25" s="2">
        <f>Summary40012900!$Y$9</f>
        <v>8.1414849999999994</v>
      </c>
      <c r="I25" s="2">
        <f>Summary40012900!$Y$10</f>
        <v>10.614744</v>
      </c>
      <c r="J25" s="2">
        <f>Summary40012900!$Y$11</f>
        <v>4.2016</v>
      </c>
      <c r="K25" s="2">
        <f>Summary40012900!$Y$12</f>
        <v>5.1579199999999998</v>
      </c>
      <c r="L25" s="2">
        <f>Summary40012900!$Y$13</f>
        <v>1.8240539999999998</v>
      </c>
      <c r="M25" s="2">
        <f>Summary40012900!$Y$14</f>
        <v>4.8951959999999994</v>
      </c>
      <c r="N25" s="2">
        <f>Summary40012900!$Y$15</f>
        <v>9.8323499999999999</v>
      </c>
      <c r="O25" s="2">
        <f>Summary40012900!$Y$16</f>
        <v>8.2809399999999993</v>
      </c>
      <c r="P25" s="2">
        <f>Summary40012900!$Y$17</f>
        <v>7.2478999999999996</v>
      </c>
      <c r="Q25" s="2">
        <f>Summary40012900!$Y$18</f>
        <v>14.597799999999999</v>
      </c>
      <c r="R25" s="2">
        <f>Summary40012900!$Y$19</f>
        <v>16.193248000000001</v>
      </c>
      <c r="S25" s="2">
        <f>Summary40012900!$Y$20</f>
        <v>6.7336599999999995</v>
      </c>
      <c r="T25" s="2">
        <f>Summary40012900!$Y$21</f>
        <v>7.9508719999999995</v>
      </c>
      <c r="U25" s="2">
        <f>Summary40012900!$Y$22</f>
        <v>0.505</v>
      </c>
      <c r="V25" s="2">
        <f>Summary40012900!$Y$23</f>
        <v>0</v>
      </c>
      <c r="W25" s="2">
        <f>Summary40012900!$Y$24</f>
        <v>0</v>
      </c>
      <c r="X25" s="2">
        <f>Summary40012900!$Y$25</f>
        <v>2.087E-2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South Africa</v>
      </c>
      <c r="B26" s="2">
        <f>Summary40012900!$Z$3</f>
        <v>0</v>
      </c>
      <c r="C26" s="2">
        <f>Summary40012900!$Z$4</f>
        <v>0</v>
      </c>
      <c r="D26" s="2">
        <f>Summary40012900!$Z$5</f>
        <v>0</v>
      </c>
      <c r="E26" s="2">
        <f>Summary40012900!$Z$6</f>
        <v>0</v>
      </c>
      <c r="F26" s="2">
        <f>Summary40012900!$Z$7</f>
        <v>0</v>
      </c>
      <c r="G26" s="2">
        <f>Summary40012900!$Z$8</f>
        <v>0</v>
      </c>
      <c r="H26" s="2">
        <f>Summary40012900!$Z$9</f>
        <v>0</v>
      </c>
      <c r="I26" s="2">
        <f>Summary40012900!$Z$10</f>
        <v>0.30644399999999999</v>
      </c>
      <c r="J26" s="2">
        <f>Summary40012900!$Z$11</f>
        <v>0.90596499999999991</v>
      </c>
      <c r="K26" s="2">
        <f>Summary40012900!$Z$12</f>
        <v>0.84413399999999994</v>
      </c>
      <c r="L26" s="2">
        <f>Summary40012900!$Z$13</f>
        <v>0.62223200000000001</v>
      </c>
      <c r="M26" s="2">
        <f>Summary40012900!$Z$14</f>
        <v>0.91152199999999994</v>
      </c>
      <c r="N26" s="2">
        <f>Summary40012900!$Z$15</f>
        <v>0.42355999999999999</v>
      </c>
      <c r="O26" s="2">
        <f>Summary40012900!$Z$16</f>
        <v>0.44351999999999997</v>
      </c>
      <c r="P26" s="2">
        <f>Summary40012900!$Z$17</f>
        <v>0.22722199999999998</v>
      </c>
      <c r="Q26" s="2">
        <f>Summary40012900!$Z$18</f>
        <v>0.10285699999999999</v>
      </c>
      <c r="R26" s="2">
        <f>Summary40012900!$Z$19</f>
        <v>0</v>
      </c>
      <c r="S26" s="2">
        <f>Summary40012900!$Z$20</f>
        <v>0</v>
      </c>
      <c r="T26" s="2">
        <f>Summary40012900!$Z$21</f>
        <v>0.10329999999999999</v>
      </c>
      <c r="U26" s="2">
        <f>Summary40012900!$Z$22</f>
        <v>0.22725999999999999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Southern African Customs Union</v>
      </c>
      <c r="B27" s="2">
        <f>Summary40012900!$AA$3</f>
        <v>0</v>
      </c>
      <c r="C27" s="2">
        <f>Summary40012900!$AA$4</f>
        <v>0</v>
      </c>
      <c r="D27" s="2">
        <f>Summary40012900!$AA$5</f>
        <v>0</v>
      </c>
      <c r="E27" s="2">
        <f>Summary40012900!$AA$6</f>
        <v>0</v>
      </c>
      <c r="F27" s="2">
        <f>Summary40012900!$AA$7</f>
        <v>0</v>
      </c>
      <c r="G27" s="2">
        <f>Summary40012900!$AA$8</f>
        <v>0</v>
      </c>
      <c r="H27" s="2">
        <f>Summary40012900!$AA$9</f>
        <v>0</v>
      </c>
      <c r="I27" s="2">
        <f>Summary40012900!$AA$10</f>
        <v>0</v>
      </c>
      <c r="J27" s="2">
        <f>Summary40012900!$AA$11</f>
        <v>0</v>
      </c>
      <c r="K27" s="2">
        <f>Summary40012900!$AA$12</f>
        <v>0</v>
      </c>
      <c r="L27" s="2">
        <f>Summary40012900!$AA$13</f>
        <v>0</v>
      </c>
      <c r="M27" s="2">
        <f>Summary40012900!$AA$14</f>
        <v>0</v>
      </c>
      <c r="N27" s="2">
        <f>Summary40012900!$AA$15</f>
        <v>0</v>
      </c>
      <c r="O27" s="2">
        <f>Summary40012900!$AA$16</f>
        <v>0</v>
      </c>
      <c r="P27" s="2">
        <f>Summary40012900!$AA$17</f>
        <v>0</v>
      </c>
      <c r="Q27" s="2">
        <f>Summary40012900!$AA$18</f>
        <v>0</v>
      </c>
      <c r="R27" s="2">
        <f>Summary40012900!$AA$19</f>
        <v>0</v>
      </c>
      <c r="S27" s="2">
        <f>Summary40012900!$AA$20</f>
        <v>0</v>
      </c>
      <c r="T27" s="2">
        <f>Summary40012900!$AA$21</f>
        <v>0</v>
      </c>
      <c r="U27" s="2">
        <f>Summary40012900!$AA$22</f>
        <v>0</v>
      </c>
      <c r="V27" s="2">
        <f>Summary40012900!$AA$23</f>
        <v>0</v>
      </c>
      <c r="W27" s="2">
        <f>Summary40012900!$AA$24</f>
        <v>0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t="str">
        <f>Summary40012900!$AB$2</f>
        <v>Taiwan</v>
      </c>
      <c r="B28" s="2">
        <f>Summary40012900!$AB$3</f>
        <v>3.6833749999999998</v>
      </c>
      <c r="C28" s="2">
        <f>Summary40012900!$AB$4</f>
        <v>4.0485619999999995</v>
      </c>
      <c r="D28" s="2">
        <f>Summary40012900!$AB$5</f>
        <v>5.9540579999999999</v>
      </c>
      <c r="E28" s="2">
        <f>Summary40012900!$AB$6</f>
        <v>7.2198589999999996</v>
      </c>
      <c r="F28" s="2">
        <f>Summary40012900!$AB$7</f>
        <v>7.5871579999999996</v>
      </c>
      <c r="G28" s="2">
        <f>Summary40012900!$AB$8</f>
        <v>7.2617859999999999</v>
      </c>
      <c r="H28" s="2">
        <f>Summary40012900!$AB$9</f>
        <v>6.7914559999999993</v>
      </c>
      <c r="I28" s="2">
        <f>Summary40012900!$AB$10</f>
        <v>10.778713999999999</v>
      </c>
      <c r="J28" s="2">
        <f>Summary40012900!$AB$11</f>
        <v>13.109</v>
      </c>
      <c r="K28" s="2">
        <f>Summary40012900!$AB$12</f>
        <v>9.8337179999999993</v>
      </c>
      <c r="L28" s="2">
        <f>Summary40012900!$AB$13</f>
        <v>4.8444329999999995</v>
      </c>
      <c r="M28" s="2">
        <f>Summary40012900!$AB$14</f>
        <v>1.2935429999999999</v>
      </c>
      <c r="N28" s="2">
        <f>Summary40012900!$AB$15</f>
        <v>1.474148</v>
      </c>
      <c r="O28" s="2">
        <f>Summary40012900!$AB$16</f>
        <v>1.200788</v>
      </c>
      <c r="P28" s="2">
        <f>Summary40012900!$AB$17</f>
        <v>0.32745999999999997</v>
      </c>
      <c r="Q28" s="2">
        <f>Summary40012900!$AB$18</f>
        <v>0.54208000000000001</v>
      </c>
      <c r="R28" s="2">
        <f>Summary40012900!$AB$19</f>
        <v>0.15434999999999999</v>
      </c>
      <c r="S28" s="2">
        <f>Summary40012900!$AB$20</f>
        <v>0.30512</v>
      </c>
      <c r="T28" s="2">
        <f>Summary40012900!$AB$21</f>
        <v>4.3483559999999999</v>
      </c>
      <c r="U28" s="2">
        <f>Summary40012900!$AB$22</f>
        <v>5.9651579999999997</v>
      </c>
      <c r="V28" s="2">
        <f>Summary40012900!$AB$23</f>
        <v>1.9999999999999998E-5</v>
      </c>
      <c r="W28" s="2">
        <f>Summary40012900!$AB$24</f>
        <v>0</v>
      </c>
      <c r="X28" s="2">
        <f>Summary40012900!$AB$25</f>
        <v>0</v>
      </c>
      <c r="Y28" s="2">
        <f>Summary40012900!$AB$26</f>
        <v>0</v>
      </c>
      <c r="Z28" s="2">
        <f>Summary40012900!$AB$27</f>
        <v>0</v>
      </c>
    </row>
    <row r="29" spans="1:26" x14ac:dyDescent="0.25">
      <c r="A29" t="str">
        <f>Summary40012900!$AC$2</f>
        <v>Thailand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3.1E-2</v>
      </c>
      <c r="H29" s="2">
        <f>Summary40012900!$AC$9</f>
        <v>4.9999999999999996E-5</v>
      </c>
      <c r="I29" s="2">
        <f>Summary40012900!$AC$10</f>
        <v>0</v>
      </c>
      <c r="J29" s="2">
        <f>Summary40012900!$AC$11</f>
        <v>0</v>
      </c>
      <c r="K29" s="2">
        <f>Summary40012900!$AC$12</f>
        <v>4.3999999999999997E-2</v>
      </c>
      <c r="L29" s="2">
        <f>Summary40012900!$AC$13</f>
        <v>4.4999999999999998E-2</v>
      </c>
      <c r="M29" s="2">
        <f>Summary40012900!$AC$14</f>
        <v>6.4207927755671117E-4</v>
      </c>
      <c r="N29" s="2">
        <f>Summary40012900!$AC$15</f>
        <v>0</v>
      </c>
      <c r="O29" s="2">
        <f>Summary40012900!$AC$16</f>
        <v>2.7239999999999999E-3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Turkey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3.8719999999999997E-2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Ukraine</v>
      </c>
      <c r="B31" s="2">
        <f>Summary40012900!$AE$3</f>
        <v>0</v>
      </c>
      <c r="C31" s="2">
        <f>Summary40012900!$AE$4</f>
        <v>0</v>
      </c>
      <c r="D31" s="2">
        <f>Summary40012900!$AE$5</f>
        <v>0</v>
      </c>
      <c r="E31" s="2">
        <f>Summary40012900!$AE$6</f>
        <v>0</v>
      </c>
      <c r="F31" s="2">
        <f>Summary40012900!$AE$7</f>
        <v>0</v>
      </c>
      <c r="G31" s="2">
        <f>Summary40012900!$AE$8</f>
        <v>0</v>
      </c>
      <c r="H31" s="2">
        <f>Summary40012900!$AE$9</f>
        <v>0</v>
      </c>
      <c r="I31" s="2">
        <f>Summary40012900!$AE$10</f>
        <v>0</v>
      </c>
      <c r="J31" s="2">
        <f>Summary40012900!$AE$11</f>
        <v>0</v>
      </c>
      <c r="K31" s="2">
        <f>Summary40012900!$AE$12</f>
        <v>0</v>
      </c>
      <c r="L31" s="2">
        <f>Summary40012900!$AE$13</f>
        <v>0</v>
      </c>
      <c r="M31" s="2">
        <f>Summary40012900!$AE$14</f>
        <v>0</v>
      </c>
      <c r="N31" s="2">
        <f>Summary40012900!$AE$15</f>
        <v>0</v>
      </c>
      <c r="O31" s="2">
        <f>Summary40012900!$AE$16</f>
        <v>0</v>
      </c>
      <c r="P31" s="2">
        <f>Summary40012900!$AE$17</f>
        <v>0</v>
      </c>
      <c r="Q31" s="2">
        <f>Summary40012900!$AE$18</f>
        <v>0</v>
      </c>
      <c r="R31" s="2">
        <f>Summary40012900!$AE$19</f>
        <v>0</v>
      </c>
      <c r="S31" s="2">
        <f>Summary40012900!$AE$20</f>
        <v>0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0</v>
      </c>
      <c r="X31" s="2">
        <f>Summary40012900!$AE$25</f>
        <v>0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USA</v>
      </c>
      <c r="B32" s="2">
        <f>Summary40012900!$AF$3</f>
        <v>0.24512099999999998</v>
      </c>
      <c r="C32" s="2">
        <f>Summary40012900!$AF$4</f>
        <v>0</v>
      </c>
      <c r="D32" s="2">
        <f>Summary40012900!$AF$5</f>
        <v>0.19999999999999998</v>
      </c>
      <c r="E32" s="2">
        <f>Summary40012900!$AF$6</f>
        <v>0</v>
      </c>
      <c r="F32" s="2">
        <f>Summary40012900!$AF$7</f>
        <v>2.0399999999999998E-2</v>
      </c>
      <c r="G32" s="2">
        <f>Summary40012900!$AF$8</f>
        <v>0</v>
      </c>
      <c r="H32" s="2">
        <f>Summary40012900!$AF$9</f>
        <v>4.1531999999999999E-2</v>
      </c>
      <c r="I32" s="2">
        <f>Summary40012900!$AF$10</f>
        <v>0.453486</v>
      </c>
      <c r="J32" s="2">
        <f>Summary40012900!$AF$11</f>
        <v>0.21110899999999999</v>
      </c>
      <c r="K32" s="2">
        <f>Summary40012900!$AF$12</f>
        <v>0</v>
      </c>
      <c r="L32" s="2">
        <f>Summary40012900!$AF$13</f>
        <v>0</v>
      </c>
      <c r="M32" s="2">
        <f>Summary40012900!$AF$14</f>
        <v>4.0319999999999995E-2</v>
      </c>
      <c r="N32" s="2">
        <f>Summary40012900!$AF$15</f>
        <v>0</v>
      </c>
      <c r="O32" s="2">
        <f>Summary40012900!$AF$16</f>
        <v>5.4809999999999998E-2</v>
      </c>
      <c r="P32" s="2">
        <f>Summary40012900!$AF$17</f>
        <v>0</v>
      </c>
      <c r="Q32" s="2">
        <f>Summary40012900!$AF$18</f>
        <v>0</v>
      </c>
      <c r="R32" s="2">
        <f>Summary40012900!$AF$19</f>
        <v>0.83882999999999996</v>
      </c>
      <c r="S32" s="2">
        <f>Summary40012900!$AF$20</f>
        <v>3.9265399999999997</v>
      </c>
      <c r="T32" s="2">
        <f>Summary40012900!$AF$21</f>
        <v>0.35389999999999999</v>
      </c>
      <c r="U32" s="2">
        <f>Summary40012900!$AF$22</f>
        <v>0</v>
      </c>
      <c r="V32" s="2">
        <f>Summary40012900!$AF$23</f>
        <v>0</v>
      </c>
      <c r="W32" s="2">
        <f>Summary40012900!$AF$24</f>
        <v>1.2E-2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0</v>
      </c>
      <c r="G33" s="2">
        <f>Summary40012900!$AG$8</f>
        <v>0</v>
      </c>
      <c r="H33" s="2">
        <f>Summary40012900!$AG$9</f>
        <v>0</v>
      </c>
      <c r="I33" s="2">
        <f>Summary40012900!$AG$10</f>
        <v>0</v>
      </c>
      <c r="J33" s="2">
        <f>Summary40012900!$AG$11</f>
        <v>0</v>
      </c>
      <c r="K33" s="2">
        <f>Summary40012900!$AG$12</f>
        <v>0.44010499999999997</v>
      </c>
      <c r="L33" s="2">
        <f>Summary40012900!$AG$13</f>
        <v>4.7485900000000001</v>
      </c>
      <c r="M33" s="2">
        <f>Summary40012900!$AG$14</f>
        <v>2.3261639999999999</v>
      </c>
      <c r="N33" s="2">
        <f>Summary40012900!$AG$15</f>
        <v>4.0027E-2</v>
      </c>
      <c r="O33" s="2">
        <f>Summary40012900!$AG$16</f>
        <v>0.10006899999999999</v>
      </c>
      <c r="P33" s="2">
        <f>Summary40012900!$AG$17</f>
        <v>0.36140699999999998</v>
      </c>
      <c r="Q33" s="2">
        <f>Summary40012900!$AG$18</f>
        <v>0</v>
      </c>
      <c r="R33" s="2">
        <f>Summary40012900!$AG$19</f>
        <v>0</v>
      </c>
      <c r="S33" s="2">
        <f>Summary40012900!$AG$20</f>
        <v>0</v>
      </c>
      <c r="T33" s="2">
        <f>Summary40012900!$AG$21</f>
        <v>0</v>
      </c>
      <c r="U33" s="2">
        <f>Summary40012900!$AG$22</f>
        <v>0</v>
      </c>
      <c r="V33" s="2">
        <f>Summary40012900!$AG$23</f>
        <v>8.3900000000000001E-4</v>
      </c>
      <c r="W33" s="2">
        <f>Summary40012900!$AG$24</f>
        <v>0.87651000000000001</v>
      </c>
      <c r="X33" s="2">
        <f>Summary40012900!$AG$25</f>
        <v>3.170515</v>
      </c>
      <c r="Y33" s="2">
        <f>Summary40012900!$AG$26</f>
        <v>2.4459839999999997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0.30537399999999998</v>
      </c>
      <c r="C34" s="2">
        <f>Summary40012900!$AH$4</f>
        <v>6.1506999999999999E-2</v>
      </c>
      <c r="D34" s="2">
        <f>Summary40012900!$AH$5</f>
        <v>1E-3</v>
      </c>
      <c r="E34" s="2">
        <f>Summary40012900!$AH$6</f>
        <v>0.37937499999999996</v>
      </c>
      <c r="F34" s="2">
        <f>Summary40012900!$AH$7</f>
        <v>0</v>
      </c>
      <c r="G34" s="2">
        <f>Summary40012900!$AH$8</f>
        <v>0</v>
      </c>
      <c r="H34" s="2">
        <f>Summary40012900!$AH$9</f>
        <v>4.5399999999999998E-4</v>
      </c>
      <c r="I34" s="2">
        <f>Summary40012900!$AH$10</f>
        <v>0.36688099999999996</v>
      </c>
      <c r="J34" s="2">
        <f>Summary40012900!$AH$11</f>
        <v>0.08</v>
      </c>
      <c r="K34" s="2">
        <f>Summary40012900!$AH$12</f>
        <v>0.10727199999999999</v>
      </c>
      <c r="L34" s="2">
        <f>Summary40012900!$AH$13</f>
        <v>8.0320000000000003E-2</v>
      </c>
      <c r="M34" s="2">
        <f>Summary40012900!$AH$14</f>
        <v>0.31357199999999996</v>
      </c>
      <c r="N34" s="2">
        <f>Summary40012900!$AH$15</f>
        <v>0</v>
      </c>
      <c r="O34" s="2">
        <f>Summary40012900!$AH$16</f>
        <v>3.8879999999999998E-2</v>
      </c>
      <c r="P34" s="2">
        <f>Summary40012900!$AH$17</f>
        <v>0</v>
      </c>
      <c r="Q34" s="2">
        <f>Summary40012900!$AH$18</f>
        <v>0</v>
      </c>
      <c r="R34" s="2">
        <f>Summary40012900!$AH$19</f>
        <v>0.248</v>
      </c>
      <c r="S34" s="2">
        <f>Summary40012900!$AH$20</f>
        <v>0</v>
      </c>
      <c r="T34" s="2">
        <f>Summary40012900!$AH$21</f>
        <v>0</v>
      </c>
      <c r="U34" s="2">
        <f>Summary40012900!$AH$22</f>
        <v>0.91676799999999992</v>
      </c>
      <c r="V34" s="2">
        <f>Summary40012900!$AH$23</f>
        <v>0.85729999999999995</v>
      </c>
      <c r="W34" s="2">
        <f>Summary40012900!$AH$24</f>
        <v>0</v>
      </c>
      <c r="X34" s="2">
        <f>Summary40012900!$AH$25</f>
        <v>0.23116399999999998</v>
      </c>
      <c r="Y34" s="2">
        <f>Summary40012900!$AH$26</f>
        <v>0.10000099999999999</v>
      </c>
      <c r="Z34" s="2">
        <f>Summary40012900!$AH$27</f>
        <v>0</v>
      </c>
    </row>
    <row r="36" spans="1:26" x14ac:dyDescent="0.25">
      <c r="B36" s="7">
        <f>Summary40012900!$B$3</f>
        <v>34.312035999999999</v>
      </c>
      <c r="C36" s="7">
        <f>Summary40012900!$B$4</f>
        <v>32.164456999999999</v>
      </c>
      <c r="D36" s="7">
        <f>Summary40012900!$B$5</f>
        <v>30.077251</v>
      </c>
      <c r="E36" s="7">
        <f>Summary40012900!$B$6</f>
        <v>30.512442999999998</v>
      </c>
      <c r="F36" s="7">
        <f>Summary40012900!$B$7</f>
        <v>30.683833999999997</v>
      </c>
      <c r="G36" s="7">
        <f>Summary40012900!$B$8</f>
        <v>40.525089000000001</v>
      </c>
      <c r="H36" s="7">
        <f>Summary40012900!$B$9</f>
        <v>46.335403999999997</v>
      </c>
      <c r="I36" s="7">
        <f>Summary40012900!$B$10</f>
        <v>57.041629999999998</v>
      </c>
      <c r="J36" s="7">
        <f>0+(Summary40012900!$B$11)</f>
        <v>44.537755999999995</v>
      </c>
      <c r="K36" s="7">
        <f>0+(Summary40012900!$B$12)</f>
        <v>42.503599000000001</v>
      </c>
      <c r="L36" s="7">
        <f>Summary40012900!$B$13</f>
        <v>35.273818999999996</v>
      </c>
      <c r="M36" s="7">
        <f>Summary40012900!$B$14</f>
        <v>31.865218079277554</v>
      </c>
      <c r="N36" s="7">
        <f>Summary40012900!$B$15</f>
        <v>37.731189999999998</v>
      </c>
      <c r="O36" s="7">
        <f>Summary40012900!$B$16</f>
        <v>25.394969</v>
      </c>
      <c r="P36" s="7">
        <f>Summary40012900!$B$17</f>
        <v>36.61974</v>
      </c>
      <c r="Q36" s="7">
        <f>Summary40012900!$B$18</f>
        <v>42.557305999999997</v>
      </c>
      <c r="R36" s="7">
        <f>Summary40012900!$B$19</f>
        <v>35.879810999999997</v>
      </c>
      <c r="S36" s="7">
        <f>Summary40012900!$B$20</f>
        <v>29.664614</v>
      </c>
      <c r="T36" s="7">
        <f>Summary40012900!$B$21</f>
        <v>65.435305999999997</v>
      </c>
      <c r="U36" s="7">
        <f>Summary40012900!$B$22</f>
        <v>71.521850885017571</v>
      </c>
      <c r="V36" s="7">
        <f>Summary40012900!$B$23</f>
        <v>65.917419999999993</v>
      </c>
      <c r="W36" s="7">
        <f>Summary40012900!$B$24</f>
        <v>93.778821999999991</v>
      </c>
      <c r="X36" s="7">
        <f>Summary40012900!$B$25</f>
        <v>87.114103</v>
      </c>
      <c r="Y36" s="7">
        <f>Summary40012900!$B$26</f>
        <v>100.70730499999999</v>
      </c>
      <c r="Z36" s="7">
        <f>Summary40012900!$B$27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4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34.312035999999992</v>
      </c>
      <c r="C1" s="2">
        <f t="shared" si="0"/>
        <v>32.164466999999995</v>
      </c>
      <c r="D1" s="2">
        <f t="shared" si="0"/>
        <v>30.080375999999998</v>
      </c>
      <c r="E1" s="2">
        <f t="shared" si="0"/>
        <v>30.512442999999998</v>
      </c>
      <c r="F1" s="2">
        <f t="shared" si="0"/>
        <v>30.685333999999997</v>
      </c>
      <c r="G1" s="2">
        <f t="shared" si="0"/>
        <v>40.587248999999993</v>
      </c>
      <c r="H1" s="2">
        <f t="shared" si="0"/>
        <v>46.499222999999994</v>
      </c>
      <c r="I1" s="2">
        <f t="shared" si="0"/>
        <v>57.041629999999998</v>
      </c>
      <c r="J1" s="2">
        <f t="shared" si="0"/>
        <v>44.537755999999995</v>
      </c>
      <c r="K1" s="2">
        <f t="shared" si="0"/>
        <v>42.503599000000001</v>
      </c>
      <c r="L1" s="2">
        <f t="shared" si="0"/>
        <v>35.357039</v>
      </c>
      <c r="M1" s="2">
        <f t="shared" si="0"/>
        <v>32.519818079277563</v>
      </c>
      <c r="N1" s="2">
        <f t="shared" si="0"/>
        <v>37.857190000000003</v>
      </c>
      <c r="O1" s="2">
        <f t="shared" si="0"/>
        <v>26.015469</v>
      </c>
      <c r="P1" s="2">
        <f t="shared" si="0"/>
        <v>38.164372999999991</v>
      </c>
      <c r="Q1" s="2">
        <f t="shared" si="0"/>
        <v>43.330984999999998</v>
      </c>
      <c r="R1" s="2">
        <f t="shared" si="0"/>
        <v>53.174222000000007</v>
      </c>
      <c r="S1" s="2">
        <f t="shared" si="0"/>
        <v>51.686129433859122</v>
      </c>
      <c r="T1" s="2">
        <f t="shared" si="0"/>
        <v>88.456169583721561</v>
      </c>
      <c r="U1" s="2">
        <f t="shared" si="0"/>
        <v>80.820180809175099</v>
      </c>
      <c r="V1" s="2">
        <f t="shared" si="0"/>
        <v>68.800843965175758</v>
      </c>
      <c r="W1" s="2">
        <f t="shared" si="0"/>
        <v>117.23511958854375</v>
      </c>
      <c r="X1" s="2">
        <f t="shared" si="0"/>
        <v>112.92056772589419</v>
      </c>
      <c r="Y1" s="2">
        <f t="shared" si="0"/>
        <v>122.946558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0</v>
      </c>
      <c r="C3" s="2">
        <f>SummaryAll!$C$4</f>
        <v>0.13198399999999999</v>
      </c>
      <c r="D3" s="2">
        <f>SummaryAll!$C$5</f>
        <v>0</v>
      </c>
      <c r="E3" s="2">
        <f>SummaryAll!$C$6</f>
        <v>0</v>
      </c>
      <c r="F3" s="2">
        <f>SummaryAll!$C$7</f>
        <v>0.1152</v>
      </c>
      <c r="G3" s="2">
        <f>SummaryAll!$C$8</f>
        <v>2.2443569999999999</v>
      </c>
      <c r="H3" s="2">
        <f>SummaryAll!$C$9</f>
        <v>2.9684699999999999</v>
      </c>
      <c r="I3" s="2">
        <f>SummaryAll!$C$10</f>
        <v>2.818133</v>
      </c>
      <c r="J3" s="2">
        <f>SummaryAll!$C$11</f>
        <v>2.4522049999999997</v>
      </c>
      <c r="K3" s="2">
        <f>SummaryAll!$C$12</f>
        <v>1.2510399999999999</v>
      </c>
      <c r="L3" s="2">
        <f>SummaryAll!$C$13</f>
        <v>1.6296409999999999</v>
      </c>
      <c r="M3" s="2">
        <f>SummaryAll!$C$14</f>
        <v>0.934226</v>
      </c>
      <c r="N3" s="2">
        <f>SummaryAll!$C$15</f>
        <v>0.14532</v>
      </c>
      <c r="O3" s="2">
        <f>SummaryAll!$C$16</f>
        <v>0.129</v>
      </c>
      <c r="P3" s="2">
        <f>SummaryAll!$C$17</f>
        <v>0</v>
      </c>
      <c r="Q3" s="2">
        <f>SummaryAll!$C$18</f>
        <v>0.105</v>
      </c>
      <c r="R3" s="2">
        <f>SummaryAll!$C$19</f>
        <v>4.1319999999999996E-2</v>
      </c>
      <c r="S3" s="2">
        <f>SummaryAll!$C$20</f>
        <v>4.6376000000000001E-2</v>
      </c>
      <c r="T3" s="2">
        <f>SummaryAll!$C$21</f>
        <v>2.582452</v>
      </c>
      <c r="U3" s="2">
        <f>SummaryAll!$C$22</f>
        <v>0.9189759999999999</v>
      </c>
      <c r="V3" s="2">
        <f>SummaryAll!$C$23</f>
        <v>0.7056</v>
      </c>
      <c r="W3" s="2">
        <f>SummaryAll!$C$24</f>
        <v>0.80940400000000001</v>
      </c>
      <c r="X3" s="2">
        <f>SummaryAll!$C$25</f>
        <v>0.35852099999999998</v>
      </c>
      <c r="Y3" s="2">
        <f>SummaryAll!$C$26</f>
        <v>0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8.182288999999999</v>
      </c>
      <c r="C4" s="2">
        <f>SummaryAll!$D$4</f>
        <v>5.1871989999999997</v>
      </c>
      <c r="D4" s="2">
        <f>SummaryAll!$D$5</f>
        <v>3.0901869999999998</v>
      </c>
      <c r="E4" s="2">
        <f>SummaryAll!$D$6</f>
        <v>3.9663749999999998</v>
      </c>
      <c r="F4" s="2">
        <f>SummaryAll!$D$7</f>
        <v>6.9836</v>
      </c>
      <c r="G4" s="2">
        <f>SummaryAll!$D$8</f>
        <v>8.6276859999999989</v>
      </c>
      <c r="H4" s="2">
        <f>SummaryAll!$D$9</f>
        <v>2.4511430000000001</v>
      </c>
      <c r="I4" s="2">
        <f>SummaryAll!$D$10</f>
        <v>1.824449</v>
      </c>
      <c r="J4" s="2">
        <f>SummaryAll!$D$11</f>
        <v>9.319075999999999</v>
      </c>
      <c r="K4" s="2">
        <f>SummaryAll!$D$12</f>
        <v>9.3375659999999989</v>
      </c>
      <c r="L4" s="2">
        <f>SummaryAll!$D$13</f>
        <v>7.1635739999999997</v>
      </c>
      <c r="M4" s="2">
        <f>SummaryAll!$D$14</f>
        <v>1.9249129999999999</v>
      </c>
      <c r="N4" s="2">
        <f>SummaryAll!$D$15</f>
        <v>3.935146</v>
      </c>
      <c r="O4" s="2">
        <f>SummaryAll!$D$16</f>
        <v>1.877829</v>
      </c>
      <c r="P4" s="2">
        <f>SummaryAll!$D$17</f>
        <v>6.5572749999999997</v>
      </c>
      <c r="Q4" s="2">
        <f>SummaryAll!$D$18</f>
        <v>5.2549359999999998</v>
      </c>
      <c r="R4" s="2">
        <f>SummaryAll!$D$19</f>
        <v>6.6083699999999999</v>
      </c>
      <c r="S4" s="2">
        <f>SummaryAll!$D$20</f>
        <v>7.6044853619603892</v>
      </c>
      <c r="T4" s="2">
        <f>SummaryAll!$D$21</f>
        <v>8.5322499999999994</v>
      </c>
      <c r="U4" s="2">
        <f>SummaryAll!$D$22</f>
        <v>3.3376699999999997</v>
      </c>
      <c r="V4" s="2">
        <f>SummaryAll!$D$23</f>
        <v>0.88383999999999996</v>
      </c>
      <c r="W4" s="2">
        <f>SummaryAll!$D$24</f>
        <v>0.57373399999999997</v>
      </c>
      <c r="X4" s="2">
        <f>SummaryAll!$D$25</f>
        <v>6.556514</v>
      </c>
      <c r="Y4" s="2">
        <f>SummaryAll!$D$26</f>
        <v>7.2518849999999997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1.7169369999999999</v>
      </c>
      <c r="C5" s="2">
        <f>SummaryAll!$E$4</f>
        <v>1.3633119999999999</v>
      </c>
      <c r="D5" s="2">
        <f>SummaryAll!$E$5</f>
        <v>0.32</v>
      </c>
      <c r="E5" s="2">
        <f>SummaryAll!$E$6</f>
        <v>0</v>
      </c>
      <c r="F5" s="2">
        <f>SummaryAll!$E$7</f>
        <v>0</v>
      </c>
      <c r="G5" s="2">
        <f>SummaryAll!$E$8</f>
        <v>0.19999999999999998</v>
      </c>
      <c r="H5" s="2">
        <f>SummaryAll!$E$9</f>
        <v>1.4470769999999999</v>
      </c>
      <c r="I5" s="2">
        <f>SummaryAll!$E$10</f>
        <v>3.0019199999999997</v>
      </c>
      <c r="J5" s="2">
        <f>SummaryAll!$E$11</f>
        <v>0.1784</v>
      </c>
      <c r="K5" s="2">
        <f>SummaryAll!$E$12</f>
        <v>0.320137</v>
      </c>
      <c r="L5" s="2">
        <f>SummaryAll!$E$13</f>
        <v>4.7176419999999997</v>
      </c>
      <c r="M5" s="2">
        <f>SummaryAll!$E$14</f>
        <v>2.45601</v>
      </c>
      <c r="N5" s="2">
        <f>SummaryAll!$E$15</f>
        <v>2.205212</v>
      </c>
      <c r="O5" s="2">
        <f>SummaryAll!$E$16</f>
        <v>1.2056</v>
      </c>
      <c r="P5" s="2">
        <f>SummaryAll!$E$17</f>
        <v>1.8499999999999999E-2</v>
      </c>
      <c r="Q5" s="2">
        <f>SummaryAll!$E$18</f>
        <v>0.34176000000000001</v>
      </c>
      <c r="R5" s="2">
        <f>SummaryAll!$E$19</f>
        <v>0.25687699999999997</v>
      </c>
      <c r="S5" s="2">
        <f>SummaryAll!$E$20</f>
        <v>0.29686252429727433</v>
      </c>
      <c r="T5" s="2">
        <f>SummaryAll!$E$21</f>
        <v>3.1315659999999998</v>
      </c>
      <c r="U5" s="2">
        <f>SummaryAll!$E$22</f>
        <v>2.8629388850175728</v>
      </c>
      <c r="V5" s="2">
        <f>SummaryAll!$E$23</f>
        <v>1.0379999999999999E-3</v>
      </c>
      <c r="W5" s="2">
        <f>SummaryAll!$E$24</f>
        <v>4.654491615235995E-2</v>
      </c>
      <c r="X5" s="2">
        <f>SummaryAll!$E$25</f>
        <v>1.9209462736295695E-2</v>
      </c>
      <c r="Y5" s="2">
        <f>SummaryAll!$E$26</f>
        <v>0</v>
      </c>
      <c r="Z5" s="2">
        <f>SummaryAll!$E$27</f>
        <v>0</v>
      </c>
    </row>
    <row r="6" spans="1:26" x14ac:dyDescent="0.25">
      <c r="A6" t="str">
        <f>SummaryAll!$F$2</f>
        <v>Areas, nes</v>
      </c>
      <c r="B6" s="2">
        <f>SummaryAll!$F$3</f>
        <v>0</v>
      </c>
      <c r="C6" s="2">
        <f>SummaryAll!$F$4</f>
        <v>9.9999999999999991E-6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Albania</v>
      </c>
      <c r="B7" s="2">
        <f>SummaryAll!$G$3</f>
        <v>0</v>
      </c>
      <c r="C7" s="2">
        <f>SummaryAll!$G$4</f>
        <v>0</v>
      </c>
      <c r="D7" s="2">
        <f>SummaryAll!$G$5</f>
        <v>0</v>
      </c>
      <c r="E7" s="2">
        <f>SummaryAll!$G$6</f>
        <v>0</v>
      </c>
      <c r="F7" s="2">
        <f>SummaryAll!$G$7</f>
        <v>0</v>
      </c>
      <c r="G7" s="2">
        <f>SummaryAll!$G$8</f>
        <v>0</v>
      </c>
      <c r="H7" s="2">
        <f>SummaryAll!$G$9</f>
        <v>0</v>
      </c>
      <c r="I7" s="2">
        <f>SummaryAll!$G$10</f>
        <v>0</v>
      </c>
      <c r="J7" s="2">
        <f>SummaryAll!$G$11</f>
        <v>0</v>
      </c>
      <c r="K7" s="2">
        <f>SummaryAll!$G$12</f>
        <v>0</v>
      </c>
      <c r="L7" s="2">
        <f>SummaryAll!$G$13</f>
        <v>0</v>
      </c>
      <c r="M7" s="2">
        <f>SummaryAll!$G$14</f>
        <v>0</v>
      </c>
      <c r="N7" s="2">
        <f>SummaryAll!$G$15</f>
        <v>0</v>
      </c>
      <c r="O7" s="2">
        <f>SummaryAll!$G$16</f>
        <v>0</v>
      </c>
      <c r="P7" s="2">
        <f>SummaryAll!$G$17</f>
        <v>0</v>
      </c>
      <c r="Q7" s="2">
        <f>SummaryAll!$G$18</f>
        <v>0</v>
      </c>
      <c r="R7" s="2">
        <f>SummaryAll!$G$19</f>
        <v>0</v>
      </c>
      <c r="S7" s="2">
        <f>SummaryAll!$G$20</f>
        <v>0</v>
      </c>
      <c r="T7" s="2">
        <f>SummaryAll!$G$21</f>
        <v>0</v>
      </c>
      <c r="U7" s="2">
        <f>SummaryAll!$G$22</f>
        <v>0</v>
      </c>
      <c r="V7" s="2">
        <f>SummaryAll!$G$23</f>
        <v>0</v>
      </c>
      <c r="W7" s="2">
        <f>SummaryAll!$G$24</f>
        <v>0</v>
      </c>
      <c r="X7" s="2">
        <f>SummaryAll!$G$25</f>
        <v>0</v>
      </c>
      <c r="Y7" s="2">
        <f>SummaryAll!$G$26</f>
        <v>0</v>
      </c>
      <c r="Z7" s="2">
        <f>SummaryAll!$G$27</f>
        <v>0</v>
      </c>
    </row>
    <row r="8" spans="1:26" x14ac:dyDescent="0.25">
      <c r="A8" t="str">
        <f>SummaryAll!$H$2</f>
        <v>Algeria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0</v>
      </c>
      <c r="G8" s="2">
        <f>SummaryAll!$H$8</f>
        <v>0</v>
      </c>
      <c r="H8" s="2">
        <f>SummaryAll!$H$9</f>
        <v>0</v>
      </c>
      <c r="I8" s="2">
        <f>SummaryAll!$H$10</f>
        <v>0</v>
      </c>
      <c r="J8" s="2">
        <f>SummaryAll!$H$11</f>
        <v>0</v>
      </c>
      <c r="K8" s="2">
        <f>SummaryAll!$H$12</f>
        <v>0</v>
      </c>
      <c r="L8" s="2">
        <f>SummaryAll!$H$13</f>
        <v>0</v>
      </c>
      <c r="M8" s="2">
        <f>SummaryAll!$H$14</f>
        <v>0</v>
      </c>
      <c r="N8" s="2">
        <f>SummaryAll!$H$15</f>
        <v>0</v>
      </c>
      <c r="O8" s="2">
        <f>SummaryAll!$H$16</f>
        <v>0</v>
      </c>
      <c r="P8" s="2">
        <f>SummaryAll!$H$17</f>
        <v>0</v>
      </c>
      <c r="Q8" s="2">
        <f>SummaryAll!$H$18</f>
        <v>0</v>
      </c>
      <c r="R8" s="2">
        <f>SummaryAll!$H$19</f>
        <v>0</v>
      </c>
      <c r="S8" s="2">
        <f>SummaryAll!$H$20</f>
        <v>0</v>
      </c>
      <c r="T8" s="2">
        <f>SummaryAll!$H$21</f>
        <v>0</v>
      </c>
      <c r="U8" s="2">
        <f>SummaryAll!$H$22</f>
        <v>0</v>
      </c>
      <c r="V8" s="2">
        <f>SummaryAll!$H$23</f>
        <v>0</v>
      </c>
      <c r="W8" s="2">
        <f>SummaryAll!$H$24</f>
        <v>0</v>
      </c>
      <c r="X8" s="2">
        <f>SummaryAll!$H$25</f>
        <v>0</v>
      </c>
      <c r="Y8" s="2">
        <f>SummaryAll!$H$26</f>
        <v>0</v>
      </c>
      <c r="Z8" s="2">
        <f>SummaryAll!$H$27</f>
        <v>0</v>
      </c>
    </row>
    <row r="9" spans="1:26" x14ac:dyDescent="0.25">
      <c r="A9" t="str">
        <f>SummaryAll!$I$2</f>
        <v>Antigua and Barbuda</v>
      </c>
      <c r="B9" s="2">
        <f>SummaryAll!$I$3</f>
        <v>0</v>
      </c>
      <c r="C9" s="2">
        <f>SummaryAll!$I$4</f>
        <v>0</v>
      </c>
      <c r="D9" s="2">
        <f>SummaryAll!$I$5</f>
        <v>0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</v>
      </c>
      <c r="I9" s="2">
        <f>SummaryAll!$I$10</f>
        <v>0</v>
      </c>
      <c r="J9" s="2">
        <f>SummaryAll!$I$11</f>
        <v>0</v>
      </c>
      <c r="K9" s="2">
        <f>SummaryAll!$I$12</f>
        <v>0</v>
      </c>
      <c r="L9" s="2">
        <f>SummaryAll!$I$13</f>
        <v>0</v>
      </c>
      <c r="M9" s="2">
        <f>SummaryAll!$I$14</f>
        <v>0</v>
      </c>
      <c r="N9" s="2">
        <f>SummaryAll!$I$15</f>
        <v>0</v>
      </c>
      <c r="O9" s="2">
        <f>SummaryAll!$I$16</f>
        <v>0</v>
      </c>
      <c r="P9" s="2">
        <f>SummaryAll!$I$17</f>
        <v>0</v>
      </c>
      <c r="Q9" s="2">
        <f>SummaryAll!$I$18</f>
        <v>0</v>
      </c>
      <c r="R9" s="2">
        <f>SummaryAll!$I$19</f>
        <v>0</v>
      </c>
      <c r="S9" s="2">
        <f>SummaryAll!$I$20</f>
        <v>0</v>
      </c>
      <c r="T9" s="2">
        <f>SummaryAll!$I$21</f>
        <v>0</v>
      </c>
      <c r="U9" s="2">
        <f>SummaryAll!$I$22</f>
        <v>0</v>
      </c>
      <c r="V9" s="2">
        <f>SummaryAll!$I$23</f>
        <v>0</v>
      </c>
      <c r="W9" s="2">
        <f>SummaryAll!$I$24</f>
        <v>0</v>
      </c>
      <c r="X9" s="2">
        <f>SummaryAll!$I$25</f>
        <v>0</v>
      </c>
      <c r="Y9" s="2">
        <f>SummaryAll!$I$26</f>
        <v>0</v>
      </c>
      <c r="Z9" s="2">
        <f>SummaryAll!$I$27</f>
        <v>0</v>
      </c>
    </row>
    <row r="10" spans="1:26" x14ac:dyDescent="0.25">
      <c r="A10" t="str">
        <f>SummaryAll!$J$2</f>
        <v>Argentina</v>
      </c>
      <c r="B10" s="2">
        <f>SummaryAll!$J$3</f>
        <v>0</v>
      </c>
      <c r="C10" s="2">
        <f>SummaryAll!$J$4</f>
        <v>0</v>
      </c>
      <c r="D10" s="2">
        <f>SummaryAll!$J$5</f>
        <v>0</v>
      </c>
      <c r="E10" s="2">
        <f>SummaryAll!$J$6</f>
        <v>0</v>
      </c>
      <c r="F10" s="2">
        <f>SummaryAll!$J$7</f>
        <v>0</v>
      </c>
      <c r="G10" s="2">
        <f>SummaryAll!$J$8</f>
        <v>0</v>
      </c>
      <c r="H10" s="2">
        <f>SummaryAll!$J$9</f>
        <v>0</v>
      </c>
      <c r="I10" s="2">
        <f>SummaryAll!$J$10</f>
        <v>0</v>
      </c>
      <c r="J10" s="2">
        <f>SummaryAll!$J$11</f>
        <v>0</v>
      </c>
      <c r="K10" s="2">
        <f>SummaryAll!$J$12</f>
        <v>0</v>
      </c>
      <c r="L10" s="2">
        <f>SummaryAll!$J$13</f>
        <v>0</v>
      </c>
      <c r="M10" s="2">
        <f>SummaryAll!$J$14</f>
        <v>0</v>
      </c>
      <c r="N10" s="2">
        <f>SummaryAll!$J$15</f>
        <v>0</v>
      </c>
      <c r="O10" s="2">
        <f>SummaryAll!$J$16</f>
        <v>0</v>
      </c>
      <c r="P10" s="2">
        <f>SummaryAll!$J$17</f>
        <v>0</v>
      </c>
      <c r="Q10" s="2">
        <f>SummaryAll!$J$18</f>
        <v>0</v>
      </c>
      <c r="R10" s="2">
        <f>SummaryAll!$J$19</f>
        <v>0</v>
      </c>
      <c r="S10" s="2">
        <f>SummaryAll!$J$20</f>
        <v>0</v>
      </c>
      <c r="T10" s="2">
        <f>SummaryAll!$J$21</f>
        <v>0</v>
      </c>
      <c r="U10" s="2">
        <f>SummaryAll!$J$22</f>
        <v>0</v>
      </c>
      <c r="V10" s="2">
        <f>SummaryAll!$J$23</f>
        <v>0</v>
      </c>
      <c r="W10" s="2">
        <f>SummaryAll!$J$24</f>
        <v>0</v>
      </c>
      <c r="X10" s="2">
        <f>SummaryAll!$J$25</f>
        <v>0</v>
      </c>
      <c r="Y10" s="2">
        <f>SummaryAll!$J$26</f>
        <v>0</v>
      </c>
      <c r="Z10" s="2">
        <f>SummaryAll!$J$27</f>
        <v>0</v>
      </c>
    </row>
    <row r="11" spans="1:26" x14ac:dyDescent="0.25">
      <c r="A11" t="str">
        <f>SummaryAll!$K$2</f>
        <v>Barbados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0</v>
      </c>
      <c r="M11" s="2">
        <f>SummaryAll!$K$14</f>
        <v>0</v>
      </c>
      <c r="N11" s="2">
        <f>SummaryAll!$K$15</f>
        <v>0</v>
      </c>
      <c r="O11" s="2">
        <f>SummaryAll!$K$16</f>
        <v>0</v>
      </c>
      <c r="P11" s="2">
        <f>SummaryAll!$K$17</f>
        <v>0</v>
      </c>
      <c r="Q11" s="2">
        <f>SummaryAll!$K$18</f>
        <v>0</v>
      </c>
      <c r="R11" s="2">
        <f>SummaryAll!$K$19</f>
        <v>0</v>
      </c>
      <c r="S11" s="2">
        <f>SummaryAll!$K$20</f>
        <v>0</v>
      </c>
      <c r="T11" s="2">
        <f>SummaryAll!$K$21</f>
        <v>0</v>
      </c>
      <c r="U11" s="2">
        <f>SummaryAll!$K$22</f>
        <v>0</v>
      </c>
      <c r="V11" s="2">
        <f>SummaryAll!$K$23</f>
        <v>0</v>
      </c>
      <c r="W11" s="2">
        <f>SummaryAll!$K$24</f>
        <v>0</v>
      </c>
      <c r="X11" s="2">
        <f>SummaryAll!$K$25</f>
        <v>0</v>
      </c>
      <c r="Y11" s="2">
        <f>SummaryAll!$K$26</f>
        <v>0</v>
      </c>
      <c r="Z11" s="2">
        <f>SummaryAll!$K$27</f>
        <v>0</v>
      </c>
    </row>
    <row r="12" spans="1:26" x14ac:dyDescent="0.25">
      <c r="A12" t="str">
        <f>SummaryAll!$L$2</f>
        <v>Belarus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</v>
      </c>
      <c r="G12" s="2">
        <f>SummaryAll!$L$8</f>
        <v>0</v>
      </c>
      <c r="H12" s="2">
        <f>SummaryAll!$L$9</f>
        <v>0</v>
      </c>
      <c r="I12" s="2">
        <f>SummaryAll!$L$10</f>
        <v>0</v>
      </c>
      <c r="J12" s="2">
        <f>SummaryAll!$L$11</f>
        <v>0</v>
      </c>
      <c r="K12" s="2">
        <f>SummaryAll!$L$12</f>
        <v>0</v>
      </c>
      <c r="L12" s="2">
        <f>SummaryAll!$L$13</f>
        <v>0</v>
      </c>
      <c r="M12" s="2">
        <f>SummaryAll!$L$14</f>
        <v>0</v>
      </c>
      <c r="N12" s="2">
        <f>SummaryAll!$L$15</f>
        <v>0</v>
      </c>
      <c r="O12" s="2">
        <f>SummaryAll!$L$16</f>
        <v>0</v>
      </c>
      <c r="P12" s="2">
        <f>SummaryAll!$L$17</f>
        <v>0</v>
      </c>
      <c r="Q12" s="2">
        <f>SummaryAll!$L$18</f>
        <v>0</v>
      </c>
      <c r="R12" s="2">
        <f>SummaryAll!$L$19</f>
        <v>0</v>
      </c>
      <c r="S12" s="2">
        <f>SummaryAll!$L$20</f>
        <v>0</v>
      </c>
      <c r="T12" s="2">
        <f>SummaryAll!$L$21</f>
        <v>0</v>
      </c>
      <c r="U12" s="2">
        <f>SummaryAll!$L$22</f>
        <v>0</v>
      </c>
      <c r="V12" s="2">
        <f>SummaryAll!$L$23</f>
        <v>0</v>
      </c>
      <c r="W12" s="2">
        <f>SummaryAll!$L$24</f>
        <v>0</v>
      </c>
      <c r="X12" s="2">
        <f>SummaryAll!$L$25</f>
        <v>0</v>
      </c>
      <c r="Y12" s="2">
        <f>SummaryAll!$L$26</f>
        <v>0</v>
      </c>
      <c r="Z12" s="2">
        <f>SummaryAll!$L$27</f>
        <v>0</v>
      </c>
    </row>
    <row r="13" spans="1:26" x14ac:dyDescent="0.25">
      <c r="A13" t="str">
        <f>SummaryAll!$M$2</f>
        <v>Bolivia</v>
      </c>
      <c r="B13" s="2">
        <f>SummaryAll!$M$3</f>
        <v>0</v>
      </c>
      <c r="C13" s="2">
        <f>SummaryAll!$M$4</f>
        <v>0</v>
      </c>
      <c r="D13" s="2">
        <f>SummaryAll!$M$5</f>
        <v>0</v>
      </c>
      <c r="E13" s="2">
        <f>SummaryAll!$M$6</f>
        <v>0</v>
      </c>
      <c r="F13" s="2">
        <f>SummaryAll!$M$7</f>
        <v>0</v>
      </c>
      <c r="G13" s="2">
        <f>SummaryAll!$M$8</f>
        <v>0</v>
      </c>
      <c r="H13" s="2">
        <f>SummaryAll!$M$9</f>
        <v>0</v>
      </c>
      <c r="I13" s="2">
        <f>SummaryAll!$M$10</f>
        <v>0</v>
      </c>
      <c r="J13" s="2">
        <f>SummaryAll!$M$11</f>
        <v>0</v>
      </c>
      <c r="K13" s="2">
        <f>SummaryAll!$M$12</f>
        <v>0</v>
      </c>
      <c r="L13" s="2">
        <f>SummaryAll!$M$13</f>
        <v>0</v>
      </c>
      <c r="M13" s="2">
        <f>SummaryAll!$M$14</f>
        <v>0</v>
      </c>
      <c r="N13" s="2">
        <f>SummaryAll!$M$15</f>
        <v>0</v>
      </c>
      <c r="O13" s="2">
        <f>SummaryAll!$M$16</f>
        <v>0</v>
      </c>
      <c r="P13" s="2">
        <f>SummaryAll!$M$17</f>
        <v>0</v>
      </c>
      <c r="Q13" s="2">
        <f>SummaryAll!$M$18</f>
        <v>0</v>
      </c>
      <c r="R13" s="2">
        <f>SummaryAll!$M$19</f>
        <v>0</v>
      </c>
      <c r="S13" s="2">
        <f>SummaryAll!$M$20</f>
        <v>0</v>
      </c>
      <c r="T13" s="2">
        <f>SummaryAll!$M$21</f>
        <v>0</v>
      </c>
      <c r="U13" s="2">
        <f>SummaryAll!$M$22</f>
        <v>0</v>
      </c>
      <c r="V13" s="2">
        <f>SummaryAll!$M$23</f>
        <v>0</v>
      </c>
      <c r="W13" s="2">
        <f>SummaryAll!$M$24</f>
        <v>0</v>
      </c>
      <c r="X13" s="2">
        <f>SummaryAll!$M$25</f>
        <v>0</v>
      </c>
      <c r="Y13" s="2">
        <f>SummaryAll!$M$26</f>
        <v>0</v>
      </c>
      <c r="Z13" s="2">
        <f>SummaryAll!$M$27</f>
        <v>0</v>
      </c>
    </row>
    <row r="14" spans="1:26" x14ac:dyDescent="0.25">
      <c r="A14" t="str">
        <f>SummaryAll!$N$2</f>
        <v>Botswana</v>
      </c>
      <c r="B14" s="2">
        <f>SummaryAll!$N$3</f>
        <v>0</v>
      </c>
      <c r="C14" s="2">
        <f>SummaryAll!$N$4</f>
        <v>0</v>
      </c>
      <c r="D14" s="2">
        <f>SummaryAll!$N$5</f>
        <v>0</v>
      </c>
      <c r="E14" s="2">
        <f>SummaryAll!$N$6</f>
        <v>0</v>
      </c>
      <c r="F14" s="2">
        <f>SummaryAll!$N$7</f>
        <v>0</v>
      </c>
      <c r="G14" s="2">
        <f>SummaryAll!$N$8</f>
        <v>0</v>
      </c>
      <c r="H14" s="2">
        <f>SummaryAll!$N$9</f>
        <v>0</v>
      </c>
      <c r="I14" s="2">
        <f>SummaryAll!$N$10</f>
        <v>0</v>
      </c>
      <c r="J14" s="2">
        <f>SummaryAll!$N$11</f>
        <v>0</v>
      </c>
      <c r="K14" s="2">
        <f>SummaryAll!$N$12</f>
        <v>0</v>
      </c>
      <c r="L14" s="2">
        <f>SummaryAll!$N$13</f>
        <v>0</v>
      </c>
      <c r="M14" s="2">
        <f>SummaryAll!$N$14</f>
        <v>0</v>
      </c>
      <c r="N14" s="2">
        <f>SummaryAll!$N$15</f>
        <v>0</v>
      </c>
      <c r="O14" s="2">
        <f>SummaryAll!$N$16</f>
        <v>0</v>
      </c>
      <c r="P14" s="2">
        <f>SummaryAll!$N$17</f>
        <v>0</v>
      </c>
      <c r="Q14" s="2">
        <f>SummaryAll!$N$18</f>
        <v>0</v>
      </c>
      <c r="R14" s="2">
        <f>SummaryAll!$N$19</f>
        <v>0</v>
      </c>
      <c r="S14" s="2">
        <f>SummaryAll!$N$20</f>
        <v>0</v>
      </c>
      <c r="T14" s="2">
        <f>SummaryAll!$N$21</f>
        <v>0</v>
      </c>
      <c r="U14" s="2">
        <f>SummaryAll!$N$22</f>
        <v>0</v>
      </c>
      <c r="V14" s="2">
        <f>SummaryAll!$N$23</f>
        <v>0</v>
      </c>
      <c r="W14" s="2">
        <f>SummaryAll!$N$24</f>
        <v>0</v>
      </c>
      <c r="X14" s="2">
        <f>SummaryAll!$N$25</f>
        <v>0</v>
      </c>
      <c r="Y14" s="2">
        <f>SummaryAll!$N$26</f>
        <v>0</v>
      </c>
      <c r="Z14" s="2">
        <f>SummaryAll!$N$27</f>
        <v>0</v>
      </c>
    </row>
    <row r="15" spans="1:26" x14ac:dyDescent="0.25">
      <c r="A15" t="str">
        <f>SummaryAll!$O$2</f>
        <v>Brazil</v>
      </c>
      <c r="B15" s="2">
        <f>SummaryAll!$O$3</f>
        <v>0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0.34831999999999996</v>
      </c>
      <c r="G15" s="2">
        <f>SummaryAll!$O$8</f>
        <v>6.216E-2</v>
      </c>
      <c r="H15" s="2">
        <f>SummaryAll!$O$9</f>
        <v>0</v>
      </c>
      <c r="I15" s="2">
        <f>SummaryAll!$O$10</f>
        <v>0</v>
      </c>
      <c r="J15" s="2">
        <f>SummaryAll!$O$11</f>
        <v>0</v>
      </c>
      <c r="K15" s="2">
        <f>SummaryAll!$O$12</f>
        <v>0</v>
      </c>
      <c r="L15" s="2">
        <f>SummaryAll!$O$13</f>
        <v>0</v>
      </c>
      <c r="M15" s="2">
        <f>SummaryAll!$O$14</f>
        <v>0</v>
      </c>
      <c r="N15" s="2">
        <f>SummaryAll!$O$15</f>
        <v>0</v>
      </c>
      <c r="O15" s="2">
        <f>SummaryAll!$O$16</f>
        <v>0</v>
      </c>
      <c r="P15" s="2">
        <f>SummaryAll!$O$17</f>
        <v>0</v>
      </c>
      <c r="Q15" s="2">
        <f>SummaryAll!$O$18</f>
        <v>0</v>
      </c>
      <c r="R15" s="2">
        <f>SummaryAll!$O$19</f>
        <v>0</v>
      </c>
      <c r="S15" s="2">
        <f>SummaryAll!$O$20</f>
        <v>0</v>
      </c>
      <c r="T15" s="2">
        <f>SummaryAll!$O$21</f>
        <v>0</v>
      </c>
      <c r="U15" s="2">
        <f>SummaryAll!$O$22</f>
        <v>0</v>
      </c>
      <c r="V15" s="2">
        <f>SummaryAll!$O$23</f>
        <v>0</v>
      </c>
      <c r="W15" s="2">
        <f>SummaryAll!$O$24</f>
        <v>2.8E-5</v>
      </c>
      <c r="X15" s="2">
        <f>SummaryAll!$O$25</f>
        <v>3.9999999999999996E-5</v>
      </c>
      <c r="Y15" s="2">
        <f>SummaryAll!$O$26</f>
        <v>0</v>
      </c>
      <c r="Z15" s="2">
        <f>SummaryAll!$O$27</f>
        <v>0</v>
      </c>
    </row>
    <row r="16" spans="1:26" x14ac:dyDescent="0.25">
      <c r="A16" t="str">
        <f>SummaryAll!$P$2</f>
        <v>Burkina Faso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Canada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0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0</v>
      </c>
      <c r="Q17" s="2">
        <f>SummaryAll!$Q$18</f>
        <v>0</v>
      </c>
      <c r="R17" s="2">
        <f>SummaryAll!$Q$19</f>
        <v>0</v>
      </c>
      <c r="S17" s="2">
        <f>SummaryAll!$Q$20</f>
        <v>0</v>
      </c>
      <c r="T17" s="2">
        <f>SummaryAll!$Q$21</f>
        <v>3.6409999999999997E-3</v>
      </c>
      <c r="U17" s="2">
        <f>SummaryAll!$Q$22</f>
        <v>7.0979999999999993E-3</v>
      </c>
      <c r="V17" s="2">
        <f>SummaryAll!$Q$23</f>
        <v>1.2849999999999999E-3</v>
      </c>
      <c r="W17" s="2">
        <f>SummaryAll!$Q$24</f>
        <v>0</v>
      </c>
      <c r="X17" s="2">
        <f>SummaryAll!$Q$25</f>
        <v>0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India</v>
      </c>
      <c r="B18" s="2">
        <f>SummaryAll!$R$3</f>
        <v>0</v>
      </c>
      <c r="C18" s="2">
        <f>SummaryAll!$R$4</f>
        <v>0</v>
      </c>
      <c r="D18" s="2">
        <f>SummaryAll!$R$5</f>
        <v>0</v>
      </c>
      <c r="E18" s="2">
        <f>SummaryAll!$R$6</f>
        <v>0</v>
      </c>
      <c r="F18" s="2">
        <f>SummaryAll!$R$7</f>
        <v>0</v>
      </c>
      <c r="G18" s="2">
        <f>SummaryAll!$R$8</f>
        <v>3.6999999999999998E-2</v>
      </c>
      <c r="H18" s="2">
        <f>SummaryAll!$R$9</f>
        <v>0</v>
      </c>
      <c r="I18" s="2">
        <f>SummaryAll!$R$10</f>
        <v>8.0639999999999989E-2</v>
      </c>
      <c r="J18" s="2">
        <f>SummaryAll!$R$11</f>
        <v>0</v>
      </c>
      <c r="K18" s="2">
        <f>SummaryAll!$R$12</f>
        <v>0.3024</v>
      </c>
      <c r="L18" s="2">
        <f>SummaryAll!$R$13</f>
        <v>0.11199999999999999</v>
      </c>
      <c r="M18" s="2">
        <f>SummaryAll!$R$14</f>
        <v>0</v>
      </c>
      <c r="N18" s="2">
        <f>SummaryAll!$R$15</f>
        <v>0</v>
      </c>
      <c r="O18" s="2">
        <f>SummaryAll!$R$16</f>
        <v>5.8199999999999995E-2</v>
      </c>
      <c r="P18" s="2">
        <f>SummaryAll!$R$17</f>
        <v>5.5E-2</v>
      </c>
      <c r="Q18" s="2">
        <f>SummaryAll!$R$18</f>
        <v>0.02</v>
      </c>
      <c r="R18" s="2">
        <f>SummaryAll!$R$19</f>
        <v>0.20738699999999999</v>
      </c>
      <c r="S18" s="2">
        <f>SummaryAll!$R$20</f>
        <v>0.57969999999999999</v>
      </c>
      <c r="T18" s="2">
        <f>SummaryAll!$R$21</f>
        <v>4.1850839999999998</v>
      </c>
      <c r="U18" s="2">
        <f>SummaryAll!$R$22</f>
        <v>4.3569759999999995</v>
      </c>
      <c r="V18" s="2">
        <f>SummaryAll!$R$23</f>
        <v>1.50674</v>
      </c>
      <c r="W18" s="2">
        <f>SummaryAll!$R$24</f>
        <v>2.7128399999999999</v>
      </c>
      <c r="X18" s="2">
        <f>SummaryAll!$R$25</f>
        <v>1.6707129999999999</v>
      </c>
      <c r="Y18" s="2">
        <f>SummaryAll!$R$26</f>
        <v>1.2378979999999999</v>
      </c>
      <c r="Z18" s="2">
        <f>SummaryAll!$R$27</f>
        <v>0</v>
      </c>
    </row>
    <row r="19" spans="1:26" x14ac:dyDescent="0.25">
      <c r="A19" t="str">
        <f>SummaryAll!$S$2</f>
        <v>Japan</v>
      </c>
      <c r="B19" s="2">
        <f>SummaryAll!$S$3</f>
        <v>0.25974999999999998</v>
      </c>
      <c r="C19" s="2">
        <f>SummaryAll!$S$4</f>
        <v>0.304062</v>
      </c>
      <c r="D19" s="2">
        <f>SummaryAll!$S$5</f>
        <v>0.45937499999999998</v>
      </c>
      <c r="E19" s="2">
        <f>SummaryAll!$S$6</f>
        <v>0.211199</v>
      </c>
      <c r="F19" s="2">
        <f>SummaryAll!$S$7</f>
        <v>0</v>
      </c>
      <c r="G19" s="2">
        <f>SummaryAll!$S$8</f>
        <v>0</v>
      </c>
      <c r="H19" s="2">
        <f>SummaryAll!$S$9</f>
        <v>0.11485799999999999</v>
      </c>
      <c r="I19" s="2">
        <f>SummaryAll!$S$10</f>
        <v>0</v>
      </c>
      <c r="J19" s="2">
        <f>SummaryAll!$S$11</f>
        <v>0</v>
      </c>
      <c r="K19" s="2">
        <f>SummaryAll!$S$12</f>
        <v>0.13186</v>
      </c>
      <c r="L19" s="2">
        <f>SummaryAll!$S$13</f>
        <v>7.9312999999999995E-2</v>
      </c>
      <c r="M19" s="2">
        <f>SummaryAll!$S$14</f>
        <v>0.16355</v>
      </c>
      <c r="N19" s="2">
        <f>SummaryAll!$S$15</f>
        <v>3.286E-2</v>
      </c>
      <c r="O19" s="2">
        <f>SummaryAll!$S$16</f>
        <v>2.0032999999999999E-2</v>
      </c>
      <c r="P19" s="2">
        <f>SummaryAll!$S$17</f>
        <v>4.4738E-2</v>
      </c>
      <c r="Q19" s="2">
        <f>SummaryAll!$S$18</f>
        <v>0.11055</v>
      </c>
      <c r="R19" s="2">
        <f>SummaryAll!$S$19</f>
        <v>2.7999999999999998E-4</v>
      </c>
      <c r="S19" s="2">
        <f>SummaryAll!$S$20</f>
        <v>0.32811708991771465</v>
      </c>
      <c r="T19" s="2">
        <f>SummaryAll!$S$21</f>
        <v>0.37604451634631825</v>
      </c>
      <c r="U19" s="2">
        <f>SummaryAll!$S$22</f>
        <v>0.22989792415754084</v>
      </c>
      <c r="V19" s="2">
        <f>SummaryAll!$S$23</f>
        <v>3.8999999999999999E-4</v>
      </c>
      <c r="W19" s="2">
        <f>SummaryAll!$S$24</f>
        <v>0.44651925925925917</v>
      </c>
      <c r="X19" s="2">
        <f>SummaryAll!$S$25</f>
        <v>0.13100526315789474</v>
      </c>
      <c r="Y19" s="2">
        <f>SummaryAll!$S$26</f>
        <v>3.8400000000000001E-4</v>
      </c>
      <c r="Z19" s="2">
        <f>SummaryAll!$S$27</f>
        <v>0</v>
      </c>
    </row>
    <row r="20" spans="1:26" x14ac:dyDescent="0.25">
      <c r="A20" t="str">
        <f>SummaryAll!$T$2</f>
        <v>Korea, South</v>
      </c>
      <c r="B20" s="2">
        <f>SummaryAll!$T$3</f>
        <v>1.3589369999999998</v>
      </c>
      <c r="C20" s="2">
        <f>SummaryAll!$T$4</f>
        <v>0.46137499999999998</v>
      </c>
      <c r="D20" s="2">
        <f>SummaryAll!$T$5</f>
        <v>0.63237500000000002</v>
      </c>
      <c r="E20" s="2">
        <f>SummaryAll!$T$6</f>
        <v>4.9999999999999996E-2</v>
      </c>
      <c r="F20" s="2">
        <f>SummaryAll!$T$7</f>
        <v>6.1199999999999997E-2</v>
      </c>
      <c r="G20" s="2">
        <f>SummaryAll!$T$8</f>
        <v>0</v>
      </c>
      <c r="H20" s="2">
        <f>SummaryAll!$T$9</f>
        <v>0.32537299999999997</v>
      </c>
      <c r="I20" s="2">
        <f>SummaryAll!$T$10</f>
        <v>0</v>
      </c>
      <c r="J20" s="2">
        <f>SummaryAll!$T$11</f>
        <v>0</v>
      </c>
      <c r="K20" s="2">
        <f>SummaryAll!$T$12</f>
        <v>3.866E-2</v>
      </c>
      <c r="L20" s="2">
        <f>SummaryAll!$T$13</f>
        <v>0.26793699999999998</v>
      </c>
      <c r="M20" s="2">
        <f>SummaryAll!$T$14</f>
        <v>0.89355999999999991</v>
      </c>
      <c r="N20" s="2">
        <f>SummaryAll!$T$15</f>
        <v>1.804416</v>
      </c>
      <c r="O20" s="2">
        <f>SummaryAll!$T$16</f>
        <v>2.370638</v>
      </c>
      <c r="P20" s="2">
        <f>SummaryAll!$T$17</f>
        <v>2.7650199999999998</v>
      </c>
      <c r="Q20" s="2">
        <f>SummaryAll!$T$18</f>
        <v>0.82921</v>
      </c>
      <c r="R20" s="2">
        <f>SummaryAll!$T$19</f>
        <v>0.26016</v>
      </c>
      <c r="S20" s="2">
        <f>SummaryAll!$T$20</f>
        <v>2.3967670000000001</v>
      </c>
      <c r="T20" s="2">
        <f>SummaryAll!$T$21</f>
        <v>2.2824</v>
      </c>
      <c r="U20" s="2">
        <f>SummaryAll!$T$22</f>
        <v>1.6314899999999999</v>
      </c>
      <c r="V20" s="2">
        <f>SummaryAll!$T$23</f>
        <v>1.80742</v>
      </c>
      <c r="W20" s="2">
        <f>SummaryAll!$T$24</f>
        <v>2.7972899999999998</v>
      </c>
      <c r="X20" s="2">
        <f>SummaryAll!$T$25</f>
        <v>2.7609719999999998</v>
      </c>
      <c r="Y20" s="2">
        <f>SummaryAll!$T$26</f>
        <v>1.8033819999999998</v>
      </c>
      <c r="Z20" s="2">
        <f>SummaryAll!$T$27</f>
        <v>0</v>
      </c>
    </row>
    <row r="21" spans="1:26" x14ac:dyDescent="0.25">
      <c r="A21" t="str">
        <f>SummaryAll!$U$2</f>
        <v>Malaysia</v>
      </c>
      <c r="B21" s="2">
        <f>SummaryAll!$U$3</f>
        <v>12.943358999999999</v>
      </c>
      <c r="C21" s="2">
        <f>SummaryAll!$U$4</f>
        <v>16.412815999999999</v>
      </c>
      <c r="D21" s="2">
        <f>SummaryAll!$U$5</f>
        <v>12.552334999999999</v>
      </c>
      <c r="E21" s="2">
        <f>SummaryAll!$U$6</f>
        <v>8.3826640000000001</v>
      </c>
      <c r="F21" s="2">
        <f>SummaryAll!$U$7</f>
        <v>9.4091559999999994</v>
      </c>
      <c r="G21" s="2">
        <f>SummaryAll!$U$8</f>
        <v>14.005879999999999</v>
      </c>
      <c r="H21" s="2">
        <f>SummaryAll!$U$9</f>
        <v>24.213505999999999</v>
      </c>
      <c r="I21" s="2">
        <f>SummaryAll!$U$10</f>
        <v>26.796218999999997</v>
      </c>
      <c r="J21" s="2">
        <f>SummaryAll!$U$11</f>
        <v>14.080401</v>
      </c>
      <c r="K21" s="2">
        <f>SummaryAll!$U$12</f>
        <v>14.694787</v>
      </c>
      <c r="L21" s="2">
        <f>SummaryAll!$U$13</f>
        <v>9.1723629999999989</v>
      </c>
      <c r="M21" s="2">
        <f>SummaryAll!$U$14</f>
        <v>15.9666</v>
      </c>
      <c r="N21" s="2">
        <f>SummaryAll!$U$15</f>
        <v>17.964150999999998</v>
      </c>
      <c r="O21" s="2">
        <f>SummaryAll!$U$16</f>
        <v>10.232438</v>
      </c>
      <c r="P21" s="2">
        <f>SummaryAll!$U$17</f>
        <v>20.335767999999998</v>
      </c>
      <c r="Q21" s="2">
        <f>SummaryAll!$U$18</f>
        <v>21.074722999999999</v>
      </c>
      <c r="R21" s="2">
        <f>SummaryAll!$U$19</f>
        <v>27.420614</v>
      </c>
      <c r="S21" s="2">
        <f>SummaryAll!$U$20</f>
        <v>27.033957007813608</v>
      </c>
      <c r="T21" s="2">
        <f>SummaryAll!$U$21</f>
        <v>53.766665391923567</v>
      </c>
      <c r="U21" s="2">
        <f>SummaryAll!$U$22</f>
        <v>59.033178999999997</v>
      </c>
      <c r="V21" s="2">
        <f>SummaryAll!$U$23</f>
        <v>63.00278196517575</v>
      </c>
      <c r="W21" s="2">
        <f>SummaryAll!$U$24</f>
        <v>107.99185741313217</v>
      </c>
      <c r="X21" s="2">
        <f>SummaryAll!$U$25</f>
        <v>96.255816999999993</v>
      </c>
      <c r="Y21" s="2">
        <f>SummaryAll!$U$26</f>
        <v>109.13262399999999</v>
      </c>
      <c r="Z21" s="2">
        <f>SummaryAll!$U$27</f>
        <v>0</v>
      </c>
    </row>
    <row r="22" spans="1:26" x14ac:dyDescent="0.25">
      <c r="A22" t="str">
        <f>SummaryAll!$V$2</f>
        <v>Mexico</v>
      </c>
      <c r="B22" s="2">
        <f>SummaryAll!$V$3</f>
        <v>0</v>
      </c>
      <c r="C22" s="2">
        <f>SummaryAll!$V$4</f>
        <v>0</v>
      </c>
      <c r="D22" s="2">
        <f>SummaryAll!$V$5</f>
        <v>0</v>
      </c>
      <c r="E22" s="2">
        <f>SummaryAll!$V$6</f>
        <v>2.0718E-2</v>
      </c>
      <c r="F22" s="2">
        <f>SummaryAll!$V$7</f>
        <v>0</v>
      </c>
      <c r="G22" s="2">
        <f>SummaryAll!$V$8</f>
        <v>0</v>
      </c>
      <c r="H22" s="2">
        <f>SummaryAll!$V$9</f>
        <v>0</v>
      </c>
      <c r="I22" s="2">
        <f>SummaryAll!$V$10</f>
        <v>0</v>
      </c>
      <c r="J22" s="2">
        <f>SummaryAll!$V$11</f>
        <v>0</v>
      </c>
      <c r="K22" s="2">
        <f>SummaryAll!$V$12</f>
        <v>0</v>
      </c>
      <c r="L22" s="2">
        <f>SummaryAll!$V$13</f>
        <v>0</v>
      </c>
      <c r="M22" s="2">
        <f>SummaryAll!$V$14</f>
        <v>0</v>
      </c>
      <c r="N22" s="2">
        <f>SummaryAll!$V$15</f>
        <v>0</v>
      </c>
      <c r="O22" s="2">
        <f>SummaryAll!$V$16</f>
        <v>0</v>
      </c>
      <c r="P22" s="2">
        <f>SummaryAll!$V$17</f>
        <v>0</v>
      </c>
      <c r="Q22" s="2">
        <f>SummaryAll!$V$18</f>
        <v>0</v>
      </c>
      <c r="R22" s="2">
        <f>SummaryAll!$V$19</f>
        <v>0</v>
      </c>
      <c r="S22" s="2">
        <f>SummaryAll!$V$20</f>
        <v>0</v>
      </c>
      <c r="T22" s="2">
        <f>SummaryAll!$V$21</f>
        <v>0</v>
      </c>
      <c r="U22" s="2">
        <f>SummaryAll!$V$22</f>
        <v>0</v>
      </c>
      <c r="V22" s="2">
        <f>SummaryAll!$V$23</f>
        <v>0</v>
      </c>
      <c r="W22" s="2">
        <f>SummaryAll!$V$24</f>
        <v>0</v>
      </c>
      <c r="X22" s="2">
        <f>SummaryAll!$V$25</f>
        <v>0</v>
      </c>
      <c r="Y22" s="2">
        <f>SummaryAll!$V$26</f>
        <v>0</v>
      </c>
      <c r="Z22" s="2">
        <f>SummaryAll!$V$27</f>
        <v>0</v>
      </c>
    </row>
    <row r="23" spans="1:26" x14ac:dyDescent="0.25">
      <c r="A23" t="str">
        <f>SummaryAll!$W$2</f>
        <v>Morocco</v>
      </c>
      <c r="B23" s="2">
        <f>SummaryAll!$W$3</f>
        <v>0</v>
      </c>
      <c r="C23" s="2">
        <f>SummaryAll!$W$4</f>
        <v>0</v>
      </c>
      <c r="D23" s="2">
        <f>SummaryAll!$W$5</f>
        <v>0</v>
      </c>
      <c r="E23" s="2">
        <f>SummaryAll!$W$6</f>
        <v>0</v>
      </c>
      <c r="F23" s="2">
        <f>SummaryAll!$W$7</f>
        <v>0</v>
      </c>
      <c r="G23" s="2">
        <f>SummaryAll!$W$8</f>
        <v>0</v>
      </c>
      <c r="H23" s="2">
        <f>SummaryAll!$W$9</f>
        <v>0</v>
      </c>
      <c r="I23" s="2">
        <f>SummaryAll!$W$10</f>
        <v>0</v>
      </c>
      <c r="J23" s="2">
        <f>SummaryAll!$W$11</f>
        <v>0</v>
      </c>
      <c r="K23" s="2">
        <f>SummaryAll!$W$12</f>
        <v>0</v>
      </c>
      <c r="L23" s="2">
        <f>SummaryAll!$W$13</f>
        <v>0</v>
      </c>
      <c r="M23" s="2">
        <f>SummaryAll!$W$14</f>
        <v>0</v>
      </c>
      <c r="N23" s="2">
        <f>SummaryAll!$W$15</f>
        <v>0</v>
      </c>
      <c r="O23" s="2">
        <f>SummaryAll!$W$16</f>
        <v>0</v>
      </c>
      <c r="P23" s="2">
        <f>SummaryAll!$W$17</f>
        <v>0</v>
      </c>
      <c r="Q23" s="2">
        <f>SummaryAll!$W$18</f>
        <v>0</v>
      </c>
      <c r="R23" s="2">
        <f>SummaryAll!$W$19</f>
        <v>0</v>
      </c>
      <c r="S23" s="2">
        <f>SummaryAll!$W$20</f>
        <v>7.4835038870093079E-3</v>
      </c>
      <c r="T23" s="2">
        <f>SummaryAll!$W$21</f>
        <v>0</v>
      </c>
      <c r="U23" s="2">
        <f>SummaryAll!$W$22</f>
        <v>0</v>
      </c>
      <c r="V23" s="2">
        <f>SummaryAll!$W$23</f>
        <v>0</v>
      </c>
      <c r="W23" s="2">
        <f>SummaryAll!$W$24</f>
        <v>0</v>
      </c>
      <c r="X23" s="2">
        <f>SummaryAll!$W$25</f>
        <v>0</v>
      </c>
      <c r="Y23" s="2">
        <f>SummaryAll!$W$26</f>
        <v>0</v>
      </c>
      <c r="Z23" s="2">
        <f>SummaryAll!$W$27</f>
        <v>0</v>
      </c>
    </row>
    <row r="24" spans="1:26" x14ac:dyDescent="0.25">
      <c r="A24" t="str">
        <f>SummaryAll!$X$2</f>
        <v>Russian Federation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0</v>
      </c>
      <c r="M24" s="2">
        <f>SummaryAll!$X$14</f>
        <v>0</v>
      </c>
      <c r="N24" s="2">
        <f>SummaryAll!$X$15</f>
        <v>0</v>
      </c>
      <c r="O24" s="2">
        <f>SummaryAll!$X$16</f>
        <v>0</v>
      </c>
      <c r="P24" s="2">
        <f>SummaryAll!$X$17</f>
        <v>0</v>
      </c>
      <c r="Q24" s="2">
        <f>SummaryAll!$X$18</f>
        <v>0</v>
      </c>
      <c r="R24" s="2">
        <f>SummaryAll!$X$19</f>
        <v>0.49584</v>
      </c>
      <c r="S24" s="2">
        <f>SummaryAll!$X$20</f>
        <v>0.84705999999999992</v>
      </c>
      <c r="T24" s="2">
        <f>SummaryAll!$X$21</f>
        <v>0.12645999999999999</v>
      </c>
      <c r="U24" s="2">
        <f>SummaryAll!$X$22</f>
        <v>0.20659999999999998</v>
      </c>
      <c r="V24" s="2">
        <f>SummaryAll!$X$23</f>
        <v>0</v>
      </c>
      <c r="W24" s="2">
        <f>SummaryAll!$X$24</f>
        <v>0</v>
      </c>
      <c r="X24" s="2">
        <f>SummaryAll!$X$25</f>
        <v>0</v>
      </c>
      <c r="Y24" s="2">
        <f>SummaryAll!$X$26</f>
        <v>0</v>
      </c>
      <c r="Z24" s="2">
        <f>SummaryAll!$X$27</f>
        <v>0</v>
      </c>
    </row>
    <row r="25" spans="1:26" x14ac:dyDescent="0.25">
      <c r="A25" t="str">
        <f>SummaryAll!$Y$2</f>
        <v>Singapore</v>
      </c>
      <c r="B25" s="2">
        <f>SummaryAll!$Y$3</f>
        <v>5.6168939999999994</v>
      </c>
      <c r="C25" s="2">
        <f>SummaryAll!$Y$4</f>
        <v>4.1936399999999994</v>
      </c>
      <c r="D25" s="2">
        <f>SummaryAll!$Y$5</f>
        <v>6.8695459999999997</v>
      </c>
      <c r="E25" s="2">
        <f>SummaryAll!$Y$6</f>
        <v>10.282252999999999</v>
      </c>
      <c r="F25" s="2">
        <f>SummaryAll!$Y$7</f>
        <v>6.1602999999999994</v>
      </c>
      <c r="G25" s="2">
        <f>SummaryAll!$Y$8</f>
        <v>8.0164999999999988</v>
      </c>
      <c r="H25" s="2">
        <f>SummaryAll!$Y$9</f>
        <v>8.1414849999999994</v>
      </c>
      <c r="I25" s="2">
        <f>SummaryAll!$Y$10</f>
        <v>10.614744</v>
      </c>
      <c r="J25" s="2">
        <f>SummaryAll!$Y$11</f>
        <v>4.2016</v>
      </c>
      <c r="K25" s="2">
        <f>SummaryAll!$Y$12</f>
        <v>5.1579199999999998</v>
      </c>
      <c r="L25" s="2">
        <f>SummaryAll!$Y$13</f>
        <v>1.8240539999999998</v>
      </c>
      <c r="M25" s="2">
        <f>SummaryAll!$Y$14</f>
        <v>5.2331959999999995</v>
      </c>
      <c r="N25" s="2">
        <f>SummaryAll!$Y$15</f>
        <v>9.8323499999999999</v>
      </c>
      <c r="O25" s="2">
        <f>SummaryAll!$Y$16</f>
        <v>8.2809399999999993</v>
      </c>
      <c r="P25" s="2">
        <f>SummaryAll!$Y$17</f>
        <v>7.3098999999999998</v>
      </c>
      <c r="Q25" s="2">
        <f>SummaryAll!$Y$18</f>
        <v>14.8498</v>
      </c>
      <c r="R25" s="2">
        <f>SummaryAll!$Y$19</f>
        <v>16.418247999999998</v>
      </c>
      <c r="S25" s="2">
        <f>SummaryAll!$Y$20</f>
        <v>6.7786939459831208</v>
      </c>
      <c r="T25" s="2">
        <f>SummaryAll!$Y$21</f>
        <v>7.9508719999999995</v>
      </c>
      <c r="U25" s="2">
        <f>SummaryAll!$Y$22</f>
        <v>0.505</v>
      </c>
      <c r="V25" s="2">
        <f>SummaryAll!$Y$23</f>
        <v>0</v>
      </c>
      <c r="W25" s="2">
        <f>SummaryAll!$Y$24</f>
        <v>3.1799999999999998E-4</v>
      </c>
      <c r="X25" s="2">
        <f>SummaryAll!$Y$25</f>
        <v>0.12061999999999999</v>
      </c>
      <c r="Y25" s="2">
        <f>SummaryAll!$Y$26</f>
        <v>0</v>
      </c>
      <c r="Z25" s="2">
        <f>SummaryAll!$Y$27</f>
        <v>0</v>
      </c>
    </row>
    <row r="26" spans="1:26" x14ac:dyDescent="0.25">
      <c r="A26" t="str">
        <f>SummaryAll!$Z$2</f>
        <v>South Africa</v>
      </c>
      <c r="B26" s="2">
        <f>SummaryAll!$Z$3</f>
        <v>0</v>
      </c>
      <c r="C26" s="2">
        <f>SummaryAll!$Z$4</f>
        <v>0</v>
      </c>
      <c r="D26" s="2">
        <f>SummaryAll!$Z$5</f>
        <v>0</v>
      </c>
      <c r="E26" s="2">
        <f>SummaryAll!$Z$6</f>
        <v>0</v>
      </c>
      <c r="F26" s="2">
        <f>SummaryAll!$Z$7</f>
        <v>0</v>
      </c>
      <c r="G26" s="2">
        <f>SummaryAll!$Z$8</f>
        <v>0</v>
      </c>
      <c r="H26" s="2">
        <f>SummaryAll!$Z$9</f>
        <v>0</v>
      </c>
      <c r="I26" s="2">
        <f>SummaryAll!$Z$10</f>
        <v>0.30644399999999999</v>
      </c>
      <c r="J26" s="2">
        <f>SummaryAll!$Z$11</f>
        <v>0.90596499999999991</v>
      </c>
      <c r="K26" s="2">
        <f>SummaryAll!$Z$12</f>
        <v>0.84413399999999994</v>
      </c>
      <c r="L26" s="2">
        <f>SummaryAll!$Z$13</f>
        <v>0.62223200000000001</v>
      </c>
      <c r="M26" s="2">
        <f>SummaryAll!$Z$14</f>
        <v>0.91152199999999994</v>
      </c>
      <c r="N26" s="2">
        <f>SummaryAll!$Z$15</f>
        <v>0.42355999999999999</v>
      </c>
      <c r="O26" s="2">
        <f>SummaryAll!$Z$16</f>
        <v>0.44351999999999997</v>
      </c>
      <c r="P26" s="2">
        <f>SummaryAll!$Z$17</f>
        <v>0.22722199999999998</v>
      </c>
      <c r="Q26" s="2">
        <f>SummaryAll!$Z$18</f>
        <v>0.10285699999999999</v>
      </c>
      <c r="R26" s="2">
        <f>SummaryAll!$Z$19</f>
        <v>0.20659999999999998</v>
      </c>
      <c r="S26" s="2">
        <f>SummaryAll!$Z$20</f>
        <v>0.26857999999999999</v>
      </c>
      <c r="T26" s="2">
        <f>SummaryAll!$Z$21</f>
        <v>0.28924</v>
      </c>
      <c r="U26" s="2">
        <f>SummaryAll!$Z$22</f>
        <v>0.22725999999999999</v>
      </c>
      <c r="V26" s="2">
        <f>SummaryAll!$Z$23</f>
        <v>1.338E-3</v>
      </c>
      <c r="W26" s="2">
        <f>SummaryAll!$Z$24</f>
        <v>0</v>
      </c>
      <c r="X26" s="2">
        <f>SummaryAll!$Z$25</f>
        <v>0</v>
      </c>
      <c r="Y26" s="2">
        <f>SummaryAll!$Z$26</f>
        <v>0</v>
      </c>
      <c r="Z26" s="2">
        <f>SummaryAll!$Z$27</f>
        <v>0</v>
      </c>
    </row>
    <row r="27" spans="1:26" x14ac:dyDescent="0.25">
      <c r="A27" t="str">
        <f>SummaryAll!$AA$2</f>
        <v>Southern African Customs Union</v>
      </c>
      <c r="B27" s="2">
        <f>SummaryAll!$AA$3</f>
        <v>0</v>
      </c>
      <c r="C27" s="2">
        <f>SummaryAll!$AA$4</f>
        <v>0</v>
      </c>
      <c r="D27" s="2">
        <f>SummaryAll!$AA$5</f>
        <v>0</v>
      </c>
      <c r="E27" s="2">
        <f>SummaryAll!$AA$6</f>
        <v>0</v>
      </c>
      <c r="F27" s="2">
        <f>SummaryAll!$AA$7</f>
        <v>0</v>
      </c>
      <c r="G27" s="2">
        <f>SummaryAll!$AA$8</f>
        <v>0</v>
      </c>
      <c r="H27" s="2">
        <f>SummaryAll!$AA$9</f>
        <v>0</v>
      </c>
      <c r="I27" s="2">
        <f>SummaryAll!$AA$10</f>
        <v>0</v>
      </c>
      <c r="J27" s="2">
        <f>SummaryAll!$AA$11</f>
        <v>0</v>
      </c>
      <c r="K27" s="2">
        <f>SummaryAll!$AA$12</f>
        <v>0</v>
      </c>
      <c r="L27" s="2">
        <f>SummaryAll!$AA$13</f>
        <v>0</v>
      </c>
      <c r="M27" s="2">
        <f>SummaryAll!$AA$14</f>
        <v>0</v>
      </c>
      <c r="N27" s="2">
        <f>SummaryAll!$AA$15</f>
        <v>0</v>
      </c>
      <c r="O27" s="2">
        <f>SummaryAll!$AA$16</f>
        <v>0</v>
      </c>
      <c r="P27" s="2">
        <f>SummaryAll!$AA$17</f>
        <v>0</v>
      </c>
      <c r="Q27" s="2">
        <f>SummaryAll!$AA$18</f>
        <v>0</v>
      </c>
      <c r="R27" s="2">
        <f>SummaryAll!$AA$19</f>
        <v>0</v>
      </c>
      <c r="S27" s="2">
        <f>SummaryAll!$AA$20</f>
        <v>0</v>
      </c>
      <c r="T27" s="2">
        <f>SummaryAll!$AA$21</f>
        <v>0</v>
      </c>
      <c r="U27" s="2">
        <f>SummaryAll!$AA$22</f>
        <v>0</v>
      </c>
      <c r="V27" s="2">
        <f>SummaryAll!$AA$23</f>
        <v>0</v>
      </c>
      <c r="W27" s="2">
        <f>SummaryAll!$AA$24</f>
        <v>0</v>
      </c>
      <c r="X27" s="2">
        <f>SummaryAll!$AA$25</f>
        <v>0</v>
      </c>
      <c r="Y27" s="2">
        <f>SummaryAll!$AA$26</f>
        <v>0</v>
      </c>
      <c r="Z27" s="2">
        <f>SummaryAll!$AA$27</f>
        <v>0</v>
      </c>
    </row>
    <row r="28" spans="1:26" x14ac:dyDescent="0.25">
      <c r="A28" t="str">
        <f>SummaryAll!$AB$2</f>
        <v>Taiwan</v>
      </c>
      <c r="B28" s="2">
        <f>SummaryAll!$AB$3</f>
        <v>3.6833749999999998</v>
      </c>
      <c r="C28" s="2">
        <f>SummaryAll!$AB$4</f>
        <v>4.0485619999999995</v>
      </c>
      <c r="D28" s="2">
        <f>SummaryAll!$AB$5</f>
        <v>5.9540579999999999</v>
      </c>
      <c r="E28" s="2">
        <f>SummaryAll!$AB$6</f>
        <v>7.2198589999999996</v>
      </c>
      <c r="F28" s="2">
        <f>SummaryAll!$AB$7</f>
        <v>7.5871579999999996</v>
      </c>
      <c r="G28" s="2">
        <f>SummaryAll!$AB$8</f>
        <v>7.3239459999999994</v>
      </c>
      <c r="H28" s="2">
        <f>SummaryAll!$AB$9</f>
        <v>6.7914559999999993</v>
      </c>
      <c r="I28" s="2">
        <f>SummaryAll!$AB$10</f>
        <v>10.778713999999999</v>
      </c>
      <c r="J28" s="2">
        <f>SummaryAll!$AB$11</f>
        <v>13.109</v>
      </c>
      <c r="K28" s="2">
        <f>SummaryAll!$AB$12</f>
        <v>9.8337179999999993</v>
      </c>
      <c r="L28" s="2">
        <f>SummaryAll!$AB$13</f>
        <v>4.8444329999999995</v>
      </c>
      <c r="M28" s="2">
        <f>SummaryAll!$AB$14</f>
        <v>1.2935429999999999</v>
      </c>
      <c r="N28" s="2">
        <f>SummaryAll!$AB$15</f>
        <v>1.474148</v>
      </c>
      <c r="O28" s="2">
        <f>SummaryAll!$AB$16</f>
        <v>1.200788</v>
      </c>
      <c r="P28" s="2">
        <f>SummaryAll!$AB$17</f>
        <v>0.38947399999999999</v>
      </c>
      <c r="Q28" s="2">
        <f>SummaryAll!$AB$18</f>
        <v>0.54208000000000001</v>
      </c>
      <c r="R28" s="2">
        <f>SummaryAll!$AB$19</f>
        <v>0.154361</v>
      </c>
      <c r="S28" s="2">
        <f>SummaryAll!$AB$20</f>
        <v>0.30517299999999997</v>
      </c>
      <c r="T28" s="2">
        <f>SummaryAll!$AB$21</f>
        <v>4.350668675451673</v>
      </c>
      <c r="U28" s="2">
        <f>SummaryAll!$AB$22</f>
        <v>5.9651579999999997</v>
      </c>
      <c r="V28" s="2">
        <f>SummaryAll!$AB$23</f>
        <v>1.9999999999999998E-5</v>
      </c>
      <c r="W28" s="2">
        <f>SummaryAll!$AB$24</f>
        <v>6.9999999999999994E-5</v>
      </c>
      <c r="X28" s="2">
        <f>SummaryAll!$AB$25</f>
        <v>4.6999999999999997E-5</v>
      </c>
      <c r="Y28" s="2">
        <f>SummaryAll!$AB$26</f>
        <v>0</v>
      </c>
      <c r="Z28" s="2">
        <f>SummaryAll!$AB$27</f>
        <v>0</v>
      </c>
    </row>
    <row r="29" spans="1:26" x14ac:dyDescent="0.25">
      <c r="A29" t="str">
        <f>SummaryAll!$AC$2</f>
        <v>Thailand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</v>
      </c>
      <c r="G29" s="2">
        <f>SummaryAll!$AC$8</f>
        <v>3.1E-2</v>
      </c>
      <c r="H29" s="2">
        <f>SummaryAll!$AC$9</f>
        <v>4.9999999999999996E-5</v>
      </c>
      <c r="I29" s="2">
        <f>SummaryAll!$AC$10</f>
        <v>0</v>
      </c>
      <c r="J29" s="2">
        <f>SummaryAll!$AC$11</f>
        <v>0</v>
      </c>
      <c r="K29" s="2">
        <f>SummaryAll!$AC$12</f>
        <v>4.3999999999999997E-2</v>
      </c>
      <c r="L29" s="2">
        <f>SummaryAll!$AC$13</f>
        <v>4.4999999999999998E-2</v>
      </c>
      <c r="M29" s="2">
        <f>SummaryAll!$AC$14</f>
        <v>6.4207927755671117E-4</v>
      </c>
      <c r="N29" s="2">
        <f>SummaryAll!$AC$15</f>
        <v>0</v>
      </c>
      <c r="O29" s="2">
        <f>SummaryAll!$AC$16</f>
        <v>2.7239999999999999E-3</v>
      </c>
      <c r="P29" s="2">
        <f>SummaryAll!$AC$17</f>
        <v>0</v>
      </c>
      <c r="Q29" s="2">
        <f>SummaryAll!$AC$18</f>
        <v>0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0</v>
      </c>
      <c r="W29" s="2">
        <f>SummaryAll!$AC$24</f>
        <v>0</v>
      </c>
      <c r="X29" s="2">
        <f>SummaryAll!$AC$25</f>
        <v>0</v>
      </c>
      <c r="Y29" s="2">
        <f>SummaryAll!$AC$26</f>
        <v>0</v>
      </c>
      <c r="Z29" s="2">
        <f>SummaryAll!$AC$27</f>
        <v>0</v>
      </c>
    </row>
    <row r="30" spans="1:26" x14ac:dyDescent="0.25">
      <c r="A30" t="str">
        <f>SummaryAll!$AD$2</f>
        <v>Turkey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3.8719999999999997E-2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Ukraine</v>
      </c>
      <c r="B31" s="2">
        <f>SummaryAll!$AE$3</f>
        <v>0</v>
      </c>
      <c r="C31" s="2">
        <f>SummaryAll!$AE$4</f>
        <v>0</v>
      </c>
      <c r="D31" s="2">
        <f>SummaryAll!$AE$5</f>
        <v>0</v>
      </c>
      <c r="E31" s="2">
        <f>SummaryAll!$AE$6</f>
        <v>0</v>
      </c>
      <c r="F31" s="2">
        <f>SummaryAll!$AE$7</f>
        <v>0</v>
      </c>
      <c r="G31" s="2">
        <f>SummaryAll!$AE$8</f>
        <v>0</v>
      </c>
      <c r="H31" s="2">
        <f>SummaryAll!$AE$9</f>
        <v>0</v>
      </c>
      <c r="I31" s="2">
        <f>SummaryAll!$AE$10</f>
        <v>0</v>
      </c>
      <c r="J31" s="2">
        <f>SummaryAll!$AE$11</f>
        <v>0</v>
      </c>
      <c r="K31" s="2">
        <f>SummaryAll!$AE$12</f>
        <v>0</v>
      </c>
      <c r="L31" s="2">
        <f>SummaryAll!$AE$13</f>
        <v>0</v>
      </c>
      <c r="M31" s="2">
        <f>SummaryAll!$AE$14</f>
        <v>0</v>
      </c>
      <c r="N31" s="2">
        <f>SummaryAll!$AE$15</f>
        <v>0</v>
      </c>
      <c r="O31" s="2">
        <f>SummaryAll!$AE$16</f>
        <v>0</v>
      </c>
      <c r="P31" s="2">
        <f>SummaryAll!$AE$17</f>
        <v>0</v>
      </c>
      <c r="Q31" s="2">
        <f>SummaryAll!$AE$18</f>
        <v>0</v>
      </c>
      <c r="R31" s="2">
        <f>SummaryAll!$AE$19</f>
        <v>0</v>
      </c>
      <c r="S31" s="2">
        <f>SummaryAll!$AE$20</f>
        <v>0</v>
      </c>
      <c r="T31" s="2">
        <f>SummaryAll!$AE$21</f>
        <v>0</v>
      </c>
      <c r="U31" s="2">
        <f>SummaryAll!$AE$22</f>
        <v>0</v>
      </c>
      <c r="V31" s="2">
        <f>SummaryAll!$AE$23</f>
        <v>0</v>
      </c>
      <c r="W31" s="2">
        <f>SummaryAll!$AE$24</f>
        <v>0</v>
      </c>
      <c r="X31" s="2">
        <f>SummaryAll!$AE$25</f>
        <v>0</v>
      </c>
      <c r="Y31" s="2">
        <f>SummaryAll!$AE$26</f>
        <v>0</v>
      </c>
      <c r="Z31" s="2">
        <f>SummaryAll!$AE$27</f>
        <v>0</v>
      </c>
    </row>
    <row r="32" spans="1:26" x14ac:dyDescent="0.25">
      <c r="A32" t="str">
        <f>SummaryAll!$AF$2</f>
        <v>USA</v>
      </c>
      <c r="B32" s="2">
        <f>SummaryAll!$AF$3</f>
        <v>0.24512099999999998</v>
      </c>
      <c r="C32" s="2">
        <f>SummaryAll!$AF$4</f>
        <v>0</v>
      </c>
      <c r="D32" s="2">
        <f>SummaryAll!$AF$5</f>
        <v>0.19999999999999998</v>
      </c>
      <c r="E32" s="2">
        <f>SummaryAll!$AF$6</f>
        <v>0</v>
      </c>
      <c r="F32" s="2">
        <f>SummaryAll!$AF$7</f>
        <v>2.0399999999999998E-2</v>
      </c>
      <c r="G32" s="2">
        <f>SummaryAll!$AF$8</f>
        <v>0</v>
      </c>
      <c r="H32" s="2">
        <f>SummaryAll!$AF$9</f>
        <v>4.1531999999999999E-2</v>
      </c>
      <c r="I32" s="2">
        <f>SummaryAll!$AF$10</f>
        <v>0.453486</v>
      </c>
      <c r="J32" s="2">
        <f>SummaryAll!$AF$11</f>
        <v>0.21110899999999999</v>
      </c>
      <c r="K32" s="2">
        <f>SummaryAll!$AF$12</f>
        <v>0</v>
      </c>
      <c r="L32" s="2">
        <f>SummaryAll!$AF$13</f>
        <v>0</v>
      </c>
      <c r="M32" s="2">
        <f>SummaryAll!$AF$14</f>
        <v>8.131999999999999E-2</v>
      </c>
      <c r="N32" s="2">
        <f>SummaryAll!$AF$15</f>
        <v>0</v>
      </c>
      <c r="O32" s="2">
        <f>SummaryAll!$AF$16</f>
        <v>5.4809999999999998E-2</v>
      </c>
      <c r="P32" s="2">
        <f>SummaryAll!$AF$17</f>
        <v>0</v>
      </c>
      <c r="Q32" s="2">
        <f>SummaryAll!$AF$18</f>
        <v>0</v>
      </c>
      <c r="R32" s="2">
        <f>SummaryAll!$AF$19</f>
        <v>0.83882999999999996</v>
      </c>
      <c r="S32" s="2">
        <f>SummaryAll!$AF$20</f>
        <v>4.7776439999999996</v>
      </c>
      <c r="T32" s="2">
        <f>SummaryAll!$AF$21</f>
        <v>0.362846</v>
      </c>
      <c r="U32" s="2">
        <f>SummaryAll!$AF$22</f>
        <v>0</v>
      </c>
      <c r="V32" s="2">
        <f>SummaryAll!$AF$23</f>
        <v>3.2251999999999996E-2</v>
      </c>
      <c r="W32" s="2">
        <f>SummaryAll!$AF$24</f>
        <v>1.2E-2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0</v>
      </c>
      <c r="G33" s="2">
        <f>SummaryAll!$AG$8</f>
        <v>0</v>
      </c>
      <c r="H33" s="2">
        <f>SummaryAll!$AG$9</f>
        <v>0</v>
      </c>
      <c r="I33" s="2">
        <f>SummaryAll!$AG$10</f>
        <v>0</v>
      </c>
      <c r="J33" s="2">
        <f>SummaryAll!$AG$11</f>
        <v>0</v>
      </c>
      <c r="K33" s="2">
        <f>SummaryAll!$AG$12</f>
        <v>0.44010499999999997</v>
      </c>
      <c r="L33" s="2">
        <f>SummaryAll!$AG$13</f>
        <v>4.7485900000000001</v>
      </c>
      <c r="M33" s="2">
        <f>SummaryAll!$AG$14</f>
        <v>2.3261639999999999</v>
      </c>
      <c r="N33" s="2">
        <f>SummaryAll!$AG$15</f>
        <v>4.0027E-2</v>
      </c>
      <c r="O33" s="2">
        <f>SummaryAll!$AG$16</f>
        <v>0.10006899999999999</v>
      </c>
      <c r="P33" s="2">
        <f>SummaryAll!$AG$17</f>
        <v>0.461476</v>
      </c>
      <c r="Q33" s="2">
        <f>SummaryAll!$AG$18</f>
        <v>0.10006899999999999</v>
      </c>
      <c r="R33" s="2">
        <f>SummaryAll!$AG$19</f>
        <v>1.7335E-2</v>
      </c>
      <c r="S33" s="2">
        <f>SummaryAll!$AG$20</f>
        <v>0</v>
      </c>
      <c r="T33" s="2">
        <f>SummaryAll!$AG$21</f>
        <v>0.2142</v>
      </c>
      <c r="U33" s="2">
        <f>SummaryAll!$AG$22</f>
        <v>0</v>
      </c>
      <c r="V33" s="2">
        <f>SummaryAll!$AG$23</f>
        <v>8.3900000000000001E-4</v>
      </c>
      <c r="W33" s="2">
        <f>SummaryAll!$AG$24</f>
        <v>1.6590099999999999</v>
      </c>
      <c r="X33" s="2">
        <f>SummaryAll!$AG$25</f>
        <v>4.3887149999999995</v>
      </c>
      <c r="Y33" s="2">
        <f>SummaryAll!$AG$26</f>
        <v>3.4203839999999999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0.30537399999999998</v>
      </c>
      <c r="C34" s="2">
        <f>SummaryAll!$AH$4</f>
        <v>6.1506999999999999E-2</v>
      </c>
      <c r="D34" s="2">
        <f>SummaryAll!$AH$5</f>
        <v>2.5000000000000001E-3</v>
      </c>
      <c r="E34" s="2">
        <f>SummaryAll!$AH$6</f>
        <v>0.37937499999999996</v>
      </c>
      <c r="F34" s="2">
        <f>SummaryAll!$AH$7</f>
        <v>0</v>
      </c>
      <c r="G34" s="2">
        <f>SummaryAll!$AH$8</f>
        <v>0</v>
      </c>
      <c r="H34" s="2">
        <f>SummaryAll!$AH$9</f>
        <v>4.2729999999999999E-3</v>
      </c>
      <c r="I34" s="2">
        <f>SummaryAll!$AH$10</f>
        <v>0.36688099999999996</v>
      </c>
      <c r="J34" s="2">
        <f>SummaryAll!$AH$11</f>
        <v>0.08</v>
      </c>
      <c r="K34" s="2">
        <f>SummaryAll!$AH$12</f>
        <v>0.10727199999999999</v>
      </c>
      <c r="L34" s="2">
        <f>SummaryAll!$AH$13</f>
        <v>0.13025999999999999</v>
      </c>
      <c r="M34" s="2">
        <f>SummaryAll!$AH$14</f>
        <v>0.33457199999999998</v>
      </c>
      <c r="N34" s="2">
        <f>SummaryAll!$AH$15</f>
        <v>0</v>
      </c>
      <c r="O34" s="2">
        <f>SummaryAll!$AH$16</f>
        <v>3.8879999999999998E-2</v>
      </c>
      <c r="P34" s="2">
        <f>SummaryAll!$AH$17</f>
        <v>0</v>
      </c>
      <c r="Q34" s="2">
        <f>SummaryAll!$AH$18</f>
        <v>0</v>
      </c>
      <c r="R34" s="2">
        <f>SummaryAll!$AH$19</f>
        <v>0.248</v>
      </c>
      <c r="S34" s="2">
        <f>SummaryAll!$AH$20</f>
        <v>0.41522999999999999</v>
      </c>
      <c r="T34" s="2">
        <f>SummaryAll!$AH$21</f>
        <v>0.30177999999999999</v>
      </c>
      <c r="U34" s="2">
        <f>SummaryAll!$AH$22</f>
        <v>1.5379369999999999</v>
      </c>
      <c r="V34" s="2">
        <f>SummaryAll!$AH$23</f>
        <v>0.85729999999999995</v>
      </c>
      <c r="W34" s="2">
        <f>SummaryAll!$AH$24</f>
        <v>0.185504</v>
      </c>
      <c r="X34" s="2">
        <f>SummaryAll!$AH$25</f>
        <v>0.65839399999999992</v>
      </c>
      <c r="Y34" s="2">
        <f>SummaryAll!$AH$26</f>
        <v>0.10000099999999999</v>
      </c>
      <c r="Z34" s="2">
        <f>SummaryAll!$AH$27</f>
        <v>0</v>
      </c>
    </row>
    <row r="36" spans="1:26" x14ac:dyDescent="0.25">
      <c r="B36" s="7">
        <f>SummaryAll!$B$3</f>
        <v>34.312035999999999</v>
      </c>
      <c r="C36" s="7">
        <f>SummaryAll!$B$4</f>
        <v>32.164467000000002</v>
      </c>
      <c r="D36" s="7">
        <f>SummaryAll!$B$5</f>
        <v>30.080375999999998</v>
      </c>
      <c r="E36" s="7">
        <f>SummaryAll!$B$6</f>
        <v>30.512442999999998</v>
      </c>
      <c r="F36" s="7">
        <f>SummaryAll!$B$7</f>
        <v>30.685333999999997</v>
      </c>
      <c r="G36" s="7">
        <f>SummaryAll!$B$8</f>
        <v>40.587249</v>
      </c>
      <c r="H36" s="7">
        <f>SummaryAll!$B$9</f>
        <v>46.499223000000001</v>
      </c>
      <c r="I36" s="7">
        <f>SummaryAll!$B$10</f>
        <v>57.041629999999998</v>
      </c>
      <c r="J36" s="7">
        <f>0+(SummaryAll!$B$11)</f>
        <v>44.537755999999995</v>
      </c>
      <c r="K36" s="7">
        <f>0+(SummaryAll!$B$12)</f>
        <v>42.503599000000001</v>
      </c>
      <c r="L36" s="7">
        <f>SummaryAll!$B$13</f>
        <v>35.357039</v>
      </c>
      <c r="M36" s="7">
        <f>SummaryAll!$B$14</f>
        <v>32.519818079277556</v>
      </c>
      <c r="N36" s="7">
        <f>SummaryAll!$B$15</f>
        <v>37.857189999999996</v>
      </c>
      <c r="O36" s="7">
        <f>SummaryAll!$B$16</f>
        <v>26.015469</v>
      </c>
      <c r="P36" s="7">
        <f>SummaryAll!$B$17</f>
        <v>38.164372999999998</v>
      </c>
      <c r="Q36" s="7">
        <f>SummaryAll!$B$18</f>
        <v>43.330984999999998</v>
      </c>
      <c r="R36" s="7">
        <f>SummaryAll!$B$19</f>
        <v>53.174222</v>
      </c>
      <c r="S36" s="7">
        <f>SummaryAll!$B$20</f>
        <v>51.686129433859122</v>
      </c>
      <c r="T36" s="7">
        <f>SummaryAll!$B$21</f>
        <v>88.456169583721561</v>
      </c>
      <c r="U36" s="7">
        <f>SummaryAll!$B$22</f>
        <v>80.820180809175113</v>
      </c>
      <c r="V36" s="7">
        <f>SummaryAll!$B$23</f>
        <v>68.800843965175758</v>
      </c>
      <c r="W36" s="7">
        <f>SummaryAll!$B$24</f>
        <v>117.2351195885438</v>
      </c>
      <c r="X36" s="7">
        <f>SummaryAll!$B$25</f>
        <v>112.92056772589417</v>
      </c>
      <c r="Y36" s="7">
        <f>SummaryAll!$B$26</f>
        <v>122.946558</v>
      </c>
      <c r="Z36" s="7">
        <f>SummaryAll!$B$27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2">
        <f>Master!BQ1</f>
        <v>400110</v>
      </c>
      <c r="Q1" s="3"/>
    </row>
    <row r="2" spans="1:34" ht="12.5" x14ac:dyDescent="0.25">
      <c r="B2" t="s">
        <v>1</v>
      </c>
      <c r="C2" s="42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Areas, nes</v>
      </c>
      <c r="G2" t="str">
        <f>Master!BU4</f>
        <v>Albania</v>
      </c>
      <c r="H2" t="str">
        <f>Master!BV4</f>
        <v>Algeria</v>
      </c>
      <c r="I2" t="str">
        <f>Master!BW4</f>
        <v>Antigua and Barbuda</v>
      </c>
      <c r="J2" t="str">
        <f>Master!BX4</f>
        <v>Argentina</v>
      </c>
      <c r="K2" t="str">
        <f>Master!BY4</f>
        <v>Barbados</v>
      </c>
      <c r="L2" t="str">
        <f>Master!BZ4</f>
        <v>Belarus</v>
      </c>
      <c r="M2" t="str">
        <f>Master!CA4</f>
        <v>Bolivia</v>
      </c>
      <c r="N2" t="str">
        <f>Master!CB4</f>
        <v>Botswana</v>
      </c>
      <c r="O2" t="str">
        <f>Master!CC4</f>
        <v>Brazil</v>
      </c>
      <c r="P2" t="str">
        <f>Master!CD4</f>
        <v>Burkina Faso</v>
      </c>
      <c r="Q2" t="str">
        <f>Master!CE4</f>
        <v>Canada</v>
      </c>
      <c r="R2" t="str">
        <f>Master!CF4</f>
        <v>India</v>
      </c>
      <c r="S2" t="str">
        <f>Master!CG4</f>
        <v>Japan</v>
      </c>
      <c r="T2" t="str">
        <f>Master!CH4</f>
        <v>Korea, South</v>
      </c>
      <c r="U2" t="str">
        <f>Master!CI4</f>
        <v>Malaysia</v>
      </c>
      <c r="V2" t="str">
        <f>Master!CJ4</f>
        <v>Mexico</v>
      </c>
      <c r="W2" t="str">
        <f>Master!CK4</f>
        <v>Morocco</v>
      </c>
      <c r="X2" t="str">
        <f>Master!CL4</f>
        <v>Russian Federation</v>
      </c>
      <c r="Y2" t="str">
        <f>Master!CM4</f>
        <v>Singapore</v>
      </c>
      <c r="Z2" t="str">
        <f>Master!CN4</f>
        <v>South Africa</v>
      </c>
      <c r="AA2" t="str">
        <f>Master!CO4</f>
        <v>Southern African Customs Union</v>
      </c>
      <c r="AB2" t="str">
        <f>Master!CP4</f>
        <v>Taiwan</v>
      </c>
      <c r="AC2" t="str">
        <f>Master!CQ4</f>
        <v>Thailand</v>
      </c>
      <c r="AD2" t="str">
        <f>Master!CR4</f>
        <v>Turkey</v>
      </c>
      <c r="AE2" t="str">
        <f>Master!CS4</f>
        <v>Ukraine</v>
      </c>
      <c r="AF2" t="str">
        <f>Master!CT4</f>
        <v>USA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0</v>
      </c>
      <c r="C3" s="6">
        <f>'[1]1996'!BQ$3</f>
        <v>0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0</v>
      </c>
      <c r="P3" s="2">
        <f>'[1]1996'!CD$3</f>
        <v>0</v>
      </c>
      <c r="Q3" s="4">
        <f>'[1]1996'!CE$3</f>
        <v>0</v>
      </c>
      <c r="R3" s="5">
        <f>'[1]1996'!CF$3</f>
        <v>0</v>
      </c>
      <c r="S3" s="5">
        <f>'[1]1996'!CG$3</f>
        <v>0</v>
      </c>
      <c r="T3" s="4">
        <f>'[1]1996'!CH$3</f>
        <v>0</v>
      </c>
      <c r="U3" s="5">
        <f>'[1]1996'!CI$3</f>
        <v>0</v>
      </c>
      <c r="V3" s="2">
        <f>'[1]1996'!CJ$3</f>
        <v>0</v>
      </c>
      <c r="W3" s="2">
        <f>'[1]1996'!CK$3</f>
        <v>0</v>
      </c>
      <c r="X3" s="2">
        <f>'[1]1996'!CL$3</f>
        <v>0</v>
      </c>
      <c r="Y3" s="2">
        <f>'[1]1996'!CM$3</f>
        <v>0</v>
      </c>
      <c r="Z3" s="2">
        <f>'[1]1996'!CN$3</f>
        <v>0</v>
      </c>
      <c r="AA3" s="2">
        <f>'[1]1996'!CO$3</f>
        <v>0</v>
      </c>
      <c r="AB3" s="2">
        <f>'[1]1996'!CP$3</f>
        <v>0</v>
      </c>
      <c r="AC3" s="2">
        <f>'[1]1996'!CQ$3</f>
        <v>0</v>
      </c>
      <c r="AD3" s="4">
        <f>'[1]1996'!CR$3</f>
        <v>0</v>
      </c>
      <c r="AE3" s="5">
        <f>'[1]1996'!CS$3</f>
        <v>0</v>
      </c>
      <c r="AF3" s="2">
        <f>'[1]1996'!CT$3</f>
        <v>0</v>
      </c>
      <c r="AG3" s="2">
        <f>'[1]1996'!CU$3</f>
        <v>0</v>
      </c>
      <c r="AH3" s="2">
        <f>'[1]1996'!CV$3</f>
        <v>0</v>
      </c>
    </row>
    <row r="4" spans="1:34" x14ac:dyDescent="0.3">
      <c r="A4">
        <f t="shared" ref="A4:A27" si="0">1+A3</f>
        <v>1997</v>
      </c>
      <c r="B4" s="2">
        <f>'[1]1997'!CW$3</f>
        <v>9.9999999999999991E-6</v>
      </c>
      <c r="C4" s="6">
        <f>'[1]1997'!BQ$3</f>
        <v>0</v>
      </c>
      <c r="D4" s="2">
        <f>'[1]1997'!BR$3</f>
        <v>0</v>
      </c>
      <c r="E4" s="2">
        <f>'[1]1997'!BS$3</f>
        <v>0</v>
      </c>
      <c r="F4" s="2">
        <f>'[1]1997'!BT$3</f>
        <v>9.9999999999999991E-6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</v>
      </c>
      <c r="P4" s="2">
        <f>'[1]1997'!CD$3</f>
        <v>0</v>
      </c>
      <c r="Q4" s="4">
        <f>'[1]1997'!CE$3</f>
        <v>0</v>
      </c>
      <c r="R4" s="5">
        <f>'[1]1997'!CF$3</f>
        <v>0</v>
      </c>
      <c r="S4" s="5">
        <f>'[1]1997'!CG$3</f>
        <v>0</v>
      </c>
      <c r="T4" s="4">
        <f>'[1]1997'!CH$3</f>
        <v>0</v>
      </c>
      <c r="U4" s="5">
        <f>'[1]1997'!CI$3</f>
        <v>0</v>
      </c>
      <c r="V4" s="2">
        <f>'[1]1997'!CJ$3</f>
        <v>0</v>
      </c>
      <c r="W4" s="2">
        <f>'[1]1997'!CK$3</f>
        <v>0</v>
      </c>
      <c r="X4" s="2">
        <f>'[1]1997'!CL$3</f>
        <v>0</v>
      </c>
      <c r="Y4" s="2">
        <f>'[1]1997'!CM$3</f>
        <v>0</v>
      </c>
      <c r="Z4" s="2">
        <f>'[1]1997'!CN$3</f>
        <v>0</v>
      </c>
      <c r="AA4" s="2">
        <f>'[1]1997'!CO$3</f>
        <v>0</v>
      </c>
      <c r="AB4" s="2">
        <f>'[1]1997'!CP$3</f>
        <v>0</v>
      </c>
      <c r="AC4" s="2">
        <f>'[1]1997'!CQ$3</f>
        <v>0</v>
      </c>
      <c r="AD4" s="4">
        <f>'[1]1997'!CR$3</f>
        <v>0</v>
      </c>
      <c r="AE4" s="5">
        <f>'[1]1997'!CS$3</f>
        <v>0</v>
      </c>
      <c r="AF4" s="2">
        <f>'[1]1997'!CT$3</f>
        <v>0</v>
      </c>
      <c r="AG4" s="2">
        <f>'[1]1997'!CU$3</f>
        <v>0</v>
      </c>
      <c r="AH4" s="2">
        <f>'[1]1997'!CV$3</f>
        <v>0</v>
      </c>
    </row>
    <row r="5" spans="1:34" x14ac:dyDescent="0.3">
      <c r="A5">
        <f t="shared" si="0"/>
        <v>1998</v>
      </c>
      <c r="B5" s="2">
        <f>'[1]1998'!CW$3</f>
        <v>3.1249999999999997E-3</v>
      </c>
      <c r="C5" s="6">
        <f>'[1]1998'!BQ$3</f>
        <v>0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0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</v>
      </c>
      <c r="N5" s="5">
        <f>'[1]1998'!CB$3</f>
        <v>0</v>
      </c>
      <c r="O5" s="2">
        <f>'[1]1998'!CC$3</f>
        <v>0</v>
      </c>
      <c r="P5" s="2">
        <f>'[1]1998'!CD$3</f>
        <v>0</v>
      </c>
      <c r="Q5" s="4">
        <f>'[1]1998'!CE$3</f>
        <v>0</v>
      </c>
      <c r="R5" s="5">
        <f>'[1]1998'!CF$3</f>
        <v>0</v>
      </c>
      <c r="S5" s="5">
        <f>'[1]1998'!CG$3</f>
        <v>1.6249999999999999E-3</v>
      </c>
      <c r="T5" s="4">
        <f>'[1]1998'!CH$3</f>
        <v>0</v>
      </c>
      <c r="U5" s="5">
        <f>'[1]1998'!CI$3</f>
        <v>0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0</v>
      </c>
      <c r="AA5" s="2">
        <f>'[1]1998'!CO$3</f>
        <v>0</v>
      </c>
      <c r="AB5" s="2">
        <f>'[1]1998'!CP$3</f>
        <v>0</v>
      </c>
      <c r="AC5" s="2">
        <f>'[1]1998'!CQ$3</f>
        <v>0</v>
      </c>
      <c r="AD5" s="4">
        <f>'[1]1998'!CR$3</f>
        <v>0</v>
      </c>
      <c r="AE5" s="5">
        <f>'[1]1998'!CS$3</f>
        <v>0</v>
      </c>
      <c r="AF5" s="2">
        <f>'[1]1998'!CT$3</f>
        <v>0</v>
      </c>
      <c r="AG5" s="2">
        <f>'[1]1998'!CU$3</f>
        <v>0</v>
      </c>
      <c r="AH5" s="2">
        <f>'[1]1998'!CV$3</f>
        <v>1.5E-3</v>
      </c>
    </row>
    <row r="6" spans="1:34" x14ac:dyDescent="0.3">
      <c r="A6">
        <f t="shared" si="0"/>
        <v>1999</v>
      </c>
      <c r="B6" s="2">
        <f>'[1]1999'!CW$3</f>
        <v>0</v>
      </c>
      <c r="C6" s="6">
        <f>'[1]1999'!BQ$3</f>
        <v>0</v>
      </c>
      <c r="D6" s="2">
        <f>'[1]1999'!BR$3</f>
        <v>0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</v>
      </c>
      <c r="N6" s="5">
        <f>'[1]1999'!CB$3</f>
        <v>0</v>
      </c>
      <c r="O6" s="2">
        <f>'[1]1999'!CC$3</f>
        <v>0</v>
      </c>
      <c r="P6" s="2">
        <f>'[1]1999'!CD$3</f>
        <v>0</v>
      </c>
      <c r="Q6" s="4">
        <f>'[1]1999'!CE$3</f>
        <v>0</v>
      </c>
      <c r="R6" s="5">
        <f>'[1]1999'!CF$3</f>
        <v>0</v>
      </c>
      <c r="S6" s="5">
        <f>'[1]1999'!CG$3</f>
        <v>0</v>
      </c>
      <c r="T6" s="4">
        <f>'[1]1999'!CH$3</f>
        <v>0</v>
      </c>
      <c r="U6" s="5">
        <f>'[1]1999'!CI$3</f>
        <v>0</v>
      </c>
      <c r="V6" s="2">
        <f>'[1]1999'!CJ$3</f>
        <v>0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</v>
      </c>
      <c r="AA6" s="2">
        <f>'[1]1999'!CO$3</f>
        <v>0</v>
      </c>
      <c r="AB6" s="2">
        <f>'[1]1999'!CP$3</f>
        <v>0</v>
      </c>
      <c r="AC6" s="2">
        <f>'[1]1999'!CQ$3</f>
        <v>0</v>
      </c>
      <c r="AD6" s="4">
        <f>'[1]1999'!CR$3</f>
        <v>0</v>
      </c>
      <c r="AE6" s="5">
        <f>'[1]1999'!CS$3</f>
        <v>0</v>
      </c>
      <c r="AF6" s="2">
        <f>'[1]1999'!CT$3</f>
        <v>0</v>
      </c>
      <c r="AG6" s="2">
        <f>'[1]1999'!CU$3</f>
        <v>0</v>
      </c>
      <c r="AH6" s="2">
        <f>'[1]1999'!CV$3</f>
        <v>0</v>
      </c>
    </row>
    <row r="7" spans="1:34" x14ac:dyDescent="0.3">
      <c r="A7">
        <f t="shared" si="0"/>
        <v>2000</v>
      </c>
      <c r="B7" s="2">
        <f>'[2]2000'!CW$3</f>
        <v>1.5E-3</v>
      </c>
      <c r="C7" s="6">
        <f>'[2]2000'!BQ$3</f>
        <v>0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0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0</v>
      </c>
      <c r="O7" s="2">
        <f>'[2]2000'!CC$3</f>
        <v>0</v>
      </c>
      <c r="P7" s="2">
        <f>'[2]2000'!CD$3</f>
        <v>0</v>
      </c>
      <c r="Q7" s="4">
        <f>'[2]2000'!CE$3</f>
        <v>0</v>
      </c>
      <c r="R7" s="5">
        <f>'[2]2000'!CF$3</f>
        <v>0</v>
      </c>
      <c r="S7" s="5">
        <f>'[2]2000'!CG$3</f>
        <v>0</v>
      </c>
      <c r="T7" s="4">
        <f>'[2]2000'!CH$3</f>
        <v>0</v>
      </c>
      <c r="U7" s="5">
        <f>'[2]2000'!CI$3</f>
        <v>1.5E-3</v>
      </c>
      <c r="V7" s="2">
        <f>'[2]2000'!CJ$3</f>
        <v>0</v>
      </c>
      <c r="W7" s="2">
        <f>'[2]2000'!CK$3</f>
        <v>0</v>
      </c>
      <c r="X7" s="2">
        <f>'[2]2000'!CL$3</f>
        <v>0</v>
      </c>
      <c r="Y7" s="2">
        <f>'[2]2000'!CM$3</f>
        <v>0</v>
      </c>
      <c r="Z7" s="2">
        <f>'[2]2000'!CN$3</f>
        <v>0</v>
      </c>
      <c r="AA7" s="2">
        <f>'[2]2000'!CO$3</f>
        <v>0</v>
      </c>
      <c r="AB7" s="2">
        <f>'[2]2000'!CP$3</f>
        <v>0</v>
      </c>
      <c r="AC7" s="2">
        <f>'[2]2000'!CQ$3</f>
        <v>0</v>
      </c>
      <c r="AD7" s="4">
        <f>'[2]2000'!CR$3</f>
        <v>0</v>
      </c>
      <c r="AE7" s="5">
        <f>'[2]2000'!CS$3</f>
        <v>0</v>
      </c>
      <c r="AF7" s="2">
        <f>'[2]2000'!CT$3</f>
        <v>0</v>
      </c>
      <c r="AG7" s="2">
        <f>'[2]2000'!CU$3</f>
        <v>0</v>
      </c>
      <c r="AH7" s="2">
        <f>'[2]2000'!CV$3</f>
        <v>0</v>
      </c>
    </row>
    <row r="8" spans="1:34" x14ac:dyDescent="0.3">
      <c r="A8">
        <f t="shared" si="0"/>
        <v>2001</v>
      </c>
      <c r="B8" s="2">
        <f>'[2]2001'!CW$3</f>
        <v>6.216E-2</v>
      </c>
      <c r="C8" s="6">
        <f>'[2]2001'!BQ$3</f>
        <v>0</v>
      </c>
      <c r="D8" s="2">
        <f>'[2]2001'!BR$3</f>
        <v>0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0</v>
      </c>
      <c r="P8" s="2">
        <f>'[2]2001'!CD$3</f>
        <v>0</v>
      </c>
      <c r="Q8" s="4">
        <f>'[2]2001'!CE$3</f>
        <v>0</v>
      </c>
      <c r="R8" s="5">
        <f>'[2]2001'!CF$3</f>
        <v>0</v>
      </c>
      <c r="S8" s="5">
        <f>'[2]2001'!CG$3</f>
        <v>0</v>
      </c>
      <c r="T8" s="4">
        <f>'[2]2001'!CH$3</f>
        <v>0</v>
      </c>
      <c r="U8" s="5">
        <f>'[2]2001'!CI$3</f>
        <v>0</v>
      </c>
      <c r="V8" s="2">
        <f>'[2]2001'!CJ$3</f>
        <v>0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0</v>
      </c>
      <c r="AA8" s="2">
        <f>'[2]2001'!CO$3</f>
        <v>0</v>
      </c>
      <c r="AB8" s="2">
        <f>'[2]2001'!CP$3</f>
        <v>6.216E-2</v>
      </c>
      <c r="AC8" s="2">
        <f>'[2]2001'!CQ$3</f>
        <v>0</v>
      </c>
      <c r="AD8" s="4">
        <f>'[2]2001'!CR$3</f>
        <v>0</v>
      </c>
      <c r="AE8" s="5">
        <f>'[2]2001'!CS$3</f>
        <v>0</v>
      </c>
      <c r="AF8" s="2">
        <f>'[2]2001'!CT$3</f>
        <v>0</v>
      </c>
      <c r="AG8" s="2">
        <f>'[2]2001'!CU$3</f>
        <v>0</v>
      </c>
      <c r="AH8" s="2">
        <f>'[2]2001'!CV$3</f>
        <v>0</v>
      </c>
    </row>
    <row r="9" spans="1:34" x14ac:dyDescent="0.3">
      <c r="A9">
        <f t="shared" si="0"/>
        <v>2002</v>
      </c>
      <c r="B9" s="2">
        <f>'[2]2002'!CW$3</f>
        <v>0.16381899999999999</v>
      </c>
      <c r="C9" s="6">
        <f>'[2]2002'!BQ$3</f>
        <v>0</v>
      </c>
      <c r="D9" s="2">
        <f>'[2]2002'!BR$3</f>
        <v>0</v>
      </c>
      <c r="E9" s="2">
        <f>'[2]2002'!BS$3</f>
        <v>0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</v>
      </c>
      <c r="N9" s="5">
        <f>'[2]2002'!CB$3</f>
        <v>0</v>
      </c>
      <c r="O9" s="2">
        <f>'[2]2002'!CC$3</f>
        <v>0</v>
      </c>
      <c r="P9" s="2">
        <f>'[2]2002'!CD$3</f>
        <v>0</v>
      </c>
      <c r="Q9" s="4">
        <f>'[2]2002'!CE$3</f>
        <v>0</v>
      </c>
      <c r="R9" s="5">
        <f>'[2]2002'!CF$3</f>
        <v>0</v>
      </c>
      <c r="S9" s="5">
        <f>'[2]2002'!CG$3</f>
        <v>0</v>
      </c>
      <c r="T9" s="4">
        <f>'[2]2002'!CH$3</f>
        <v>0</v>
      </c>
      <c r="U9" s="5">
        <f>'[2]2002'!CI$3</f>
        <v>0.16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0</v>
      </c>
      <c r="AA9" s="2">
        <f>'[2]2002'!CO$3</f>
        <v>0</v>
      </c>
      <c r="AB9" s="2">
        <f>'[2]2002'!CP$3</f>
        <v>0</v>
      </c>
      <c r="AC9" s="2">
        <f>'[2]2002'!CQ$3</f>
        <v>0</v>
      </c>
      <c r="AD9" s="4">
        <f>'[2]2002'!CR$3</f>
        <v>0</v>
      </c>
      <c r="AE9" s="5">
        <f>'[2]2002'!CS$3</f>
        <v>0</v>
      </c>
      <c r="AF9" s="2">
        <f>'[2]2002'!CT$3</f>
        <v>0</v>
      </c>
      <c r="AG9" s="2">
        <f>'[2]2002'!CU$3</f>
        <v>0</v>
      </c>
      <c r="AH9" s="2">
        <f>'[2]2002'!CV$3</f>
        <v>3.8189999999999999E-3</v>
      </c>
    </row>
    <row r="10" spans="1:34" x14ac:dyDescent="0.3">
      <c r="A10">
        <f t="shared" si="0"/>
        <v>2003</v>
      </c>
      <c r="B10" s="2">
        <f>'[2]2003'!CW$3</f>
        <v>0</v>
      </c>
      <c r="C10" s="6">
        <f>'[2]2003'!BQ$3</f>
        <v>0</v>
      </c>
      <c r="D10" s="2">
        <f>'[2]2003'!BR$3</f>
        <v>0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</v>
      </c>
      <c r="K10" s="2">
        <f>'[2]2003'!BY$3</f>
        <v>0</v>
      </c>
      <c r="L10" s="2">
        <f>'[2]2003'!BZ$3</f>
        <v>0</v>
      </c>
      <c r="M10" s="2">
        <f>'[2]2003'!CA$3</f>
        <v>0</v>
      </c>
      <c r="N10" s="5">
        <f>'[2]2003'!CB$3</f>
        <v>0</v>
      </c>
      <c r="O10" s="2">
        <f>'[2]2003'!CC$3</f>
        <v>0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0</v>
      </c>
      <c r="U10" s="5">
        <f>'[2]2003'!CI$3</f>
        <v>0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</v>
      </c>
      <c r="AA10" s="2">
        <f>'[2]2003'!CO$3</f>
        <v>0</v>
      </c>
      <c r="AB10" s="2">
        <f>'[2]2003'!CP$3</f>
        <v>0</v>
      </c>
      <c r="AC10" s="2">
        <f>'[2]2003'!CQ$3</f>
        <v>0</v>
      </c>
      <c r="AD10" s="4">
        <f>'[2]2003'!CR$3</f>
        <v>0</v>
      </c>
      <c r="AE10" s="5">
        <f>'[2]2003'!CS$3</f>
        <v>0</v>
      </c>
      <c r="AF10" s="2">
        <f>'[2]2003'!CT$3</f>
        <v>0</v>
      </c>
      <c r="AG10" s="2">
        <f>'[2]2003'!CU$3</f>
        <v>0</v>
      </c>
      <c r="AH10" s="2">
        <f>'[2]2003'!CV$3</f>
        <v>0</v>
      </c>
    </row>
    <row r="11" spans="1:34" x14ac:dyDescent="0.3">
      <c r="A11">
        <f t="shared" si="0"/>
        <v>2004</v>
      </c>
      <c r="B11" s="2">
        <f>'[2]2004'!CW$3</f>
        <v>0</v>
      </c>
      <c r="C11" s="6">
        <f>'[2]2004'!BQ$3</f>
        <v>0</v>
      </c>
      <c r="D11" s="2">
        <f>'[2]2004'!BR$3</f>
        <v>0</v>
      </c>
      <c r="E11" s="2">
        <f>'[2]2004'!BS$3</f>
        <v>0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</v>
      </c>
      <c r="N11" s="5">
        <f>'[2]2004'!CB$3</f>
        <v>0</v>
      </c>
      <c r="O11" s="2">
        <f>'[2]2004'!CC$3</f>
        <v>0</v>
      </c>
      <c r="P11" s="2">
        <f>'[2]2004'!CD$3</f>
        <v>0</v>
      </c>
      <c r="Q11" s="4">
        <f>'[2]2004'!CE$3</f>
        <v>0</v>
      </c>
      <c r="R11" s="5">
        <f>'[2]2004'!CF$3</f>
        <v>0</v>
      </c>
      <c r="S11" s="5">
        <f>'[2]2004'!CG$3</f>
        <v>0</v>
      </c>
      <c r="T11" s="4">
        <f>'[2]2004'!CH$3</f>
        <v>0</v>
      </c>
      <c r="U11" s="5">
        <f>'[2]2004'!CI$3</f>
        <v>0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0</v>
      </c>
      <c r="Z11" s="2">
        <f>'[2]2004'!CN$3</f>
        <v>0</v>
      </c>
      <c r="AA11" s="2">
        <f>'[2]2004'!CO$3</f>
        <v>0</v>
      </c>
      <c r="AB11" s="2">
        <f>'[2]2004'!CP$3</f>
        <v>0</v>
      </c>
      <c r="AC11" s="2">
        <f>'[2]2004'!CQ$3</f>
        <v>0</v>
      </c>
      <c r="AD11" s="4">
        <f>'[2]2004'!CR$3</f>
        <v>0</v>
      </c>
      <c r="AE11" s="5">
        <f>'[2]2004'!CS$3</f>
        <v>0</v>
      </c>
      <c r="AF11" s="2">
        <f>'[2]2004'!CT$3</f>
        <v>0</v>
      </c>
      <c r="AG11" s="2">
        <f>'[2]2004'!CU$3</f>
        <v>0</v>
      </c>
      <c r="AH11" s="2">
        <f>'[2]2004'!CV$3</f>
        <v>0</v>
      </c>
    </row>
    <row r="12" spans="1:34" x14ac:dyDescent="0.3">
      <c r="A12">
        <f t="shared" si="0"/>
        <v>2005</v>
      </c>
      <c r="B12" s="2">
        <f>'[2]2005'!CW$3</f>
        <v>0</v>
      </c>
      <c r="C12" s="6">
        <f>'[2]2005'!BQ$3</f>
        <v>0</v>
      </c>
      <c r="D12" s="2">
        <f>'[2]2005'!BR$3</f>
        <v>0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0</v>
      </c>
      <c r="N12" s="5">
        <f>'[2]2005'!CB$3</f>
        <v>0</v>
      </c>
      <c r="O12" s="2">
        <f>'[2]2005'!CC$3</f>
        <v>0</v>
      </c>
      <c r="P12" s="2">
        <f>'[2]2005'!CD$3</f>
        <v>0</v>
      </c>
      <c r="Q12" s="4">
        <f>'[2]2005'!CE$3</f>
        <v>0</v>
      </c>
      <c r="R12" s="5">
        <f>'[2]2005'!CF$3</f>
        <v>0</v>
      </c>
      <c r="S12" s="5">
        <f>'[2]2005'!CG$3</f>
        <v>0</v>
      </c>
      <c r="T12" s="4">
        <f>'[2]2005'!CH$3</f>
        <v>0</v>
      </c>
      <c r="U12" s="5">
        <f>'[2]2005'!CI$3</f>
        <v>0</v>
      </c>
      <c r="V12" s="2">
        <f>'[2]2005'!CJ$3</f>
        <v>0</v>
      </c>
      <c r="W12" s="2">
        <f>'[2]2005'!CK$3</f>
        <v>0</v>
      </c>
      <c r="X12" s="2">
        <f>'[2]2005'!CL$3</f>
        <v>0</v>
      </c>
      <c r="Y12" s="2">
        <f>'[2]2005'!CM$3</f>
        <v>0</v>
      </c>
      <c r="Z12" s="2">
        <f>'[2]2005'!CN$3</f>
        <v>0</v>
      </c>
      <c r="AA12" s="2">
        <f>'[2]2005'!CO$3</f>
        <v>0</v>
      </c>
      <c r="AB12" s="2">
        <f>'[2]2005'!CP$3</f>
        <v>0</v>
      </c>
      <c r="AC12" s="2">
        <f>'[2]2005'!CQ$3</f>
        <v>0</v>
      </c>
      <c r="AD12" s="4">
        <f>'[2]2005'!CR$3</f>
        <v>0</v>
      </c>
      <c r="AE12" s="5">
        <f>'[2]2005'!CS$3</f>
        <v>0</v>
      </c>
      <c r="AF12" s="2">
        <f>'[2]2005'!CT$3</f>
        <v>0</v>
      </c>
      <c r="AG12" s="2">
        <f>'[2]2005'!CU$3</f>
        <v>0</v>
      </c>
      <c r="AH12" s="2">
        <f>'[2]2005'!CV$3</f>
        <v>0</v>
      </c>
    </row>
    <row r="13" spans="1:34" x14ac:dyDescent="0.3">
      <c r="A13">
        <f t="shared" si="0"/>
        <v>2006</v>
      </c>
      <c r="B13" s="2">
        <f>'[2]2006'!CW$3</f>
        <v>6.5939999999999999E-2</v>
      </c>
      <c r="C13" s="6">
        <f>'[2]2006'!BQ$3</f>
        <v>0</v>
      </c>
      <c r="D13" s="2">
        <f>'[2]2006'!BR$3</f>
        <v>0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0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</v>
      </c>
      <c r="N13" s="5">
        <f>'[2]2006'!CB$3</f>
        <v>0</v>
      </c>
      <c r="O13" s="2">
        <f>'[2]2006'!CC$3</f>
        <v>0</v>
      </c>
      <c r="P13" s="2">
        <f>'[2]2006'!CD$3</f>
        <v>0</v>
      </c>
      <c r="Q13" s="4">
        <f>'[2]2006'!CE$3</f>
        <v>0</v>
      </c>
      <c r="R13" s="5">
        <f>'[2]2006'!CF$3</f>
        <v>0</v>
      </c>
      <c r="S13" s="5">
        <f>'[2]2006'!CG$3</f>
        <v>0</v>
      </c>
      <c r="T13" s="4">
        <f>'[2]2006'!CH$3</f>
        <v>0</v>
      </c>
      <c r="U13" s="5">
        <f>'[2]2006'!CI$3</f>
        <v>1.6E-2</v>
      </c>
      <c r="V13" s="2">
        <f>'[2]2006'!CJ$3</f>
        <v>0</v>
      </c>
      <c r="W13" s="2">
        <f>'[2]2006'!CK$3</f>
        <v>0</v>
      </c>
      <c r="X13" s="2">
        <f>'[2]2006'!CL$3</f>
        <v>0</v>
      </c>
      <c r="Y13" s="2">
        <f>'[2]2006'!CM$3</f>
        <v>0</v>
      </c>
      <c r="Z13" s="2">
        <f>'[2]2006'!CN$3</f>
        <v>0</v>
      </c>
      <c r="AA13" s="2">
        <f>'[2]2006'!CO$3</f>
        <v>0</v>
      </c>
      <c r="AB13" s="2">
        <f>'[2]2006'!CP$3</f>
        <v>0</v>
      </c>
      <c r="AC13" s="2">
        <f>'[2]2006'!CQ$3</f>
        <v>0</v>
      </c>
      <c r="AD13" s="4">
        <f>'[2]2006'!CR$3</f>
        <v>0</v>
      </c>
      <c r="AE13" s="5">
        <f>'[2]2006'!CS$3</f>
        <v>0</v>
      </c>
      <c r="AF13" s="2">
        <f>'[2]2006'!CT$3</f>
        <v>0</v>
      </c>
      <c r="AG13" s="2">
        <f>'[2]2006'!CU$3</f>
        <v>0</v>
      </c>
      <c r="AH13" s="2">
        <f>'[2]2006'!CV$3</f>
        <v>4.9939999999999998E-2</v>
      </c>
    </row>
    <row r="14" spans="1:34" x14ac:dyDescent="0.3">
      <c r="A14">
        <f t="shared" si="0"/>
        <v>2007</v>
      </c>
      <c r="B14" s="2">
        <f>'[2]2007'!CW$3</f>
        <v>0.379</v>
      </c>
      <c r="C14" s="6">
        <f>'[2]2007'!BQ$3</f>
        <v>0</v>
      </c>
      <c r="D14" s="2">
        <f>'[2]2007'!BR$3</f>
        <v>0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</v>
      </c>
      <c r="J14" s="5">
        <f>'[2]2007'!BX$3</f>
        <v>0</v>
      </c>
      <c r="K14" s="2">
        <f>'[2]2007'!BY$3</f>
        <v>0</v>
      </c>
      <c r="L14" s="2">
        <f>'[2]2007'!BZ$3</f>
        <v>0</v>
      </c>
      <c r="M14" s="2">
        <f>'[2]2007'!CA$3</f>
        <v>0</v>
      </c>
      <c r="N14" s="5">
        <f>'[2]2007'!CB$3</f>
        <v>0</v>
      </c>
      <c r="O14" s="2">
        <f>'[2]2007'!CC$3</f>
        <v>0</v>
      </c>
      <c r="P14" s="2">
        <f>'[2]2007'!CD$3</f>
        <v>0</v>
      </c>
      <c r="Q14" s="4">
        <f>'[2]2007'!CE$3</f>
        <v>0</v>
      </c>
      <c r="R14" s="5">
        <f>'[2]2007'!CF$3</f>
        <v>0</v>
      </c>
      <c r="S14" s="5">
        <f>'[2]2007'!CG$3</f>
        <v>0</v>
      </c>
      <c r="T14" s="4">
        <f>'[2]2007'!CH$3</f>
        <v>0</v>
      </c>
      <c r="U14" s="5">
        <f>'[2]2007'!CI$3</f>
        <v>0</v>
      </c>
      <c r="V14" s="2">
        <f>'[2]2007'!CJ$3</f>
        <v>0</v>
      </c>
      <c r="W14" s="2">
        <f>'[2]2007'!CK$3</f>
        <v>0</v>
      </c>
      <c r="X14" s="2">
        <f>'[2]2007'!CL$3</f>
        <v>0</v>
      </c>
      <c r="Y14" s="2">
        <f>'[2]2007'!CM$3</f>
        <v>0.33799999999999997</v>
      </c>
      <c r="Z14" s="2">
        <f>'[2]2007'!CN$3</f>
        <v>0</v>
      </c>
      <c r="AA14" s="2">
        <f>'[2]2007'!CO$3</f>
        <v>0</v>
      </c>
      <c r="AB14" s="2">
        <f>'[2]2007'!CP$3</f>
        <v>0</v>
      </c>
      <c r="AC14" s="2">
        <f>'[2]2007'!CQ$3</f>
        <v>0</v>
      </c>
      <c r="AD14" s="4">
        <f>'[2]2007'!CR$3</f>
        <v>0</v>
      </c>
      <c r="AE14" s="5">
        <f>'[2]2007'!CS$3</f>
        <v>0</v>
      </c>
      <c r="AF14" s="2">
        <f>'[2]2007'!CT$3</f>
        <v>4.0999999999999995E-2</v>
      </c>
      <c r="AG14" s="2">
        <f>'[2]2007'!CU$3</f>
        <v>0</v>
      </c>
      <c r="AH14" s="2">
        <f>'[2]2007'!CV$3</f>
        <v>0</v>
      </c>
    </row>
    <row r="15" spans="1:34" x14ac:dyDescent="0.3">
      <c r="A15">
        <f t="shared" si="0"/>
        <v>2008</v>
      </c>
      <c r="B15" s="2">
        <f>'[2]2008'!CW$3</f>
        <v>0.126</v>
      </c>
      <c r="C15" s="6">
        <f>'[2]2008'!BQ$3</f>
        <v>0</v>
      </c>
      <c r="D15" s="2">
        <f>'[2]2008'!BR$3</f>
        <v>0</v>
      </c>
      <c r="E15" s="2">
        <f>'[2]2008'!BS$3</f>
        <v>0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</v>
      </c>
      <c r="J15" s="5">
        <f>'[2]2008'!BX$3</f>
        <v>0</v>
      </c>
      <c r="K15" s="2">
        <f>'[2]2008'!BY$3</f>
        <v>0</v>
      </c>
      <c r="L15" s="2">
        <f>'[2]2008'!BZ$3</f>
        <v>0</v>
      </c>
      <c r="M15" s="2">
        <f>'[2]2008'!CA$3</f>
        <v>0</v>
      </c>
      <c r="N15" s="5">
        <f>'[2]2008'!CB$3</f>
        <v>0</v>
      </c>
      <c r="O15" s="2">
        <f>'[2]2008'!CC$3</f>
        <v>0</v>
      </c>
      <c r="P15" s="2">
        <f>'[2]2008'!CD$3</f>
        <v>0</v>
      </c>
      <c r="Q15" s="4">
        <f>'[2]2008'!CE$3</f>
        <v>0</v>
      </c>
      <c r="R15" s="5">
        <f>'[2]2008'!CF$3</f>
        <v>0</v>
      </c>
      <c r="S15" s="5">
        <f>'[2]2008'!CG$3</f>
        <v>0</v>
      </c>
      <c r="T15" s="4">
        <f>'[2]2008'!CH$3</f>
        <v>0</v>
      </c>
      <c r="U15" s="5">
        <f>'[2]2008'!CI$3</f>
        <v>0.126</v>
      </c>
      <c r="V15" s="2">
        <f>'[2]2008'!CJ$3</f>
        <v>0</v>
      </c>
      <c r="W15" s="2">
        <f>'[2]2008'!CK$3</f>
        <v>0</v>
      </c>
      <c r="X15" s="2">
        <f>'[2]2008'!CL$3</f>
        <v>0</v>
      </c>
      <c r="Y15" s="2">
        <f>'[2]2008'!CM$3</f>
        <v>0</v>
      </c>
      <c r="Z15" s="2">
        <f>'[2]2008'!CN$3</f>
        <v>0</v>
      </c>
      <c r="AA15" s="2">
        <f>'[2]2008'!CO$3</f>
        <v>0</v>
      </c>
      <c r="AB15" s="2">
        <f>'[2]2008'!CP$3</f>
        <v>0</v>
      </c>
      <c r="AC15" s="2">
        <f>'[2]2008'!CQ$3</f>
        <v>0</v>
      </c>
      <c r="AD15" s="4">
        <f>'[2]2008'!CR$3</f>
        <v>0</v>
      </c>
      <c r="AE15" s="5">
        <f>'[2]2008'!CS$3</f>
        <v>0</v>
      </c>
      <c r="AF15" s="2">
        <f>'[2]2008'!CT$3</f>
        <v>0</v>
      </c>
      <c r="AG15" s="2">
        <f>'[2]2008'!CU$3</f>
        <v>0</v>
      </c>
      <c r="AH15" s="2">
        <f>'[2]2008'!CV$3</f>
        <v>0</v>
      </c>
    </row>
    <row r="16" spans="1:34" x14ac:dyDescent="0.3">
      <c r="A16">
        <f t="shared" si="0"/>
        <v>2009</v>
      </c>
      <c r="B16" s="2">
        <f>'[2]2009'!CW$3</f>
        <v>0.23995999999999998</v>
      </c>
      <c r="C16" s="6">
        <f>'[2]2009'!BQ$3</f>
        <v>0</v>
      </c>
      <c r="D16" s="2">
        <f>'[2]2009'!BR$3</f>
        <v>0</v>
      </c>
      <c r="E16" s="2">
        <f>'[2]2009'!BS$3</f>
        <v>0</v>
      </c>
      <c r="F16" s="2">
        <f>'[2]2009'!BT$3</f>
        <v>0</v>
      </c>
      <c r="G16" s="2">
        <f>'[2]2009'!BU$3</f>
        <v>0</v>
      </c>
      <c r="H16" s="2">
        <f>'[2]2009'!BV$3</f>
        <v>0</v>
      </c>
      <c r="I16" s="4">
        <f>'[2]2009'!BW$3</f>
        <v>0</v>
      </c>
      <c r="J16" s="5">
        <f>'[2]2009'!BX$3</f>
        <v>0</v>
      </c>
      <c r="K16" s="2">
        <f>'[2]2009'!BY$3</f>
        <v>0</v>
      </c>
      <c r="L16" s="2">
        <f>'[2]2009'!BZ$3</f>
        <v>0</v>
      </c>
      <c r="M16" s="2">
        <f>'[2]2009'!CA$3</f>
        <v>0</v>
      </c>
      <c r="N16" s="5">
        <f>'[2]2009'!CB$3</f>
        <v>0</v>
      </c>
      <c r="O16" s="2">
        <f>'[2]2009'!CC$3</f>
        <v>0</v>
      </c>
      <c r="P16" s="2">
        <f>'[2]2009'!CD$3</f>
        <v>0</v>
      </c>
      <c r="Q16" s="4">
        <f>'[2]2009'!CE$3</f>
        <v>0</v>
      </c>
      <c r="R16" s="5">
        <f>'[2]2009'!CF$3</f>
        <v>0</v>
      </c>
      <c r="S16" s="5">
        <f>'[2]2009'!CG$3</f>
        <v>0</v>
      </c>
      <c r="T16" s="4">
        <f>'[2]2009'!CH$3</f>
        <v>0</v>
      </c>
      <c r="U16" s="5">
        <f>'[2]2009'!CI$3</f>
        <v>0.23995999999999998</v>
      </c>
      <c r="V16" s="2">
        <f>'[2]2009'!CJ$3</f>
        <v>0</v>
      </c>
      <c r="W16" s="2">
        <f>'[2]2009'!CK$3</f>
        <v>0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0</v>
      </c>
      <c r="AB16" s="2">
        <f>'[2]2009'!CP$3</f>
        <v>0</v>
      </c>
      <c r="AC16" s="2">
        <f>'[2]2009'!CQ$3</f>
        <v>0</v>
      </c>
      <c r="AD16" s="4">
        <f>'[2]2009'!CR$3</f>
        <v>0</v>
      </c>
      <c r="AE16" s="5">
        <f>'[2]2009'!CS$3</f>
        <v>0</v>
      </c>
      <c r="AF16" s="2">
        <f>'[2]2009'!CT$3</f>
        <v>0</v>
      </c>
      <c r="AG16" s="2">
        <f>'[2]2009'!CU$3</f>
        <v>0</v>
      </c>
      <c r="AH16" s="2">
        <f>'[2]2009'!CV$3</f>
        <v>0</v>
      </c>
    </row>
    <row r="17" spans="1:34" x14ac:dyDescent="0.3">
      <c r="A17">
        <f t="shared" si="0"/>
        <v>2010</v>
      </c>
      <c r="B17" s="2">
        <f>'[3]2010'!CW$3</f>
        <v>4.1013999999999995E-2</v>
      </c>
      <c r="C17" s="6">
        <f>'[3]2010'!BQ$3</f>
        <v>0</v>
      </c>
      <c r="D17" s="2">
        <f>'[3]2010'!BR$3</f>
        <v>0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0</v>
      </c>
      <c r="I17" s="4">
        <f>'[3]2010'!BW$3</f>
        <v>0</v>
      </c>
      <c r="J17" s="5">
        <f>'[3]2010'!BX$3</f>
        <v>0</v>
      </c>
      <c r="K17" s="2">
        <f>'[3]2010'!BY$3</f>
        <v>0</v>
      </c>
      <c r="L17" s="2">
        <f>'[3]2010'!BZ$3</f>
        <v>0</v>
      </c>
      <c r="M17" s="2">
        <f>'[3]2010'!CA$3</f>
        <v>0</v>
      </c>
      <c r="N17" s="5">
        <f>'[3]2010'!CB$3</f>
        <v>0</v>
      </c>
      <c r="O17" s="2">
        <f>'[3]2010'!CC$3</f>
        <v>0</v>
      </c>
      <c r="P17" s="2">
        <f>'[3]2010'!CD$3</f>
        <v>0</v>
      </c>
      <c r="Q17" s="4">
        <f>'[3]2010'!CE$3</f>
        <v>0</v>
      </c>
      <c r="R17" s="5">
        <f>'[3]2010'!CF$3</f>
        <v>0</v>
      </c>
      <c r="S17" s="5">
        <f>'[3]2010'!CG$3</f>
        <v>0</v>
      </c>
      <c r="T17" s="4">
        <f>'[3]2010'!CH$3</f>
        <v>0</v>
      </c>
      <c r="U17" s="5">
        <f>'[3]2010'!CI$3</f>
        <v>2.0999999999999998E-2</v>
      </c>
      <c r="V17" s="2">
        <f>'[3]2010'!CJ$3</f>
        <v>0</v>
      </c>
      <c r="W17" s="2">
        <f>'[3]2010'!CK$3</f>
        <v>0</v>
      </c>
      <c r="X17" s="2">
        <f>'[3]2010'!CL$3</f>
        <v>0</v>
      </c>
      <c r="Y17" s="2">
        <f>'[3]2010'!CM$3</f>
        <v>0</v>
      </c>
      <c r="Z17" s="2">
        <f>'[3]2010'!CN$3</f>
        <v>0</v>
      </c>
      <c r="AA17" s="2">
        <f>'[3]2010'!CO$3</f>
        <v>0</v>
      </c>
      <c r="AB17" s="2">
        <f>'[3]2010'!CP$3</f>
        <v>2.0014000000000001E-2</v>
      </c>
      <c r="AC17" s="2">
        <f>'[3]2010'!CQ$3</f>
        <v>0</v>
      </c>
      <c r="AD17" s="4">
        <f>'[3]2010'!CR$3</f>
        <v>0</v>
      </c>
      <c r="AE17" s="5">
        <f>'[3]2010'!CS$3</f>
        <v>0</v>
      </c>
      <c r="AF17" s="2">
        <f>'[3]2010'!CT$3</f>
        <v>0</v>
      </c>
      <c r="AG17" s="2">
        <f>'[3]2010'!CU$3</f>
        <v>0</v>
      </c>
      <c r="AH17" s="2">
        <f>'[3]2010'!CV$3</f>
        <v>0</v>
      </c>
    </row>
    <row r="18" spans="1:34" x14ac:dyDescent="0.3">
      <c r="A18">
        <f t="shared" si="0"/>
        <v>2011</v>
      </c>
      <c r="B18" s="2">
        <f>'[3]2011'!CW$3</f>
        <v>0</v>
      </c>
      <c r="C18" s="6">
        <f>'[3]2011'!BQ$3</f>
        <v>0</v>
      </c>
      <c r="D18" s="2">
        <f>'[3]2011'!BR$3</f>
        <v>0</v>
      </c>
      <c r="E18" s="2">
        <f>'[3]2011'!BS$3</f>
        <v>0</v>
      </c>
      <c r="F18" s="2">
        <f>'[3]2011'!BT$3</f>
        <v>0</v>
      </c>
      <c r="G18" s="2">
        <f>'[3]2011'!BU$3</f>
        <v>0</v>
      </c>
      <c r="H18" s="2">
        <f>'[3]2011'!BV$3</f>
        <v>0</v>
      </c>
      <c r="I18" s="4">
        <f>'[3]2011'!BW$3</f>
        <v>0</v>
      </c>
      <c r="J18" s="5">
        <f>'[3]2011'!BX$3</f>
        <v>0</v>
      </c>
      <c r="K18" s="2">
        <f>'[3]2011'!BY$3</f>
        <v>0</v>
      </c>
      <c r="L18" s="2">
        <f>'[3]2011'!BZ$3</f>
        <v>0</v>
      </c>
      <c r="M18" s="2">
        <f>'[3]2011'!CA$3</f>
        <v>0</v>
      </c>
      <c r="N18" s="5">
        <f>'[3]2011'!CB$3</f>
        <v>0</v>
      </c>
      <c r="O18" s="2">
        <f>'[3]2011'!CC$3</f>
        <v>0</v>
      </c>
      <c r="P18" s="2">
        <f>'[3]2011'!CD$3</f>
        <v>0</v>
      </c>
      <c r="Q18" s="4">
        <f>'[3]2011'!CE$3</f>
        <v>0</v>
      </c>
      <c r="R18" s="5">
        <f>'[3]2011'!CF$3</f>
        <v>0</v>
      </c>
      <c r="S18" s="5">
        <f>'[3]2011'!CG$3</f>
        <v>0</v>
      </c>
      <c r="T18" s="4">
        <f>'[3]2011'!CH$3</f>
        <v>0</v>
      </c>
      <c r="U18" s="5">
        <f>'[3]2011'!CI$3</f>
        <v>0</v>
      </c>
      <c r="V18" s="2">
        <f>'[3]2011'!CJ$3</f>
        <v>0</v>
      </c>
      <c r="W18" s="2">
        <f>'[3]2011'!CK$3</f>
        <v>0</v>
      </c>
      <c r="X18" s="2">
        <f>'[3]2011'!CL$3</f>
        <v>0</v>
      </c>
      <c r="Y18" s="2">
        <f>'[3]2011'!CM$3</f>
        <v>0</v>
      </c>
      <c r="Z18" s="2">
        <f>'[3]2011'!CN$3</f>
        <v>0</v>
      </c>
      <c r="AA18" s="2">
        <f>'[3]2011'!CO$3</f>
        <v>0</v>
      </c>
      <c r="AB18" s="2">
        <f>'[3]2011'!CP$3</f>
        <v>0</v>
      </c>
      <c r="AC18" s="2">
        <f>'[3]2011'!CQ$3</f>
        <v>0</v>
      </c>
      <c r="AD18" s="4">
        <f>'[3]2011'!CR$3</f>
        <v>0</v>
      </c>
      <c r="AE18" s="5">
        <f>'[3]2011'!CS$3</f>
        <v>0</v>
      </c>
      <c r="AF18" s="2">
        <f>'[3]2011'!CT$3</f>
        <v>0</v>
      </c>
      <c r="AG18" s="2">
        <f>'[3]2011'!CU$3</f>
        <v>0</v>
      </c>
      <c r="AH18" s="2">
        <f>'[3]2011'!CV$3</f>
        <v>0</v>
      </c>
    </row>
    <row r="19" spans="1:34" x14ac:dyDescent="0.3">
      <c r="A19">
        <f t="shared" si="0"/>
        <v>2012</v>
      </c>
      <c r="B19" s="2">
        <f>'[3]2012'!CW$3</f>
        <v>0.17564099999999999</v>
      </c>
      <c r="C19" s="6">
        <f>'[3]2012'!BQ$3</f>
        <v>0</v>
      </c>
      <c r="D19" s="2">
        <f>'[3]2012'!BR$3</f>
        <v>0</v>
      </c>
      <c r="E19" s="2">
        <f>'[3]2012'!BS$3</f>
        <v>0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</v>
      </c>
      <c r="K19" s="2">
        <f>'[3]2012'!BY$3</f>
        <v>0</v>
      </c>
      <c r="L19" s="2">
        <f>'[3]2012'!BZ$3</f>
        <v>0</v>
      </c>
      <c r="M19" s="2">
        <f>'[3]2012'!CA$3</f>
        <v>0</v>
      </c>
      <c r="N19" s="5">
        <f>'[3]2012'!CB$3</f>
        <v>0</v>
      </c>
      <c r="O19" s="2">
        <f>'[3]2012'!CC$3</f>
        <v>0</v>
      </c>
      <c r="P19" s="2">
        <f>'[3]2012'!CD$3</f>
        <v>0</v>
      </c>
      <c r="Q19" s="4">
        <f>'[3]2012'!CE$3</f>
        <v>0</v>
      </c>
      <c r="R19" s="5">
        <f>'[3]2012'!CF$3</f>
        <v>0</v>
      </c>
      <c r="S19" s="5">
        <f>'[3]2012'!CG$3</f>
        <v>1.4099999999999998E-4</v>
      </c>
      <c r="T19" s="4">
        <f>'[3]2012'!CH$3</f>
        <v>0</v>
      </c>
      <c r="U19" s="5">
        <f>'[3]2012'!CI$3</f>
        <v>0.17549999999999999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0</v>
      </c>
      <c r="AB19" s="2">
        <f>'[3]2012'!CP$3</f>
        <v>0</v>
      </c>
      <c r="AC19" s="2">
        <f>'[3]2012'!CQ$3</f>
        <v>0</v>
      </c>
      <c r="AD19" s="4">
        <f>'[3]2012'!CR$3</f>
        <v>0</v>
      </c>
      <c r="AE19" s="5">
        <f>'[3]2012'!CS$3</f>
        <v>0</v>
      </c>
      <c r="AF19" s="2">
        <f>'[3]2012'!CT$3</f>
        <v>0</v>
      </c>
      <c r="AG19" s="2">
        <f>'[3]2012'!CU$3</f>
        <v>0</v>
      </c>
      <c r="AH19" s="2">
        <f>'[3]2012'!CV$3</f>
        <v>0</v>
      </c>
    </row>
    <row r="20" spans="1:34" x14ac:dyDescent="0.3">
      <c r="A20">
        <f t="shared" si="0"/>
        <v>2013</v>
      </c>
      <c r="B20" s="2">
        <f>'[3]2013'!CW$3</f>
        <v>1.2065604003281389</v>
      </c>
      <c r="C20" s="6">
        <f>'[3]2013'!BQ$3</f>
        <v>0</v>
      </c>
      <c r="D20" s="2">
        <f>'[3]2013'!BR$3</f>
        <v>0.15358336196038996</v>
      </c>
      <c r="E20" s="2">
        <f>'[3]2013'!BS$3</f>
        <v>8.5994845003443845E-4</v>
      </c>
      <c r="F20" s="2">
        <f>'[3]2013'!BT$3</f>
        <v>0</v>
      </c>
      <c r="G20" s="2">
        <f>'[3]2013'!BU$3</f>
        <v>0</v>
      </c>
      <c r="H20" s="2">
        <f>'[3]2013'!BV$3</f>
        <v>0</v>
      </c>
      <c r="I20" s="4">
        <f>'[3]2013'!BW$3</f>
        <v>0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0</v>
      </c>
      <c r="N20" s="5">
        <f>'[3]2013'!CB$3</f>
        <v>0</v>
      </c>
      <c r="O20" s="2">
        <f>'[3]2013'!CC$3</f>
        <v>0</v>
      </c>
      <c r="P20" s="2">
        <f>'[3]2013'!CD$3</f>
        <v>0</v>
      </c>
      <c r="Q20" s="4">
        <f>'[3]2013'!CE$3</f>
        <v>0</v>
      </c>
      <c r="R20" s="5">
        <f>'[3]2013'!CF$3</f>
        <v>0</v>
      </c>
      <c r="S20" s="5">
        <f>'[3]2013'!CG$3</f>
        <v>0.29211708991771462</v>
      </c>
      <c r="T20" s="4">
        <f>'[3]2013'!CH$3</f>
        <v>0</v>
      </c>
      <c r="U20" s="5">
        <f>'[3]2013'!CI$3</f>
        <v>0.76</v>
      </c>
      <c r="V20" s="2">
        <f>'[3]2013'!CJ$3</f>
        <v>0</v>
      </c>
      <c r="W20" s="2">
        <f>'[3]2013'!CK$3</f>
        <v>0</v>
      </c>
      <c r="X20" s="2">
        <f>'[3]2013'!CL$3</f>
        <v>0</v>
      </c>
      <c r="Y20" s="2">
        <f>'[3]2013'!CM$3</f>
        <v>0</v>
      </c>
      <c r="Z20" s="2">
        <f>'[3]2013'!CN$3</f>
        <v>0</v>
      </c>
      <c r="AA20" s="2">
        <f>'[3]2013'!CO$3</f>
        <v>0</v>
      </c>
      <c r="AB20" s="2">
        <f>'[3]2013'!CP$3</f>
        <v>0</v>
      </c>
      <c r="AC20" s="2">
        <f>'[3]2013'!CQ$3</f>
        <v>0</v>
      </c>
      <c r="AD20" s="4">
        <f>'[3]2013'!CR$3</f>
        <v>0</v>
      </c>
      <c r="AE20" s="5">
        <f>'[3]2013'!CS$3</f>
        <v>0</v>
      </c>
      <c r="AF20" s="2">
        <f>'[3]2013'!CT$3</f>
        <v>0</v>
      </c>
      <c r="AG20" s="2">
        <f>'[3]2013'!CU$3</f>
        <v>0</v>
      </c>
      <c r="AH20" s="2">
        <f>'[3]2013'!CV$3</f>
        <v>0</v>
      </c>
    </row>
    <row r="21" spans="1:34" x14ac:dyDescent="0.3">
      <c r="A21">
        <f t="shared" si="0"/>
        <v>2014</v>
      </c>
      <c r="B21" s="2">
        <f>'[3]2014'!CW$3</f>
        <v>1.0804306705818647</v>
      </c>
      <c r="C21" s="6">
        <f>'[3]2014'!BQ$3</f>
        <v>0</v>
      </c>
      <c r="D21" s="2">
        <f>'[3]2014'!BR$3</f>
        <v>0.63152900000000001</v>
      </c>
      <c r="E21" s="2">
        <f>'[3]2014'!BS$3</f>
        <v>0</v>
      </c>
      <c r="F21" s="2">
        <f>'[3]2014'!BT$3</f>
        <v>0</v>
      </c>
      <c r="G21" s="2">
        <f>'[3]2014'!BU$3</f>
        <v>0</v>
      </c>
      <c r="H21" s="2">
        <f>'[3]2014'!BV$3</f>
        <v>0</v>
      </c>
      <c r="I21" s="4">
        <f>'[3]2014'!BW$3</f>
        <v>0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0</v>
      </c>
      <c r="N21" s="5">
        <f>'[3]2014'!CB$3</f>
        <v>0</v>
      </c>
      <c r="O21" s="2">
        <f>'[3]2014'!CC$3</f>
        <v>0</v>
      </c>
      <c r="P21" s="2">
        <f>'[3]2014'!CD$3</f>
        <v>0</v>
      </c>
      <c r="Q21" s="4">
        <f>'[3]2014'!CE$3</f>
        <v>0</v>
      </c>
      <c r="R21" s="5">
        <f>'[3]2014'!CF$3</f>
        <v>0</v>
      </c>
      <c r="S21" s="5">
        <f>'[3]2014'!CG$3</f>
        <v>0.37363227865829257</v>
      </c>
      <c r="T21" s="4">
        <f>'[3]2014'!CH$3</f>
        <v>0</v>
      </c>
      <c r="U21" s="5">
        <f>'[3]2014'!CI$3</f>
        <v>7.5269391923571904E-2</v>
      </c>
      <c r="V21" s="2">
        <f>'[3]2014'!CJ$3</f>
        <v>0</v>
      </c>
      <c r="W21" s="2">
        <f>'[3]2014'!CK$3</f>
        <v>0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</v>
      </c>
      <c r="AB21" s="2">
        <f>'[3]2014'!CP$3</f>
        <v>0</v>
      </c>
      <c r="AC21" s="2">
        <f>'[3]2014'!CQ$3</f>
        <v>0</v>
      </c>
      <c r="AD21" s="4">
        <f>'[3]2014'!CR$3</f>
        <v>0</v>
      </c>
      <c r="AE21" s="5">
        <f>'[3]2014'!CS$3</f>
        <v>0</v>
      </c>
      <c r="AF21" s="2">
        <f>'[3]2014'!CT$3</f>
        <v>0</v>
      </c>
      <c r="AG21" s="2">
        <f>'[3]2014'!CU$3</f>
        <v>0</v>
      </c>
      <c r="AH21" s="2">
        <f>'[3]2014'!CV$3</f>
        <v>0</v>
      </c>
    </row>
    <row r="22" spans="1:34" x14ac:dyDescent="0.3">
      <c r="A22">
        <f t="shared" si="0"/>
        <v>2015</v>
      </c>
      <c r="B22" s="2">
        <f>'[3]2015'!CW$3</f>
        <v>2.1158979241575406</v>
      </c>
      <c r="C22" s="6">
        <f>'[3]2015'!BQ$3</f>
        <v>0</v>
      </c>
      <c r="D22" s="2">
        <f>'[3]2015'!BR$3</f>
        <v>0</v>
      </c>
      <c r="E22" s="2">
        <f>'[3]2015'!BS$3</f>
        <v>0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0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0</v>
      </c>
      <c r="N22" s="5">
        <f>'[3]2015'!CB$3</f>
        <v>0</v>
      </c>
      <c r="O22" s="2">
        <f>'[3]2015'!CC$3</f>
        <v>0</v>
      </c>
      <c r="P22" s="2">
        <f>'[3]2015'!CD$3</f>
        <v>0</v>
      </c>
      <c r="Q22" s="4">
        <f>'[3]2015'!CE$3</f>
        <v>0</v>
      </c>
      <c r="R22" s="5">
        <f>'[3]2015'!CF$3</f>
        <v>0</v>
      </c>
      <c r="S22" s="5">
        <f>'[3]2015'!CG$3</f>
        <v>0.22989792415754084</v>
      </c>
      <c r="T22" s="4">
        <f>'[3]2015'!CH$3</f>
        <v>0</v>
      </c>
      <c r="U22" s="5">
        <f>'[3]2015'!CI$3</f>
        <v>1.8859999999999999</v>
      </c>
      <c r="V22" s="2">
        <f>'[3]2015'!CJ$3</f>
        <v>0</v>
      </c>
      <c r="W22" s="2">
        <f>'[3]2015'!CK$3</f>
        <v>0</v>
      </c>
      <c r="X22" s="2">
        <f>'[3]2015'!CL$3</f>
        <v>0</v>
      </c>
      <c r="Y22" s="2">
        <f>'[3]2015'!CM$3</f>
        <v>0</v>
      </c>
      <c r="Z22" s="2">
        <f>'[3]2015'!CN$3</f>
        <v>0</v>
      </c>
      <c r="AA22" s="2">
        <f>'[3]2015'!CO$3</f>
        <v>0</v>
      </c>
      <c r="AB22" s="2">
        <f>'[3]2015'!CP$3</f>
        <v>0</v>
      </c>
      <c r="AC22" s="2">
        <f>'[3]2015'!CQ$3</f>
        <v>0</v>
      </c>
      <c r="AD22" s="4">
        <f>'[3]2015'!CR$3</f>
        <v>0</v>
      </c>
      <c r="AE22" s="5">
        <f>'[3]2015'!CS$3</f>
        <v>0</v>
      </c>
      <c r="AF22" s="2">
        <f>'[3]2015'!CT$3</f>
        <v>0</v>
      </c>
      <c r="AG22" s="2">
        <f>'[3]2015'!CU$3</f>
        <v>0</v>
      </c>
      <c r="AH22" s="2">
        <f>'[3]2015'!CV$3</f>
        <v>0</v>
      </c>
    </row>
    <row r="23" spans="1:34" x14ac:dyDescent="0.3">
      <c r="A23">
        <f t="shared" si="0"/>
        <v>2016</v>
      </c>
      <c r="B23" s="2">
        <f>'[3]2016'!CW$3</f>
        <v>1.248596517575833E-2</v>
      </c>
      <c r="C23" s="6">
        <f>'[3]2016'!BQ$3</f>
        <v>0</v>
      </c>
      <c r="D23" s="2">
        <f>'[3]2016'!BR$3</f>
        <v>0</v>
      </c>
      <c r="E23" s="2">
        <f>'[3]2016'!BS$3</f>
        <v>0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0</v>
      </c>
      <c r="N23" s="5">
        <f>'[3]2016'!CB$3</f>
        <v>0</v>
      </c>
      <c r="O23" s="2">
        <f>'[3]2016'!CC$3</f>
        <v>0</v>
      </c>
      <c r="P23" s="2">
        <f>'[3]2016'!CD$3</f>
        <v>0</v>
      </c>
      <c r="Q23" s="4">
        <f>'[3]2016'!CE$3</f>
        <v>0</v>
      </c>
      <c r="R23" s="5">
        <f>'[3]2016'!CF$3</f>
        <v>0</v>
      </c>
      <c r="S23" s="5">
        <f>'[3]2016'!CG$3</f>
        <v>3.8999999999999999E-4</v>
      </c>
      <c r="T23" s="4">
        <f>'[3]2016'!CH$3</f>
        <v>0</v>
      </c>
      <c r="U23" s="5">
        <f>'[3]2016'!CI$3</f>
        <v>1.209596517575833E-2</v>
      </c>
      <c r="V23" s="2">
        <f>'[3]2016'!CJ$3</f>
        <v>0</v>
      </c>
      <c r="W23" s="2">
        <f>'[3]2016'!CK$3</f>
        <v>0</v>
      </c>
      <c r="X23" s="2">
        <f>'[3]2016'!CL$3</f>
        <v>0</v>
      </c>
      <c r="Y23" s="2">
        <f>'[3]2016'!CM$3</f>
        <v>0</v>
      </c>
      <c r="Z23" s="2">
        <f>'[3]2016'!CN$3</f>
        <v>0</v>
      </c>
      <c r="AA23" s="2">
        <f>'[3]2016'!CO$3</f>
        <v>0</v>
      </c>
      <c r="AB23" s="2">
        <f>'[3]2016'!CP$3</f>
        <v>0</v>
      </c>
      <c r="AC23" s="2">
        <f>'[3]2016'!CQ$3</f>
        <v>0</v>
      </c>
      <c r="AD23" s="4">
        <f>'[3]2016'!CR$3</f>
        <v>0</v>
      </c>
      <c r="AE23" s="5">
        <f>'[3]2016'!CS$3</f>
        <v>0</v>
      </c>
      <c r="AF23" s="2">
        <f>'[3]2016'!CT$3</f>
        <v>0</v>
      </c>
      <c r="AG23" s="2">
        <f>'[3]2016'!CU$3</f>
        <v>0</v>
      </c>
      <c r="AH23" s="2">
        <f>'[3]2016'!CV$3</f>
        <v>0</v>
      </c>
    </row>
    <row r="24" spans="1:34" x14ac:dyDescent="0.3">
      <c r="A24">
        <f t="shared" si="0"/>
        <v>2017</v>
      </c>
      <c r="B24" s="2">
        <f>'[3]2017'!CW$3</f>
        <v>2.3535032592592593</v>
      </c>
      <c r="C24" s="6">
        <f>'[3]2017'!BQ$3</f>
        <v>0</v>
      </c>
      <c r="D24" s="2">
        <f>'[3]2017'!BR$3</f>
        <v>0</v>
      </c>
      <c r="E24" s="2">
        <f>'[3]2017'!BS$3</f>
        <v>0</v>
      </c>
      <c r="F24" s="2">
        <f>'[3]2017'!BT$3</f>
        <v>0</v>
      </c>
      <c r="G24" s="2">
        <f>'[3]2017'!BU$3</f>
        <v>0</v>
      </c>
      <c r="H24" s="2">
        <f>'[3]2017'!BV$3</f>
        <v>0</v>
      </c>
      <c r="I24" s="4">
        <f>'[3]2017'!BW$3</f>
        <v>0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0</v>
      </c>
      <c r="N24" s="5">
        <f>'[3]2017'!CB$3</f>
        <v>0</v>
      </c>
      <c r="O24" s="2">
        <f>'[3]2017'!CC$3</f>
        <v>2.8E-5</v>
      </c>
      <c r="P24" s="2">
        <f>'[3]2017'!CD$3</f>
        <v>0</v>
      </c>
      <c r="Q24" s="4">
        <f>'[3]2017'!CE$3</f>
        <v>0</v>
      </c>
      <c r="R24" s="5">
        <f>'[3]2017'!CF$3</f>
        <v>0</v>
      </c>
      <c r="S24" s="5">
        <f>'[3]2017'!CG$3</f>
        <v>0.44651925925925917</v>
      </c>
      <c r="T24" s="4">
        <f>'[3]2017'!CH$3</f>
        <v>0</v>
      </c>
      <c r="U24" s="5">
        <f>'[3]2017'!CI$3</f>
        <v>1.9069559999999999</v>
      </c>
      <c r="V24" s="2">
        <f>'[3]2017'!CJ$3</f>
        <v>0</v>
      </c>
      <c r="W24" s="2">
        <f>'[3]2017'!CK$3</f>
        <v>0</v>
      </c>
      <c r="X24" s="2">
        <f>'[3]2017'!CL$3</f>
        <v>0</v>
      </c>
      <c r="Y24" s="2">
        <f>'[3]2017'!CM$3</f>
        <v>0</v>
      </c>
      <c r="Z24" s="2">
        <f>'[3]2017'!CN$3</f>
        <v>0</v>
      </c>
      <c r="AA24" s="2">
        <f>'[3]2017'!CO$3</f>
        <v>0</v>
      </c>
      <c r="AB24" s="2">
        <f>'[3]2017'!CP$3</f>
        <v>0</v>
      </c>
      <c r="AC24" s="2">
        <f>'[3]2017'!CQ$3</f>
        <v>0</v>
      </c>
      <c r="AD24" s="4">
        <f>'[3]2017'!CR$3</f>
        <v>0</v>
      </c>
      <c r="AE24" s="5">
        <f>'[3]2017'!CS$3</f>
        <v>0</v>
      </c>
      <c r="AF24" s="2">
        <f>'[3]2017'!CT$3</f>
        <v>0</v>
      </c>
      <c r="AG24" s="2">
        <f>'[3]2017'!CU$3</f>
        <v>0</v>
      </c>
      <c r="AH24" s="2">
        <f>'[3]2017'!CV$3</f>
        <v>0</v>
      </c>
    </row>
    <row r="25" spans="1:34" x14ac:dyDescent="0.3">
      <c r="A25">
        <f t="shared" si="0"/>
        <v>2018</v>
      </c>
      <c r="B25" s="2">
        <f>'[3]2018'!CW$3</f>
        <v>0.54317526315789466</v>
      </c>
      <c r="C25" s="6">
        <f>'[3]2018'!BQ$3</f>
        <v>0</v>
      </c>
      <c r="D25" s="2">
        <f>'[3]2018'!BR$3</f>
        <v>0</v>
      </c>
      <c r="E25" s="2">
        <f>'[3]2018'!BS$3</f>
        <v>0</v>
      </c>
      <c r="F25" s="2">
        <f>'[3]2018'!BT$3</f>
        <v>0</v>
      </c>
      <c r="G25" s="2">
        <f>'[3]2018'!BU$3</f>
        <v>0</v>
      </c>
      <c r="H25" s="2">
        <f>'[3]2018'!BV$3</f>
        <v>0</v>
      </c>
      <c r="I25" s="4">
        <f>'[3]2018'!BW$3</f>
        <v>0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0</v>
      </c>
      <c r="N25" s="5">
        <f>'[3]2018'!CB$3</f>
        <v>0</v>
      </c>
      <c r="O25" s="2">
        <f>'[3]2018'!CC$3</f>
        <v>3.9999999999999996E-5</v>
      </c>
      <c r="P25" s="2">
        <f>'[3]2018'!CD$3</f>
        <v>0</v>
      </c>
      <c r="Q25" s="4">
        <f>'[3]2018'!CE$3</f>
        <v>0</v>
      </c>
      <c r="R25" s="5">
        <f>'[3]2018'!CF$3</f>
        <v>0</v>
      </c>
      <c r="S25" s="5">
        <f>'[3]2018'!CG$3</f>
        <v>0.13100526315789474</v>
      </c>
      <c r="T25" s="4">
        <f>'[3]2018'!CH$3</f>
        <v>0</v>
      </c>
      <c r="U25" s="5">
        <f>'[3]2018'!CI$3</f>
        <v>0.41213</v>
      </c>
      <c r="V25" s="2">
        <f>'[3]2018'!CJ$3</f>
        <v>0</v>
      </c>
      <c r="W25" s="2">
        <f>'[3]2018'!CK$3</f>
        <v>0</v>
      </c>
      <c r="X25" s="2">
        <f>'[3]2018'!CL$3</f>
        <v>0</v>
      </c>
      <c r="Y25" s="2">
        <f>'[3]2018'!CM$3</f>
        <v>0</v>
      </c>
      <c r="Z25" s="2">
        <f>'[3]2018'!CN$3</f>
        <v>0</v>
      </c>
      <c r="AA25" s="2">
        <f>'[3]2018'!CO$3</f>
        <v>0</v>
      </c>
      <c r="AB25" s="2">
        <f>'[3]2018'!CP$3</f>
        <v>0</v>
      </c>
      <c r="AC25" s="2">
        <f>'[3]2018'!CQ$3</f>
        <v>0</v>
      </c>
      <c r="AD25" s="4">
        <f>'[3]2018'!CR$3</f>
        <v>0</v>
      </c>
      <c r="AE25" s="5">
        <f>'[3]2018'!CS$3</f>
        <v>0</v>
      </c>
      <c r="AF25" s="2">
        <f>'[3]2018'!CT$3</f>
        <v>0</v>
      </c>
      <c r="AG25" s="2">
        <f>'[3]2018'!CU$3</f>
        <v>0</v>
      </c>
      <c r="AH25" s="2">
        <f>'[3]2018'!CV$3</f>
        <v>0</v>
      </c>
    </row>
    <row r="26" spans="1:34" x14ac:dyDescent="0.3">
      <c r="A26">
        <f t="shared" si="0"/>
        <v>2019</v>
      </c>
      <c r="B26" s="2">
        <f>'[3]2019'!CW$3</f>
        <v>3.8400000000000001E-4</v>
      </c>
      <c r="C26" s="6">
        <f>'[3]2019'!BQ$3</f>
        <v>0</v>
      </c>
      <c r="D26" s="2">
        <f>'[3]2019'!BR$3</f>
        <v>0</v>
      </c>
      <c r="E26" s="2">
        <f>'[3]2019'!BS$3</f>
        <v>0</v>
      </c>
      <c r="F26" s="2">
        <f>'[3]2019'!BT$3</f>
        <v>0</v>
      </c>
      <c r="G26" s="2">
        <f>'[3]2019'!BU$3</f>
        <v>0</v>
      </c>
      <c r="H26" s="2">
        <f>'[3]2019'!BV$3</f>
        <v>0</v>
      </c>
      <c r="I26" s="4">
        <f>'[3]2019'!BW$3</f>
        <v>0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0</v>
      </c>
      <c r="N26" s="5">
        <f>'[3]2019'!CB$3</f>
        <v>0</v>
      </c>
      <c r="O26" s="2">
        <f>'[3]2019'!CC$3</f>
        <v>0</v>
      </c>
      <c r="P26" s="2">
        <f>'[3]2019'!CD$3</f>
        <v>0</v>
      </c>
      <c r="Q26" s="4">
        <f>'[3]2019'!CE$3</f>
        <v>0</v>
      </c>
      <c r="R26" s="5">
        <f>'[3]2019'!CF$3</f>
        <v>0</v>
      </c>
      <c r="S26" s="5">
        <f>'[3]2019'!CG$3</f>
        <v>3.8400000000000001E-4</v>
      </c>
      <c r="T26" s="4">
        <f>'[3]2019'!CH$3</f>
        <v>0</v>
      </c>
      <c r="U26" s="5">
        <f>'[3]2019'!CI$3</f>
        <v>0</v>
      </c>
      <c r="V26" s="2">
        <f>'[3]2019'!CJ$3</f>
        <v>0</v>
      </c>
      <c r="W26" s="2">
        <f>'[3]2019'!CK$3</f>
        <v>0</v>
      </c>
      <c r="X26" s="2">
        <f>'[3]2019'!CL$3</f>
        <v>0</v>
      </c>
      <c r="Y26" s="2">
        <f>'[3]2019'!CM$3</f>
        <v>0</v>
      </c>
      <c r="Z26" s="2">
        <f>'[3]2019'!CN$3</f>
        <v>0</v>
      </c>
      <c r="AA26" s="2">
        <f>'[3]2019'!CO$3</f>
        <v>0</v>
      </c>
      <c r="AB26" s="2">
        <f>'[3]2019'!CP$3</f>
        <v>0</v>
      </c>
      <c r="AC26" s="2">
        <f>'[3]2019'!CQ$3</f>
        <v>0</v>
      </c>
      <c r="AD26" s="4">
        <f>'[3]2019'!CR$3</f>
        <v>0</v>
      </c>
      <c r="AE26" s="5">
        <f>'[3]2019'!CS$3</f>
        <v>0</v>
      </c>
      <c r="AF26" s="2">
        <f>'[3]2019'!CT$3</f>
        <v>0</v>
      </c>
      <c r="AG26" s="2">
        <f>'[3]2019'!CU$3</f>
        <v>0</v>
      </c>
      <c r="AH26" s="2">
        <f>'[3]2019'!CV$3</f>
        <v>0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2">
        <f>Master!CX1</f>
        <v>400121</v>
      </c>
      <c r="Q1" s="3"/>
    </row>
    <row r="2" spans="1:34" ht="12.5" x14ac:dyDescent="0.25">
      <c r="B2" t="s">
        <v>1</v>
      </c>
      <c r="C2" s="42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Areas, nes</v>
      </c>
      <c r="G2" t="str">
        <f>Master!DB4</f>
        <v>Albania</v>
      </c>
      <c r="H2" t="str">
        <f>Master!DC4</f>
        <v>Algeria</v>
      </c>
      <c r="I2" t="str">
        <f>Master!DD4</f>
        <v>Antigua and Barbuda</v>
      </c>
      <c r="J2" t="str">
        <f>Master!DE4</f>
        <v>Argentina</v>
      </c>
      <c r="K2" t="str">
        <f>Master!DF4</f>
        <v>Barbados</v>
      </c>
      <c r="L2" t="str">
        <f>Master!DG4</f>
        <v>Belarus</v>
      </c>
      <c r="M2" t="str">
        <f>Master!DH4</f>
        <v>Bolivia</v>
      </c>
      <c r="N2" t="str">
        <f>Master!DI4</f>
        <v>Botswana</v>
      </c>
      <c r="O2" t="str">
        <f>Master!DJ4</f>
        <v>Brazil</v>
      </c>
      <c r="P2" t="str">
        <f>Master!DK4</f>
        <v>Burkina Faso</v>
      </c>
      <c r="Q2" t="str">
        <f>Master!DL4</f>
        <v>Canada</v>
      </c>
      <c r="R2" t="str">
        <f>Master!DM4</f>
        <v>India</v>
      </c>
      <c r="S2" t="str">
        <f>Master!DN4</f>
        <v>Japan</v>
      </c>
      <c r="T2" t="str">
        <f>Master!DO4</f>
        <v>Korea, South</v>
      </c>
      <c r="U2" t="str">
        <f>Master!DP4</f>
        <v>Malaysia</v>
      </c>
      <c r="V2" t="str">
        <f>Master!DQ4</f>
        <v>Mexico</v>
      </c>
      <c r="W2" t="str">
        <f>Master!DR4</f>
        <v>Morocco</v>
      </c>
      <c r="X2" t="str">
        <f>Master!DS4</f>
        <v>Russian Federation</v>
      </c>
      <c r="Y2" t="str">
        <f>Master!DT4</f>
        <v>Singapore</v>
      </c>
      <c r="Z2" t="str">
        <f>Master!DU4</f>
        <v>South Africa</v>
      </c>
      <c r="AA2" t="str">
        <f>Master!DV4</f>
        <v>Southern African Customs Union</v>
      </c>
      <c r="AB2" t="str">
        <f>Master!DW4</f>
        <v>Taiwan</v>
      </c>
      <c r="AC2" t="str">
        <f>Master!DX4</f>
        <v>Thailand</v>
      </c>
      <c r="AD2" t="str">
        <f>Master!DY4</f>
        <v>Turkey</v>
      </c>
      <c r="AE2" t="str">
        <f>Master!DZ4</f>
        <v>Ukraine</v>
      </c>
      <c r="AF2" t="str">
        <f>Master!EA4</f>
        <v>USA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0</v>
      </c>
      <c r="C3" s="6">
        <f>'[1]1996'!CX$3</f>
        <v>0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0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0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0</v>
      </c>
      <c r="V3" s="2">
        <f>'[1]1996'!DQ$3</f>
        <v>0</v>
      </c>
      <c r="W3" s="2">
        <f>'[1]1996'!DR$3</f>
        <v>0</v>
      </c>
      <c r="X3" s="2">
        <f>'[1]1996'!DS$3</f>
        <v>0</v>
      </c>
      <c r="Y3" s="2">
        <f>'[1]1996'!DT$3</f>
        <v>0</v>
      </c>
      <c r="Z3" s="2">
        <f>'[1]1996'!DU$3</f>
        <v>0</v>
      </c>
      <c r="AA3" s="2">
        <f>'[1]1996'!DV$3</f>
        <v>0</v>
      </c>
      <c r="AB3" s="2">
        <f>'[1]1996'!DW$3</f>
        <v>0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</v>
      </c>
    </row>
    <row r="4" spans="1:34" ht="12.5" x14ac:dyDescent="0.25">
      <c r="A4">
        <f t="shared" ref="A4:A27" si="0">1+A3</f>
        <v>1997</v>
      </c>
      <c r="B4" s="2">
        <f>'[1]1997'!ED$3</f>
        <v>0</v>
      </c>
      <c r="C4" s="6">
        <f>'[1]1997'!CX$3</f>
        <v>0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0</v>
      </c>
      <c r="P4" s="2">
        <f>'[1]1997'!DK$3</f>
        <v>0</v>
      </c>
      <c r="Q4" s="2">
        <f>'[1]1997'!DL$3</f>
        <v>0</v>
      </c>
      <c r="R4" s="2">
        <f>'[1]1997'!DM$3</f>
        <v>0</v>
      </c>
      <c r="S4" s="2">
        <f>'[1]1997'!DN$3</f>
        <v>0</v>
      </c>
      <c r="T4" s="2">
        <f>'[1]1997'!DO$3</f>
        <v>0</v>
      </c>
      <c r="U4" s="2">
        <f>'[1]1997'!DP$3</f>
        <v>0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0</v>
      </c>
      <c r="AA4" s="2">
        <f>'[1]1997'!DV$3</f>
        <v>0</v>
      </c>
      <c r="AB4" s="2">
        <f>'[1]1997'!DW$3</f>
        <v>0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</v>
      </c>
    </row>
    <row r="5" spans="1:34" ht="12.5" x14ac:dyDescent="0.25">
      <c r="A5">
        <f t="shared" si="0"/>
        <v>1998</v>
      </c>
      <c r="B5" s="2">
        <f>'[1]1998'!ED$3</f>
        <v>0</v>
      </c>
      <c r="C5" s="6">
        <f>'[1]1998'!CX$3</f>
        <v>0</v>
      </c>
      <c r="D5" s="2">
        <f>'[1]1998'!CY$3</f>
        <v>0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</v>
      </c>
      <c r="P5" s="2">
        <f>'[1]1998'!DK$3</f>
        <v>0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</v>
      </c>
      <c r="U5" s="2">
        <f>'[1]1998'!DP$3</f>
        <v>0</v>
      </c>
      <c r="V5" s="2">
        <f>'[1]1998'!DQ$3</f>
        <v>0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0</v>
      </c>
      <c r="AA5" s="2">
        <f>'[1]1998'!DV$3</f>
        <v>0</v>
      </c>
      <c r="AB5" s="2">
        <f>'[1]1998'!DW$3</f>
        <v>0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0</v>
      </c>
    </row>
    <row r="6" spans="1:34" ht="12.5" x14ac:dyDescent="0.25">
      <c r="A6">
        <f t="shared" si="0"/>
        <v>1999</v>
      </c>
      <c r="B6" s="2">
        <f>'[1]1999'!ED$3</f>
        <v>0</v>
      </c>
      <c r="C6" s="6">
        <f>'[1]1999'!CX$3</f>
        <v>0</v>
      </c>
      <c r="D6" s="2">
        <f>'[1]1999'!CY$3</f>
        <v>0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0</v>
      </c>
      <c r="L6" s="2">
        <f>'[1]1999'!DG$3</f>
        <v>0</v>
      </c>
      <c r="M6" s="2">
        <f>'[1]1999'!DH$3</f>
        <v>0</v>
      </c>
      <c r="N6" s="2">
        <f>'[1]1999'!DI$3</f>
        <v>0</v>
      </c>
      <c r="O6" s="2">
        <f>'[1]1999'!DJ$3</f>
        <v>0</v>
      </c>
      <c r="P6" s="2">
        <f>'[1]1999'!DK$3</f>
        <v>0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</v>
      </c>
      <c r="U6" s="2">
        <f>'[1]1999'!DP$3</f>
        <v>0</v>
      </c>
      <c r="V6" s="2">
        <f>'[1]1999'!DQ$3</f>
        <v>0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</v>
      </c>
      <c r="AA6" s="2">
        <f>'[1]1999'!DV$3</f>
        <v>0</v>
      </c>
      <c r="AB6" s="2">
        <f>'[1]1999'!DW$3</f>
        <v>0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0</v>
      </c>
      <c r="AH6" s="2">
        <f>'[1]1999'!EC$3</f>
        <v>0</v>
      </c>
    </row>
    <row r="7" spans="1:34" ht="12.5" x14ac:dyDescent="0.25">
      <c r="A7">
        <f t="shared" si="0"/>
        <v>2000</v>
      </c>
      <c r="B7" s="2">
        <f>'[2]2000'!ED$3</f>
        <v>0</v>
      </c>
      <c r="C7" s="6">
        <f>'[2]2000'!CX$3</f>
        <v>0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0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0</v>
      </c>
      <c r="V7" s="2">
        <f>'[2]2000'!DQ$3</f>
        <v>0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</v>
      </c>
      <c r="AA7" s="2">
        <f>'[2]2000'!DV$3</f>
        <v>0</v>
      </c>
      <c r="AB7" s="2">
        <f>'[2]2000'!DW$3</f>
        <v>0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0</v>
      </c>
      <c r="AH7" s="2">
        <f>'[2]2000'!EC$3</f>
        <v>0</v>
      </c>
    </row>
    <row r="8" spans="1:34" ht="12.5" x14ac:dyDescent="0.25">
      <c r="A8">
        <f t="shared" si="0"/>
        <v>2001</v>
      </c>
      <c r="B8" s="2">
        <f>'[2]2001'!ED$3</f>
        <v>0</v>
      </c>
      <c r="C8" s="6">
        <f>'[2]2001'!CX$3</f>
        <v>0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0</v>
      </c>
      <c r="O8" s="2">
        <f>'[2]2001'!DJ$3</f>
        <v>0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0</v>
      </c>
      <c r="V8" s="2">
        <f>'[2]2001'!DQ$3</f>
        <v>0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</v>
      </c>
      <c r="AA8" s="2">
        <f>'[2]2001'!DV$3</f>
        <v>0</v>
      </c>
      <c r="AB8" s="2">
        <f>'[2]2001'!DW$3</f>
        <v>0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0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0</v>
      </c>
      <c r="C9" s="6">
        <f>'[2]2002'!CX$3</f>
        <v>0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0</v>
      </c>
      <c r="O9" s="2">
        <f>'[2]2002'!DJ$3</f>
        <v>0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</v>
      </c>
      <c r="U9" s="2">
        <f>'[2]2002'!DP$3</f>
        <v>0</v>
      </c>
      <c r="V9" s="2">
        <f>'[2]2002'!DQ$3</f>
        <v>0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</v>
      </c>
      <c r="AA9" s="2">
        <f>'[2]2002'!DV$3</f>
        <v>0</v>
      </c>
      <c r="AB9" s="2">
        <f>'[2]2002'!DW$3</f>
        <v>0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0</v>
      </c>
      <c r="C10" s="6">
        <f>'[2]2003'!CX$3</f>
        <v>0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</v>
      </c>
      <c r="O10" s="2">
        <f>'[2]2003'!DJ$3</f>
        <v>0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0</v>
      </c>
      <c r="V10" s="2">
        <f>'[2]2003'!DQ$3</f>
        <v>0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</v>
      </c>
      <c r="AA10" s="2">
        <f>'[2]2003'!DV$3</f>
        <v>0</v>
      </c>
      <c r="AB10" s="2">
        <f>'[2]2003'!DW$3</f>
        <v>0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</v>
      </c>
      <c r="AH10" s="2">
        <f>'[2]2003'!EC$3</f>
        <v>0</v>
      </c>
    </row>
    <row r="11" spans="1:34" ht="12.5" x14ac:dyDescent="0.25">
      <c r="A11">
        <f t="shared" si="0"/>
        <v>2004</v>
      </c>
      <c r="B11" s="2">
        <f>'[2]2004'!ED$3</f>
        <v>0</v>
      </c>
      <c r="C11" s="6">
        <f>'[2]2004'!CX$3</f>
        <v>0</v>
      </c>
      <c r="D11" s="2">
        <f>'[2]2004'!CY$3</f>
        <v>0</v>
      </c>
      <c r="E11" s="2">
        <f>'[2]2004'!CZ$3</f>
        <v>0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</v>
      </c>
      <c r="O11" s="2">
        <f>'[2]2004'!DJ$3</f>
        <v>0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0</v>
      </c>
      <c r="T11" s="2">
        <f>'[2]2004'!DO$3</f>
        <v>0</v>
      </c>
      <c r="U11" s="2">
        <f>'[2]2004'!DP$3</f>
        <v>0</v>
      </c>
      <c r="V11" s="2">
        <f>'[2]2004'!DQ$3</f>
        <v>0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</v>
      </c>
      <c r="AA11" s="2">
        <f>'[2]2004'!DV$3</f>
        <v>0</v>
      </c>
      <c r="AB11" s="2">
        <f>'[2]2004'!DW$3</f>
        <v>0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0</v>
      </c>
      <c r="AH11" s="2">
        <f>'[2]2004'!EC$3</f>
        <v>0</v>
      </c>
    </row>
    <row r="12" spans="1:34" ht="12.5" x14ac:dyDescent="0.25">
      <c r="A12">
        <f t="shared" si="0"/>
        <v>2005</v>
      </c>
      <c r="B12" s="2">
        <f>'[2]2005'!ED$3</f>
        <v>0</v>
      </c>
      <c r="C12" s="6">
        <f>'[2]2005'!CX$3</f>
        <v>0</v>
      </c>
      <c r="D12" s="2">
        <f>'[2]2005'!CY$3</f>
        <v>0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0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</v>
      </c>
      <c r="O12" s="2">
        <f>'[2]2005'!DJ$3</f>
        <v>0</v>
      </c>
      <c r="P12" s="2">
        <f>'[2]2005'!DK$3</f>
        <v>0</v>
      </c>
      <c r="Q12" s="2">
        <f>'[2]2005'!DL$3</f>
        <v>0</v>
      </c>
      <c r="R12" s="2">
        <f>'[2]2005'!DM$3</f>
        <v>0</v>
      </c>
      <c r="S12" s="2">
        <f>'[2]2005'!DN$3</f>
        <v>0</v>
      </c>
      <c r="T12" s="2">
        <f>'[2]2005'!DO$3</f>
        <v>0</v>
      </c>
      <c r="U12" s="2">
        <f>'[2]2005'!DP$3</f>
        <v>0</v>
      </c>
      <c r="V12" s="2">
        <f>'[2]2005'!DQ$3</f>
        <v>0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</v>
      </c>
      <c r="AA12" s="2">
        <f>'[2]2005'!DV$3</f>
        <v>0</v>
      </c>
      <c r="AB12" s="2">
        <f>'[2]2005'!DW$3</f>
        <v>0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</v>
      </c>
      <c r="AG12" s="2">
        <f>'[2]2005'!EB$3</f>
        <v>0</v>
      </c>
      <c r="AH12" s="2">
        <f>'[2]2005'!EC$3</f>
        <v>0</v>
      </c>
    </row>
    <row r="13" spans="1:34" ht="12.5" x14ac:dyDescent="0.25">
      <c r="A13">
        <f t="shared" si="0"/>
        <v>2006</v>
      </c>
      <c r="B13" s="2">
        <f>'[2]2006'!ED$3</f>
        <v>0</v>
      </c>
      <c r="C13" s="6">
        <f>'[2]2006'!CX$3</f>
        <v>0</v>
      </c>
      <c r="D13" s="2">
        <f>'[2]2006'!CY$3</f>
        <v>0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0</v>
      </c>
      <c r="N13" s="2">
        <f>'[2]2006'!DI$3</f>
        <v>0</v>
      </c>
      <c r="O13" s="2">
        <f>'[2]2006'!DJ$3</f>
        <v>0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</v>
      </c>
      <c r="U13" s="2">
        <f>'[2]2006'!DP$3</f>
        <v>0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</v>
      </c>
      <c r="AA13" s="2">
        <f>'[2]2006'!DV$3</f>
        <v>0</v>
      </c>
      <c r="AB13" s="2">
        <f>'[2]2006'!DW$3</f>
        <v>0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0</v>
      </c>
      <c r="AH13" s="2">
        <f>'[2]2006'!EC$3</f>
        <v>0</v>
      </c>
    </row>
    <row r="14" spans="1:34" ht="12.5" x14ac:dyDescent="0.25">
      <c r="A14">
        <f t="shared" si="0"/>
        <v>2007</v>
      </c>
      <c r="B14" s="2">
        <f>'[2]2007'!ED$3</f>
        <v>6.3E-2</v>
      </c>
      <c r="C14" s="6">
        <f>'[2]2007'!CX$3</f>
        <v>0</v>
      </c>
      <c r="D14" s="2">
        <f>'[2]2007'!CY$3</f>
        <v>0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0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4.1999999999999996E-2</v>
      </c>
      <c r="V14" s="2">
        <f>'[2]2007'!DQ$3</f>
        <v>0</v>
      </c>
      <c r="W14" s="2">
        <f>'[2]2007'!DR$3</f>
        <v>0</v>
      </c>
      <c r="X14" s="2">
        <f>'[2]2007'!DS$3</f>
        <v>0</v>
      </c>
      <c r="Y14" s="2">
        <f>'[2]2007'!DT$3</f>
        <v>0</v>
      </c>
      <c r="Z14" s="2">
        <f>'[2]2007'!DU$3</f>
        <v>0</v>
      </c>
      <c r="AA14" s="2">
        <f>'[2]2007'!DV$3</f>
        <v>0</v>
      </c>
      <c r="AB14" s="2">
        <f>'[2]2007'!DW$3</f>
        <v>0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0</v>
      </c>
      <c r="AG14" s="2">
        <f>'[2]2007'!EB$3</f>
        <v>0</v>
      </c>
      <c r="AH14" s="2">
        <f>'[2]2007'!EC$3</f>
        <v>2.0999999999999998E-2</v>
      </c>
    </row>
    <row r="15" spans="1:34" ht="12.5" x14ac:dyDescent="0.25">
      <c r="A15">
        <f t="shared" si="0"/>
        <v>2008</v>
      </c>
      <c r="B15" s="2">
        <f>'[2]2008'!ED$3</f>
        <v>0</v>
      </c>
      <c r="C15" s="6">
        <f>'[2]2008'!CX$3</f>
        <v>0</v>
      </c>
      <c r="D15" s="2">
        <f>'[2]2008'!CY$3</f>
        <v>0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</v>
      </c>
      <c r="O15" s="2">
        <f>'[2]2008'!DJ$3</f>
        <v>0</v>
      </c>
      <c r="P15" s="2">
        <f>'[2]2008'!DK$3</f>
        <v>0</v>
      </c>
      <c r="Q15" s="2">
        <f>'[2]2008'!DL$3</f>
        <v>0</v>
      </c>
      <c r="R15" s="2">
        <f>'[2]2008'!DM$3</f>
        <v>0</v>
      </c>
      <c r="S15" s="2">
        <f>'[2]2008'!DN$3</f>
        <v>0</v>
      </c>
      <c r="T15" s="2">
        <f>'[2]2008'!DO$3</f>
        <v>0</v>
      </c>
      <c r="U15" s="2">
        <f>'[2]2008'!DP$3</f>
        <v>0</v>
      </c>
      <c r="V15" s="2">
        <f>'[2]2008'!DQ$3</f>
        <v>0</v>
      </c>
      <c r="W15" s="2">
        <f>'[2]2008'!DR$3</f>
        <v>0</v>
      </c>
      <c r="X15" s="2">
        <f>'[2]2008'!DS$3</f>
        <v>0</v>
      </c>
      <c r="Y15" s="2">
        <f>'[2]2008'!DT$3</f>
        <v>0</v>
      </c>
      <c r="Z15" s="2">
        <f>'[2]2008'!DU$3</f>
        <v>0</v>
      </c>
      <c r="AA15" s="2">
        <f>'[2]2008'!DV$3</f>
        <v>0</v>
      </c>
      <c r="AB15" s="2">
        <f>'[2]2008'!DW$3</f>
        <v>0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0</v>
      </c>
      <c r="AH15" s="2">
        <f>'[2]2008'!EC$3</f>
        <v>0</v>
      </c>
    </row>
    <row r="16" spans="1:34" ht="12.5" x14ac:dyDescent="0.25">
      <c r="A16">
        <f t="shared" si="0"/>
        <v>2009</v>
      </c>
      <c r="B16" s="2">
        <f>'[2]2009'!ED$3</f>
        <v>0.31006</v>
      </c>
      <c r="C16" s="6">
        <f>'[2]2009'!CX$3</f>
        <v>0</v>
      </c>
      <c r="D16" s="2">
        <f>'[2]2009'!CY$3</f>
        <v>0</v>
      </c>
      <c r="E16" s="2">
        <f>'[2]2009'!CZ$3</f>
        <v>0.20096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0</v>
      </c>
      <c r="P16" s="2">
        <f>'[2]2009'!DK$3</f>
        <v>0</v>
      </c>
      <c r="Q16" s="2">
        <f>'[2]2009'!DL$3</f>
        <v>0</v>
      </c>
      <c r="R16" s="2">
        <f>'[2]2009'!DM$3</f>
        <v>0</v>
      </c>
      <c r="S16" s="2">
        <f>'[2]2009'!DN$3</f>
        <v>2E-3</v>
      </c>
      <c r="T16" s="2">
        <f>'[2]2009'!DO$3</f>
        <v>5.355E-2</v>
      </c>
      <c r="U16" s="2">
        <f>'[2]2009'!DP$3</f>
        <v>5.355E-2</v>
      </c>
      <c r="V16" s="2">
        <f>'[2]2009'!DQ$3</f>
        <v>0</v>
      </c>
      <c r="W16" s="2">
        <f>'[2]2009'!DR$3</f>
        <v>0</v>
      </c>
      <c r="X16" s="2">
        <f>'[2]2009'!DS$3</f>
        <v>0</v>
      </c>
      <c r="Y16" s="2">
        <f>'[2]2009'!DT$3</f>
        <v>0</v>
      </c>
      <c r="Z16" s="2">
        <f>'[2]2009'!DU$3</f>
        <v>0</v>
      </c>
      <c r="AA16" s="2">
        <f>'[2]2009'!DV$3</f>
        <v>0</v>
      </c>
      <c r="AB16" s="2">
        <f>'[2]2009'!DW$3</f>
        <v>0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0</v>
      </c>
      <c r="AH16" s="2">
        <f>'[2]2009'!EC$3</f>
        <v>0</v>
      </c>
    </row>
    <row r="17" spans="1:34" ht="12.5" x14ac:dyDescent="0.25">
      <c r="A17">
        <f t="shared" si="0"/>
        <v>2010</v>
      </c>
      <c r="B17" s="2">
        <f>'[3]2010'!ED$3</f>
        <v>0</v>
      </c>
      <c r="C17" s="6">
        <f>'[3]2010'!CX$3</f>
        <v>0</v>
      </c>
      <c r="D17" s="2">
        <f>'[3]2010'!CY$3</f>
        <v>0</v>
      </c>
      <c r="E17" s="2">
        <f>'[3]2010'!CZ$3</f>
        <v>0</v>
      </c>
      <c r="F17" s="2">
        <f>'[3]2010'!DA$3</f>
        <v>0</v>
      </c>
      <c r="G17" s="2">
        <f>'[3]2010'!DB$3</f>
        <v>0</v>
      </c>
      <c r="H17" s="2">
        <f>'[3]2010'!DC$3</f>
        <v>0</v>
      </c>
      <c r="I17" s="2">
        <f>'[3]2010'!DD$3</f>
        <v>0</v>
      </c>
      <c r="J17" s="2">
        <f>'[3]2010'!DE$3</f>
        <v>0</v>
      </c>
      <c r="K17" s="2">
        <f>'[3]2010'!DF$3</f>
        <v>0</v>
      </c>
      <c r="L17" s="2">
        <f>'[3]2010'!DG$3</f>
        <v>0</v>
      </c>
      <c r="M17" s="2">
        <f>'[3]2010'!DH$3</f>
        <v>0</v>
      </c>
      <c r="N17" s="2">
        <f>'[3]2010'!DI$3</f>
        <v>0</v>
      </c>
      <c r="O17" s="2">
        <f>'[3]2010'!DJ$3</f>
        <v>0</v>
      </c>
      <c r="P17" s="2">
        <f>'[3]2010'!DK$3</f>
        <v>0</v>
      </c>
      <c r="Q17" s="2">
        <f>'[3]2010'!DL$3</f>
        <v>0</v>
      </c>
      <c r="R17" s="2">
        <f>'[3]2010'!DM$3</f>
        <v>0</v>
      </c>
      <c r="S17" s="2">
        <f>'[3]2010'!DN$3</f>
        <v>0</v>
      </c>
      <c r="T17" s="2">
        <f>'[3]2010'!DO$3</f>
        <v>0</v>
      </c>
      <c r="U17" s="2">
        <f>'[3]2010'!DP$3</f>
        <v>0</v>
      </c>
      <c r="V17" s="2">
        <f>'[3]2010'!DQ$3</f>
        <v>0</v>
      </c>
      <c r="W17" s="2">
        <f>'[3]2010'!DR$3</f>
        <v>0</v>
      </c>
      <c r="X17" s="2">
        <f>'[3]2010'!DS$3</f>
        <v>0</v>
      </c>
      <c r="Y17" s="2">
        <f>'[3]2010'!DT$3</f>
        <v>0</v>
      </c>
      <c r="Z17" s="2">
        <f>'[3]2010'!DU$3</f>
        <v>0</v>
      </c>
      <c r="AA17" s="2">
        <f>'[3]2010'!DV$3</f>
        <v>0</v>
      </c>
      <c r="AB17" s="2">
        <f>'[3]2010'!DW$3</f>
        <v>0</v>
      </c>
      <c r="AC17" s="2">
        <f>'[3]2010'!DX$3</f>
        <v>0</v>
      </c>
      <c r="AD17" s="2">
        <f>'[3]2010'!DY$3</f>
        <v>0</v>
      </c>
      <c r="AE17" s="2">
        <f>'[3]2010'!DZ$3</f>
        <v>0</v>
      </c>
      <c r="AF17" s="2">
        <f>'[3]2010'!EA$3</f>
        <v>0</v>
      </c>
      <c r="AG17" s="2">
        <f>'[3]2010'!EB$3</f>
        <v>0</v>
      </c>
      <c r="AH17" s="2">
        <f>'[3]2010'!EC$3</f>
        <v>0</v>
      </c>
    </row>
    <row r="18" spans="1:34" ht="12.5" x14ac:dyDescent="0.25">
      <c r="A18">
        <f t="shared" si="0"/>
        <v>2011</v>
      </c>
      <c r="B18" s="2">
        <f>'[3]2011'!ED$3</f>
        <v>0</v>
      </c>
      <c r="C18" s="6">
        <f>'[3]2011'!CX$3</f>
        <v>0</v>
      </c>
      <c r="D18" s="2">
        <f>'[3]2011'!CY$3</f>
        <v>0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</v>
      </c>
      <c r="N18" s="2">
        <f>'[3]2011'!DI$3</f>
        <v>0</v>
      </c>
      <c r="O18" s="2">
        <f>'[3]2011'!DJ$3</f>
        <v>0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0</v>
      </c>
      <c r="T18" s="2">
        <f>'[3]2011'!DO$3</f>
        <v>0</v>
      </c>
      <c r="U18" s="2">
        <f>'[3]2011'!DP$3</f>
        <v>0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0</v>
      </c>
      <c r="AA18" s="2">
        <f>'[3]2011'!DV$3</f>
        <v>0</v>
      </c>
      <c r="AB18" s="2">
        <f>'[3]2011'!DW$3</f>
        <v>0</v>
      </c>
      <c r="AC18" s="2">
        <f>'[3]2011'!DX$3</f>
        <v>0</v>
      </c>
      <c r="AD18" s="2">
        <f>'[3]2011'!DY$3</f>
        <v>0</v>
      </c>
      <c r="AE18" s="2">
        <f>'[3]2011'!DZ$3</f>
        <v>0</v>
      </c>
      <c r="AF18" s="2">
        <f>'[3]2011'!EA$3</f>
        <v>0</v>
      </c>
      <c r="AG18" s="2">
        <f>'[3]2011'!EB$3</f>
        <v>0</v>
      </c>
      <c r="AH18" s="2">
        <f>'[3]2011'!EC$3</f>
        <v>0</v>
      </c>
    </row>
    <row r="19" spans="1:34" ht="12.5" x14ac:dyDescent="0.25">
      <c r="A19">
        <f t="shared" si="0"/>
        <v>2012</v>
      </c>
      <c r="B19" s="2">
        <f>'[3]2012'!ED$3</f>
        <v>13.341531999999999</v>
      </c>
      <c r="C19" s="6">
        <f>'[3]2012'!CX$3</f>
        <v>0</v>
      </c>
      <c r="D19" s="2">
        <f>'[3]2012'!CY$3</f>
        <v>0.14931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0</v>
      </c>
      <c r="N19" s="2">
        <f>'[3]2012'!DI$3</f>
        <v>0</v>
      </c>
      <c r="O19" s="2">
        <f>'[3]2012'!DJ$3</f>
        <v>0</v>
      </c>
      <c r="P19" s="2">
        <f>'[3]2012'!DK$3</f>
        <v>0</v>
      </c>
      <c r="Q19" s="2">
        <f>'[3]2012'!DL$3</f>
        <v>0</v>
      </c>
      <c r="R19" s="2">
        <f>'[3]2012'!DM$3</f>
        <v>0.20738699999999999</v>
      </c>
      <c r="S19" s="2">
        <f>'[3]2012'!DN$3</f>
        <v>0</v>
      </c>
      <c r="T19" s="2">
        <f>'[3]2012'!DO$3</f>
        <v>0</v>
      </c>
      <c r="U19" s="2">
        <f>'[3]2012'!DP$3</f>
        <v>12.967499999999999</v>
      </c>
      <c r="V19" s="2">
        <f>'[3]2012'!DQ$3</f>
        <v>0</v>
      </c>
      <c r="W19" s="2">
        <f>'[3]2012'!DR$3</f>
        <v>0</v>
      </c>
      <c r="X19" s="2">
        <f>'[3]2012'!DS$3</f>
        <v>0</v>
      </c>
      <c r="Y19" s="2">
        <f>'[3]2012'!DT$3</f>
        <v>0</v>
      </c>
      <c r="Z19" s="2">
        <f>'[3]2012'!DU$3</f>
        <v>0</v>
      </c>
      <c r="AA19" s="2">
        <f>'[3]2012'!DV$3</f>
        <v>0</v>
      </c>
      <c r="AB19" s="2">
        <f>'[3]2012'!DW$3</f>
        <v>0</v>
      </c>
      <c r="AC19" s="2">
        <f>'[3]2012'!DX$3</f>
        <v>0</v>
      </c>
      <c r="AD19" s="2">
        <f>'[3]2012'!DY$3</f>
        <v>0</v>
      </c>
      <c r="AE19" s="2">
        <f>'[3]2012'!DZ$3</f>
        <v>0</v>
      </c>
      <c r="AF19" s="2">
        <f>'[3]2012'!EA$3</f>
        <v>0</v>
      </c>
      <c r="AG19" s="2">
        <f>'[3]2012'!EB$3</f>
        <v>1.7335E-2</v>
      </c>
      <c r="AH19" s="2">
        <f>'[3]2012'!EC$3</f>
        <v>0</v>
      </c>
    </row>
    <row r="20" spans="1:34" ht="12.5" x14ac:dyDescent="0.25">
      <c r="A20">
        <f t="shared" si="0"/>
        <v>2013</v>
      </c>
      <c r="B20" s="2">
        <f>'[3]2013'!ED$3</f>
        <v>9.8968395117006178</v>
      </c>
      <c r="C20" s="6">
        <f>'[3]2013'!CX$3</f>
        <v>4.6376000000000001E-2</v>
      </c>
      <c r="D20" s="2">
        <f>'[3]2013'!CY$3</f>
        <v>0.50136000000000003</v>
      </c>
      <c r="E20" s="2">
        <f>'[3]2013'!CZ$3</f>
        <v>4.4103999999999997E-2</v>
      </c>
      <c r="F20" s="2">
        <f>'[3]2013'!DA$3</f>
        <v>0</v>
      </c>
      <c r="G20" s="2">
        <f>'[3]2013'!DB$3</f>
        <v>0</v>
      </c>
      <c r="H20" s="2">
        <f>'[3]2013'!DC$3</f>
        <v>0</v>
      </c>
      <c r="I20" s="2">
        <f>'[3]2013'!DD$3</f>
        <v>0</v>
      </c>
      <c r="J20" s="2">
        <f>'[3]2013'!DE$3</f>
        <v>0</v>
      </c>
      <c r="K20" s="2">
        <f>'[3]2013'!DF$3</f>
        <v>0</v>
      </c>
      <c r="L20" s="2">
        <f>'[3]2013'!DG$3</f>
        <v>0</v>
      </c>
      <c r="M20" s="2">
        <f>'[3]2013'!DH$3</f>
        <v>0</v>
      </c>
      <c r="N20" s="2">
        <f>'[3]2013'!DI$3</f>
        <v>0</v>
      </c>
      <c r="O20" s="2">
        <f>'[3]2013'!DJ$3</f>
        <v>0</v>
      </c>
      <c r="P20" s="2">
        <f>'[3]2013'!DK$3</f>
        <v>0</v>
      </c>
      <c r="Q20" s="2">
        <f>'[3]2013'!DL$3</f>
        <v>0</v>
      </c>
      <c r="R20" s="2">
        <f>'[3]2013'!DM$3</f>
        <v>0.46376000000000001</v>
      </c>
      <c r="S20" s="2">
        <f>'[3]2013'!DN$3</f>
        <v>0</v>
      </c>
      <c r="T20" s="2">
        <f>'[3]2013'!DO$3</f>
        <v>0.30986999999999998</v>
      </c>
      <c r="U20" s="2">
        <f>'[3]2013'!DP$3</f>
        <v>8.5238860078136103</v>
      </c>
      <c r="V20" s="2">
        <f>'[3]2013'!DQ$3</f>
        <v>0</v>
      </c>
      <c r="W20" s="2">
        <f>'[3]2013'!DR$3</f>
        <v>7.4835038870093079E-3</v>
      </c>
      <c r="X20" s="2">
        <f>'[3]2013'!DS$3</f>
        <v>0</v>
      </c>
      <c r="Y20" s="2">
        <f>'[3]2013'!DT$3</f>
        <v>0</v>
      </c>
      <c r="Z20" s="2">
        <f>'[3]2013'!DU$3</f>
        <v>0</v>
      </c>
      <c r="AA20" s="2">
        <f>'[3]2013'!DV$3</f>
        <v>0</v>
      </c>
      <c r="AB20" s="2">
        <f>'[3]2013'!DW$3</f>
        <v>0</v>
      </c>
      <c r="AC20" s="2">
        <f>'[3]2013'!DX$3</f>
        <v>0</v>
      </c>
      <c r="AD20" s="2">
        <f>'[3]2013'!DY$3</f>
        <v>0</v>
      </c>
      <c r="AE20" s="2">
        <f>'[3]2013'!DZ$3</f>
        <v>0</v>
      </c>
      <c r="AF20" s="2">
        <f>'[3]2013'!EA$3</f>
        <v>0</v>
      </c>
      <c r="AG20" s="2">
        <f>'[3]2013'!EB$3</f>
        <v>0</v>
      </c>
      <c r="AH20" s="2">
        <f>'[3]2013'!EC$3</f>
        <v>0</v>
      </c>
    </row>
    <row r="21" spans="1:34" ht="12.5" x14ac:dyDescent="0.25">
      <c r="A21">
        <f t="shared" si="0"/>
        <v>2014</v>
      </c>
      <c r="B21" s="2">
        <f>'[3]2014'!ED$3</f>
        <v>18.439868675451674</v>
      </c>
      <c r="C21" s="6">
        <f>'[3]2014'!CX$3</f>
        <v>0.66154800000000002</v>
      </c>
      <c r="D21" s="2">
        <f>'[3]2014'!CY$3</f>
        <v>0.42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0</v>
      </c>
      <c r="I21" s="2">
        <f>'[3]2014'!DD$3</f>
        <v>0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0</v>
      </c>
      <c r="O21" s="2">
        <f>'[3]2014'!DJ$3</f>
        <v>0</v>
      </c>
      <c r="P21" s="2">
        <f>'[3]2014'!DK$3</f>
        <v>0</v>
      </c>
      <c r="Q21" s="2">
        <f>'[3]2014'!DL$3</f>
        <v>3.6409999999999997E-3</v>
      </c>
      <c r="R21" s="2">
        <f>'[3]2014'!DM$3</f>
        <v>4.069064</v>
      </c>
      <c r="S21" s="2">
        <f>'[3]2014'!DN$3</f>
        <v>2E-3</v>
      </c>
      <c r="T21" s="2">
        <f>'[3]2014'!DO$3</f>
        <v>0.1071</v>
      </c>
      <c r="U21" s="2">
        <f>'[3]2014'!DP$3</f>
        <v>12.86116</v>
      </c>
      <c r="V21" s="2">
        <f>'[3]2014'!DQ$3</f>
        <v>0</v>
      </c>
      <c r="W21" s="2">
        <f>'[3]2014'!DR$3</f>
        <v>0</v>
      </c>
      <c r="X21" s="2">
        <f>'[3]2014'!DS$3</f>
        <v>2.5000000000000001E-3</v>
      </c>
      <c r="Y21" s="2">
        <f>'[3]2014'!DT$3</f>
        <v>0</v>
      </c>
      <c r="Z21" s="2">
        <f>'[3]2014'!DU$3</f>
        <v>0</v>
      </c>
      <c r="AA21" s="2">
        <f>'[3]2014'!DV$3</f>
        <v>0</v>
      </c>
      <c r="AB21" s="2">
        <f>'[3]2014'!DW$3</f>
        <v>2.1756754516739194E-3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8.8999999999999999E-3</v>
      </c>
      <c r="AG21" s="2">
        <f>'[3]2014'!EB$3</f>
        <v>0</v>
      </c>
      <c r="AH21" s="2">
        <f>'[3]2014'!EC$3</f>
        <v>0.30177999999999999</v>
      </c>
    </row>
    <row r="22" spans="1:34" ht="12.5" x14ac:dyDescent="0.25">
      <c r="A22">
        <f t="shared" si="0"/>
        <v>2015</v>
      </c>
      <c r="B22" s="2">
        <f>'[3]2015'!ED$3</f>
        <v>4.2465389999999994</v>
      </c>
      <c r="C22" s="6">
        <f>'[3]2015'!CX$3</f>
        <v>0</v>
      </c>
      <c r="D22" s="2">
        <f>'[3]2015'!CY$3</f>
        <v>2.0999999999999998E-2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0</v>
      </c>
      <c r="I22" s="2">
        <f>'[3]2015'!DD$3</f>
        <v>0</v>
      </c>
      <c r="J22" s="2">
        <f>'[3]2015'!DE$3</f>
        <v>0</v>
      </c>
      <c r="K22" s="2">
        <f>'[3]2015'!DF$3</f>
        <v>0</v>
      </c>
      <c r="L22" s="2">
        <f>'[3]2015'!DG$3</f>
        <v>0</v>
      </c>
      <c r="M22" s="2">
        <f>'[3]2015'!DH$3</f>
        <v>0</v>
      </c>
      <c r="N22" s="2">
        <f>'[3]2015'!DI$3</f>
        <v>0</v>
      </c>
      <c r="O22" s="2">
        <f>'[3]2015'!DJ$3</f>
        <v>0</v>
      </c>
      <c r="P22" s="2">
        <f>'[3]2015'!DK$3</f>
        <v>0</v>
      </c>
      <c r="Q22" s="2">
        <f>'[3]2015'!DL$3</f>
        <v>7.0979999999999993E-3</v>
      </c>
      <c r="R22" s="2">
        <f>'[3]2015'!DM$3</f>
        <v>2.08684</v>
      </c>
      <c r="S22" s="2">
        <f>'[3]2015'!DN$3</f>
        <v>0</v>
      </c>
      <c r="T22" s="2">
        <f>'[3]2015'!DO$3</f>
        <v>0</v>
      </c>
      <c r="U22" s="2">
        <f>'[3]2015'!DP$3</f>
        <v>1.62378</v>
      </c>
      <c r="V22" s="2">
        <f>'[3]2015'!DQ$3</f>
        <v>0</v>
      </c>
      <c r="W22" s="2">
        <f>'[3]2015'!DR$3</f>
        <v>0</v>
      </c>
      <c r="X22" s="2">
        <f>'[3]2015'!DS$3</f>
        <v>0</v>
      </c>
      <c r="Y22" s="2">
        <f>'[3]2015'!DT$3</f>
        <v>0</v>
      </c>
      <c r="Z22" s="2">
        <f>'[3]2015'!DU$3</f>
        <v>0</v>
      </c>
      <c r="AA22" s="2">
        <f>'[3]2015'!DV$3</f>
        <v>0</v>
      </c>
      <c r="AB22" s="2">
        <f>'[3]2015'!DW$3</f>
        <v>0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</v>
      </c>
      <c r="AH22" s="2">
        <f>'[3]2015'!EC$3</f>
        <v>0.50782099999999997</v>
      </c>
    </row>
    <row r="23" spans="1:34" ht="12.5" x14ac:dyDescent="0.25">
      <c r="A23">
        <f t="shared" si="0"/>
        <v>2016</v>
      </c>
      <c r="B23" s="2">
        <f>'[3]2016'!ED$3</f>
        <v>0.61138999999999999</v>
      </c>
      <c r="C23" s="6">
        <f>'[3]2016'!CX$3</f>
        <v>0</v>
      </c>
      <c r="D23" s="2">
        <f>'[3]2016'!CY$3</f>
        <v>4.0799999999999996E-2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</v>
      </c>
      <c r="I23" s="2">
        <f>'[3]2016'!DD$3</f>
        <v>0</v>
      </c>
      <c r="J23" s="2">
        <f>'[3]2016'!DE$3</f>
        <v>0</v>
      </c>
      <c r="K23" s="2">
        <f>'[3]2016'!DF$3</f>
        <v>0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0</v>
      </c>
      <c r="P23" s="2">
        <f>'[3]2016'!DK$3</f>
        <v>0</v>
      </c>
      <c r="Q23" s="2">
        <f>'[3]2016'!DL$3</f>
        <v>0</v>
      </c>
      <c r="R23" s="2">
        <f>'[3]2016'!DM$3</f>
        <v>0</v>
      </c>
      <c r="S23" s="2">
        <f>'[3]2016'!DN$3</f>
        <v>0</v>
      </c>
      <c r="T23" s="2">
        <f>'[3]2016'!DO$3</f>
        <v>0</v>
      </c>
      <c r="U23" s="2">
        <f>'[3]2016'!DP$3</f>
        <v>0.53699999999999992</v>
      </c>
      <c r="V23" s="2">
        <f>'[3]2016'!DQ$3</f>
        <v>0</v>
      </c>
      <c r="W23" s="2">
        <f>'[3]2016'!DR$3</f>
        <v>0</v>
      </c>
      <c r="X23" s="2">
        <f>'[3]2016'!DS$3</f>
        <v>0</v>
      </c>
      <c r="Y23" s="2">
        <f>'[3]2016'!DT$3</f>
        <v>0</v>
      </c>
      <c r="Z23" s="2">
        <f>'[3]2016'!DU$3</f>
        <v>1.338E-3</v>
      </c>
      <c r="AA23" s="2">
        <f>'[3]2016'!DV$3</f>
        <v>0</v>
      </c>
      <c r="AB23" s="2">
        <f>'[3]2016'!DW$3</f>
        <v>0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3.2251999999999996E-2</v>
      </c>
      <c r="AG23" s="2">
        <f>'[3]2016'!EB$3</f>
        <v>0</v>
      </c>
      <c r="AH23" s="2">
        <f>'[3]2016'!EC$3</f>
        <v>0</v>
      </c>
    </row>
    <row r="24" spans="1:34" ht="12.5" x14ac:dyDescent="0.25">
      <c r="A24">
        <f t="shared" si="0"/>
        <v>2017</v>
      </c>
      <c r="B24" s="2">
        <f>'[3]2017'!ED$3</f>
        <v>7.3552514131321809</v>
      </c>
      <c r="C24" s="6">
        <f>'[3]2017'!CX$3</f>
        <v>0.6048</v>
      </c>
      <c r="D24" s="2">
        <f>'[3]2017'!CY$3</f>
        <v>0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0</v>
      </c>
      <c r="I24" s="2">
        <f>'[3]2017'!DD$3</f>
        <v>0</v>
      </c>
      <c r="J24" s="2">
        <f>'[3]2017'!DE$3</f>
        <v>0</v>
      </c>
      <c r="K24" s="2">
        <f>'[3]2017'!DF$3</f>
        <v>0</v>
      </c>
      <c r="L24" s="2">
        <f>'[3]2017'!DG$3</f>
        <v>0</v>
      </c>
      <c r="M24" s="2">
        <f>'[3]2017'!DH$3</f>
        <v>0</v>
      </c>
      <c r="N24" s="2">
        <f>'[3]2017'!DI$3</f>
        <v>0</v>
      </c>
      <c r="O24" s="2">
        <f>'[3]2017'!DJ$3</f>
        <v>0</v>
      </c>
      <c r="P24" s="2">
        <f>'[3]2017'!DK$3</f>
        <v>0</v>
      </c>
      <c r="Q24" s="2">
        <f>'[3]2017'!DL$3</f>
        <v>0</v>
      </c>
      <c r="R24" s="2">
        <f>'[3]2017'!DM$3</f>
        <v>2.3650199999999999</v>
      </c>
      <c r="S24" s="2">
        <f>'[3]2017'!DN$3</f>
        <v>0</v>
      </c>
      <c r="T24" s="2">
        <f>'[3]2017'!DO$3</f>
        <v>0.1071</v>
      </c>
      <c r="U24" s="2">
        <f>'[3]2017'!DP$3</f>
        <v>3.992509413132181</v>
      </c>
      <c r="V24" s="2">
        <f>'[3]2017'!DQ$3</f>
        <v>0</v>
      </c>
      <c r="W24" s="2">
        <f>'[3]2017'!DR$3</f>
        <v>0</v>
      </c>
      <c r="X24" s="2">
        <f>'[3]2017'!DS$3</f>
        <v>0</v>
      </c>
      <c r="Y24" s="2">
        <f>'[3]2017'!DT$3</f>
        <v>3.1799999999999998E-4</v>
      </c>
      <c r="Z24" s="2">
        <f>'[3]2017'!DU$3</f>
        <v>0</v>
      </c>
      <c r="AA24" s="2">
        <f>'[3]2017'!DV$3</f>
        <v>0</v>
      </c>
      <c r="AB24" s="2">
        <f>'[3]2017'!DW$3</f>
        <v>0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9.9999999999999992E-2</v>
      </c>
      <c r="AH24" s="2">
        <f>'[3]2017'!EC$3</f>
        <v>0.185504</v>
      </c>
    </row>
    <row r="25" spans="1:34" ht="12.5" x14ac:dyDescent="0.25">
      <c r="A25">
        <f t="shared" si="0"/>
        <v>2018</v>
      </c>
      <c r="B25" s="2">
        <f>'[3]2018'!ED$3</f>
        <v>4.3425500000000001</v>
      </c>
      <c r="C25" s="6">
        <f>'[3]2018'!CX$3</f>
        <v>0</v>
      </c>
      <c r="D25" s="2">
        <f>'[3]2018'!CY$3</f>
        <v>0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0</v>
      </c>
      <c r="I25" s="2">
        <f>'[3]2018'!DD$3</f>
        <v>0</v>
      </c>
      <c r="J25" s="2">
        <f>'[3]2018'!DE$3</f>
        <v>0</v>
      </c>
      <c r="K25" s="2">
        <f>'[3]2018'!DF$3</f>
        <v>0</v>
      </c>
      <c r="L25" s="2">
        <f>'[3]2018'!DG$3</f>
        <v>0</v>
      </c>
      <c r="M25" s="2">
        <f>'[3]2018'!DH$3</f>
        <v>0</v>
      </c>
      <c r="N25" s="2">
        <f>'[3]2018'!DI$3</f>
        <v>0</v>
      </c>
      <c r="O25" s="2">
        <f>'[3]2018'!DJ$3</f>
        <v>0</v>
      </c>
      <c r="P25" s="2">
        <f>'[3]2018'!DK$3</f>
        <v>0</v>
      </c>
      <c r="Q25" s="2">
        <f>'[3]2018'!DL$3</f>
        <v>0</v>
      </c>
      <c r="R25" s="2">
        <f>'[3]2018'!DM$3</f>
        <v>0.44079999999999997</v>
      </c>
      <c r="S25" s="2">
        <f>'[3]2018'!DN$3</f>
        <v>0</v>
      </c>
      <c r="T25" s="2">
        <f>'[3]2018'!DO$3</f>
        <v>0</v>
      </c>
      <c r="U25" s="2">
        <f>'[3]2018'!DP$3</f>
        <v>3.8030499999999998</v>
      </c>
      <c r="V25" s="2">
        <f>'[3]2018'!DQ$3</f>
        <v>0</v>
      </c>
      <c r="W25" s="2">
        <f>'[3]2018'!DR$3</f>
        <v>0</v>
      </c>
      <c r="X25" s="2">
        <f>'[3]2018'!DS$3</f>
        <v>0</v>
      </c>
      <c r="Y25" s="2">
        <f>'[3]2018'!DT$3</f>
        <v>0</v>
      </c>
      <c r="Z25" s="2">
        <f>'[3]2018'!DU$3</f>
        <v>0</v>
      </c>
      <c r="AA25" s="2">
        <f>'[3]2018'!DV$3</f>
        <v>0</v>
      </c>
      <c r="AB25" s="2">
        <f>'[3]2018'!DW$3</f>
        <v>0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9.8699999999999996E-2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9.9996000000000002E-2</v>
      </c>
      <c r="C26" s="6">
        <f>'[3]2019'!CX$3</f>
        <v>0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0</v>
      </c>
      <c r="I26" s="2">
        <f>'[3]2019'!DD$3</f>
        <v>0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0</v>
      </c>
      <c r="N26" s="2">
        <f>'[3]2019'!DI$3</f>
        <v>0</v>
      </c>
      <c r="O26" s="2">
        <f>'[3]2019'!DJ$3</f>
        <v>0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</v>
      </c>
      <c r="U26" s="2">
        <f>'[3]2019'!DP$3</f>
        <v>9.9996000000000002E-2</v>
      </c>
      <c r="V26" s="2">
        <f>'[3]2019'!DQ$3</f>
        <v>0</v>
      </c>
      <c r="W26" s="2">
        <f>'[3]2019'!DR$3</f>
        <v>0</v>
      </c>
      <c r="X26" s="2">
        <f>'[3]2019'!DS$3</f>
        <v>0</v>
      </c>
      <c r="Y26" s="2">
        <f>'[3]2019'!DT$3</f>
        <v>0</v>
      </c>
      <c r="Z26" s="2">
        <f>'[3]2019'!DU$3</f>
        <v>0</v>
      </c>
      <c r="AA26" s="2">
        <f>'[3]2019'!DV$3</f>
        <v>0</v>
      </c>
      <c r="AB26" s="2">
        <f>'[3]2019'!DW$3</f>
        <v>0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0</v>
      </c>
      <c r="AH26" s="2">
        <f>'[3]2019'!EC$3</f>
        <v>0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F11" sqref="F11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2">
        <f>Master!EE1</f>
        <v>400122</v>
      </c>
      <c r="Q1" s="3"/>
    </row>
    <row r="2" spans="1:34" ht="12.5" x14ac:dyDescent="0.25">
      <c r="B2" t="s">
        <v>1</v>
      </c>
      <c r="C2" s="42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Areas, nes</v>
      </c>
      <c r="G2" t="str">
        <f>Master!EI4</f>
        <v>Albania</v>
      </c>
      <c r="H2" t="str">
        <f>Master!EJ4</f>
        <v>Algeria</v>
      </c>
      <c r="I2" t="str">
        <f>Master!EK4</f>
        <v>Antigua and Barbuda</v>
      </c>
      <c r="J2" t="str">
        <f>Master!EL4</f>
        <v>Argentina</v>
      </c>
      <c r="K2" t="str">
        <f>Master!EM4</f>
        <v>Barbados</v>
      </c>
      <c r="L2" t="str">
        <f>Master!EN4</f>
        <v>Belarus</v>
      </c>
      <c r="M2" t="str">
        <f>Master!EO4</f>
        <v>Bolivia</v>
      </c>
      <c r="N2" t="str">
        <f>Master!EP4</f>
        <v>Botswana</v>
      </c>
      <c r="O2" t="str">
        <f>Master!EQ4</f>
        <v>Brazil</v>
      </c>
      <c r="P2" t="str">
        <f>Master!ER4</f>
        <v>Burkina Faso</v>
      </c>
      <c r="Q2" t="str">
        <f>Master!ES4</f>
        <v>Canada</v>
      </c>
      <c r="R2" t="str">
        <f>Master!ET4</f>
        <v>India</v>
      </c>
      <c r="S2" t="str">
        <f>Master!EU4</f>
        <v>Japan</v>
      </c>
      <c r="T2" t="str">
        <f>Master!EV4</f>
        <v>Korea, South</v>
      </c>
      <c r="U2" t="str">
        <f>Master!EW4</f>
        <v>Malaysia</v>
      </c>
      <c r="V2" t="str">
        <f>Master!EX4</f>
        <v>Mexico</v>
      </c>
      <c r="W2" t="str">
        <f>Master!EY4</f>
        <v>Morocco</v>
      </c>
      <c r="X2" t="str">
        <f>Master!EZ4</f>
        <v>Russian Federation</v>
      </c>
      <c r="Y2" t="str">
        <f>Master!FA4</f>
        <v>Singapore</v>
      </c>
      <c r="Z2" t="str">
        <f>Master!FB4</f>
        <v>South Africa</v>
      </c>
      <c r="AA2" t="str">
        <f>Master!FC4</f>
        <v>Southern African Customs Union</v>
      </c>
      <c r="AB2" t="str">
        <f>Master!FD4</f>
        <v>Taiwan</v>
      </c>
      <c r="AC2" t="str">
        <f>Master!FE4</f>
        <v>Thailand</v>
      </c>
      <c r="AD2" t="str">
        <f>Master!FF4</f>
        <v>Turkey</v>
      </c>
      <c r="AE2" t="str">
        <f>Master!FG4</f>
        <v>Ukraine</v>
      </c>
      <c r="AF2" t="str">
        <f>Master!FH4</f>
        <v>USA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0</v>
      </c>
      <c r="C3" s="6">
        <f>'[1]1996'!EE$3</f>
        <v>0</v>
      </c>
      <c r="D3" s="2">
        <f>'[1]1996'!EF$3</f>
        <v>0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0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0</v>
      </c>
      <c r="P3" s="2">
        <f>'[1]1996'!ER$3</f>
        <v>0</v>
      </c>
      <c r="Q3" s="2">
        <f>'[1]1996'!ES$3</f>
        <v>0</v>
      </c>
      <c r="R3" s="2">
        <f>'[1]1996'!ET$3</f>
        <v>0</v>
      </c>
      <c r="S3" s="2">
        <f>'[1]1996'!EU$3</f>
        <v>0</v>
      </c>
      <c r="T3" s="2">
        <f>'[1]1996'!EV$3</f>
        <v>0</v>
      </c>
      <c r="U3" s="2">
        <f>'[1]1996'!EW$3</f>
        <v>0</v>
      </c>
      <c r="V3" s="2">
        <f>'[1]1996'!EX$3</f>
        <v>0</v>
      </c>
      <c r="W3" s="2">
        <f>'[1]1996'!EY$3</f>
        <v>0</v>
      </c>
      <c r="X3" s="2">
        <f>'[1]1996'!EZ$3</f>
        <v>0</v>
      </c>
      <c r="Y3" s="2">
        <f>'[1]1996'!FA$3</f>
        <v>0</v>
      </c>
      <c r="Z3" s="2">
        <f>'[1]1996'!FB$3</f>
        <v>0</v>
      </c>
      <c r="AA3" s="2">
        <f>'[1]1996'!FC$3</f>
        <v>0</v>
      </c>
      <c r="AB3" s="2">
        <f>'[1]1996'!FD$3</f>
        <v>0</v>
      </c>
      <c r="AC3" s="2">
        <f>'[1]1996'!FE$3</f>
        <v>0</v>
      </c>
      <c r="AD3" s="2">
        <f>'[1]1996'!FF$3</f>
        <v>0</v>
      </c>
      <c r="AE3" s="2">
        <f>'[1]1996'!FG$3</f>
        <v>0</v>
      </c>
      <c r="AF3" s="2">
        <f>'[1]1996'!FH$3</f>
        <v>0</v>
      </c>
      <c r="AG3" s="2">
        <f>'[1]1996'!FI$3</f>
        <v>0</v>
      </c>
      <c r="AH3" s="2">
        <f>'[1]1996'!FJ$3</f>
        <v>0</v>
      </c>
    </row>
    <row r="4" spans="1:34" ht="12.5" x14ac:dyDescent="0.25">
      <c r="A4">
        <f t="shared" ref="A4:A27" si="0">1+A3</f>
        <v>1997</v>
      </c>
      <c r="B4" s="2">
        <f>'[1]1997'!FK$3</f>
        <v>0</v>
      </c>
      <c r="C4" s="6">
        <f>'[1]1997'!EE$3</f>
        <v>0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0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0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0</v>
      </c>
      <c r="U4" s="2">
        <f>'[1]1997'!EW$3</f>
        <v>0</v>
      </c>
      <c r="V4" s="2">
        <f>'[1]1997'!EX$3</f>
        <v>0</v>
      </c>
      <c r="W4" s="2">
        <f>'[1]1997'!EY$3</f>
        <v>0</v>
      </c>
      <c r="X4" s="2">
        <f>'[1]1997'!EZ$3</f>
        <v>0</v>
      </c>
      <c r="Y4" s="2">
        <f>'[1]1997'!FA$3</f>
        <v>0</v>
      </c>
      <c r="Z4" s="2">
        <f>'[1]1997'!FB$3</f>
        <v>0</v>
      </c>
      <c r="AA4" s="2">
        <f>'[1]1997'!FC$3</f>
        <v>0</v>
      </c>
      <c r="AB4" s="2">
        <f>'[1]1997'!FD$3</f>
        <v>0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0</v>
      </c>
      <c r="AH4" s="2">
        <f>'[1]1997'!FJ$3</f>
        <v>0</v>
      </c>
    </row>
    <row r="5" spans="1:34" ht="12.5" x14ac:dyDescent="0.25">
      <c r="A5">
        <f t="shared" si="0"/>
        <v>1998</v>
      </c>
      <c r="B5" s="2">
        <f>'[1]1998'!FK$3</f>
        <v>0</v>
      </c>
      <c r="C5" s="6">
        <f>'[1]1998'!EE$3</f>
        <v>0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0</v>
      </c>
      <c r="N5" s="2">
        <f>'[1]1998'!EP$3</f>
        <v>0</v>
      </c>
      <c r="O5" s="2">
        <f>'[1]1998'!EQ$3</f>
        <v>0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0</v>
      </c>
      <c r="V5" s="2">
        <f>'[1]1998'!EX$3</f>
        <v>0</v>
      </c>
      <c r="W5" s="2">
        <f>'[1]1998'!EY$3</f>
        <v>0</v>
      </c>
      <c r="X5" s="2">
        <f>'[1]1998'!EZ$3</f>
        <v>0</v>
      </c>
      <c r="Y5" s="2">
        <f>'[1]1998'!FA$3</f>
        <v>0</v>
      </c>
      <c r="Z5" s="2">
        <f>'[1]1998'!FB$3</f>
        <v>0</v>
      </c>
      <c r="AA5" s="2">
        <f>'[1]1998'!FC$3</f>
        <v>0</v>
      </c>
      <c r="AB5" s="2">
        <f>'[1]1998'!FD$3</f>
        <v>0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</v>
      </c>
      <c r="AG5" s="2">
        <f>'[1]1998'!FI$3</f>
        <v>0</v>
      </c>
      <c r="AH5" s="2">
        <f>'[1]1998'!FJ$3</f>
        <v>0</v>
      </c>
    </row>
    <row r="6" spans="1:34" ht="12.5" x14ac:dyDescent="0.25">
      <c r="A6">
        <f t="shared" si="0"/>
        <v>1999</v>
      </c>
      <c r="B6" s="2">
        <f>'[1]1999'!FK$3</f>
        <v>0</v>
      </c>
      <c r="C6" s="6">
        <f>'[1]1999'!EE$3</f>
        <v>0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0</v>
      </c>
      <c r="P6" s="2">
        <f>'[1]1999'!ER$3</f>
        <v>0</v>
      </c>
      <c r="Q6" s="2">
        <f>'[1]1999'!ES$3</f>
        <v>0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0</v>
      </c>
      <c r="V6" s="2">
        <f>'[1]1999'!EX$3</f>
        <v>0</v>
      </c>
      <c r="W6" s="2">
        <f>'[1]1999'!EY$3</f>
        <v>0</v>
      </c>
      <c r="X6" s="2">
        <f>'[1]1999'!EZ$3</f>
        <v>0</v>
      </c>
      <c r="Y6" s="2">
        <f>'[1]1999'!FA$3</f>
        <v>0</v>
      </c>
      <c r="Z6" s="2">
        <f>'[1]1999'!FB$3</f>
        <v>0</v>
      </c>
      <c r="AA6" s="2">
        <f>'[1]1999'!FC$3</f>
        <v>0</v>
      </c>
      <c r="AB6" s="2">
        <f>'[1]1999'!FD$3</f>
        <v>0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0</v>
      </c>
      <c r="AG6" s="2">
        <f>'[1]1999'!FI$3</f>
        <v>0</v>
      </c>
      <c r="AH6" s="2">
        <f>'[1]1999'!FJ$3</f>
        <v>0</v>
      </c>
    </row>
    <row r="7" spans="1:34" ht="12.5" x14ac:dyDescent="0.25">
      <c r="A7">
        <f t="shared" si="0"/>
        <v>2000</v>
      </c>
      <c r="B7" s="2">
        <f>'[2]2000'!FK$3</f>
        <v>0</v>
      </c>
      <c r="C7" s="6">
        <f>'[2]2000'!EE$3</f>
        <v>0</v>
      </c>
      <c r="D7" s="2">
        <f>'[2]2000'!EF$3</f>
        <v>0</v>
      </c>
      <c r="E7" s="2">
        <f>'[2]2000'!EG$3</f>
        <v>0</v>
      </c>
      <c r="F7" s="2">
        <f>'[2]2000'!EH$3</f>
        <v>0</v>
      </c>
      <c r="G7" s="2">
        <f>'[2]2000'!EI$3</f>
        <v>0</v>
      </c>
      <c r="H7" s="2">
        <f>'[2]2000'!EJ$3</f>
        <v>0</v>
      </c>
      <c r="I7" s="2">
        <f>'[2]2000'!EK$3</f>
        <v>0</v>
      </c>
      <c r="J7" s="2">
        <f>'[2]2000'!EL$3</f>
        <v>0</v>
      </c>
      <c r="K7" s="2">
        <f>'[2]2000'!EM$3</f>
        <v>0</v>
      </c>
      <c r="L7" s="2">
        <f>'[2]2000'!EN$3</f>
        <v>0</v>
      </c>
      <c r="M7" s="2">
        <f>'[2]2000'!EO$3</f>
        <v>0</v>
      </c>
      <c r="N7" s="2">
        <f>'[2]2000'!EP$3</f>
        <v>0</v>
      </c>
      <c r="O7" s="2">
        <f>'[2]2000'!EQ$3</f>
        <v>0</v>
      </c>
      <c r="P7" s="2">
        <f>'[2]2000'!ER$3</f>
        <v>0</v>
      </c>
      <c r="Q7" s="2">
        <f>'[2]2000'!ES$3</f>
        <v>0</v>
      </c>
      <c r="R7" s="2">
        <f>'[2]2000'!ET$3</f>
        <v>0</v>
      </c>
      <c r="S7" s="2">
        <f>'[2]2000'!EU$3</f>
        <v>0</v>
      </c>
      <c r="T7" s="2">
        <f>'[2]2000'!EV$3</f>
        <v>0</v>
      </c>
      <c r="U7" s="2">
        <f>'[2]2000'!EW$3</f>
        <v>0</v>
      </c>
      <c r="V7" s="2">
        <f>'[2]2000'!EX$3</f>
        <v>0</v>
      </c>
      <c r="W7" s="2">
        <f>'[2]2000'!EY$3</f>
        <v>0</v>
      </c>
      <c r="X7" s="2">
        <f>'[2]2000'!EZ$3</f>
        <v>0</v>
      </c>
      <c r="Y7" s="2">
        <f>'[2]2000'!FA$3</f>
        <v>0</v>
      </c>
      <c r="Z7" s="2">
        <f>'[2]2000'!FB$3</f>
        <v>0</v>
      </c>
      <c r="AA7" s="2">
        <f>'[2]2000'!FC$3</f>
        <v>0</v>
      </c>
      <c r="AB7" s="2">
        <f>'[2]2000'!FD$3</f>
        <v>0</v>
      </c>
      <c r="AC7" s="2">
        <f>'[2]2000'!FE$3</f>
        <v>0</v>
      </c>
      <c r="AD7" s="2">
        <f>'[2]2000'!FF$3</f>
        <v>0</v>
      </c>
      <c r="AE7" s="2">
        <f>'[2]2000'!FG$3</f>
        <v>0</v>
      </c>
      <c r="AF7" s="2">
        <f>'[2]2000'!FH$3</f>
        <v>0</v>
      </c>
      <c r="AG7" s="2">
        <f>'[2]2000'!FI$3</f>
        <v>0</v>
      </c>
      <c r="AH7" s="2">
        <f>'[2]2000'!FJ$3</f>
        <v>0</v>
      </c>
    </row>
    <row r="8" spans="1:34" ht="12.5" x14ac:dyDescent="0.25">
      <c r="A8">
        <f t="shared" si="0"/>
        <v>2001</v>
      </c>
      <c r="B8" s="2">
        <f>'[2]2001'!FK$3</f>
        <v>0</v>
      </c>
      <c r="C8" s="6">
        <f>'[2]2001'!EE$3</f>
        <v>0</v>
      </c>
      <c r="D8" s="2">
        <f>'[2]2001'!EF$3</f>
        <v>0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0</v>
      </c>
      <c r="I8" s="2">
        <f>'[2]2001'!EK$3</f>
        <v>0</v>
      </c>
      <c r="J8" s="2">
        <f>'[2]2001'!EL$3</f>
        <v>0</v>
      </c>
      <c r="K8" s="2">
        <f>'[2]2001'!EM$3</f>
        <v>0</v>
      </c>
      <c r="L8" s="2">
        <f>'[2]2001'!EN$3</f>
        <v>0</v>
      </c>
      <c r="M8" s="2">
        <f>'[2]2001'!EO$3</f>
        <v>0</v>
      </c>
      <c r="N8" s="2">
        <f>'[2]2001'!EP$3</f>
        <v>0</v>
      </c>
      <c r="O8" s="2">
        <f>'[2]2001'!EQ$3</f>
        <v>0</v>
      </c>
      <c r="P8" s="2">
        <f>'[2]2001'!ER$3</f>
        <v>0</v>
      </c>
      <c r="Q8" s="2">
        <f>'[2]2001'!ES$3</f>
        <v>0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0</v>
      </c>
      <c r="V8" s="2">
        <f>'[2]2001'!EX$3</f>
        <v>0</v>
      </c>
      <c r="W8" s="2">
        <f>'[2]2001'!EY$3</f>
        <v>0</v>
      </c>
      <c r="X8" s="2">
        <f>'[2]2001'!EZ$3</f>
        <v>0</v>
      </c>
      <c r="Y8" s="2">
        <f>'[2]2001'!FA$3</f>
        <v>0</v>
      </c>
      <c r="Z8" s="2">
        <f>'[2]2001'!FB$3</f>
        <v>0</v>
      </c>
      <c r="AA8" s="2">
        <f>'[2]2001'!FC$3</f>
        <v>0</v>
      </c>
      <c r="AB8" s="2">
        <f>'[2]2001'!FD$3</f>
        <v>0</v>
      </c>
      <c r="AC8" s="2">
        <f>'[2]2001'!FE$3</f>
        <v>0</v>
      </c>
      <c r="AD8" s="2">
        <f>'[2]2001'!FF$3</f>
        <v>0</v>
      </c>
      <c r="AE8" s="2">
        <f>'[2]2001'!FG$3</f>
        <v>0</v>
      </c>
      <c r="AF8" s="2">
        <f>'[2]2001'!FH$3</f>
        <v>0</v>
      </c>
      <c r="AG8" s="2">
        <f>'[2]2001'!FI$3</f>
        <v>0</v>
      </c>
      <c r="AH8" s="2">
        <f>'[2]2001'!FJ$3</f>
        <v>0</v>
      </c>
    </row>
    <row r="9" spans="1:34" ht="12.5" x14ac:dyDescent="0.25">
      <c r="A9">
        <f t="shared" si="0"/>
        <v>2002</v>
      </c>
      <c r="B9" s="2">
        <f>'[2]2002'!FK$3</f>
        <v>0</v>
      </c>
      <c r="C9" s="6">
        <f>'[2]2002'!EE$3</f>
        <v>0</v>
      </c>
      <c r="D9" s="2">
        <f>'[2]2002'!EF$3</f>
        <v>0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0</v>
      </c>
      <c r="I9" s="2">
        <f>'[2]2002'!EK$3</f>
        <v>0</v>
      </c>
      <c r="J9" s="2">
        <f>'[2]2002'!EL$3</f>
        <v>0</v>
      </c>
      <c r="K9" s="2">
        <f>'[2]2002'!EM$3</f>
        <v>0</v>
      </c>
      <c r="L9" s="2">
        <f>'[2]2002'!EN$3</f>
        <v>0</v>
      </c>
      <c r="M9" s="2">
        <f>'[2]2002'!EO$3</f>
        <v>0</v>
      </c>
      <c r="N9" s="2">
        <f>'[2]2002'!EP$3</f>
        <v>0</v>
      </c>
      <c r="O9" s="2">
        <f>'[2]2002'!EQ$3</f>
        <v>0</v>
      </c>
      <c r="P9" s="2">
        <f>'[2]2002'!ER$3</f>
        <v>0</v>
      </c>
      <c r="Q9" s="2">
        <f>'[2]2002'!ES$3</f>
        <v>0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0</v>
      </c>
      <c r="V9" s="2">
        <f>'[2]2002'!EX$3</f>
        <v>0</v>
      </c>
      <c r="W9" s="2">
        <f>'[2]2002'!EY$3</f>
        <v>0</v>
      </c>
      <c r="X9" s="2">
        <f>'[2]2002'!EZ$3</f>
        <v>0</v>
      </c>
      <c r="Y9" s="2">
        <f>'[2]2002'!FA$3</f>
        <v>0</v>
      </c>
      <c r="Z9" s="2">
        <f>'[2]2002'!FB$3</f>
        <v>0</v>
      </c>
      <c r="AA9" s="2">
        <f>'[2]2002'!FC$3</f>
        <v>0</v>
      </c>
      <c r="AB9" s="2">
        <f>'[2]2002'!FD$3</f>
        <v>0</v>
      </c>
      <c r="AC9" s="2">
        <f>'[2]2002'!FE$3</f>
        <v>0</v>
      </c>
      <c r="AD9" s="2">
        <f>'[2]2002'!FF$3</f>
        <v>0</v>
      </c>
      <c r="AE9" s="2">
        <f>'[2]2002'!FG$3</f>
        <v>0</v>
      </c>
      <c r="AF9" s="2">
        <f>'[2]2002'!FH$3</f>
        <v>0</v>
      </c>
      <c r="AG9" s="2">
        <f>'[2]2002'!FI$3</f>
        <v>0</v>
      </c>
      <c r="AH9" s="2">
        <f>'[2]2002'!FJ$3</f>
        <v>0</v>
      </c>
    </row>
    <row r="10" spans="1:34" ht="12.5" x14ac:dyDescent="0.25">
      <c r="A10">
        <f t="shared" si="0"/>
        <v>2003</v>
      </c>
      <c r="B10" s="2">
        <f>'[2]2003'!FK$3</f>
        <v>0</v>
      </c>
      <c r="C10" s="6">
        <f>'[2]2003'!EE$3</f>
        <v>0</v>
      </c>
      <c r="D10" s="2">
        <f>'[2]2003'!EF$3</f>
        <v>0</v>
      </c>
      <c r="E10" s="2">
        <f>'[2]2003'!EG$3</f>
        <v>0</v>
      </c>
      <c r="F10" s="2">
        <f>'[2]2003'!EH$3</f>
        <v>0</v>
      </c>
      <c r="G10" s="2">
        <f>'[2]2003'!EI$3</f>
        <v>0</v>
      </c>
      <c r="H10" s="2">
        <f>'[2]2003'!EJ$3</f>
        <v>0</v>
      </c>
      <c r="I10" s="2">
        <f>'[2]2003'!EK$3</f>
        <v>0</v>
      </c>
      <c r="J10" s="2">
        <f>'[2]2003'!EL$3</f>
        <v>0</v>
      </c>
      <c r="K10" s="2">
        <f>'[2]2003'!EM$3</f>
        <v>0</v>
      </c>
      <c r="L10" s="2">
        <f>'[2]2003'!EN$3</f>
        <v>0</v>
      </c>
      <c r="M10" s="2">
        <f>'[2]2003'!EO$3</f>
        <v>0</v>
      </c>
      <c r="N10" s="2">
        <f>'[2]2003'!EP$3</f>
        <v>0</v>
      </c>
      <c r="O10" s="2">
        <f>'[2]2003'!EQ$3</f>
        <v>0</v>
      </c>
      <c r="P10" s="2">
        <f>'[2]2003'!ER$3</f>
        <v>0</v>
      </c>
      <c r="Q10" s="2">
        <f>'[2]2003'!ES$3</f>
        <v>0</v>
      </c>
      <c r="R10" s="2">
        <f>'[2]2003'!ET$3</f>
        <v>0</v>
      </c>
      <c r="S10" s="2">
        <f>'[2]2003'!EU$3</f>
        <v>0</v>
      </c>
      <c r="T10" s="2">
        <f>'[2]2003'!EV$3</f>
        <v>0</v>
      </c>
      <c r="U10" s="2">
        <f>'[2]2003'!EW$3</f>
        <v>0</v>
      </c>
      <c r="V10" s="2">
        <f>'[2]2003'!EX$3</f>
        <v>0</v>
      </c>
      <c r="W10" s="2">
        <f>'[2]2003'!EY$3</f>
        <v>0</v>
      </c>
      <c r="X10" s="2">
        <f>'[2]2003'!EZ$3</f>
        <v>0</v>
      </c>
      <c r="Y10" s="2">
        <f>'[2]2003'!FA$3</f>
        <v>0</v>
      </c>
      <c r="Z10" s="2">
        <f>'[2]2003'!FB$3</f>
        <v>0</v>
      </c>
      <c r="AA10" s="2">
        <f>'[2]2003'!FC$3</f>
        <v>0</v>
      </c>
      <c r="AB10" s="2">
        <f>'[2]2003'!FD$3</f>
        <v>0</v>
      </c>
      <c r="AC10" s="2">
        <f>'[2]2003'!FE$3</f>
        <v>0</v>
      </c>
      <c r="AD10" s="2">
        <f>'[2]2003'!FF$3</f>
        <v>0</v>
      </c>
      <c r="AE10" s="2">
        <f>'[2]2003'!FG$3</f>
        <v>0</v>
      </c>
      <c r="AF10" s="2">
        <f>'[2]2003'!FH$3</f>
        <v>0</v>
      </c>
      <c r="AG10" s="2">
        <f>'[2]2003'!FI$3</f>
        <v>0</v>
      </c>
      <c r="AH10" s="2">
        <f>'[2]2003'!FJ$3</f>
        <v>0</v>
      </c>
    </row>
    <row r="11" spans="1:34" ht="12.5" x14ac:dyDescent="0.25">
      <c r="A11">
        <f t="shared" si="0"/>
        <v>2004</v>
      </c>
      <c r="B11" s="2">
        <f>'[2]2004'!FK$3</f>
        <v>0</v>
      </c>
      <c r="C11" s="6">
        <f>'[2]2004'!EE$3</f>
        <v>0</v>
      </c>
      <c r="D11" s="2">
        <f>'[2]2004'!EF$3</f>
        <v>0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0</v>
      </c>
      <c r="I11" s="2">
        <f>'[2]2004'!EK$3</f>
        <v>0</v>
      </c>
      <c r="J11" s="2">
        <f>'[2]2004'!EL$3</f>
        <v>0</v>
      </c>
      <c r="K11" s="2">
        <f>'[2]2004'!EM$3</f>
        <v>0</v>
      </c>
      <c r="L11" s="2">
        <f>'[2]2004'!EN$3</f>
        <v>0</v>
      </c>
      <c r="M11" s="2">
        <f>'[2]2004'!EO$3</f>
        <v>0</v>
      </c>
      <c r="N11" s="2">
        <f>'[2]2004'!EP$3</f>
        <v>0</v>
      </c>
      <c r="O11" s="2">
        <f>'[2]2004'!EQ$3</f>
        <v>0</v>
      </c>
      <c r="P11" s="2">
        <f>'[2]2004'!ER$3</f>
        <v>0</v>
      </c>
      <c r="Q11" s="2">
        <f>'[2]2004'!ES$3</f>
        <v>0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0</v>
      </c>
      <c r="V11" s="2">
        <f>'[2]2004'!EX$3</f>
        <v>0</v>
      </c>
      <c r="W11" s="2">
        <f>'[2]2004'!EY$3</f>
        <v>0</v>
      </c>
      <c r="X11" s="2">
        <f>'[2]2004'!EZ$3</f>
        <v>0</v>
      </c>
      <c r="Y11" s="2">
        <f>'[2]2004'!FA$3</f>
        <v>0</v>
      </c>
      <c r="Z11" s="2">
        <f>'[2]2004'!FB$3</f>
        <v>0</v>
      </c>
      <c r="AA11" s="2">
        <f>'[2]2004'!FC$3</f>
        <v>0</v>
      </c>
      <c r="AB11" s="2">
        <f>'[2]2004'!FD$3</f>
        <v>0</v>
      </c>
      <c r="AC11" s="2">
        <f>'[2]2004'!FE$3</f>
        <v>0</v>
      </c>
      <c r="AD11" s="2">
        <f>'[2]2004'!FF$3</f>
        <v>0</v>
      </c>
      <c r="AE11" s="2">
        <f>'[2]2004'!FG$3</f>
        <v>0</v>
      </c>
      <c r="AF11" s="2">
        <f>'[2]2004'!FH$3</f>
        <v>0</v>
      </c>
      <c r="AG11" s="2">
        <f>'[2]2004'!FI$3</f>
        <v>0</v>
      </c>
      <c r="AH11" s="2">
        <f>'[2]2004'!FJ$3</f>
        <v>0</v>
      </c>
    </row>
    <row r="12" spans="1:34" ht="12.5" x14ac:dyDescent="0.25">
      <c r="A12">
        <f t="shared" si="0"/>
        <v>2005</v>
      </c>
      <c r="B12" s="2">
        <f>'[2]2005'!FK$3</f>
        <v>0</v>
      </c>
      <c r="C12" s="6">
        <f>'[2]2005'!EE$3</f>
        <v>0</v>
      </c>
      <c r="D12" s="2">
        <f>'[2]2005'!EF$3</f>
        <v>0</v>
      </c>
      <c r="E12" s="2">
        <f>'[2]2005'!EG$3</f>
        <v>0</v>
      </c>
      <c r="F12" s="2">
        <f>'[2]2005'!EH$3</f>
        <v>0</v>
      </c>
      <c r="G12" s="2">
        <f>'[2]2005'!EI$3</f>
        <v>0</v>
      </c>
      <c r="H12" s="2">
        <f>'[2]2005'!EJ$3</f>
        <v>0</v>
      </c>
      <c r="I12" s="2">
        <f>'[2]2005'!EK$3</f>
        <v>0</v>
      </c>
      <c r="J12" s="2">
        <f>'[2]2005'!EL$3</f>
        <v>0</v>
      </c>
      <c r="K12" s="2">
        <f>'[2]2005'!EM$3</f>
        <v>0</v>
      </c>
      <c r="L12" s="2">
        <f>'[2]2005'!EN$3</f>
        <v>0</v>
      </c>
      <c r="M12" s="2">
        <f>'[2]2005'!EO$3</f>
        <v>0</v>
      </c>
      <c r="N12" s="2">
        <f>'[2]2005'!EP$3</f>
        <v>0</v>
      </c>
      <c r="O12" s="2">
        <f>'[2]2005'!EQ$3</f>
        <v>0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</v>
      </c>
      <c r="U12" s="2">
        <f>'[2]2005'!EW$3</f>
        <v>0</v>
      </c>
      <c r="V12" s="2">
        <f>'[2]2005'!EX$3</f>
        <v>0</v>
      </c>
      <c r="W12" s="2">
        <f>'[2]2005'!EY$3</f>
        <v>0</v>
      </c>
      <c r="X12" s="2">
        <f>'[2]2005'!EZ$3</f>
        <v>0</v>
      </c>
      <c r="Y12" s="2">
        <f>'[2]2005'!FA$3</f>
        <v>0</v>
      </c>
      <c r="Z12" s="2">
        <f>'[2]2005'!FB$3</f>
        <v>0</v>
      </c>
      <c r="AA12" s="2">
        <f>'[2]2005'!FC$3</f>
        <v>0</v>
      </c>
      <c r="AB12" s="2">
        <f>'[2]2005'!FD$3</f>
        <v>0</v>
      </c>
      <c r="AC12" s="2">
        <f>'[2]2005'!FE$3</f>
        <v>0</v>
      </c>
      <c r="AD12" s="2">
        <f>'[2]2005'!FF$3</f>
        <v>0</v>
      </c>
      <c r="AE12" s="2">
        <f>'[2]2005'!FG$3</f>
        <v>0</v>
      </c>
      <c r="AF12" s="2">
        <f>'[2]2005'!FH$3</f>
        <v>0</v>
      </c>
      <c r="AG12" s="2">
        <f>'[2]2005'!FI$3</f>
        <v>0</v>
      </c>
      <c r="AH12" s="2">
        <f>'[2]2005'!FJ$3</f>
        <v>0</v>
      </c>
    </row>
    <row r="13" spans="1:34" ht="12.5" x14ac:dyDescent="0.25">
      <c r="A13">
        <f t="shared" si="0"/>
        <v>2006</v>
      </c>
      <c r="B13" s="2">
        <f>'[2]2006'!FK$3</f>
        <v>0</v>
      </c>
      <c r="C13" s="6">
        <f>'[2]2006'!EE$3</f>
        <v>0</v>
      </c>
      <c r="D13" s="2">
        <f>'[2]2006'!EF$3</f>
        <v>0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0</v>
      </c>
      <c r="I13" s="2">
        <f>'[2]2006'!EK$3</f>
        <v>0</v>
      </c>
      <c r="J13" s="2">
        <f>'[2]2006'!EL$3</f>
        <v>0</v>
      </c>
      <c r="K13" s="2">
        <f>'[2]2006'!EM$3</f>
        <v>0</v>
      </c>
      <c r="L13" s="2">
        <f>'[2]2006'!EN$3</f>
        <v>0</v>
      </c>
      <c r="M13" s="2">
        <f>'[2]2006'!EO$3</f>
        <v>0</v>
      </c>
      <c r="N13" s="2">
        <f>'[2]2006'!EP$3</f>
        <v>0</v>
      </c>
      <c r="O13" s="2">
        <f>'[2]2006'!EQ$3</f>
        <v>0</v>
      </c>
      <c r="P13" s="2">
        <f>'[2]2006'!ER$3</f>
        <v>0</v>
      </c>
      <c r="Q13" s="2">
        <f>'[2]2006'!ES$3</f>
        <v>0</v>
      </c>
      <c r="R13" s="2">
        <f>'[2]2006'!ET$3</f>
        <v>0</v>
      </c>
      <c r="S13" s="2">
        <f>'[2]2006'!EU$3</f>
        <v>0</v>
      </c>
      <c r="T13" s="2">
        <f>'[2]2006'!EV$3</f>
        <v>0</v>
      </c>
      <c r="U13" s="2">
        <f>'[2]2006'!EW$3</f>
        <v>0</v>
      </c>
      <c r="V13" s="2">
        <f>'[2]2006'!EX$3</f>
        <v>0</v>
      </c>
      <c r="W13" s="2">
        <f>'[2]2006'!EY$3</f>
        <v>0</v>
      </c>
      <c r="X13" s="2">
        <f>'[2]2006'!EZ$3</f>
        <v>0</v>
      </c>
      <c r="Y13" s="2">
        <f>'[2]2006'!FA$3</f>
        <v>0</v>
      </c>
      <c r="Z13" s="2">
        <f>'[2]2006'!FB$3</f>
        <v>0</v>
      </c>
      <c r="AA13" s="2">
        <f>'[2]2006'!FC$3</f>
        <v>0</v>
      </c>
      <c r="AB13" s="2">
        <f>'[2]2006'!FD$3</f>
        <v>0</v>
      </c>
      <c r="AC13" s="2">
        <f>'[2]2006'!FE$3</f>
        <v>0</v>
      </c>
      <c r="AD13" s="2">
        <f>'[2]2006'!FF$3</f>
        <v>0</v>
      </c>
      <c r="AE13" s="2">
        <f>'[2]2006'!FG$3</f>
        <v>0</v>
      </c>
      <c r="AF13" s="2">
        <f>'[2]2006'!FH$3</f>
        <v>0</v>
      </c>
      <c r="AG13" s="2">
        <f>'[2]2006'!FI$3</f>
        <v>0</v>
      </c>
      <c r="AH13" s="2">
        <f>'[2]2006'!FJ$3</f>
        <v>0</v>
      </c>
    </row>
    <row r="14" spans="1:34" ht="12.5" x14ac:dyDescent="0.25">
      <c r="A14">
        <f t="shared" si="0"/>
        <v>2007</v>
      </c>
      <c r="B14" s="2">
        <f>'[2]2007'!FK$3</f>
        <v>9.9999999999999992E-2</v>
      </c>
      <c r="C14" s="6">
        <f>'[2]2007'!EE$3</f>
        <v>0</v>
      </c>
      <c r="D14" s="2">
        <f>'[2]2007'!EF$3</f>
        <v>0</v>
      </c>
      <c r="E14" s="2">
        <f>'[2]2007'!EG$3</f>
        <v>0</v>
      </c>
      <c r="F14" s="2">
        <f>'[2]2007'!EH$3</f>
        <v>0</v>
      </c>
      <c r="G14" s="2">
        <f>'[2]2007'!EI$3</f>
        <v>0</v>
      </c>
      <c r="H14" s="2">
        <f>'[2]2007'!EJ$3</f>
        <v>0</v>
      </c>
      <c r="I14" s="2">
        <f>'[2]2007'!EK$3</f>
        <v>0</v>
      </c>
      <c r="J14" s="2">
        <f>'[2]2007'!EL$3</f>
        <v>0</v>
      </c>
      <c r="K14" s="2">
        <f>'[2]2007'!EM$3</f>
        <v>0</v>
      </c>
      <c r="L14" s="2">
        <f>'[2]2007'!EN$3</f>
        <v>0</v>
      </c>
      <c r="M14" s="2">
        <f>'[2]2007'!EO$3</f>
        <v>0</v>
      </c>
      <c r="N14" s="2">
        <f>'[2]2007'!EP$3</f>
        <v>0</v>
      </c>
      <c r="O14" s="2">
        <f>'[2]2007'!EQ$3</f>
        <v>0</v>
      </c>
      <c r="P14" s="2">
        <f>'[2]2007'!ER$3</f>
        <v>0</v>
      </c>
      <c r="Q14" s="2">
        <f>'[2]2007'!ES$3</f>
        <v>0</v>
      </c>
      <c r="R14" s="2">
        <f>'[2]2007'!ET$3</f>
        <v>0</v>
      </c>
      <c r="S14" s="2">
        <f>'[2]2007'!EU$3</f>
        <v>0</v>
      </c>
      <c r="T14" s="2">
        <f>'[2]2007'!EV$3</f>
        <v>0</v>
      </c>
      <c r="U14" s="2">
        <f>'[2]2007'!EW$3</f>
        <v>9.9999999999999992E-2</v>
      </c>
      <c r="V14" s="2">
        <f>'[2]2007'!EX$3</f>
        <v>0</v>
      </c>
      <c r="W14" s="2">
        <f>'[2]2007'!EY$3</f>
        <v>0</v>
      </c>
      <c r="X14" s="2">
        <f>'[2]2007'!EZ$3</f>
        <v>0</v>
      </c>
      <c r="Y14" s="2">
        <f>'[2]2007'!FA$3</f>
        <v>0</v>
      </c>
      <c r="Z14" s="2">
        <f>'[2]2007'!FB$3</f>
        <v>0</v>
      </c>
      <c r="AA14" s="2">
        <f>'[2]2007'!FC$3</f>
        <v>0</v>
      </c>
      <c r="AB14" s="2">
        <f>'[2]2007'!FD$3</f>
        <v>0</v>
      </c>
      <c r="AC14" s="2">
        <f>'[2]2007'!FE$3</f>
        <v>0</v>
      </c>
      <c r="AD14" s="2">
        <f>'[2]2007'!FF$3</f>
        <v>0</v>
      </c>
      <c r="AE14" s="2">
        <f>'[2]2007'!FG$3</f>
        <v>0</v>
      </c>
      <c r="AF14" s="2">
        <f>'[2]2007'!FH$3</f>
        <v>0</v>
      </c>
      <c r="AG14" s="2">
        <f>'[2]2007'!FI$3</f>
        <v>0</v>
      </c>
      <c r="AH14" s="2">
        <f>'[2]2007'!FJ$3</f>
        <v>0</v>
      </c>
    </row>
    <row r="15" spans="1:34" ht="12.5" x14ac:dyDescent="0.25">
      <c r="A15">
        <f t="shared" si="0"/>
        <v>2008</v>
      </c>
      <c r="B15" s="2">
        <f>'[2]2008'!FK$3</f>
        <v>0</v>
      </c>
      <c r="C15" s="6">
        <f>'[2]2008'!EE$3</f>
        <v>0</v>
      </c>
      <c r="D15" s="2">
        <f>'[2]2008'!EF$3</f>
        <v>0</v>
      </c>
      <c r="E15" s="2">
        <f>'[2]2008'!EG$3</f>
        <v>0</v>
      </c>
      <c r="F15" s="2">
        <f>'[2]2008'!EH$3</f>
        <v>0</v>
      </c>
      <c r="G15" s="2">
        <f>'[2]2008'!EI$3</f>
        <v>0</v>
      </c>
      <c r="H15" s="2">
        <f>'[2]2008'!EJ$3</f>
        <v>0</v>
      </c>
      <c r="I15" s="2">
        <f>'[2]2008'!EK$3</f>
        <v>0</v>
      </c>
      <c r="J15" s="2">
        <f>'[2]2008'!EL$3</f>
        <v>0</v>
      </c>
      <c r="K15" s="2">
        <f>'[2]2008'!EM$3</f>
        <v>0</v>
      </c>
      <c r="L15" s="2">
        <f>'[2]2008'!EN$3</f>
        <v>0</v>
      </c>
      <c r="M15" s="2">
        <f>'[2]2008'!EO$3</f>
        <v>0</v>
      </c>
      <c r="N15" s="2">
        <f>'[2]2008'!EP$3</f>
        <v>0</v>
      </c>
      <c r="O15" s="2">
        <f>'[2]2008'!EQ$3</f>
        <v>0</v>
      </c>
      <c r="P15" s="2">
        <f>'[2]2008'!ER$3</f>
        <v>0</v>
      </c>
      <c r="Q15" s="2">
        <f>'[2]2008'!ES$3</f>
        <v>0</v>
      </c>
      <c r="R15" s="2">
        <f>'[2]2008'!ET$3</f>
        <v>0</v>
      </c>
      <c r="S15" s="2">
        <f>'[2]2008'!EU$3</f>
        <v>0</v>
      </c>
      <c r="T15" s="2">
        <f>'[2]2008'!EV$3</f>
        <v>0</v>
      </c>
      <c r="U15" s="2">
        <f>'[2]2008'!EW$3</f>
        <v>0</v>
      </c>
      <c r="V15" s="2">
        <f>'[2]2008'!EX$3</f>
        <v>0</v>
      </c>
      <c r="W15" s="2">
        <f>'[2]2008'!EY$3</f>
        <v>0</v>
      </c>
      <c r="X15" s="2">
        <f>'[2]2008'!EZ$3</f>
        <v>0</v>
      </c>
      <c r="Y15" s="2">
        <f>'[2]2008'!FA$3</f>
        <v>0</v>
      </c>
      <c r="Z15" s="2">
        <f>'[2]2008'!FB$3</f>
        <v>0</v>
      </c>
      <c r="AA15" s="2">
        <f>'[2]2008'!FC$3</f>
        <v>0</v>
      </c>
      <c r="AB15" s="2">
        <f>'[2]2008'!FD$3</f>
        <v>0</v>
      </c>
      <c r="AC15" s="2">
        <f>'[2]2008'!FE$3</f>
        <v>0</v>
      </c>
      <c r="AD15" s="2">
        <f>'[2]2008'!FF$3</f>
        <v>0</v>
      </c>
      <c r="AE15" s="2">
        <f>'[2]2008'!FG$3</f>
        <v>0</v>
      </c>
      <c r="AF15" s="2">
        <f>'[2]2008'!FH$3</f>
        <v>0</v>
      </c>
      <c r="AG15" s="2">
        <f>'[2]2008'!FI$3</f>
        <v>0</v>
      </c>
      <c r="AH15" s="2">
        <f>'[2]2008'!FJ$3</f>
        <v>0</v>
      </c>
    </row>
    <row r="16" spans="1:34" ht="12.5" x14ac:dyDescent="0.25">
      <c r="A16">
        <f t="shared" si="0"/>
        <v>2009</v>
      </c>
      <c r="B16" s="2">
        <f>'[2]2009'!FK$3</f>
        <v>7.0480000000000001E-2</v>
      </c>
      <c r="C16" s="6">
        <f>'[2]2009'!EE$3</f>
        <v>0</v>
      </c>
      <c r="D16" s="2">
        <f>'[2]2009'!EF$3</f>
        <v>0</v>
      </c>
      <c r="E16" s="2">
        <f>'[2]2009'!EG$3</f>
        <v>0</v>
      </c>
      <c r="F16" s="2">
        <f>'[2]2009'!EH$3</f>
        <v>0</v>
      </c>
      <c r="G16" s="2">
        <f>'[2]2009'!EI$3</f>
        <v>0</v>
      </c>
      <c r="H16" s="2">
        <f>'[2]2009'!EJ$3</f>
        <v>0</v>
      </c>
      <c r="I16" s="2">
        <f>'[2]2009'!EK$3</f>
        <v>0</v>
      </c>
      <c r="J16" s="2">
        <f>'[2]2009'!EL$3</f>
        <v>0</v>
      </c>
      <c r="K16" s="2">
        <f>'[2]2009'!EM$3</f>
        <v>0</v>
      </c>
      <c r="L16" s="2">
        <f>'[2]2009'!EN$3</f>
        <v>0</v>
      </c>
      <c r="M16" s="2">
        <f>'[2]2009'!EO$3</f>
        <v>0</v>
      </c>
      <c r="N16" s="2">
        <f>'[2]2009'!EP$3</f>
        <v>0</v>
      </c>
      <c r="O16" s="2">
        <f>'[2]2009'!EQ$3</f>
        <v>0</v>
      </c>
      <c r="P16" s="2">
        <f>'[2]2009'!ER$3</f>
        <v>0</v>
      </c>
      <c r="Q16" s="2">
        <f>'[2]2009'!ES$3</f>
        <v>0</v>
      </c>
      <c r="R16" s="2">
        <f>'[2]2009'!ET$3</f>
        <v>0</v>
      </c>
      <c r="S16" s="2">
        <f>'[2]2009'!EU$3</f>
        <v>0</v>
      </c>
      <c r="T16" s="2">
        <f>'[2]2009'!EV$3</f>
        <v>7.0480000000000001E-2</v>
      </c>
      <c r="U16" s="2">
        <f>'[2]2009'!EW$3</f>
        <v>0</v>
      </c>
      <c r="V16" s="2">
        <f>'[2]2009'!EX$3</f>
        <v>0</v>
      </c>
      <c r="W16" s="2">
        <f>'[2]2009'!EY$3</f>
        <v>0</v>
      </c>
      <c r="X16" s="2">
        <f>'[2]2009'!EZ$3</f>
        <v>0</v>
      </c>
      <c r="Y16" s="2">
        <f>'[2]2009'!FA$3</f>
        <v>0</v>
      </c>
      <c r="Z16" s="2">
        <f>'[2]2009'!FB$3</f>
        <v>0</v>
      </c>
      <c r="AA16" s="2">
        <f>'[2]2009'!FC$3</f>
        <v>0</v>
      </c>
      <c r="AB16" s="2">
        <f>'[2]2009'!FD$3</f>
        <v>0</v>
      </c>
      <c r="AC16" s="2">
        <f>'[2]2009'!FE$3</f>
        <v>0</v>
      </c>
      <c r="AD16" s="2">
        <f>'[2]2009'!FF$3</f>
        <v>0</v>
      </c>
      <c r="AE16" s="2">
        <f>'[2]2009'!FG$3</f>
        <v>0</v>
      </c>
      <c r="AF16" s="2">
        <f>'[2]2009'!FH$3</f>
        <v>0</v>
      </c>
      <c r="AG16" s="2">
        <f>'[2]2009'!FI$3</f>
        <v>0</v>
      </c>
      <c r="AH16" s="2">
        <f>'[2]2009'!FJ$3</f>
        <v>0</v>
      </c>
    </row>
    <row r="17" spans="1:34" ht="12.5" x14ac:dyDescent="0.25">
      <c r="A17">
        <f t="shared" si="0"/>
        <v>2010</v>
      </c>
      <c r="B17" s="2">
        <f>'[3]2010'!FK$3</f>
        <v>1.503619</v>
      </c>
      <c r="C17" s="6">
        <f>'[3]2010'!EE$3</f>
        <v>0</v>
      </c>
      <c r="D17" s="2">
        <f>'[3]2010'!EF$3</f>
        <v>0.45949999999999996</v>
      </c>
      <c r="E17" s="2">
        <f>'[3]2010'!EG$3</f>
        <v>0</v>
      </c>
      <c r="F17" s="2">
        <f>'[3]2010'!EH$3</f>
        <v>0</v>
      </c>
      <c r="G17" s="2">
        <f>'[3]2010'!EI$3</f>
        <v>0</v>
      </c>
      <c r="H17" s="2">
        <f>'[3]2010'!EJ$3</f>
        <v>0</v>
      </c>
      <c r="I17" s="2">
        <f>'[3]2010'!EK$3</f>
        <v>0</v>
      </c>
      <c r="J17" s="2">
        <f>'[3]2010'!EL$3</f>
        <v>0</v>
      </c>
      <c r="K17" s="2">
        <f>'[3]2010'!EM$3</f>
        <v>0</v>
      </c>
      <c r="L17" s="2">
        <f>'[3]2010'!EN$3</f>
        <v>0</v>
      </c>
      <c r="M17" s="2">
        <f>'[3]2010'!EO$3</f>
        <v>0</v>
      </c>
      <c r="N17" s="2">
        <f>'[3]2010'!EP$3</f>
        <v>0</v>
      </c>
      <c r="O17" s="2">
        <f>'[3]2010'!EQ$3</f>
        <v>0</v>
      </c>
      <c r="P17" s="2">
        <f>'[3]2010'!ER$3</f>
        <v>0</v>
      </c>
      <c r="Q17" s="2">
        <f>'[3]2010'!ES$3</f>
        <v>0</v>
      </c>
      <c r="R17" s="2">
        <f>'[3]2010'!ET$3</f>
        <v>0</v>
      </c>
      <c r="S17" s="2">
        <f>'[3]2010'!EU$3</f>
        <v>0</v>
      </c>
      <c r="T17" s="2">
        <f>'[3]2010'!EV$3</f>
        <v>7.1550000000000002E-2</v>
      </c>
      <c r="U17" s="2">
        <f>'[3]2010'!EW$3</f>
        <v>0.76849999999999996</v>
      </c>
      <c r="V17" s="2">
        <f>'[3]2010'!EX$3</f>
        <v>0</v>
      </c>
      <c r="W17" s="2">
        <f>'[3]2010'!EY$3</f>
        <v>0</v>
      </c>
      <c r="X17" s="2">
        <f>'[3]2010'!EZ$3</f>
        <v>0</v>
      </c>
      <c r="Y17" s="2">
        <f>'[3]2010'!FA$3</f>
        <v>6.2E-2</v>
      </c>
      <c r="Z17" s="2">
        <f>'[3]2010'!FB$3</f>
        <v>0</v>
      </c>
      <c r="AA17" s="2">
        <f>'[3]2010'!FC$3</f>
        <v>0</v>
      </c>
      <c r="AB17" s="2">
        <f>'[3]2010'!FD$3</f>
        <v>4.1999999999999996E-2</v>
      </c>
      <c r="AC17" s="2">
        <f>'[3]2010'!FE$3</f>
        <v>0</v>
      </c>
      <c r="AD17" s="2">
        <f>'[3]2010'!FF$3</f>
        <v>0</v>
      </c>
      <c r="AE17" s="2">
        <f>'[3]2010'!FG$3</f>
        <v>0</v>
      </c>
      <c r="AF17" s="2">
        <f>'[3]2010'!FH$3</f>
        <v>0</v>
      </c>
      <c r="AG17" s="2">
        <f>'[3]2010'!FI$3</f>
        <v>0.10006899999999999</v>
      </c>
      <c r="AH17" s="2">
        <f>'[3]2010'!FJ$3</f>
        <v>0</v>
      </c>
    </row>
    <row r="18" spans="1:34" ht="12.5" x14ac:dyDescent="0.25">
      <c r="A18">
        <f t="shared" si="0"/>
        <v>2011</v>
      </c>
      <c r="B18" s="2">
        <f>'[3]2011'!FK$3</f>
        <v>0.77367900000000001</v>
      </c>
      <c r="C18" s="6">
        <f>'[3]2011'!EE$3</f>
        <v>0</v>
      </c>
      <c r="D18" s="2">
        <f>'[3]2011'!EF$3</f>
        <v>0.10679999999999999</v>
      </c>
      <c r="E18" s="2">
        <f>'[3]2011'!EG$3</f>
        <v>0</v>
      </c>
      <c r="F18" s="2">
        <f>'[3]2011'!EH$3</f>
        <v>0</v>
      </c>
      <c r="G18" s="2">
        <f>'[3]2011'!EI$3</f>
        <v>0</v>
      </c>
      <c r="H18" s="2">
        <f>'[3]2011'!EJ$3</f>
        <v>0</v>
      </c>
      <c r="I18" s="2">
        <f>'[3]2011'!EK$3</f>
        <v>0</v>
      </c>
      <c r="J18" s="2">
        <f>'[3]2011'!EL$3</f>
        <v>0</v>
      </c>
      <c r="K18" s="2">
        <f>'[3]2011'!EM$3</f>
        <v>0</v>
      </c>
      <c r="L18" s="2">
        <f>'[3]2011'!EN$3</f>
        <v>0</v>
      </c>
      <c r="M18" s="2">
        <f>'[3]2011'!EO$3</f>
        <v>0</v>
      </c>
      <c r="N18" s="2">
        <f>'[3]2011'!EP$3</f>
        <v>0</v>
      </c>
      <c r="O18" s="2">
        <f>'[3]2011'!EQ$3</f>
        <v>0</v>
      </c>
      <c r="P18" s="2">
        <f>'[3]2011'!ER$3</f>
        <v>0</v>
      </c>
      <c r="Q18" s="2">
        <f>'[3]2011'!ES$3</f>
        <v>0</v>
      </c>
      <c r="R18" s="2">
        <f>'[3]2011'!ET$3</f>
        <v>0</v>
      </c>
      <c r="S18" s="2">
        <f>'[3]2011'!EU$3</f>
        <v>0</v>
      </c>
      <c r="T18" s="2">
        <f>'[3]2011'!EV$3</f>
        <v>1.7999999999999999E-2</v>
      </c>
      <c r="U18" s="2">
        <f>'[3]2011'!EW$3</f>
        <v>0.29680999999999996</v>
      </c>
      <c r="V18" s="2">
        <f>'[3]2011'!EX$3</f>
        <v>0</v>
      </c>
      <c r="W18" s="2">
        <f>'[3]2011'!EY$3</f>
        <v>0</v>
      </c>
      <c r="X18" s="2">
        <f>'[3]2011'!EZ$3</f>
        <v>0</v>
      </c>
      <c r="Y18" s="2">
        <f>'[3]2011'!FA$3</f>
        <v>0.252</v>
      </c>
      <c r="Z18" s="2">
        <f>'[3]2011'!FB$3</f>
        <v>0</v>
      </c>
      <c r="AA18" s="2">
        <f>'[3]2011'!FC$3</f>
        <v>0</v>
      </c>
      <c r="AB18" s="2">
        <f>'[3]2011'!FD$3</f>
        <v>0</v>
      </c>
      <c r="AC18" s="2">
        <f>'[3]2011'!FE$3</f>
        <v>0</v>
      </c>
      <c r="AD18" s="2">
        <f>'[3]2011'!FF$3</f>
        <v>0</v>
      </c>
      <c r="AE18" s="2">
        <f>'[3]2011'!FG$3</f>
        <v>0</v>
      </c>
      <c r="AF18" s="2">
        <f>'[3]2011'!FH$3</f>
        <v>0</v>
      </c>
      <c r="AG18" s="2">
        <f>'[3]2011'!FI$3</f>
        <v>0.10006899999999999</v>
      </c>
      <c r="AH18" s="2">
        <f>'[3]2011'!FJ$3</f>
        <v>0</v>
      </c>
    </row>
    <row r="19" spans="1:34" ht="12.5" x14ac:dyDescent="0.25">
      <c r="A19">
        <f t="shared" si="0"/>
        <v>2012</v>
      </c>
      <c r="B19" s="2">
        <f>'[3]2012'!FK$3</f>
        <v>3.197238</v>
      </c>
      <c r="C19" s="6">
        <f>'[3]2012'!EE$3</f>
        <v>4.1319999999999996E-2</v>
      </c>
      <c r="D19" s="2">
        <f>'[3]2012'!EF$3</f>
        <v>1.7805</v>
      </c>
      <c r="E19" s="2">
        <f>'[3]2012'!EG$3</f>
        <v>6.2827999999999995E-2</v>
      </c>
      <c r="F19" s="2">
        <f>'[3]2012'!EH$3</f>
        <v>0</v>
      </c>
      <c r="G19" s="2">
        <f>'[3]2012'!EI$3</f>
        <v>0</v>
      </c>
      <c r="H19" s="2">
        <f>'[3]2012'!EJ$3</f>
        <v>0</v>
      </c>
      <c r="I19" s="2">
        <f>'[3]2012'!EK$3</f>
        <v>0</v>
      </c>
      <c r="J19" s="2">
        <f>'[3]2012'!EL$3</f>
        <v>0</v>
      </c>
      <c r="K19" s="2">
        <f>'[3]2012'!EM$3</f>
        <v>0</v>
      </c>
      <c r="L19" s="2">
        <f>'[3]2012'!EN$3</f>
        <v>0</v>
      </c>
      <c r="M19" s="2">
        <f>'[3]2012'!EO$3</f>
        <v>0</v>
      </c>
      <c r="N19" s="2">
        <f>'[3]2012'!EP$3</f>
        <v>0</v>
      </c>
      <c r="O19" s="2">
        <f>'[3]2012'!EQ$3</f>
        <v>0</v>
      </c>
      <c r="P19" s="2">
        <f>'[3]2012'!ER$3</f>
        <v>0</v>
      </c>
      <c r="Q19" s="2">
        <f>'[3]2012'!ES$3</f>
        <v>0</v>
      </c>
      <c r="R19" s="2">
        <f>'[3]2012'!ET$3</f>
        <v>0</v>
      </c>
      <c r="S19" s="2">
        <f>'[3]2012'!EU$3</f>
        <v>1.3899999999999999E-4</v>
      </c>
      <c r="T19" s="2">
        <f>'[3]2012'!EV$3</f>
        <v>0</v>
      </c>
      <c r="U19" s="2">
        <f>'[3]2012'!EW$3</f>
        <v>0.38500000000000001</v>
      </c>
      <c r="V19" s="2">
        <f>'[3]2012'!EX$3</f>
        <v>0</v>
      </c>
      <c r="W19" s="2">
        <f>'[3]2012'!EY$3</f>
        <v>0</v>
      </c>
      <c r="X19" s="2">
        <f>'[3]2012'!EZ$3</f>
        <v>0.49584</v>
      </c>
      <c r="Y19" s="2">
        <f>'[3]2012'!FA$3</f>
        <v>0.22499999999999998</v>
      </c>
      <c r="Z19" s="2">
        <f>'[3]2012'!FB$3</f>
        <v>0.20659999999999998</v>
      </c>
      <c r="AA19" s="2">
        <f>'[3]2012'!FC$3</f>
        <v>0</v>
      </c>
      <c r="AB19" s="2">
        <f>'[3]2012'!FD$3</f>
        <v>1.1E-5</v>
      </c>
      <c r="AC19" s="2">
        <f>'[3]2012'!FE$3</f>
        <v>0</v>
      </c>
      <c r="AD19" s="2">
        <f>'[3]2012'!FF$3</f>
        <v>0</v>
      </c>
      <c r="AE19" s="2">
        <f>'[3]2012'!FG$3</f>
        <v>0</v>
      </c>
      <c r="AF19" s="2">
        <f>'[3]2012'!FH$3</f>
        <v>0</v>
      </c>
      <c r="AG19" s="2">
        <f>'[3]2012'!FI$3</f>
        <v>0</v>
      </c>
      <c r="AH19" s="2">
        <f>'[3]2012'!FJ$3</f>
        <v>0</v>
      </c>
    </row>
    <row r="20" spans="1:34" ht="12.5" x14ac:dyDescent="0.25">
      <c r="A20">
        <f t="shared" si="0"/>
        <v>2013</v>
      </c>
      <c r="B20" s="2">
        <f>'[3]2013'!FK$3</f>
        <v>10.298115521830361</v>
      </c>
      <c r="C20" s="6">
        <f>'[3]2013'!EE$3</f>
        <v>0</v>
      </c>
      <c r="D20" s="2">
        <f>'[3]2013'!EF$3</f>
        <v>5.6859219999999997</v>
      </c>
      <c r="E20" s="2">
        <f>'[3]2013'!EG$3</f>
        <v>4.4105575847239911E-2</v>
      </c>
      <c r="F20" s="2">
        <f>'[3]2013'!EH$3</f>
        <v>0</v>
      </c>
      <c r="G20" s="2">
        <f>'[3]2013'!EI$3</f>
        <v>0</v>
      </c>
      <c r="H20" s="2">
        <f>'[3]2013'!EJ$3</f>
        <v>0</v>
      </c>
      <c r="I20" s="2">
        <f>'[3]2013'!EK$3</f>
        <v>0</v>
      </c>
      <c r="J20" s="2">
        <f>'[3]2013'!EL$3</f>
        <v>0</v>
      </c>
      <c r="K20" s="2">
        <f>'[3]2013'!EM$3</f>
        <v>0</v>
      </c>
      <c r="L20" s="2">
        <f>'[3]2013'!EN$3</f>
        <v>0</v>
      </c>
      <c r="M20" s="2">
        <f>'[3]2013'!EO$3</f>
        <v>0</v>
      </c>
      <c r="N20" s="2">
        <f>'[3]2013'!EP$3</f>
        <v>0</v>
      </c>
      <c r="O20" s="2">
        <f>'[3]2013'!EQ$3</f>
        <v>0</v>
      </c>
      <c r="P20" s="2">
        <f>'[3]2013'!ER$3</f>
        <v>0</v>
      </c>
      <c r="Q20" s="2">
        <f>'[3]2013'!ES$3</f>
        <v>0</v>
      </c>
      <c r="R20" s="2">
        <f>'[3]2013'!ET$3</f>
        <v>0</v>
      </c>
      <c r="S20" s="2">
        <f>'[3]2013'!EU$3</f>
        <v>0</v>
      </c>
      <c r="T20" s="2">
        <f>'[3]2013'!EV$3</f>
        <v>1.5467569999999999</v>
      </c>
      <c r="U20" s="2">
        <f>'[3]2013'!EW$3</f>
        <v>0.59426999999999996</v>
      </c>
      <c r="V20" s="2">
        <f>'[3]2013'!EX$3</f>
        <v>0</v>
      </c>
      <c r="W20" s="2">
        <f>'[3]2013'!EY$3</f>
        <v>0</v>
      </c>
      <c r="X20" s="2">
        <f>'[3]2013'!EZ$3</f>
        <v>0.84705999999999992</v>
      </c>
      <c r="Y20" s="2">
        <f>'[3]2013'!FA$3</f>
        <v>4.5033945983120986E-2</v>
      </c>
      <c r="Z20" s="2">
        <f>'[3]2013'!FB$3</f>
        <v>0.26857999999999999</v>
      </c>
      <c r="AA20" s="2">
        <f>'[3]2013'!FC$3</f>
        <v>0</v>
      </c>
      <c r="AB20" s="2">
        <f>'[3]2013'!FD$3</f>
        <v>5.3000000000000001E-5</v>
      </c>
      <c r="AC20" s="2">
        <f>'[3]2013'!FE$3</f>
        <v>0</v>
      </c>
      <c r="AD20" s="2">
        <f>'[3]2013'!FF$3</f>
        <v>0</v>
      </c>
      <c r="AE20" s="2">
        <f>'[3]2013'!FG$3</f>
        <v>0</v>
      </c>
      <c r="AF20" s="2">
        <f>'[3]2013'!FH$3</f>
        <v>0.85110399999999997</v>
      </c>
      <c r="AG20" s="2">
        <f>'[3]2013'!FI$3</f>
        <v>0</v>
      </c>
      <c r="AH20" s="2">
        <f>'[3]2013'!FJ$3</f>
        <v>0.41522999999999999</v>
      </c>
    </row>
    <row r="21" spans="1:34" ht="12.5" x14ac:dyDescent="0.25">
      <c r="A21">
        <f t="shared" si="0"/>
        <v>2014</v>
      </c>
      <c r="B21" s="2">
        <f>'[3]2014'!FK$3</f>
        <v>3.2205642376880252</v>
      </c>
      <c r="C21" s="6">
        <f>'[3]2014'!EE$3</f>
        <v>0</v>
      </c>
      <c r="D21" s="2">
        <f>'[3]2014'!EF$3</f>
        <v>1.070581</v>
      </c>
      <c r="E21" s="2">
        <f>'[3]2014'!EG$3</f>
        <v>1.1148E-2</v>
      </c>
      <c r="F21" s="2">
        <f>'[3]2014'!EH$3</f>
        <v>0</v>
      </c>
      <c r="G21" s="2">
        <f>'[3]2014'!EI$3</f>
        <v>0</v>
      </c>
      <c r="H21" s="2">
        <f>'[3]2014'!EJ$3</f>
        <v>0</v>
      </c>
      <c r="I21" s="2">
        <f>'[3]2014'!EK$3</f>
        <v>0</v>
      </c>
      <c r="J21" s="2">
        <f>'[3]2014'!EL$3</f>
        <v>0</v>
      </c>
      <c r="K21" s="2">
        <f>'[3]2014'!EM$3</f>
        <v>0</v>
      </c>
      <c r="L21" s="2">
        <f>'[3]2014'!EN$3</f>
        <v>0</v>
      </c>
      <c r="M21" s="2">
        <f>'[3]2014'!EO$3</f>
        <v>0</v>
      </c>
      <c r="N21" s="2">
        <f>'[3]2014'!EP$3</f>
        <v>0</v>
      </c>
      <c r="O21" s="2">
        <f>'[3]2014'!EQ$3</f>
        <v>0</v>
      </c>
      <c r="P21" s="2">
        <f>'[3]2014'!ER$3</f>
        <v>0</v>
      </c>
      <c r="Q21" s="2">
        <f>'[3]2014'!ES$3</f>
        <v>0</v>
      </c>
      <c r="R21" s="2">
        <f>'[3]2014'!ET$3</f>
        <v>0</v>
      </c>
      <c r="S21" s="2">
        <f>'[3]2014'!EU$3</f>
        <v>4.122376880256185E-4</v>
      </c>
      <c r="T21" s="2">
        <f>'[3]2014'!EV$3</f>
        <v>1.0176399999999999</v>
      </c>
      <c r="U21" s="2">
        <f>'[3]2014'!EW$3</f>
        <v>0.59649999999999992</v>
      </c>
      <c r="V21" s="2">
        <f>'[3]2014'!EX$3</f>
        <v>0</v>
      </c>
      <c r="W21" s="2">
        <f>'[3]2014'!EY$3</f>
        <v>0</v>
      </c>
      <c r="X21" s="2">
        <f>'[3]2014'!EZ$3</f>
        <v>0.12396</v>
      </c>
      <c r="Y21" s="2">
        <f>'[3]2014'!FA$3</f>
        <v>0</v>
      </c>
      <c r="Z21" s="2">
        <f>'[3]2014'!FB$3</f>
        <v>0.18593999999999999</v>
      </c>
      <c r="AA21" s="2">
        <f>'[3]2014'!FC$3</f>
        <v>0</v>
      </c>
      <c r="AB21" s="2">
        <f>'[3]2014'!FD$3</f>
        <v>1.37E-4</v>
      </c>
      <c r="AC21" s="2">
        <f>'[3]2014'!FE$3</f>
        <v>0</v>
      </c>
      <c r="AD21" s="2">
        <f>'[3]2014'!FF$3</f>
        <v>0</v>
      </c>
      <c r="AE21" s="2">
        <f>'[3]2014'!FG$3</f>
        <v>0</v>
      </c>
      <c r="AF21" s="2">
        <f>'[3]2014'!FH$3</f>
        <v>4.6E-5</v>
      </c>
      <c r="AG21" s="2">
        <f>'[3]2014'!FI$3</f>
        <v>0.2142</v>
      </c>
      <c r="AH21" s="2">
        <f>'[3]2014'!FJ$3</f>
        <v>0</v>
      </c>
    </row>
    <row r="22" spans="1:34" ht="12.5" x14ac:dyDescent="0.25">
      <c r="A22">
        <f t="shared" si="0"/>
        <v>2015</v>
      </c>
      <c r="B22" s="2">
        <f>'[3]2015'!FK$3</f>
        <v>2.9358930000000001</v>
      </c>
      <c r="C22" s="6">
        <f>'[3]2015'!EE$3</f>
        <v>4.0319999999999995E-2</v>
      </c>
      <c r="D22" s="2">
        <f>'[3]2015'!EF$3</f>
        <v>0.26808399999999999</v>
      </c>
      <c r="E22" s="2">
        <f>'[3]2015'!EG$3</f>
        <v>3.9099999999999994E-3</v>
      </c>
      <c r="F22" s="2">
        <f>'[3]2015'!EH$3</f>
        <v>0</v>
      </c>
      <c r="G22" s="2">
        <f>'[3]2015'!EI$3</f>
        <v>0</v>
      </c>
      <c r="H22" s="2">
        <f>'[3]2015'!EJ$3</f>
        <v>0</v>
      </c>
      <c r="I22" s="2">
        <f>'[3]2015'!EK$3</f>
        <v>0</v>
      </c>
      <c r="J22" s="2">
        <f>'[3]2015'!EL$3</f>
        <v>0</v>
      </c>
      <c r="K22" s="2">
        <f>'[3]2015'!EM$3</f>
        <v>0</v>
      </c>
      <c r="L22" s="2">
        <f>'[3]2015'!EN$3</f>
        <v>0</v>
      </c>
      <c r="M22" s="2">
        <f>'[3]2015'!EO$3</f>
        <v>0</v>
      </c>
      <c r="N22" s="2">
        <f>'[3]2015'!EP$3</f>
        <v>0</v>
      </c>
      <c r="O22" s="2">
        <f>'[3]2015'!EQ$3</f>
        <v>0</v>
      </c>
      <c r="P22" s="2">
        <f>'[3]2015'!ER$3</f>
        <v>0</v>
      </c>
      <c r="Q22" s="2">
        <f>'[3]2015'!ES$3</f>
        <v>0</v>
      </c>
      <c r="R22" s="2">
        <f>'[3]2015'!ET$3</f>
        <v>0.903308</v>
      </c>
      <c r="S22" s="2">
        <f>'[3]2015'!EU$3</f>
        <v>0</v>
      </c>
      <c r="T22" s="2">
        <f>'[3]2015'!EV$3</f>
        <v>0.26774999999999999</v>
      </c>
      <c r="U22" s="2">
        <f>'[3]2015'!EW$3</f>
        <v>1.3391729999999999</v>
      </c>
      <c r="V22" s="2">
        <f>'[3]2015'!EX$3</f>
        <v>0</v>
      </c>
      <c r="W22" s="2">
        <f>'[3]2015'!EY$3</f>
        <v>0</v>
      </c>
      <c r="X22" s="2">
        <f>'[3]2015'!EZ$3</f>
        <v>0</v>
      </c>
      <c r="Y22" s="2">
        <f>'[3]2015'!FA$3</f>
        <v>0</v>
      </c>
      <c r="Z22" s="2">
        <f>'[3]2015'!FB$3</f>
        <v>0</v>
      </c>
      <c r="AA22" s="2">
        <f>'[3]2015'!FC$3</f>
        <v>0</v>
      </c>
      <c r="AB22" s="2">
        <f>'[3]2015'!FD$3</f>
        <v>0</v>
      </c>
      <c r="AC22" s="2">
        <f>'[3]2015'!FE$3</f>
        <v>0</v>
      </c>
      <c r="AD22" s="2">
        <f>'[3]2015'!FF$3</f>
        <v>0</v>
      </c>
      <c r="AE22" s="2">
        <f>'[3]2015'!FG$3</f>
        <v>0</v>
      </c>
      <c r="AF22" s="2">
        <f>'[3]2015'!FH$3</f>
        <v>0</v>
      </c>
      <c r="AG22" s="2">
        <f>'[3]2015'!FI$3</f>
        <v>0</v>
      </c>
      <c r="AH22" s="2">
        <f>'[3]2015'!FJ$3</f>
        <v>0.11334799999999999</v>
      </c>
    </row>
    <row r="23" spans="1:34" ht="12.5" x14ac:dyDescent="0.25">
      <c r="A23">
        <f t="shared" si="0"/>
        <v>2016</v>
      </c>
      <c r="B23" s="2">
        <f>'[3]2016'!FK$3</f>
        <v>2.2595480000000001</v>
      </c>
      <c r="C23" s="6">
        <f>'[3]2016'!EE$3</f>
        <v>0</v>
      </c>
      <c r="D23" s="2">
        <f>'[3]2016'!EF$3</f>
        <v>0.18489999999999998</v>
      </c>
      <c r="E23" s="2">
        <f>'[3]2016'!EG$3</f>
        <v>1.2799999999999999E-4</v>
      </c>
      <c r="F23" s="2">
        <f>'[3]2016'!EH$3</f>
        <v>0</v>
      </c>
      <c r="G23" s="2">
        <f>'[3]2016'!EI$3</f>
        <v>0</v>
      </c>
      <c r="H23" s="2">
        <f>'[3]2016'!EJ$3</f>
        <v>0</v>
      </c>
      <c r="I23" s="2">
        <f>'[3]2016'!EK$3</f>
        <v>0</v>
      </c>
      <c r="J23" s="2">
        <f>'[3]2016'!EL$3</f>
        <v>0</v>
      </c>
      <c r="K23" s="2">
        <f>'[3]2016'!EM$3</f>
        <v>0</v>
      </c>
      <c r="L23" s="2">
        <f>'[3]2016'!EN$3</f>
        <v>0</v>
      </c>
      <c r="M23" s="2">
        <f>'[3]2016'!EO$3</f>
        <v>0</v>
      </c>
      <c r="N23" s="2">
        <f>'[3]2016'!EP$3</f>
        <v>0</v>
      </c>
      <c r="O23" s="2">
        <f>'[3]2016'!EQ$3</f>
        <v>0</v>
      </c>
      <c r="P23" s="2">
        <f>'[3]2016'!ER$3</f>
        <v>0</v>
      </c>
      <c r="Q23" s="2">
        <f>'[3]2016'!ES$3</f>
        <v>0</v>
      </c>
      <c r="R23" s="2">
        <f>'[3]2016'!ET$3</f>
        <v>0</v>
      </c>
      <c r="S23" s="2">
        <f>'[3]2016'!EU$3</f>
        <v>0</v>
      </c>
      <c r="T23" s="2">
        <f>'[3]2016'!EV$3</f>
        <v>0.25631999999999999</v>
      </c>
      <c r="U23" s="2">
        <f>'[3]2016'!EW$3</f>
        <v>1.8181999999999998</v>
      </c>
      <c r="V23" s="2">
        <f>'[3]2016'!EX$3</f>
        <v>0</v>
      </c>
      <c r="W23" s="2">
        <f>'[3]2016'!EY$3</f>
        <v>0</v>
      </c>
      <c r="X23" s="2">
        <f>'[3]2016'!EZ$3</f>
        <v>0</v>
      </c>
      <c r="Y23" s="2">
        <f>'[3]2016'!FA$3</f>
        <v>0</v>
      </c>
      <c r="Z23" s="2">
        <f>'[3]2016'!FB$3</f>
        <v>0</v>
      </c>
      <c r="AA23" s="2">
        <f>'[3]2016'!FC$3</f>
        <v>0</v>
      </c>
      <c r="AB23" s="2">
        <f>'[3]2016'!FD$3</f>
        <v>0</v>
      </c>
      <c r="AC23" s="2">
        <f>'[3]2016'!FE$3</f>
        <v>0</v>
      </c>
      <c r="AD23" s="2">
        <f>'[3]2016'!FF$3</f>
        <v>0</v>
      </c>
      <c r="AE23" s="2">
        <f>'[3]2016'!FG$3</f>
        <v>0</v>
      </c>
      <c r="AF23" s="2">
        <f>'[3]2016'!FH$3</f>
        <v>0</v>
      </c>
      <c r="AG23" s="2">
        <f>'[3]2016'!FI$3</f>
        <v>0</v>
      </c>
      <c r="AH23" s="2">
        <f>'[3]2016'!FJ$3</f>
        <v>0</v>
      </c>
    </row>
    <row r="24" spans="1:34" ht="12.5" x14ac:dyDescent="0.25">
      <c r="A24">
        <f t="shared" si="0"/>
        <v>2017</v>
      </c>
      <c r="B24" s="2">
        <f>'[3]2017'!FK$3</f>
        <v>13.747542916152359</v>
      </c>
      <c r="C24" s="6">
        <f>'[3]2017'!EE$3</f>
        <v>0.12396399999999999</v>
      </c>
      <c r="D24" s="2">
        <f>'[3]2017'!EF$3</f>
        <v>0.42943399999999998</v>
      </c>
      <c r="E24" s="2">
        <f>'[3]2017'!EG$3</f>
        <v>4.654491615235995E-2</v>
      </c>
      <c r="F24" s="2">
        <f>'[3]2017'!EH$3</f>
        <v>0</v>
      </c>
      <c r="G24" s="2">
        <f>'[3]2017'!EI$3</f>
        <v>0</v>
      </c>
      <c r="H24" s="2">
        <f>'[3]2017'!EJ$3</f>
        <v>0</v>
      </c>
      <c r="I24" s="2">
        <f>'[3]2017'!EK$3</f>
        <v>0</v>
      </c>
      <c r="J24" s="2">
        <f>'[3]2017'!EL$3</f>
        <v>0</v>
      </c>
      <c r="K24" s="2">
        <f>'[3]2017'!EM$3</f>
        <v>0</v>
      </c>
      <c r="L24" s="2">
        <f>'[3]2017'!EN$3</f>
        <v>0</v>
      </c>
      <c r="M24" s="2">
        <f>'[3]2017'!EO$3</f>
        <v>0</v>
      </c>
      <c r="N24" s="2">
        <f>'[3]2017'!EP$3</f>
        <v>0</v>
      </c>
      <c r="O24" s="2">
        <f>'[3]2017'!EQ$3</f>
        <v>0</v>
      </c>
      <c r="P24" s="2">
        <f>'[3]2017'!ER$3</f>
        <v>0</v>
      </c>
      <c r="Q24" s="2">
        <f>'[3]2017'!ES$3</f>
        <v>0</v>
      </c>
      <c r="R24" s="2">
        <f>'[3]2017'!ET$3</f>
        <v>0.11594</v>
      </c>
      <c r="S24" s="2">
        <f>'[3]2017'!EU$3</f>
        <v>0</v>
      </c>
      <c r="T24" s="2">
        <f>'[3]2017'!EV$3</f>
        <v>2.0168999999999997</v>
      </c>
      <c r="U24" s="2">
        <f>'[3]2017'!EW$3</f>
        <v>10.332189999999999</v>
      </c>
      <c r="V24" s="2">
        <f>'[3]2017'!EX$3</f>
        <v>0</v>
      </c>
      <c r="W24" s="2">
        <f>'[3]2017'!EY$3</f>
        <v>0</v>
      </c>
      <c r="X24" s="2">
        <f>'[3]2017'!EZ$3</f>
        <v>0</v>
      </c>
      <c r="Y24" s="2">
        <f>'[3]2017'!FA$3</f>
        <v>0</v>
      </c>
      <c r="Z24" s="2">
        <f>'[3]2017'!FB$3</f>
        <v>0</v>
      </c>
      <c r="AA24" s="2">
        <f>'[3]2017'!FC$3</f>
        <v>0</v>
      </c>
      <c r="AB24" s="2">
        <f>'[3]2017'!FD$3</f>
        <v>6.9999999999999994E-5</v>
      </c>
      <c r="AC24" s="2">
        <f>'[3]2017'!FE$3</f>
        <v>0</v>
      </c>
      <c r="AD24" s="2">
        <f>'[3]2017'!FF$3</f>
        <v>0</v>
      </c>
      <c r="AE24" s="2">
        <f>'[3]2017'!FG$3</f>
        <v>0</v>
      </c>
      <c r="AF24" s="2">
        <f>'[3]2017'!FH$3</f>
        <v>0</v>
      </c>
      <c r="AG24" s="2">
        <f>'[3]2017'!FI$3</f>
        <v>0.6825</v>
      </c>
      <c r="AH24" s="2">
        <f>'[3]2017'!FJ$3</f>
        <v>0</v>
      </c>
    </row>
    <row r="25" spans="1:34" ht="12.5" x14ac:dyDescent="0.25">
      <c r="A25">
        <f t="shared" si="0"/>
        <v>2018</v>
      </c>
      <c r="B25" s="2">
        <f>'[3]2018'!FK$3</f>
        <v>20.840743462736292</v>
      </c>
      <c r="C25" s="6">
        <f>'[3]2018'!EE$3</f>
        <v>0.35852099999999998</v>
      </c>
      <c r="D25" s="2">
        <f>'[3]2018'!EF$3</f>
        <v>6.2092689999999999</v>
      </c>
      <c r="E25" s="2">
        <f>'[3]2018'!EG$3</f>
        <v>1.9209462736295695E-2</v>
      </c>
      <c r="F25" s="2">
        <f>'[3]2018'!EH$3</f>
        <v>0</v>
      </c>
      <c r="G25" s="2">
        <f>'[3]2018'!EI$3</f>
        <v>0</v>
      </c>
      <c r="H25" s="2">
        <f>'[3]2018'!EJ$3</f>
        <v>0</v>
      </c>
      <c r="I25" s="2">
        <f>'[3]2018'!EK$3</f>
        <v>0</v>
      </c>
      <c r="J25" s="2">
        <f>'[3]2018'!EL$3</f>
        <v>0</v>
      </c>
      <c r="K25" s="2">
        <f>'[3]2018'!EM$3</f>
        <v>0</v>
      </c>
      <c r="L25" s="2">
        <f>'[3]2018'!EN$3</f>
        <v>0</v>
      </c>
      <c r="M25" s="2">
        <f>'[3]2018'!EO$3</f>
        <v>0</v>
      </c>
      <c r="N25" s="2">
        <f>'[3]2018'!EP$3</f>
        <v>0</v>
      </c>
      <c r="O25" s="2">
        <f>'[3]2018'!EQ$3</f>
        <v>0</v>
      </c>
      <c r="P25" s="2">
        <f>'[3]2018'!ER$3</f>
        <v>0</v>
      </c>
      <c r="Q25" s="2">
        <f>'[3]2018'!ES$3</f>
        <v>0</v>
      </c>
      <c r="R25" s="2">
        <f>'[3]2018'!ET$3</f>
        <v>1.124997</v>
      </c>
      <c r="S25" s="2">
        <f>'[3]2018'!EU$3</f>
        <v>0</v>
      </c>
      <c r="T25" s="2">
        <f>'[3]2018'!EV$3</f>
        <v>2.0109520000000001</v>
      </c>
      <c r="U25" s="2">
        <f>'[3]2018'!EW$3</f>
        <v>9.4712680000000002</v>
      </c>
      <c r="V25" s="2">
        <f>'[3]2018'!EX$3</f>
        <v>0</v>
      </c>
      <c r="W25" s="2">
        <f>'[3]2018'!EY$3</f>
        <v>0</v>
      </c>
      <c r="X25" s="2">
        <f>'[3]2018'!EZ$3</f>
        <v>0</v>
      </c>
      <c r="Y25" s="2">
        <f>'[3]2018'!FA$3</f>
        <v>9.9749999999999991E-2</v>
      </c>
      <c r="Z25" s="2">
        <f>'[3]2018'!FB$3</f>
        <v>0</v>
      </c>
      <c r="AA25" s="2">
        <f>'[3]2018'!FC$3</f>
        <v>0</v>
      </c>
      <c r="AB25" s="2">
        <f>'[3]2018'!FD$3</f>
        <v>4.6999999999999997E-5</v>
      </c>
      <c r="AC25" s="2">
        <f>'[3]2018'!FE$3</f>
        <v>0</v>
      </c>
      <c r="AD25" s="2">
        <f>'[3]2018'!FF$3</f>
        <v>0</v>
      </c>
      <c r="AE25" s="2">
        <f>'[3]2018'!FG$3</f>
        <v>0</v>
      </c>
      <c r="AF25" s="2">
        <f>'[3]2018'!FH$3</f>
        <v>0</v>
      </c>
      <c r="AG25" s="2">
        <f>'[3]2018'!FI$3</f>
        <v>1.1194999999999999</v>
      </c>
      <c r="AH25" s="2">
        <f>'[3]2018'!FJ$3</f>
        <v>0.42723</v>
      </c>
    </row>
    <row r="26" spans="1:34" ht="12.5" x14ac:dyDescent="0.25">
      <c r="A26">
        <f t="shared" si="0"/>
        <v>2019</v>
      </c>
      <c r="B26" s="2">
        <f>'[3]2019'!FK$3</f>
        <v>22.138873</v>
      </c>
      <c r="C26" s="6">
        <f>'[3]2019'!EE$3</f>
        <v>0</v>
      </c>
      <c r="D26" s="2">
        <f>'[3]2019'!EF$3</f>
        <v>4.3984109999999994</v>
      </c>
      <c r="E26" s="2">
        <f>'[3]2019'!EG$3</f>
        <v>0</v>
      </c>
      <c r="F26" s="2">
        <f>'[3]2019'!EH$3</f>
        <v>0</v>
      </c>
      <c r="G26" s="2">
        <f>'[3]2019'!EI$3</f>
        <v>0</v>
      </c>
      <c r="H26" s="2">
        <f>'[3]2019'!EJ$3</f>
        <v>0</v>
      </c>
      <c r="I26" s="2">
        <f>'[3]2019'!EK$3</f>
        <v>0</v>
      </c>
      <c r="J26" s="2">
        <f>'[3]2019'!EL$3</f>
        <v>0</v>
      </c>
      <c r="K26" s="2">
        <f>'[3]2019'!EM$3</f>
        <v>0</v>
      </c>
      <c r="L26" s="2">
        <f>'[3]2019'!EN$3</f>
        <v>0</v>
      </c>
      <c r="M26" s="2">
        <f>'[3]2019'!EO$3</f>
        <v>0</v>
      </c>
      <c r="N26" s="2">
        <f>'[3]2019'!EP$3</f>
        <v>0</v>
      </c>
      <c r="O26" s="2">
        <f>'[3]2019'!EQ$3</f>
        <v>0</v>
      </c>
      <c r="P26" s="2">
        <f>'[3]2019'!ER$3</f>
        <v>0</v>
      </c>
      <c r="Q26" s="2">
        <f>'[3]2019'!ES$3</f>
        <v>0</v>
      </c>
      <c r="R26" s="2">
        <f>'[3]2019'!ET$3</f>
        <v>1.2378979999999999</v>
      </c>
      <c r="S26" s="2">
        <f>'[3]2019'!EU$3</f>
        <v>0</v>
      </c>
      <c r="T26" s="2">
        <f>'[3]2019'!EV$3</f>
        <v>1.8033819999999998</v>
      </c>
      <c r="U26" s="2">
        <f>'[3]2019'!EW$3</f>
        <v>13.724781999999999</v>
      </c>
      <c r="V26" s="2">
        <f>'[3]2019'!EX$3</f>
        <v>0</v>
      </c>
      <c r="W26" s="2">
        <f>'[3]2019'!EY$3</f>
        <v>0</v>
      </c>
      <c r="X26" s="2">
        <f>'[3]2019'!EZ$3</f>
        <v>0</v>
      </c>
      <c r="Y26" s="2">
        <f>'[3]2019'!FA$3</f>
        <v>0</v>
      </c>
      <c r="Z26" s="2">
        <f>'[3]2019'!FB$3</f>
        <v>0</v>
      </c>
      <c r="AA26" s="2">
        <f>'[3]2019'!FC$3</f>
        <v>0</v>
      </c>
      <c r="AB26" s="2">
        <f>'[3]2019'!FD$3</f>
        <v>0</v>
      </c>
      <c r="AC26" s="2">
        <f>'[3]2019'!FE$3</f>
        <v>0</v>
      </c>
      <c r="AD26" s="2">
        <f>'[3]2019'!FF$3</f>
        <v>0</v>
      </c>
      <c r="AE26" s="2">
        <f>'[3]2019'!FG$3</f>
        <v>0</v>
      </c>
      <c r="AF26" s="2">
        <f>'[3]2019'!FH$3</f>
        <v>0</v>
      </c>
      <c r="AG26" s="2">
        <f>'[3]2019'!FI$3</f>
        <v>0.97439999999999993</v>
      </c>
      <c r="AH26" s="2">
        <f>'[3]2019'!FJ$3</f>
        <v>0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B3" sqref="B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2">
        <f>Master!FL1</f>
        <v>400129</v>
      </c>
      <c r="Q1" s="3"/>
    </row>
    <row r="2" spans="1:34" ht="12.5" x14ac:dyDescent="0.25">
      <c r="B2" t="s">
        <v>1</v>
      </c>
      <c r="C2" s="42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Areas, nes</v>
      </c>
      <c r="G2" t="str">
        <f>Master!FP4</f>
        <v>Albania</v>
      </c>
      <c r="H2" t="str">
        <f>Master!FQ4</f>
        <v>Algeria</v>
      </c>
      <c r="I2" t="str">
        <f>Master!FR4</f>
        <v>Antigua and Barbuda</v>
      </c>
      <c r="J2" t="str">
        <f>Master!FS4</f>
        <v>Argentina</v>
      </c>
      <c r="K2" t="str">
        <f>Master!FT4</f>
        <v>Barbados</v>
      </c>
      <c r="L2" t="str">
        <f>Master!FU4</f>
        <v>Belarus</v>
      </c>
      <c r="M2" t="str">
        <f>Master!FV4</f>
        <v>Bolivia</v>
      </c>
      <c r="N2" t="str">
        <f>Master!FW4</f>
        <v>Botswana</v>
      </c>
      <c r="O2" t="str">
        <f>Master!FX4</f>
        <v>Brazil</v>
      </c>
      <c r="P2" t="str">
        <f>Master!FY4</f>
        <v>Burkina Faso</v>
      </c>
      <c r="Q2" t="str">
        <f>Master!FZ4</f>
        <v>Canada</v>
      </c>
      <c r="R2" t="str">
        <f>Master!GA4</f>
        <v>India</v>
      </c>
      <c r="S2" t="str">
        <f>Master!GB4</f>
        <v>Japan</v>
      </c>
      <c r="T2" t="str">
        <f>Master!GC4</f>
        <v>Korea, South</v>
      </c>
      <c r="U2" t="str">
        <f>Master!GD4</f>
        <v>Malaysia</v>
      </c>
      <c r="V2" t="str">
        <f>Master!GE4</f>
        <v>Mexico</v>
      </c>
      <c r="W2" t="str">
        <f>Master!GF4</f>
        <v>Morocco</v>
      </c>
      <c r="X2" t="str">
        <f>Master!GG4</f>
        <v>Russian Federation</v>
      </c>
      <c r="Y2" t="str">
        <f>Master!GH4</f>
        <v>Singapore</v>
      </c>
      <c r="Z2" t="str">
        <f>Master!GI4</f>
        <v>South Africa</v>
      </c>
      <c r="AA2" t="str">
        <f>Master!GJ4</f>
        <v>Southern African Customs Union</v>
      </c>
      <c r="AB2" t="str">
        <f>Master!GK4</f>
        <v>Taiwan</v>
      </c>
      <c r="AC2" t="str">
        <f>Master!GL4</f>
        <v>Thailand</v>
      </c>
      <c r="AD2" t="str">
        <f>Master!GM4</f>
        <v>Turkey</v>
      </c>
      <c r="AE2" t="str">
        <f>Master!GN4</f>
        <v>Ukraine</v>
      </c>
      <c r="AF2" t="str">
        <f>Master!GO4</f>
        <v>USA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34.312035999999999</v>
      </c>
      <c r="C3" s="6">
        <f>'[1]1996'!FL$3</f>
        <v>0</v>
      </c>
      <c r="D3" s="2">
        <f>'[1]1996'!FM$3</f>
        <v>8.182288999999999</v>
      </c>
      <c r="E3" s="2">
        <f>'[1]1996'!FN$3</f>
        <v>1.7169369999999999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0</v>
      </c>
      <c r="P3" s="2">
        <f>'[1]1996'!FY$3</f>
        <v>0</v>
      </c>
      <c r="Q3" s="2">
        <f>'[1]1996'!FZ$3</f>
        <v>0</v>
      </c>
      <c r="R3" s="2">
        <f>'[1]1996'!GA$3</f>
        <v>0</v>
      </c>
      <c r="S3" s="2">
        <f>'[1]1996'!GB$3</f>
        <v>0.25974999999999998</v>
      </c>
      <c r="T3" s="2">
        <f>'[1]1996'!GC$3</f>
        <v>1.3589369999999998</v>
      </c>
      <c r="U3" s="2">
        <f>'[1]1996'!GD$3</f>
        <v>12.943358999999999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5.6168939999999994</v>
      </c>
      <c r="Z3" s="2">
        <f>'[1]1996'!GI$3</f>
        <v>0</v>
      </c>
      <c r="AA3" s="2">
        <f>'[1]1996'!GJ$3</f>
        <v>0</v>
      </c>
      <c r="AB3" s="2">
        <f>'[1]1996'!GK$3</f>
        <v>3.6833749999999998</v>
      </c>
      <c r="AC3" s="2">
        <f>'[1]1996'!GL$3</f>
        <v>0</v>
      </c>
      <c r="AD3" s="2">
        <f>'[1]1996'!GM$3</f>
        <v>0</v>
      </c>
      <c r="AE3" s="2">
        <f>'[1]1996'!GN$3</f>
        <v>0</v>
      </c>
      <c r="AF3" s="2">
        <f>'[1]1996'!GO$3</f>
        <v>0.24512099999999998</v>
      </c>
      <c r="AG3" s="2">
        <f>'[1]1996'!GP$3</f>
        <v>0</v>
      </c>
      <c r="AH3" s="2">
        <f>'[1]1996'!GQ$3</f>
        <v>0.30537399999999998</v>
      </c>
    </row>
    <row r="4" spans="1:34" ht="12.5" x14ac:dyDescent="0.25">
      <c r="A4">
        <f t="shared" ref="A4:A27" si="0">1+A3</f>
        <v>1997</v>
      </c>
      <c r="B4" s="2">
        <f>'[1]1997'!GR$3</f>
        <v>32.164456999999999</v>
      </c>
      <c r="C4" s="6">
        <f>'[1]1997'!FL$3</f>
        <v>0.13198399999999999</v>
      </c>
      <c r="D4" s="2">
        <f>'[1]1997'!FM$3</f>
        <v>5.1871989999999997</v>
      </c>
      <c r="E4" s="2">
        <f>'[1]1997'!FN$3</f>
        <v>1.3633119999999999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0</v>
      </c>
      <c r="P4" s="2">
        <f>'[1]1997'!FY$3</f>
        <v>0</v>
      </c>
      <c r="Q4" s="2">
        <f>'[1]1997'!FZ$3</f>
        <v>0</v>
      </c>
      <c r="R4" s="2">
        <f>'[1]1997'!GA$3</f>
        <v>0</v>
      </c>
      <c r="S4" s="2">
        <f>'[1]1997'!GB$3</f>
        <v>0.304062</v>
      </c>
      <c r="T4" s="2">
        <f>'[1]1997'!GC$3</f>
        <v>0.46137499999999998</v>
      </c>
      <c r="U4" s="2">
        <f>'[1]1997'!GD$3</f>
        <v>16.412815999999999</v>
      </c>
      <c r="V4" s="2">
        <f>'[1]1997'!GE$3</f>
        <v>0</v>
      </c>
      <c r="W4" s="2">
        <f>'[1]1997'!GF$3</f>
        <v>0</v>
      </c>
      <c r="X4" s="2">
        <f>'[1]1997'!GG$3</f>
        <v>0</v>
      </c>
      <c r="Y4" s="2">
        <f>'[1]1997'!GH$3</f>
        <v>4.1936399999999994</v>
      </c>
      <c r="Z4" s="2">
        <f>'[1]1997'!GI$3</f>
        <v>0</v>
      </c>
      <c r="AA4" s="2">
        <f>'[1]1997'!GJ$3</f>
        <v>0</v>
      </c>
      <c r="AB4" s="2">
        <f>'[1]1997'!GK$3</f>
        <v>4.0485619999999995</v>
      </c>
      <c r="AC4" s="2">
        <f>'[1]1997'!GL$3</f>
        <v>0</v>
      </c>
      <c r="AD4" s="2">
        <f>'[1]1997'!GM$3</f>
        <v>0</v>
      </c>
      <c r="AE4" s="2">
        <f>'[1]1997'!GN$3</f>
        <v>0</v>
      </c>
      <c r="AF4" s="2">
        <f>'[1]1997'!GO$3</f>
        <v>0</v>
      </c>
      <c r="AG4" s="2">
        <f>'[1]1997'!GP$3</f>
        <v>0</v>
      </c>
      <c r="AH4" s="2">
        <f>'[1]1997'!GQ$3</f>
        <v>6.1506999999999999E-2</v>
      </c>
    </row>
    <row r="5" spans="1:34" ht="12.5" x14ac:dyDescent="0.25">
      <c r="A5">
        <f t="shared" si="0"/>
        <v>1998</v>
      </c>
      <c r="B5" s="2">
        <f>'[1]1998'!GR$3</f>
        <v>30.077251</v>
      </c>
      <c r="C5" s="6">
        <f>'[1]1998'!FL$3</f>
        <v>0</v>
      </c>
      <c r="D5" s="2">
        <f>'[1]1998'!FM$3</f>
        <v>3.0901869999999998</v>
      </c>
      <c r="E5" s="2">
        <f>'[1]1998'!FN$3</f>
        <v>0.32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0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0</v>
      </c>
      <c r="P5" s="2">
        <f>'[1]1998'!FY$3</f>
        <v>0</v>
      </c>
      <c r="Q5" s="2">
        <f>'[1]1998'!FZ$3</f>
        <v>0</v>
      </c>
      <c r="R5" s="2">
        <f>'[1]1998'!GA$3</f>
        <v>0</v>
      </c>
      <c r="S5" s="2">
        <f>'[1]1998'!GB$3</f>
        <v>0.45774999999999999</v>
      </c>
      <c r="T5" s="2">
        <f>'[1]1998'!GC$3</f>
        <v>0.63237500000000002</v>
      </c>
      <c r="U5" s="2">
        <f>'[1]1998'!GD$3</f>
        <v>12.552334999999999</v>
      </c>
      <c r="V5" s="2">
        <f>'[1]1998'!GE$3</f>
        <v>0</v>
      </c>
      <c r="W5" s="2">
        <f>'[1]1998'!GF$3</f>
        <v>0</v>
      </c>
      <c r="X5" s="2">
        <f>'[1]1998'!GG$3</f>
        <v>0</v>
      </c>
      <c r="Y5" s="2">
        <f>'[1]1998'!GH$3</f>
        <v>6.8695459999999997</v>
      </c>
      <c r="Z5" s="2">
        <f>'[1]1998'!GI$3</f>
        <v>0</v>
      </c>
      <c r="AA5" s="2">
        <f>'[1]1998'!GJ$3</f>
        <v>0</v>
      </c>
      <c r="AB5" s="2">
        <f>'[1]1998'!GK$3</f>
        <v>5.9540579999999999</v>
      </c>
      <c r="AC5" s="2">
        <f>'[1]1998'!GL$3</f>
        <v>0</v>
      </c>
      <c r="AD5" s="2">
        <f>'[1]1998'!GM$3</f>
        <v>0</v>
      </c>
      <c r="AE5" s="2">
        <f>'[1]1998'!GN$3</f>
        <v>0</v>
      </c>
      <c r="AF5" s="2">
        <f>'[1]1998'!GO$3</f>
        <v>0.19999999999999998</v>
      </c>
      <c r="AG5" s="2">
        <f>'[1]1998'!GP$3</f>
        <v>0</v>
      </c>
      <c r="AH5" s="2">
        <f>'[1]1998'!GQ$3</f>
        <v>1E-3</v>
      </c>
    </row>
    <row r="6" spans="1:34" ht="12.5" x14ac:dyDescent="0.25">
      <c r="A6">
        <f t="shared" si="0"/>
        <v>1999</v>
      </c>
      <c r="B6" s="2">
        <f>'[1]1999'!GR$3</f>
        <v>30.512442999999998</v>
      </c>
      <c r="C6" s="6">
        <f>'[1]1999'!FL$3</f>
        <v>0</v>
      </c>
      <c r="D6" s="2">
        <f>'[1]1999'!FM$3</f>
        <v>3.9663749999999998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0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0</v>
      </c>
      <c r="P6" s="2">
        <f>'[1]1999'!FY$3</f>
        <v>0</v>
      </c>
      <c r="Q6" s="2">
        <f>'[1]1999'!FZ$3</f>
        <v>0</v>
      </c>
      <c r="R6" s="2">
        <f>'[1]1999'!GA$3</f>
        <v>0</v>
      </c>
      <c r="S6" s="2">
        <f>'[1]1999'!GB$3</f>
        <v>0.211199</v>
      </c>
      <c r="T6" s="2">
        <f>'[1]1999'!GC$3</f>
        <v>4.9999999999999996E-2</v>
      </c>
      <c r="U6" s="2">
        <f>'[1]1999'!GD$3</f>
        <v>8.3826640000000001</v>
      </c>
      <c r="V6" s="2">
        <f>'[1]1999'!GE$3</f>
        <v>2.0718E-2</v>
      </c>
      <c r="W6" s="2">
        <f>'[1]1999'!GF$3</f>
        <v>0</v>
      </c>
      <c r="X6" s="2">
        <f>'[1]1999'!GG$3</f>
        <v>0</v>
      </c>
      <c r="Y6" s="2">
        <f>'[1]1999'!GH$3</f>
        <v>10.282252999999999</v>
      </c>
      <c r="Z6" s="2">
        <f>'[1]1999'!GI$3</f>
        <v>0</v>
      </c>
      <c r="AA6" s="2">
        <f>'[1]1999'!GJ$3</f>
        <v>0</v>
      </c>
      <c r="AB6" s="2">
        <f>'[1]1999'!GK$3</f>
        <v>7.2198589999999996</v>
      </c>
      <c r="AC6" s="2">
        <f>'[1]1999'!GL$3</f>
        <v>0</v>
      </c>
      <c r="AD6" s="2">
        <f>'[1]1999'!GM$3</f>
        <v>0</v>
      </c>
      <c r="AE6" s="2">
        <f>'[1]1999'!GN$3</f>
        <v>0</v>
      </c>
      <c r="AF6" s="2">
        <f>'[1]1999'!GO$3</f>
        <v>0</v>
      </c>
      <c r="AG6" s="2">
        <f>'[1]1999'!GP$3</f>
        <v>0</v>
      </c>
      <c r="AH6" s="2">
        <f>'[1]1999'!GQ$3</f>
        <v>0.37937499999999996</v>
      </c>
    </row>
    <row r="7" spans="1:34" ht="12.5" x14ac:dyDescent="0.25">
      <c r="A7">
        <f t="shared" si="0"/>
        <v>2000</v>
      </c>
      <c r="B7" s="2">
        <f>'[2]2000'!GR$3</f>
        <v>30.683833999999997</v>
      </c>
      <c r="C7" s="6">
        <f>'[2]2000'!FL$3</f>
        <v>0.1152</v>
      </c>
      <c r="D7" s="2">
        <f>'[2]2000'!FM$3</f>
        <v>6.9836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</v>
      </c>
      <c r="I7" s="2">
        <f>'[2]2000'!FR$3</f>
        <v>0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0.34831999999999996</v>
      </c>
      <c r="P7" s="2">
        <f>'[2]2000'!FY$3</f>
        <v>0</v>
      </c>
      <c r="Q7" s="2">
        <f>'[2]2000'!FZ$3</f>
        <v>0</v>
      </c>
      <c r="R7" s="2">
        <f>'[2]2000'!GA$3</f>
        <v>0</v>
      </c>
      <c r="S7" s="2">
        <f>'[2]2000'!GB$3</f>
        <v>0</v>
      </c>
      <c r="T7" s="2">
        <f>'[2]2000'!GC$3</f>
        <v>6.1199999999999997E-2</v>
      </c>
      <c r="U7" s="2">
        <f>'[2]2000'!GD$3</f>
        <v>9.4076559999999994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6.1602999999999994</v>
      </c>
      <c r="Z7" s="2">
        <f>'[2]2000'!GI$3</f>
        <v>0</v>
      </c>
      <c r="AA7" s="2">
        <f>'[2]2000'!GJ$3</f>
        <v>0</v>
      </c>
      <c r="AB7" s="2">
        <f>'[2]2000'!GK$3</f>
        <v>7.5871579999999996</v>
      </c>
      <c r="AC7" s="2">
        <f>'[2]2000'!GL$3</f>
        <v>0</v>
      </c>
      <c r="AD7" s="2">
        <f>'[2]2000'!GM$3</f>
        <v>0</v>
      </c>
      <c r="AE7" s="2">
        <f>'[2]2000'!GN$3</f>
        <v>0</v>
      </c>
      <c r="AF7" s="2">
        <f>'[2]2000'!GO$3</f>
        <v>2.0399999999999998E-2</v>
      </c>
      <c r="AG7" s="2">
        <f>'[2]2000'!GP$3</f>
        <v>0</v>
      </c>
      <c r="AH7" s="2">
        <f>'[2]2000'!GQ$3</f>
        <v>0</v>
      </c>
    </row>
    <row r="8" spans="1:34" ht="12.5" x14ac:dyDescent="0.25">
      <c r="A8">
        <f t="shared" si="0"/>
        <v>2001</v>
      </c>
      <c r="B8" s="2">
        <f>'[2]2001'!GR$3</f>
        <v>40.525089000000001</v>
      </c>
      <c r="C8" s="6">
        <f>'[2]2001'!FL$3</f>
        <v>2.2443569999999999</v>
      </c>
      <c r="D8" s="2">
        <f>'[2]2001'!FM$3</f>
        <v>8.6276859999999989</v>
      </c>
      <c r="E8" s="2">
        <f>'[2]2001'!FN$3</f>
        <v>0.19999999999999998</v>
      </c>
      <c r="F8" s="2">
        <f>'[2]2001'!FO$3</f>
        <v>0</v>
      </c>
      <c r="G8" s="2">
        <f>'[2]2001'!FP$3</f>
        <v>0</v>
      </c>
      <c r="H8" s="2">
        <f>'[2]2001'!FQ$3</f>
        <v>0</v>
      </c>
      <c r="I8" s="2">
        <f>'[2]2001'!FR$3</f>
        <v>0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6.216E-2</v>
      </c>
      <c r="P8" s="2">
        <f>'[2]2001'!FY$3</f>
        <v>0</v>
      </c>
      <c r="Q8" s="2">
        <f>'[2]2001'!FZ$3</f>
        <v>0</v>
      </c>
      <c r="R8" s="2">
        <f>'[2]2001'!GA$3</f>
        <v>3.6999999999999998E-2</v>
      </c>
      <c r="S8" s="2">
        <f>'[2]2001'!GB$3</f>
        <v>0</v>
      </c>
      <c r="T8" s="2">
        <f>'[2]2001'!GC$3</f>
        <v>0</v>
      </c>
      <c r="U8" s="2">
        <f>'[2]2001'!GD$3</f>
        <v>14.005879999999999</v>
      </c>
      <c r="V8" s="2">
        <f>'[2]2001'!GE$3</f>
        <v>0</v>
      </c>
      <c r="W8" s="2">
        <f>'[2]2001'!GF$3</f>
        <v>0</v>
      </c>
      <c r="X8" s="2">
        <f>'[2]2001'!GG$3</f>
        <v>0</v>
      </c>
      <c r="Y8" s="2">
        <f>'[2]2001'!GH$3</f>
        <v>8.0164999999999988</v>
      </c>
      <c r="Z8" s="2">
        <f>'[2]2001'!GI$3</f>
        <v>0</v>
      </c>
      <c r="AA8" s="2">
        <f>'[2]2001'!GJ$3</f>
        <v>0</v>
      </c>
      <c r="AB8" s="2">
        <f>'[2]2001'!GK$3</f>
        <v>7.2617859999999999</v>
      </c>
      <c r="AC8" s="2">
        <f>'[2]2001'!GL$3</f>
        <v>3.1E-2</v>
      </c>
      <c r="AD8" s="2">
        <f>'[2]2001'!GM$3</f>
        <v>3.8719999999999997E-2</v>
      </c>
      <c r="AE8" s="2">
        <f>'[2]2001'!GN$3</f>
        <v>0</v>
      </c>
      <c r="AF8" s="2">
        <f>'[2]2001'!GO$3</f>
        <v>0</v>
      </c>
      <c r="AG8" s="2">
        <f>'[2]2001'!GP$3</f>
        <v>0</v>
      </c>
      <c r="AH8" s="2">
        <f>'[2]2001'!GQ$3</f>
        <v>0</v>
      </c>
    </row>
    <row r="9" spans="1:34" ht="12.5" x14ac:dyDescent="0.25">
      <c r="A9">
        <f t="shared" si="0"/>
        <v>2002</v>
      </c>
      <c r="B9" s="2">
        <f>'[2]2002'!GR$3</f>
        <v>46.335403999999997</v>
      </c>
      <c r="C9" s="6">
        <f>'[2]2002'!FL$3</f>
        <v>2.9684699999999999</v>
      </c>
      <c r="D9" s="2">
        <f>'[2]2002'!FM$3</f>
        <v>2.4511430000000001</v>
      </c>
      <c r="E9" s="2">
        <f>'[2]2002'!FN$3</f>
        <v>1.4470769999999999</v>
      </c>
      <c r="F9" s="2">
        <f>'[2]2002'!FO$3</f>
        <v>0</v>
      </c>
      <c r="G9" s="2">
        <f>'[2]2002'!FP$3</f>
        <v>0</v>
      </c>
      <c r="H9" s="2">
        <f>'[2]2002'!FQ$3</f>
        <v>0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0</v>
      </c>
      <c r="O9" s="2">
        <f>'[2]2002'!FX$3</f>
        <v>0</v>
      </c>
      <c r="P9" s="2">
        <f>'[2]2002'!FY$3</f>
        <v>0</v>
      </c>
      <c r="Q9" s="2">
        <f>'[2]2002'!FZ$3</f>
        <v>0</v>
      </c>
      <c r="R9" s="2">
        <f>'[2]2002'!GA$3</f>
        <v>0</v>
      </c>
      <c r="S9" s="2">
        <f>'[2]2002'!GB$3</f>
        <v>0.11485799999999999</v>
      </c>
      <c r="T9" s="2">
        <f>'[2]2002'!GC$3</f>
        <v>0.32537299999999997</v>
      </c>
      <c r="U9" s="2">
        <f>'[2]2002'!GD$3</f>
        <v>24.053505999999999</v>
      </c>
      <c r="V9" s="2">
        <f>'[2]2002'!GE$3</f>
        <v>0</v>
      </c>
      <c r="W9" s="2">
        <f>'[2]2002'!GF$3</f>
        <v>0</v>
      </c>
      <c r="X9" s="2">
        <f>'[2]2002'!GG$3</f>
        <v>0</v>
      </c>
      <c r="Y9" s="2">
        <f>'[2]2002'!GH$3</f>
        <v>8.1414849999999994</v>
      </c>
      <c r="Z9" s="2">
        <f>'[2]2002'!GI$3</f>
        <v>0</v>
      </c>
      <c r="AA9" s="2">
        <f>'[2]2002'!GJ$3</f>
        <v>0</v>
      </c>
      <c r="AB9" s="2">
        <f>'[2]2002'!GK$3</f>
        <v>6.7914559999999993</v>
      </c>
      <c r="AC9" s="2">
        <f>'[2]2002'!GL$3</f>
        <v>4.9999999999999996E-5</v>
      </c>
      <c r="AD9" s="2">
        <f>'[2]2002'!GM$3</f>
        <v>0</v>
      </c>
      <c r="AE9" s="2">
        <f>'[2]2002'!GN$3</f>
        <v>0</v>
      </c>
      <c r="AF9" s="2">
        <f>'[2]2002'!GO$3</f>
        <v>4.1531999999999999E-2</v>
      </c>
      <c r="AG9" s="2">
        <f>'[2]2002'!GP$3</f>
        <v>0</v>
      </c>
      <c r="AH9" s="2">
        <f>'[2]2002'!GQ$3</f>
        <v>4.5399999999999998E-4</v>
      </c>
    </row>
    <row r="10" spans="1:34" ht="12.5" x14ac:dyDescent="0.25">
      <c r="A10">
        <f t="shared" si="0"/>
        <v>2003</v>
      </c>
      <c r="B10" s="2">
        <f>'[2]2003'!GR$3</f>
        <v>57.041629999999998</v>
      </c>
      <c r="C10" s="6">
        <f>'[2]2003'!FL$3</f>
        <v>2.818133</v>
      </c>
      <c r="D10" s="2">
        <f>'[2]2003'!FM$3</f>
        <v>1.824449</v>
      </c>
      <c r="E10" s="2">
        <f>'[2]2003'!FN$3</f>
        <v>3.0019199999999997</v>
      </c>
      <c r="F10" s="2">
        <f>'[2]2003'!FO$3</f>
        <v>0</v>
      </c>
      <c r="G10" s="2">
        <f>'[2]2003'!FP$3</f>
        <v>0</v>
      </c>
      <c r="H10" s="2">
        <f>'[2]2003'!FQ$3</f>
        <v>0</v>
      </c>
      <c r="I10" s="2">
        <f>'[2]2003'!FR$3</f>
        <v>0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</v>
      </c>
      <c r="O10" s="2">
        <f>'[2]2003'!FX$3</f>
        <v>0</v>
      </c>
      <c r="P10" s="2">
        <f>'[2]2003'!FY$3</f>
        <v>0</v>
      </c>
      <c r="Q10" s="2">
        <f>'[2]2003'!FZ$3</f>
        <v>0</v>
      </c>
      <c r="R10" s="2">
        <f>'[2]2003'!GA$3</f>
        <v>8.0639999999999989E-2</v>
      </c>
      <c r="S10" s="2">
        <f>'[2]2003'!GB$3</f>
        <v>0</v>
      </c>
      <c r="T10" s="2">
        <f>'[2]2003'!GC$3</f>
        <v>0</v>
      </c>
      <c r="U10" s="2">
        <f>'[2]2003'!GD$3</f>
        <v>26.796218999999997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10.614744</v>
      </c>
      <c r="Z10" s="2">
        <f>'[2]2003'!GI$3</f>
        <v>0.30644399999999999</v>
      </c>
      <c r="AA10" s="2">
        <f>'[2]2003'!GJ$3</f>
        <v>0</v>
      </c>
      <c r="AB10" s="2">
        <f>'[2]2003'!GK$3</f>
        <v>10.778713999999999</v>
      </c>
      <c r="AC10" s="2">
        <f>'[2]2003'!GL$3</f>
        <v>0</v>
      </c>
      <c r="AD10" s="2">
        <f>'[2]2003'!GM$3</f>
        <v>0</v>
      </c>
      <c r="AE10" s="2">
        <f>'[2]2003'!GN$3</f>
        <v>0</v>
      </c>
      <c r="AF10" s="2">
        <f>'[2]2003'!GO$3</f>
        <v>0.453486</v>
      </c>
      <c r="AG10" s="2">
        <f>'[2]2003'!GP$3</f>
        <v>0</v>
      </c>
      <c r="AH10" s="2">
        <f>'[2]2003'!GQ$3</f>
        <v>0.36688099999999996</v>
      </c>
    </row>
    <row r="11" spans="1:34" ht="12.5" x14ac:dyDescent="0.25">
      <c r="A11">
        <f t="shared" si="0"/>
        <v>2004</v>
      </c>
      <c r="B11" s="2">
        <f>'[2]2004'!GR$3</f>
        <v>44.537755999999995</v>
      </c>
      <c r="C11" s="6">
        <f>'[2]2004'!FL$3</f>
        <v>2.4522049999999997</v>
      </c>
      <c r="D11" s="2">
        <f>'[2]2004'!FM$3</f>
        <v>9.319075999999999</v>
      </c>
      <c r="E11" s="2">
        <f>'[2]2004'!FN$3</f>
        <v>0.1784</v>
      </c>
      <c r="F11" s="2">
        <f>'[2]2004'!FO$3</f>
        <v>0</v>
      </c>
      <c r="G11" s="2">
        <f>'[2]2004'!FP$3</f>
        <v>0</v>
      </c>
      <c r="H11" s="2">
        <f>'[2]2004'!FQ$3</f>
        <v>0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0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14.080401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4.2016</v>
      </c>
      <c r="Z11" s="2">
        <f>'[2]2004'!GI$3</f>
        <v>0.90596499999999991</v>
      </c>
      <c r="AA11" s="2">
        <f>'[2]2004'!GJ$3</f>
        <v>0</v>
      </c>
      <c r="AB11" s="2">
        <f>'[2]2004'!GK$3</f>
        <v>13.109</v>
      </c>
      <c r="AC11" s="2">
        <f>'[2]2004'!GL$3</f>
        <v>0</v>
      </c>
      <c r="AD11" s="2">
        <f>'[2]2004'!GM$3</f>
        <v>0</v>
      </c>
      <c r="AE11" s="2">
        <f>'[2]2004'!GN$3</f>
        <v>0</v>
      </c>
      <c r="AF11" s="2">
        <f>'[2]2004'!GO$3</f>
        <v>0.21110899999999999</v>
      </c>
      <c r="AG11" s="2">
        <f>'[2]2004'!GP$3</f>
        <v>0</v>
      </c>
      <c r="AH11" s="2">
        <f>'[2]2004'!GQ$3</f>
        <v>0.08</v>
      </c>
    </row>
    <row r="12" spans="1:34" ht="12.5" x14ac:dyDescent="0.25">
      <c r="A12">
        <f t="shared" si="0"/>
        <v>2005</v>
      </c>
      <c r="B12" s="2">
        <f>'[2]2005'!GR$3</f>
        <v>42.503599000000001</v>
      </c>
      <c r="C12" s="6">
        <f>'[2]2005'!FL$3</f>
        <v>1.2510399999999999</v>
      </c>
      <c r="D12" s="2">
        <f>'[2]2005'!FM$3</f>
        <v>9.3375659999999989</v>
      </c>
      <c r="E12" s="2">
        <f>'[2]2005'!FN$3</f>
        <v>0.320137</v>
      </c>
      <c r="F12" s="2">
        <f>'[2]2005'!FO$3</f>
        <v>0</v>
      </c>
      <c r="G12" s="2">
        <f>'[2]2005'!FP$3</f>
        <v>0</v>
      </c>
      <c r="H12" s="2">
        <f>'[2]2005'!FQ$3</f>
        <v>0</v>
      </c>
      <c r="I12" s="2">
        <f>'[2]2005'!FR$3</f>
        <v>0</v>
      </c>
      <c r="J12" s="2">
        <f>'[2]2005'!FS$3</f>
        <v>0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0</v>
      </c>
      <c r="P12" s="2">
        <f>'[2]2005'!FY$3</f>
        <v>0</v>
      </c>
      <c r="Q12" s="2">
        <f>'[2]2005'!FZ$3</f>
        <v>0</v>
      </c>
      <c r="R12" s="2">
        <f>'[2]2005'!GA$3</f>
        <v>0.3024</v>
      </c>
      <c r="S12" s="2">
        <f>'[2]2005'!GB$3</f>
        <v>0.13186</v>
      </c>
      <c r="T12" s="2">
        <f>'[2]2005'!GC$3</f>
        <v>3.866E-2</v>
      </c>
      <c r="U12" s="2">
        <f>'[2]2005'!GD$3</f>
        <v>14.694787</v>
      </c>
      <c r="V12" s="2">
        <f>'[2]2005'!GE$3</f>
        <v>0</v>
      </c>
      <c r="W12" s="2">
        <f>'[2]2005'!GF$3</f>
        <v>0</v>
      </c>
      <c r="X12" s="2">
        <f>'[2]2005'!GG$3</f>
        <v>0</v>
      </c>
      <c r="Y12" s="2">
        <f>'[2]2005'!GH$3</f>
        <v>5.1579199999999998</v>
      </c>
      <c r="Z12" s="2">
        <f>'[2]2005'!GI$3</f>
        <v>0.84413399999999994</v>
      </c>
      <c r="AA12" s="2">
        <f>'[2]2005'!GJ$3</f>
        <v>0</v>
      </c>
      <c r="AB12" s="2">
        <f>'[2]2005'!GK$3</f>
        <v>9.8337179999999993</v>
      </c>
      <c r="AC12" s="2">
        <f>'[2]2005'!GL$3</f>
        <v>4.3999999999999997E-2</v>
      </c>
      <c r="AD12" s="2">
        <f>'[2]2005'!GM$3</f>
        <v>0</v>
      </c>
      <c r="AE12" s="2">
        <f>'[2]2005'!GN$3</f>
        <v>0</v>
      </c>
      <c r="AF12" s="2">
        <f>'[2]2005'!GO$3</f>
        <v>0</v>
      </c>
      <c r="AG12" s="2">
        <f>'[2]2005'!GP$3</f>
        <v>0.44010499999999997</v>
      </c>
      <c r="AH12" s="2">
        <f>'[2]2005'!GQ$3</f>
        <v>0.10727199999999999</v>
      </c>
    </row>
    <row r="13" spans="1:34" ht="12.5" x14ac:dyDescent="0.25">
      <c r="A13">
        <f t="shared" si="0"/>
        <v>2006</v>
      </c>
      <c r="B13" s="2">
        <f>'[2]2006'!GR$3</f>
        <v>35.273818999999996</v>
      </c>
      <c r="C13" s="6">
        <f>'[2]2006'!FL$3</f>
        <v>1.6296409999999999</v>
      </c>
      <c r="D13" s="2">
        <f>'[2]2006'!FM$3</f>
        <v>7.1462939999999993</v>
      </c>
      <c r="E13" s="2">
        <f>'[2]2006'!FN$3</f>
        <v>4.7176419999999997</v>
      </c>
      <c r="F13" s="2">
        <f>'[2]2006'!FO$3</f>
        <v>0</v>
      </c>
      <c r="G13" s="2">
        <f>'[2]2006'!FP$3</f>
        <v>0</v>
      </c>
      <c r="H13" s="2">
        <f>'[2]2006'!FQ$3</f>
        <v>0</v>
      </c>
      <c r="I13" s="2">
        <f>'[2]2006'!FR$3</f>
        <v>0</v>
      </c>
      <c r="J13" s="2">
        <f>'[2]2006'!FS$3</f>
        <v>0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0</v>
      </c>
      <c r="P13" s="2">
        <f>'[2]2006'!FY$3</f>
        <v>0</v>
      </c>
      <c r="Q13" s="2">
        <f>'[2]2006'!FZ$3</f>
        <v>0</v>
      </c>
      <c r="R13" s="2">
        <f>'[2]2006'!GA$3</f>
        <v>0.11199999999999999</v>
      </c>
      <c r="S13" s="2">
        <f>'[2]2006'!GB$3</f>
        <v>7.9312999999999995E-2</v>
      </c>
      <c r="T13" s="2">
        <f>'[2]2006'!GC$3</f>
        <v>0.26793699999999998</v>
      </c>
      <c r="U13" s="2">
        <f>'[2]2006'!GD$3</f>
        <v>9.1563629999999989</v>
      </c>
      <c r="V13" s="2">
        <f>'[2]2006'!GE$3</f>
        <v>0</v>
      </c>
      <c r="W13" s="2">
        <f>'[2]2006'!GF$3</f>
        <v>0</v>
      </c>
      <c r="X13" s="2">
        <f>'[2]2006'!GG$3</f>
        <v>0</v>
      </c>
      <c r="Y13" s="2">
        <f>'[2]2006'!GH$3</f>
        <v>1.8240539999999998</v>
      </c>
      <c r="Z13" s="2">
        <f>'[2]2006'!GI$3</f>
        <v>0.62223200000000001</v>
      </c>
      <c r="AA13" s="2">
        <f>'[2]2006'!GJ$3</f>
        <v>0</v>
      </c>
      <c r="AB13" s="2">
        <f>'[2]2006'!GK$3</f>
        <v>4.8444329999999995</v>
      </c>
      <c r="AC13" s="2">
        <f>'[2]2006'!GL$3</f>
        <v>4.4999999999999998E-2</v>
      </c>
      <c r="AD13" s="2">
        <f>'[2]2006'!GM$3</f>
        <v>0</v>
      </c>
      <c r="AE13" s="2">
        <f>'[2]2006'!GN$3</f>
        <v>0</v>
      </c>
      <c r="AF13" s="2">
        <f>'[2]2006'!GO$3</f>
        <v>0</v>
      </c>
      <c r="AG13" s="2">
        <f>'[2]2006'!GP$3</f>
        <v>4.7485900000000001</v>
      </c>
      <c r="AH13" s="2">
        <f>'[2]2006'!GQ$3</f>
        <v>8.0320000000000003E-2</v>
      </c>
    </row>
    <row r="14" spans="1:34" ht="12.5" x14ac:dyDescent="0.25">
      <c r="A14">
        <f t="shared" si="0"/>
        <v>2007</v>
      </c>
      <c r="B14" s="2">
        <f>'[2]2007'!GR$3</f>
        <v>31.865218079277554</v>
      </c>
      <c r="C14" s="6">
        <f>'[2]2007'!FL$3</f>
        <v>0.87232599999999993</v>
      </c>
      <c r="D14" s="2">
        <f>'[2]2007'!FM$3</f>
        <v>1.9076329999999999</v>
      </c>
      <c r="E14" s="2">
        <f>'[2]2007'!FN$3</f>
        <v>2.45601</v>
      </c>
      <c r="F14" s="2">
        <f>'[2]2007'!FO$3</f>
        <v>0</v>
      </c>
      <c r="G14" s="2">
        <f>'[2]2007'!FP$3</f>
        <v>0</v>
      </c>
      <c r="H14" s="2">
        <f>'[2]2007'!FQ$3</f>
        <v>0</v>
      </c>
      <c r="I14" s="2">
        <f>'[2]2007'!FR$3</f>
        <v>0</v>
      </c>
      <c r="J14" s="2">
        <f>'[2]2007'!FS$3</f>
        <v>0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</v>
      </c>
      <c r="O14" s="2">
        <f>'[2]2007'!FX$3</f>
        <v>0</v>
      </c>
      <c r="P14" s="2">
        <f>'[2]2007'!FY$3</f>
        <v>0</v>
      </c>
      <c r="Q14" s="2">
        <f>'[2]2007'!FZ$3</f>
        <v>0</v>
      </c>
      <c r="R14" s="2">
        <f>'[2]2007'!GA$3</f>
        <v>0</v>
      </c>
      <c r="S14" s="2">
        <f>'[2]2007'!GB$3</f>
        <v>0.16355</v>
      </c>
      <c r="T14" s="2">
        <f>'[2]2007'!GC$3</f>
        <v>0.89355999999999991</v>
      </c>
      <c r="U14" s="2">
        <f>'[2]2007'!GD$3</f>
        <v>15.791179999999999</v>
      </c>
      <c r="V14" s="2">
        <f>'[2]2007'!GE$3</f>
        <v>0</v>
      </c>
      <c r="W14" s="2">
        <f>'[2]2007'!GF$3</f>
        <v>0</v>
      </c>
      <c r="X14" s="2">
        <f>'[2]2007'!GG$3</f>
        <v>0</v>
      </c>
      <c r="Y14" s="2">
        <f>'[2]2007'!GH$3</f>
        <v>4.8951959999999994</v>
      </c>
      <c r="Z14" s="2">
        <f>'[2]2007'!GI$3</f>
        <v>0.91152199999999994</v>
      </c>
      <c r="AA14" s="2">
        <f>'[2]2007'!GJ$3</f>
        <v>0</v>
      </c>
      <c r="AB14" s="2">
        <f>'[2]2007'!GK$3</f>
        <v>1.2935429999999999</v>
      </c>
      <c r="AC14" s="2">
        <f>'[2]2007'!GL$3</f>
        <v>6.4207927755671117E-4</v>
      </c>
      <c r="AD14" s="2">
        <f>'[2]2007'!GM$3</f>
        <v>0</v>
      </c>
      <c r="AE14" s="2">
        <f>'[2]2007'!GN$3</f>
        <v>0</v>
      </c>
      <c r="AF14" s="2">
        <f>'[2]2007'!GO$3</f>
        <v>4.0319999999999995E-2</v>
      </c>
      <c r="AG14" s="2">
        <f>'[2]2007'!GP$3</f>
        <v>2.3261639999999999</v>
      </c>
      <c r="AH14" s="2">
        <f>'[2]2007'!GQ$3</f>
        <v>0.31357199999999996</v>
      </c>
    </row>
    <row r="15" spans="1:34" ht="12.5" x14ac:dyDescent="0.25">
      <c r="A15">
        <f t="shared" si="0"/>
        <v>2008</v>
      </c>
      <c r="B15" s="2">
        <f>'[2]2008'!GR$3</f>
        <v>37.731189999999998</v>
      </c>
      <c r="C15" s="6">
        <f>'[2]2008'!FL$3</f>
        <v>0.14532</v>
      </c>
      <c r="D15" s="2">
        <f>'[2]2008'!FM$3</f>
        <v>3.935146</v>
      </c>
      <c r="E15" s="2">
        <f>'[2]2008'!FN$3</f>
        <v>2.205212</v>
      </c>
      <c r="F15" s="2">
        <f>'[2]2008'!FO$3</f>
        <v>0</v>
      </c>
      <c r="G15" s="2">
        <f>'[2]2008'!FP$3</f>
        <v>0</v>
      </c>
      <c r="H15" s="2">
        <f>'[2]2008'!FQ$3</f>
        <v>0</v>
      </c>
      <c r="I15" s="2">
        <f>'[2]2008'!FR$3</f>
        <v>0</v>
      </c>
      <c r="J15" s="2">
        <f>'[2]2008'!FS$3</f>
        <v>0</v>
      </c>
      <c r="K15" s="2">
        <f>'[2]2008'!FT$3</f>
        <v>0</v>
      </c>
      <c r="L15" s="2">
        <f>'[2]2008'!FU$3</f>
        <v>0</v>
      </c>
      <c r="M15" s="2">
        <f>'[2]2008'!FV$3</f>
        <v>0</v>
      </c>
      <c r="N15" s="2">
        <f>'[2]2008'!FW$3</f>
        <v>0</v>
      </c>
      <c r="O15" s="2">
        <f>'[2]2008'!FX$3</f>
        <v>0</v>
      </c>
      <c r="P15" s="2">
        <f>'[2]2008'!FY$3</f>
        <v>0</v>
      </c>
      <c r="Q15" s="2">
        <f>'[2]2008'!FZ$3</f>
        <v>0</v>
      </c>
      <c r="R15" s="2">
        <f>'[2]2008'!GA$3</f>
        <v>0</v>
      </c>
      <c r="S15" s="2">
        <f>'[2]2008'!GB$3</f>
        <v>3.286E-2</v>
      </c>
      <c r="T15" s="2">
        <f>'[2]2008'!GC$3</f>
        <v>1.804416</v>
      </c>
      <c r="U15" s="2">
        <f>'[2]2008'!GD$3</f>
        <v>17.838151</v>
      </c>
      <c r="V15" s="2">
        <f>'[2]2008'!GE$3</f>
        <v>0</v>
      </c>
      <c r="W15" s="2">
        <f>'[2]2008'!GF$3</f>
        <v>0</v>
      </c>
      <c r="X15" s="2">
        <f>'[2]2008'!GG$3</f>
        <v>0</v>
      </c>
      <c r="Y15" s="2">
        <f>'[2]2008'!GH$3</f>
        <v>9.8323499999999999</v>
      </c>
      <c r="Z15" s="2">
        <f>'[2]2008'!GI$3</f>
        <v>0.42355999999999999</v>
      </c>
      <c r="AA15" s="2">
        <f>'[2]2008'!GJ$3</f>
        <v>0</v>
      </c>
      <c r="AB15" s="2">
        <f>'[2]2008'!GK$3</f>
        <v>1.474148</v>
      </c>
      <c r="AC15" s="2">
        <f>'[2]2008'!GL$3</f>
        <v>0</v>
      </c>
      <c r="AD15" s="2">
        <f>'[2]2008'!GM$3</f>
        <v>0</v>
      </c>
      <c r="AE15" s="2">
        <f>'[2]2008'!GN$3</f>
        <v>0</v>
      </c>
      <c r="AF15" s="2">
        <f>'[2]2008'!GO$3</f>
        <v>0</v>
      </c>
      <c r="AG15" s="2">
        <f>'[2]2008'!GP$3</f>
        <v>4.0027E-2</v>
      </c>
      <c r="AH15" s="2">
        <f>'[2]2008'!GQ$3</f>
        <v>0</v>
      </c>
    </row>
    <row r="16" spans="1:34" ht="12.5" x14ac:dyDescent="0.25">
      <c r="A16">
        <f t="shared" si="0"/>
        <v>2009</v>
      </c>
      <c r="B16" s="2">
        <f>'[2]2009'!GR$3</f>
        <v>25.394969</v>
      </c>
      <c r="C16" s="6">
        <f>'[2]2009'!FL$3</f>
        <v>0.129</v>
      </c>
      <c r="D16" s="2">
        <f>'[2]2009'!FM$3</f>
        <v>1.877829</v>
      </c>
      <c r="E16" s="2">
        <f>'[2]2009'!FN$3</f>
        <v>1.00464</v>
      </c>
      <c r="F16" s="2">
        <f>'[2]2009'!FO$3</f>
        <v>0</v>
      </c>
      <c r="G16" s="2">
        <f>'[2]2009'!FP$3</f>
        <v>0</v>
      </c>
      <c r="H16" s="2">
        <f>'[2]2009'!FQ$3</f>
        <v>0</v>
      </c>
      <c r="I16" s="2">
        <f>'[2]2009'!FR$3</f>
        <v>0</v>
      </c>
      <c r="J16" s="2">
        <f>'[2]2009'!FS$3</f>
        <v>0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0</v>
      </c>
      <c r="O16" s="2">
        <f>'[2]2009'!FX$3</f>
        <v>0</v>
      </c>
      <c r="P16" s="2">
        <f>'[2]2009'!FY$3</f>
        <v>0</v>
      </c>
      <c r="Q16" s="2">
        <f>'[2]2009'!FZ$3</f>
        <v>0</v>
      </c>
      <c r="R16" s="2">
        <f>'[2]2009'!GA$3</f>
        <v>5.8199999999999995E-2</v>
      </c>
      <c r="S16" s="2">
        <f>'[2]2009'!GB$3</f>
        <v>1.8033E-2</v>
      </c>
      <c r="T16" s="2">
        <f>'[2]2009'!GC$3</f>
        <v>2.2466079999999997</v>
      </c>
      <c r="U16" s="2">
        <f>'[2]2009'!GD$3</f>
        <v>9.9389279999999989</v>
      </c>
      <c r="V16" s="2">
        <f>'[2]2009'!GE$3</f>
        <v>0</v>
      </c>
      <c r="W16" s="2">
        <f>'[2]2009'!GF$3</f>
        <v>0</v>
      </c>
      <c r="X16" s="2">
        <f>'[2]2009'!GG$3</f>
        <v>0</v>
      </c>
      <c r="Y16" s="2">
        <f>'[2]2009'!GH$3</f>
        <v>8.2809399999999993</v>
      </c>
      <c r="Z16" s="2">
        <f>'[2]2009'!GI$3</f>
        <v>0.44351999999999997</v>
      </c>
      <c r="AA16" s="2">
        <f>'[2]2009'!GJ$3</f>
        <v>0</v>
      </c>
      <c r="AB16" s="2">
        <f>'[2]2009'!GK$3</f>
        <v>1.200788</v>
      </c>
      <c r="AC16" s="2">
        <f>'[2]2009'!GL$3</f>
        <v>2.7239999999999999E-3</v>
      </c>
      <c r="AD16" s="2">
        <f>'[2]2009'!GM$3</f>
        <v>0</v>
      </c>
      <c r="AE16" s="2">
        <f>'[2]2009'!GN$3</f>
        <v>0</v>
      </c>
      <c r="AF16" s="2">
        <f>'[2]2009'!GO$3</f>
        <v>5.4809999999999998E-2</v>
      </c>
      <c r="AG16" s="2">
        <f>'[2]2009'!GP$3</f>
        <v>0.10006899999999999</v>
      </c>
      <c r="AH16" s="2">
        <f>'[2]2009'!GQ$3</f>
        <v>3.8879999999999998E-2</v>
      </c>
    </row>
    <row r="17" spans="1:34" ht="12.5" x14ac:dyDescent="0.25">
      <c r="A17">
        <f t="shared" si="0"/>
        <v>2010</v>
      </c>
      <c r="B17" s="2">
        <f>'[3]2010'!GR$3</f>
        <v>36.61974</v>
      </c>
      <c r="C17" s="6">
        <f>'[3]2010'!FL$3</f>
        <v>0</v>
      </c>
      <c r="D17" s="2">
        <f>'[3]2010'!FM$3</f>
        <v>6.0977749999999995</v>
      </c>
      <c r="E17" s="2">
        <f>'[3]2010'!FN$3</f>
        <v>1.8499999999999999E-2</v>
      </c>
      <c r="F17" s="2">
        <f>'[3]2010'!FO$3</f>
        <v>0</v>
      </c>
      <c r="G17" s="2">
        <f>'[3]2010'!FP$3</f>
        <v>0</v>
      </c>
      <c r="H17" s="2">
        <f>'[3]2010'!FQ$3</f>
        <v>0</v>
      </c>
      <c r="I17" s="2">
        <f>'[3]2010'!FR$3</f>
        <v>0</v>
      </c>
      <c r="J17" s="2">
        <f>'[3]2010'!FS$3</f>
        <v>0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0</v>
      </c>
      <c r="O17" s="2">
        <f>'[3]2010'!FX$3</f>
        <v>0</v>
      </c>
      <c r="P17" s="2">
        <f>'[3]2010'!FY$3</f>
        <v>0</v>
      </c>
      <c r="Q17" s="2">
        <f>'[3]2010'!FZ$3</f>
        <v>0</v>
      </c>
      <c r="R17" s="2">
        <f>'[3]2010'!GA$3</f>
        <v>5.5E-2</v>
      </c>
      <c r="S17" s="2">
        <f>'[3]2010'!GB$3</f>
        <v>4.4738E-2</v>
      </c>
      <c r="T17" s="2">
        <f>'[3]2010'!GC$3</f>
        <v>2.69347</v>
      </c>
      <c r="U17" s="2">
        <f>'[3]2010'!GD$3</f>
        <v>19.546267999999998</v>
      </c>
      <c r="V17" s="2">
        <f>'[3]2010'!GE$3</f>
        <v>0</v>
      </c>
      <c r="W17" s="2">
        <f>'[3]2010'!GF$3</f>
        <v>0</v>
      </c>
      <c r="X17" s="2">
        <f>'[3]2010'!GG$3</f>
        <v>0</v>
      </c>
      <c r="Y17" s="2">
        <f>'[3]2010'!GH$3</f>
        <v>7.2478999999999996</v>
      </c>
      <c r="Z17" s="2">
        <f>'[3]2010'!GI$3</f>
        <v>0.22722199999999998</v>
      </c>
      <c r="AA17" s="2">
        <f>'[3]2010'!GJ$3</f>
        <v>0</v>
      </c>
      <c r="AB17" s="2">
        <f>'[3]2010'!GK$3</f>
        <v>0.32745999999999997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0.36140699999999998</v>
      </c>
      <c r="AH17" s="2">
        <f>'[3]2010'!GQ$3</f>
        <v>0</v>
      </c>
    </row>
    <row r="18" spans="1:34" ht="12.5" x14ac:dyDescent="0.25">
      <c r="A18">
        <f t="shared" si="0"/>
        <v>2011</v>
      </c>
      <c r="B18" s="2">
        <f>'[3]2011'!GR$3</f>
        <v>42.557305999999997</v>
      </c>
      <c r="C18" s="6">
        <f>'[3]2011'!FL$3</f>
        <v>0.105</v>
      </c>
      <c r="D18" s="2">
        <f>'[3]2011'!FM$3</f>
        <v>5.148136</v>
      </c>
      <c r="E18" s="2">
        <f>'[3]2011'!FN$3</f>
        <v>0.34176000000000001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0</v>
      </c>
      <c r="O18" s="2">
        <f>'[3]2011'!FX$3</f>
        <v>0</v>
      </c>
      <c r="P18" s="2">
        <f>'[3]2011'!FY$3</f>
        <v>0</v>
      </c>
      <c r="Q18" s="2">
        <f>'[3]2011'!FZ$3</f>
        <v>0</v>
      </c>
      <c r="R18" s="2">
        <f>'[3]2011'!GA$3</f>
        <v>0.02</v>
      </c>
      <c r="S18" s="2">
        <f>'[3]2011'!GB$3</f>
        <v>0.11055</v>
      </c>
      <c r="T18" s="2">
        <f>'[3]2011'!GC$3</f>
        <v>0.81120999999999999</v>
      </c>
      <c r="U18" s="2">
        <f>'[3]2011'!GD$3</f>
        <v>20.777912999999998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14.597799999999999</v>
      </c>
      <c r="Z18" s="2">
        <f>'[3]2011'!GI$3</f>
        <v>0.10285699999999999</v>
      </c>
      <c r="AA18" s="2">
        <f>'[3]2011'!GJ$3</f>
        <v>0</v>
      </c>
      <c r="AB18" s="2">
        <f>'[3]2011'!GK$3</f>
        <v>0.54208000000000001</v>
      </c>
      <c r="AC18" s="2">
        <f>'[3]2011'!GL$3</f>
        <v>0</v>
      </c>
      <c r="AD18" s="2">
        <f>'[3]2011'!GM$3</f>
        <v>0</v>
      </c>
      <c r="AE18" s="2">
        <f>'[3]2011'!GN$3</f>
        <v>0</v>
      </c>
      <c r="AF18" s="2">
        <f>'[3]2011'!GO$3</f>
        <v>0</v>
      </c>
      <c r="AG18" s="2">
        <f>'[3]2011'!GP$3</f>
        <v>0</v>
      </c>
      <c r="AH18" s="2">
        <f>'[3]2011'!GQ$3</f>
        <v>0</v>
      </c>
    </row>
    <row r="19" spans="1:34" ht="12.5" x14ac:dyDescent="0.25">
      <c r="A19">
        <f t="shared" si="0"/>
        <v>2012</v>
      </c>
      <c r="B19" s="2">
        <f>'[3]2012'!GR$3</f>
        <v>35.879810999999997</v>
      </c>
      <c r="C19" s="6">
        <f>'[3]2012'!FL$3</f>
        <v>0</v>
      </c>
      <c r="D19" s="2">
        <f>'[3]2012'!FM$3</f>
        <v>4.6785600000000001</v>
      </c>
      <c r="E19" s="2">
        <f>'[3]2012'!FN$3</f>
        <v>0.194049</v>
      </c>
      <c r="F19" s="2">
        <f>'[3]2012'!FO$3</f>
        <v>0</v>
      </c>
      <c r="G19" s="2">
        <f>'[3]2012'!FP$3</f>
        <v>0</v>
      </c>
      <c r="H19" s="2">
        <f>'[3]2012'!FQ$3</f>
        <v>0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0</v>
      </c>
      <c r="P19" s="2">
        <f>'[3]2012'!FY$3</f>
        <v>0</v>
      </c>
      <c r="Q19" s="2">
        <f>'[3]2012'!FZ$3</f>
        <v>0</v>
      </c>
      <c r="R19" s="2">
        <f>'[3]2012'!GA$3</f>
        <v>0</v>
      </c>
      <c r="S19" s="2">
        <f>'[3]2012'!GB$3</f>
        <v>0</v>
      </c>
      <c r="T19" s="2">
        <f>'[3]2012'!GC$3</f>
        <v>0.26016</v>
      </c>
      <c r="U19" s="2">
        <f>'[3]2012'!GD$3</f>
        <v>13.312614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16.193248000000001</v>
      </c>
      <c r="Z19" s="2">
        <f>'[3]2012'!GI$3</f>
        <v>0</v>
      </c>
      <c r="AA19" s="2">
        <f>'[3]2012'!GJ$3</f>
        <v>0</v>
      </c>
      <c r="AB19" s="2">
        <f>'[3]2012'!GK$3</f>
        <v>0.15434999999999999</v>
      </c>
      <c r="AC19" s="2">
        <f>'[3]2012'!GL$3</f>
        <v>0</v>
      </c>
      <c r="AD19" s="2">
        <f>'[3]2012'!GM$3</f>
        <v>0</v>
      </c>
      <c r="AE19" s="2">
        <f>'[3]2012'!GN$3</f>
        <v>0</v>
      </c>
      <c r="AF19" s="2">
        <f>'[3]2012'!GO$3</f>
        <v>0.83882999999999996</v>
      </c>
      <c r="AG19" s="2">
        <f>'[3]2012'!GP$3</f>
        <v>0</v>
      </c>
      <c r="AH19" s="2">
        <f>'[3]2012'!GQ$3</f>
        <v>0.248</v>
      </c>
    </row>
    <row r="20" spans="1:34" ht="12.5" x14ac:dyDescent="0.25">
      <c r="A20">
        <f t="shared" si="0"/>
        <v>2013</v>
      </c>
      <c r="B20" s="2">
        <f>'[3]2013'!GR$3</f>
        <v>29.664614</v>
      </c>
      <c r="C20" s="6">
        <f>'[3]2013'!FL$3</f>
        <v>0</v>
      </c>
      <c r="D20" s="2">
        <f>'[3]2013'!FM$3</f>
        <v>1.26362</v>
      </c>
      <c r="E20" s="2">
        <f>'[3]2013'!FN$3</f>
        <v>0.20779299999999998</v>
      </c>
      <c r="F20" s="2">
        <f>'[3]2013'!FO$3</f>
        <v>0</v>
      </c>
      <c r="G20" s="2">
        <f>'[3]2013'!FP$3</f>
        <v>0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0</v>
      </c>
      <c r="O20" s="2">
        <f>'[3]2013'!FX$3</f>
        <v>0</v>
      </c>
      <c r="P20" s="2">
        <f>'[3]2013'!FY$3</f>
        <v>0</v>
      </c>
      <c r="Q20" s="2">
        <f>'[3]2013'!FZ$3</f>
        <v>0</v>
      </c>
      <c r="R20" s="2">
        <f>'[3]2013'!GA$3</f>
        <v>0.11594</v>
      </c>
      <c r="S20" s="2">
        <f>'[3]2013'!GB$3</f>
        <v>3.5999999999999997E-2</v>
      </c>
      <c r="T20" s="2">
        <f>'[3]2013'!GC$3</f>
        <v>0.54013999999999995</v>
      </c>
      <c r="U20" s="2">
        <f>'[3]2013'!GD$3</f>
        <v>16.535800999999999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6.7336599999999995</v>
      </c>
      <c r="Z20" s="2">
        <f>'[3]2013'!GI$3</f>
        <v>0</v>
      </c>
      <c r="AA20" s="2">
        <f>'[3]2013'!GJ$3</f>
        <v>0</v>
      </c>
      <c r="AB20" s="2">
        <f>'[3]2013'!GK$3</f>
        <v>0.30512</v>
      </c>
      <c r="AC20" s="2">
        <f>'[3]2013'!GL$3</f>
        <v>0</v>
      </c>
      <c r="AD20" s="2">
        <f>'[3]2013'!GM$3</f>
        <v>0</v>
      </c>
      <c r="AE20" s="2">
        <f>'[3]2013'!GN$3</f>
        <v>0</v>
      </c>
      <c r="AF20" s="2">
        <f>'[3]2013'!GO$3</f>
        <v>3.9265399999999997</v>
      </c>
      <c r="AG20" s="2">
        <f>'[3]2013'!GP$3</f>
        <v>0</v>
      </c>
      <c r="AH20" s="2">
        <f>'[3]2013'!GQ$3</f>
        <v>0</v>
      </c>
    </row>
    <row r="21" spans="1:34" ht="12.5" x14ac:dyDescent="0.25">
      <c r="A21">
        <f t="shared" si="0"/>
        <v>2014</v>
      </c>
      <c r="B21" s="2">
        <f>'[3]2014'!GR$3</f>
        <v>65.435305999999997</v>
      </c>
      <c r="C21" s="6">
        <f>'[3]2014'!FL$3</f>
        <v>1.9209039999999999</v>
      </c>
      <c r="D21" s="2">
        <f>'[3]2014'!FM$3</f>
        <v>6.4101399999999993</v>
      </c>
      <c r="E21" s="2">
        <f>'[3]2014'!FN$3</f>
        <v>3.1204179999999999</v>
      </c>
      <c r="F21" s="2">
        <f>'[3]2014'!FO$3</f>
        <v>0</v>
      </c>
      <c r="G21" s="2">
        <f>'[3]2014'!FP$3</f>
        <v>0</v>
      </c>
      <c r="H21" s="2">
        <f>'[3]2014'!FQ$3</f>
        <v>0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0</v>
      </c>
      <c r="P21" s="2">
        <f>'[3]2014'!FY$3</f>
        <v>0</v>
      </c>
      <c r="Q21" s="2">
        <f>'[3]2014'!FZ$3</f>
        <v>0</v>
      </c>
      <c r="R21" s="2">
        <f>'[3]2014'!GA$3</f>
        <v>0.11602</v>
      </c>
      <c r="S21" s="2">
        <f>'[3]2014'!GB$3</f>
        <v>0</v>
      </c>
      <c r="T21" s="2">
        <f>'[3]2014'!GC$3</f>
        <v>1.1576599999999999</v>
      </c>
      <c r="U21" s="2">
        <f>'[3]2014'!GD$3</f>
        <v>39.953735999999999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7.9508719999999995</v>
      </c>
      <c r="Z21" s="2">
        <f>'[3]2014'!GI$3</f>
        <v>0.10329999999999999</v>
      </c>
      <c r="AA21" s="2">
        <f>'[3]2014'!GJ$3</f>
        <v>0</v>
      </c>
      <c r="AB21" s="2">
        <f>'[3]2014'!GK$3</f>
        <v>4.3483559999999999</v>
      </c>
      <c r="AC21" s="2">
        <f>'[3]2014'!GL$3</f>
        <v>0</v>
      </c>
      <c r="AD21" s="2">
        <f>'[3]2014'!GM$3</f>
        <v>0</v>
      </c>
      <c r="AE21" s="2">
        <f>'[3]2014'!GN$3</f>
        <v>0</v>
      </c>
      <c r="AF21" s="2">
        <f>'[3]2014'!GO$3</f>
        <v>0.35389999999999999</v>
      </c>
      <c r="AG21" s="2">
        <f>'[3]2014'!GP$3</f>
        <v>0</v>
      </c>
      <c r="AH21" s="2">
        <f>'[3]2014'!GQ$3</f>
        <v>0</v>
      </c>
    </row>
    <row r="22" spans="1:34" ht="12.5" x14ac:dyDescent="0.25">
      <c r="A22">
        <f t="shared" si="0"/>
        <v>2015</v>
      </c>
      <c r="B22" s="2">
        <f>'[3]2015'!GR$3</f>
        <v>71.521850885017571</v>
      </c>
      <c r="C22" s="6">
        <f>'[3]2015'!FL$3</f>
        <v>0.87865599999999999</v>
      </c>
      <c r="D22" s="2">
        <f>'[3]2015'!FM$3</f>
        <v>3.0485859999999998</v>
      </c>
      <c r="E22" s="2">
        <f>'[3]2015'!FN$3</f>
        <v>2.8590288850175729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</v>
      </c>
      <c r="L22" s="2">
        <f>'[3]2015'!FU$3</f>
        <v>0</v>
      </c>
      <c r="M22" s="2">
        <f>'[3]2015'!FV$3</f>
        <v>0</v>
      </c>
      <c r="N22" s="2">
        <f>'[3]2015'!FW$3</f>
        <v>0</v>
      </c>
      <c r="O22" s="2">
        <f>'[3]2015'!FX$3</f>
        <v>0</v>
      </c>
      <c r="P22" s="2">
        <f>'[3]2015'!FY$3</f>
        <v>0</v>
      </c>
      <c r="Q22" s="2">
        <f>'[3]2015'!FZ$3</f>
        <v>0</v>
      </c>
      <c r="R22" s="2">
        <f>'[3]2015'!GA$3</f>
        <v>1.3668279999999999</v>
      </c>
      <c r="S22" s="2">
        <f>'[3]2015'!GB$3</f>
        <v>0</v>
      </c>
      <c r="T22" s="2">
        <f>'[3]2015'!GC$3</f>
        <v>1.36374</v>
      </c>
      <c r="U22" s="2">
        <f>'[3]2015'!GD$3</f>
        <v>54.184225999999995</v>
      </c>
      <c r="V22" s="2">
        <f>'[3]2015'!GE$3</f>
        <v>0</v>
      </c>
      <c r="W22" s="2">
        <f>'[3]2015'!GF$3</f>
        <v>0</v>
      </c>
      <c r="X22" s="2">
        <f>'[3]2015'!GG$3</f>
        <v>0.20659999999999998</v>
      </c>
      <c r="Y22" s="2">
        <f>'[3]2015'!GH$3</f>
        <v>0.505</v>
      </c>
      <c r="Z22" s="2">
        <f>'[3]2015'!GI$3</f>
        <v>0.22725999999999999</v>
      </c>
      <c r="AA22" s="2">
        <f>'[3]2015'!GJ$3</f>
        <v>0</v>
      </c>
      <c r="AB22" s="2">
        <f>'[3]2015'!GK$3</f>
        <v>5.9651579999999997</v>
      </c>
      <c r="AC22" s="2">
        <f>'[3]2015'!GL$3</f>
        <v>0</v>
      </c>
      <c r="AD22" s="2">
        <f>'[3]2015'!GM$3</f>
        <v>0</v>
      </c>
      <c r="AE22" s="2">
        <f>'[3]2015'!GN$3</f>
        <v>0</v>
      </c>
      <c r="AF22" s="2">
        <f>'[3]2015'!GO$3</f>
        <v>0</v>
      </c>
      <c r="AG22" s="2">
        <f>'[3]2015'!GP$3</f>
        <v>0</v>
      </c>
      <c r="AH22" s="2">
        <f>'[3]2015'!GQ$3</f>
        <v>0.91676799999999992</v>
      </c>
    </row>
    <row r="23" spans="1:34" ht="12.5" x14ac:dyDescent="0.25">
      <c r="A23">
        <f t="shared" si="0"/>
        <v>2016</v>
      </c>
      <c r="B23" s="2">
        <f>'[3]2016'!GR$3</f>
        <v>65.917419999999993</v>
      </c>
      <c r="C23" s="6">
        <f>'[3]2016'!FL$3</f>
        <v>0.7056</v>
      </c>
      <c r="D23" s="2">
        <f>'[3]2016'!FM$3</f>
        <v>0.65813999999999995</v>
      </c>
      <c r="E23" s="2">
        <f>'[3]2016'!FN$3</f>
        <v>9.1E-4</v>
      </c>
      <c r="F23" s="2">
        <f>'[3]2016'!FO$3</f>
        <v>0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0</v>
      </c>
      <c r="P23" s="2">
        <f>'[3]2016'!FY$3</f>
        <v>0</v>
      </c>
      <c r="Q23" s="2">
        <f>'[3]2016'!FZ$3</f>
        <v>1.2849999999999999E-3</v>
      </c>
      <c r="R23" s="2">
        <f>'[3]2016'!GA$3</f>
        <v>1.50674</v>
      </c>
      <c r="S23" s="2">
        <f>'[3]2016'!GB$3</f>
        <v>0</v>
      </c>
      <c r="T23" s="2">
        <f>'[3]2016'!GC$3</f>
        <v>1.5510999999999999</v>
      </c>
      <c r="U23" s="2">
        <f>'[3]2016'!GD$3</f>
        <v>60.635486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0</v>
      </c>
      <c r="AB23" s="2">
        <f>'[3]2016'!GK$3</f>
        <v>1.9999999999999998E-5</v>
      </c>
      <c r="AC23" s="2">
        <f>'[3]2016'!GL$3</f>
        <v>0</v>
      </c>
      <c r="AD23" s="2">
        <f>'[3]2016'!GM$3</f>
        <v>0</v>
      </c>
      <c r="AE23" s="2">
        <f>'[3]2016'!GN$3</f>
        <v>0</v>
      </c>
      <c r="AF23" s="2">
        <f>'[3]2016'!GO$3</f>
        <v>0</v>
      </c>
      <c r="AG23" s="2">
        <f>'[3]2016'!GP$3</f>
        <v>8.3900000000000001E-4</v>
      </c>
      <c r="AH23" s="2">
        <f>'[3]2016'!GQ$3</f>
        <v>0.85729999999999995</v>
      </c>
    </row>
    <row r="24" spans="1:34" ht="12.5" x14ac:dyDescent="0.25">
      <c r="A24">
        <f t="shared" si="0"/>
        <v>2017</v>
      </c>
      <c r="B24" s="2">
        <f>'[3]2017'!GR$3</f>
        <v>93.778821999999991</v>
      </c>
      <c r="C24" s="6">
        <f>'[3]2017'!FL$3</f>
        <v>8.0639999999999989E-2</v>
      </c>
      <c r="D24" s="2">
        <f>'[3]2017'!FM$3</f>
        <v>0.14429999999999998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0</v>
      </c>
      <c r="N24" s="2">
        <f>'[3]2017'!FW$3</f>
        <v>0</v>
      </c>
      <c r="O24" s="2">
        <f>'[3]2017'!FX$3</f>
        <v>0</v>
      </c>
      <c r="P24" s="2">
        <f>'[3]2017'!FY$3</f>
        <v>0</v>
      </c>
      <c r="Q24" s="2">
        <f>'[3]2017'!FZ$3</f>
        <v>0</v>
      </c>
      <c r="R24" s="2">
        <f>'[3]2017'!GA$3</f>
        <v>0.23188</v>
      </c>
      <c r="S24" s="2">
        <f>'[3]2017'!GB$3</f>
        <v>0</v>
      </c>
      <c r="T24" s="2">
        <f>'[3]2017'!GC$3</f>
        <v>0.67328999999999994</v>
      </c>
      <c r="U24" s="2">
        <f>'[3]2017'!GD$3</f>
        <v>91.760201999999992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0</v>
      </c>
      <c r="AB24" s="2">
        <f>'[3]2017'!GK$3</f>
        <v>0</v>
      </c>
      <c r="AC24" s="2">
        <f>'[3]2017'!GL$3</f>
        <v>0</v>
      </c>
      <c r="AD24" s="2">
        <f>'[3]2017'!GM$3</f>
        <v>0</v>
      </c>
      <c r="AE24" s="2">
        <f>'[3]2017'!GN$3</f>
        <v>0</v>
      </c>
      <c r="AF24" s="2">
        <f>'[3]2017'!GO$3</f>
        <v>1.2E-2</v>
      </c>
      <c r="AG24" s="2">
        <f>'[3]2017'!GP$3</f>
        <v>0.87651000000000001</v>
      </c>
      <c r="AH24" s="2">
        <f>'[3]2017'!GQ$3</f>
        <v>0</v>
      </c>
    </row>
    <row r="25" spans="1:34" ht="12.5" x14ac:dyDescent="0.25">
      <c r="A25">
        <f t="shared" si="0"/>
        <v>2018</v>
      </c>
      <c r="B25" s="2">
        <f>'[3]2018'!GR$3</f>
        <v>87.114103</v>
      </c>
      <c r="C25" s="6">
        <f>'[3]2018'!FL$3</f>
        <v>0</v>
      </c>
      <c r="D25" s="2">
        <f>'[3]2018'!FM$3</f>
        <v>0.34724499999999997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0</v>
      </c>
      <c r="O25" s="2">
        <f>'[3]2018'!FX$3</f>
        <v>0</v>
      </c>
      <c r="P25" s="2">
        <f>'[3]2018'!FY$3</f>
        <v>0</v>
      </c>
      <c r="Q25" s="2">
        <f>'[3]2018'!FZ$3</f>
        <v>0</v>
      </c>
      <c r="R25" s="2">
        <f>'[3]2018'!GA$3</f>
        <v>0.104916</v>
      </c>
      <c r="S25" s="2">
        <f>'[3]2018'!GB$3</f>
        <v>0</v>
      </c>
      <c r="T25" s="2">
        <f>'[3]2018'!GC$3</f>
        <v>0.75002000000000002</v>
      </c>
      <c r="U25" s="2">
        <f>'[3]2018'!GD$3</f>
        <v>82.489373000000001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2.087E-2</v>
      </c>
      <c r="Z25" s="2">
        <f>'[3]2018'!GI$3</f>
        <v>0</v>
      </c>
      <c r="AA25" s="2">
        <f>'[3]2018'!GJ$3</f>
        <v>0</v>
      </c>
      <c r="AB25" s="2">
        <f>'[3]2018'!GK$3</f>
        <v>0</v>
      </c>
      <c r="AC25" s="2">
        <f>'[3]2018'!GL$3</f>
        <v>0</v>
      </c>
      <c r="AD25" s="2">
        <f>'[3]2018'!GM$3</f>
        <v>0</v>
      </c>
      <c r="AE25" s="2">
        <f>'[3]2018'!GN$3</f>
        <v>0</v>
      </c>
      <c r="AF25" s="2">
        <f>'[3]2018'!GO$3</f>
        <v>0</v>
      </c>
      <c r="AG25" s="2">
        <f>'[3]2018'!GP$3</f>
        <v>3.170515</v>
      </c>
      <c r="AH25" s="2">
        <f>'[3]2018'!GQ$3</f>
        <v>0.23116399999999998</v>
      </c>
    </row>
    <row r="26" spans="1:34" ht="12.5" x14ac:dyDescent="0.25">
      <c r="A26">
        <f t="shared" si="0"/>
        <v>2019</v>
      </c>
      <c r="B26" s="2">
        <f>'[3]2019'!GR$3</f>
        <v>100.70730499999999</v>
      </c>
      <c r="C26" s="6">
        <f>'[3]2019'!FL$3</f>
        <v>0</v>
      </c>
      <c r="D26" s="2">
        <f>'[3]2019'!FM$3</f>
        <v>2.8534739999999998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0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</v>
      </c>
      <c r="T26" s="2">
        <f>'[3]2019'!GC$3</f>
        <v>0</v>
      </c>
      <c r="U26" s="2">
        <f>'[3]2019'!GD$3</f>
        <v>95.307845999999998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0</v>
      </c>
      <c r="AB26" s="2">
        <f>'[3]2019'!GK$3</f>
        <v>0</v>
      </c>
      <c r="AC26" s="2">
        <f>'[3]2019'!GL$3</f>
        <v>0</v>
      </c>
      <c r="AD26" s="2">
        <f>'[3]2019'!GM$3</f>
        <v>0</v>
      </c>
      <c r="AE26" s="2">
        <f>'[3]2019'!GN$3</f>
        <v>0</v>
      </c>
      <c r="AF26" s="2">
        <f>'[3]2019'!GO$3</f>
        <v>0</v>
      </c>
      <c r="AG26" s="2">
        <f>'[3]2019'!GP$3</f>
        <v>2.4459839999999997</v>
      </c>
      <c r="AH26" s="2">
        <f>'[3]2019'!GQ$3</f>
        <v>0.10000099999999999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9"/>
  <sheetViews>
    <sheetView workbookViewId="0">
      <pane xSplit="2" ySplit="2" topLeftCell="M3" activePane="bottomRight" state="frozen"/>
      <selection pane="topRight" activeCell="C1" sqref="C1"/>
      <selection pane="bottomLeft" activeCell="A3" sqref="A3"/>
      <selection pane="bottomRight" activeCell="AC11" sqref="AC11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2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Areas, nes</v>
      </c>
      <c r="G2" t="str">
        <f>Master!AJ4</f>
        <v>Albania</v>
      </c>
      <c r="H2" t="str">
        <f>Master!AK4</f>
        <v>Algeria</v>
      </c>
      <c r="I2" t="str">
        <f>Master!AL4</f>
        <v>Antigua and Barbuda</v>
      </c>
      <c r="J2" t="str">
        <f>Master!AM4</f>
        <v>Argentina</v>
      </c>
      <c r="K2" t="str">
        <f>Master!AN4</f>
        <v>Barbados</v>
      </c>
      <c r="L2" t="str">
        <f>Master!AO4</f>
        <v>Belarus</v>
      </c>
      <c r="M2" t="str">
        <f>Master!AP4</f>
        <v>Bolivia</v>
      </c>
      <c r="N2" t="str">
        <f>Master!AQ4</f>
        <v>Botswana</v>
      </c>
      <c r="O2" t="str">
        <f>Master!AR4</f>
        <v>Brazil</v>
      </c>
      <c r="P2" t="str">
        <f>Master!AS4</f>
        <v>Burkina Faso</v>
      </c>
      <c r="Q2" t="str">
        <f>Master!AT4</f>
        <v>Canada</v>
      </c>
      <c r="R2" t="str">
        <f>Master!AU4</f>
        <v>India</v>
      </c>
      <c r="S2" t="str">
        <f>Master!AV4</f>
        <v>Japan</v>
      </c>
      <c r="T2" t="str">
        <f>Master!AW4</f>
        <v>Korea, South</v>
      </c>
      <c r="U2" t="str">
        <f>Master!AX4</f>
        <v>Malaysia</v>
      </c>
      <c r="V2" t="str">
        <f>Master!AY4</f>
        <v>Mexico</v>
      </c>
      <c r="W2" t="str">
        <f>Master!AZ4</f>
        <v>Morocco</v>
      </c>
      <c r="X2" t="str">
        <f>Master!BA4</f>
        <v>Russian Federation</v>
      </c>
      <c r="Y2" t="str">
        <f>Master!BB4</f>
        <v>Singapore</v>
      </c>
      <c r="Z2" t="str">
        <f>Master!BC4</f>
        <v>South Africa</v>
      </c>
      <c r="AA2" t="str">
        <f>Master!BD4</f>
        <v>Southern African Customs Union</v>
      </c>
      <c r="AB2" t="str">
        <f>Master!BE4</f>
        <v>Taiwan</v>
      </c>
      <c r="AC2" t="str">
        <f>Master!BF4</f>
        <v>Thailand</v>
      </c>
      <c r="AD2" t="str">
        <f>Master!BG4</f>
        <v>Turkey</v>
      </c>
      <c r="AE2" t="str">
        <f>Master!BH4</f>
        <v>Ukraine</v>
      </c>
      <c r="AF2" t="str">
        <f>Master!BI4</f>
        <v>USA</v>
      </c>
      <c r="AG2" t="str">
        <f>Master!BJ4</f>
        <v>Viet Nam</v>
      </c>
      <c r="AH2" t="str">
        <f>Master!BK4</f>
        <v>Rest of World</v>
      </c>
    </row>
    <row r="3" spans="1:34" x14ac:dyDescent="0.25">
      <c r="A3">
        <v>1996</v>
      </c>
      <c r="B3" s="2">
        <f>'[1]1996'!BL$3</f>
        <v>34.312035999999999</v>
      </c>
      <c r="C3" s="6">
        <f>'[1]1996'!AF$3</f>
        <v>0</v>
      </c>
      <c r="D3" s="2">
        <f>'[1]1996'!AG$3</f>
        <v>8.182288999999999</v>
      </c>
      <c r="E3" s="2">
        <f>'[1]1996'!AH$3</f>
        <v>1.7169369999999999</v>
      </c>
      <c r="F3" s="2">
        <f>'[1]1996'!AI$3</f>
        <v>0</v>
      </c>
      <c r="G3" s="2">
        <f>'[1]1996'!AJ$3</f>
        <v>0</v>
      </c>
      <c r="H3" s="2">
        <f>'[1]1996'!AK$3</f>
        <v>0</v>
      </c>
      <c r="I3" s="2">
        <f>'[1]1996'!AL$3</f>
        <v>0</v>
      </c>
      <c r="J3" s="4">
        <f>'[1]1996'!AM$3</f>
        <v>0</v>
      </c>
      <c r="K3" s="51">
        <f>'[1]1996'!AN$3</f>
        <v>0</v>
      </c>
      <c r="L3" s="51">
        <f>'[1]1996'!AO$3</f>
        <v>0</v>
      </c>
      <c r="M3" s="51">
        <f>'[1]1996'!AP$3</f>
        <v>0</v>
      </c>
      <c r="N3" s="51">
        <f>'[1]1996'!AQ$3</f>
        <v>0</v>
      </c>
      <c r="O3" s="51">
        <f>'[1]1996'!AR$3</f>
        <v>0</v>
      </c>
      <c r="P3" s="51">
        <f>'[1]1996'!AS$3</f>
        <v>0</v>
      </c>
      <c r="Q3" s="51">
        <f>'[1]1996'!AT$3</f>
        <v>0</v>
      </c>
      <c r="R3" s="4">
        <f>'[1]1996'!AU$3</f>
        <v>0</v>
      </c>
      <c r="S3" s="4">
        <f>'[1]1996'!AV$3</f>
        <v>0.25974999999999998</v>
      </c>
      <c r="T3" s="51">
        <f>'[1]1996'!AW$3</f>
        <v>1.3589369999999998</v>
      </c>
      <c r="U3" s="4">
        <f>'[1]1996'!AX$3</f>
        <v>12.943358999999999</v>
      </c>
      <c r="V3" s="51">
        <f>'[1]1996'!AY$3</f>
        <v>0</v>
      </c>
      <c r="W3" s="51">
        <f>'[1]1996'!AZ$3</f>
        <v>0</v>
      </c>
      <c r="X3" s="51">
        <f>'[1]1996'!BA$3</f>
        <v>0</v>
      </c>
      <c r="Y3" s="51">
        <f>'[1]1996'!BB$3</f>
        <v>5.6168939999999994</v>
      </c>
      <c r="Z3" s="51">
        <f>'[1]1996'!BC$3</f>
        <v>0</v>
      </c>
      <c r="AA3" s="51">
        <f>'[1]1996'!BD$3</f>
        <v>0</v>
      </c>
      <c r="AB3" s="51">
        <f>'[1]1996'!BE$3</f>
        <v>3.6833749999999998</v>
      </c>
      <c r="AC3" s="51">
        <f>'[1]1996'!BF$3</f>
        <v>0</v>
      </c>
      <c r="AD3" s="51">
        <f>'[1]1996'!BG$3</f>
        <v>0</v>
      </c>
      <c r="AE3" s="4">
        <f>'[1]1996'!BH$3</f>
        <v>0</v>
      </c>
      <c r="AF3" s="4">
        <f>'[1]1996'!BI$3</f>
        <v>0.24512099999999998</v>
      </c>
      <c r="AG3" s="4">
        <f>'[1]1996'!BJ$3</f>
        <v>0</v>
      </c>
      <c r="AH3" s="51">
        <f>'[1]1996'!BK$3</f>
        <v>0.30537399999999998</v>
      </c>
    </row>
    <row r="4" spans="1:34" x14ac:dyDescent="0.25">
      <c r="A4">
        <f t="shared" ref="A4:A27" si="0">1+A3</f>
        <v>1997</v>
      </c>
      <c r="B4" s="2">
        <f>'[1]1997'!BL$3</f>
        <v>32.164467000000002</v>
      </c>
      <c r="C4" s="6">
        <f>'[1]1997'!AF$3</f>
        <v>0.13198399999999999</v>
      </c>
      <c r="D4" s="2">
        <f>'[1]1997'!AG$3</f>
        <v>5.1871989999999997</v>
      </c>
      <c r="E4" s="2">
        <f>'[1]1997'!AH$3</f>
        <v>1.3633119999999999</v>
      </c>
      <c r="F4" s="2">
        <f>'[1]1997'!AI$3</f>
        <v>9.9999999999999991E-6</v>
      </c>
      <c r="G4" s="2">
        <f>'[1]1997'!AJ$3</f>
        <v>0</v>
      </c>
      <c r="H4" s="2">
        <f>'[1]1997'!AK$3</f>
        <v>0</v>
      </c>
      <c r="I4" s="2">
        <f>'[1]1997'!AL$3</f>
        <v>0</v>
      </c>
      <c r="J4" s="4">
        <f>'[1]1997'!AM$3</f>
        <v>0</v>
      </c>
      <c r="K4" s="51">
        <f>'[1]1997'!AN$3</f>
        <v>0</v>
      </c>
      <c r="L4" s="51">
        <f>'[1]1997'!AO$3</f>
        <v>0</v>
      </c>
      <c r="M4" s="51">
        <f>'[1]1997'!AP$3</f>
        <v>0</v>
      </c>
      <c r="N4" s="51">
        <f>'[1]1997'!AQ$3</f>
        <v>0</v>
      </c>
      <c r="O4" s="51">
        <f>'[1]1997'!AR$3</f>
        <v>0</v>
      </c>
      <c r="P4" s="51">
        <f>'[1]1997'!AS$3</f>
        <v>0</v>
      </c>
      <c r="Q4" s="51">
        <f>'[1]1997'!AT$3</f>
        <v>0</v>
      </c>
      <c r="R4" s="4">
        <f>'[1]1997'!AU$3</f>
        <v>0</v>
      </c>
      <c r="S4" s="4">
        <f>'[1]1997'!AV$3</f>
        <v>0.304062</v>
      </c>
      <c r="T4" s="51">
        <f>'[1]1997'!AW$3</f>
        <v>0.46137499999999998</v>
      </c>
      <c r="U4" s="4">
        <f>'[1]1997'!AX$3</f>
        <v>16.412815999999999</v>
      </c>
      <c r="V4" s="51">
        <f>'[1]1997'!AY$3</f>
        <v>0</v>
      </c>
      <c r="W4" s="51">
        <f>'[1]1997'!AZ$3</f>
        <v>0</v>
      </c>
      <c r="X4" s="51">
        <f>'[1]1997'!BA$3</f>
        <v>0</v>
      </c>
      <c r="Y4" s="51">
        <f>'[1]1997'!BB$3</f>
        <v>4.1936399999999994</v>
      </c>
      <c r="Z4" s="51">
        <f>'[1]1997'!BC$3</f>
        <v>0</v>
      </c>
      <c r="AA4" s="51">
        <f>'[1]1997'!BD$3</f>
        <v>0</v>
      </c>
      <c r="AB4" s="51">
        <f>'[1]1997'!BE$3</f>
        <v>4.0485619999999995</v>
      </c>
      <c r="AC4" s="51">
        <f>'[1]1997'!BF$3</f>
        <v>0</v>
      </c>
      <c r="AD4" s="51">
        <f>'[1]1997'!BG$3</f>
        <v>0</v>
      </c>
      <c r="AE4" s="4">
        <f>'[1]1997'!BH$3</f>
        <v>0</v>
      </c>
      <c r="AF4" s="4">
        <f>'[1]1997'!BI$3</f>
        <v>0</v>
      </c>
      <c r="AG4" s="4">
        <f>'[1]1997'!BJ$3</f>
        <v>0</v>
      </c>
      <c r="AH4" s="51">
        <f>'[1]1997'!BK$3</f>
        <v>6.1506999999999999E-2</v>
      </c>
    </row>
    <row r="5" spans="1:34" x14ac:dyDescent="0.25">
      <c r="A5">
        <f t="shared" si="0"/>
        <v>1998</v>
      </c>
      <c r="B5" s="2">
        <f>'[1]1998'!BL$3</f>
        <v>30.080375999999998</v>
      </c>
      <c r="C5" s="6">
        <f>'[1]1998'!AF$3</f>
        <v>0</v>
      </c>
      <c r="D5" s="2">
        <f>'[1]1998'!AG$3</f>
        <v>3.0901869999999998</v>
      </c>
      <c r="E5" s="2">
        <f>'[1]1998'!AH$3</f>
        <v>0.32</v>
      </c>
      <c r="F5" s="2">
        <f>'[1]1998'!AI$3</f>
        <v>0</v>
      </c>
      <c r="G5" s="2">
        <f>'[1]1998'!AJ$3</f>
        <v>0</v>
      </c>
      <c r="H5" s="2">
        <f>'[1]1998'!AK$3</f>
        <v>0</v>
      </c>
      <c r="I5" s="2">
        <f>'[1]1998'!AL$3</f>
        <v>0</v>
      </c>
      <c r="J5" s="4">
        <f>'[1]1998'!AM$3</f>
        <v>0</v>
      </c>
      <c r="K5" s="51">
        <f>'[1]1998'!AN$3</f>
        <v>0</v>
      </c>
      <c r="L5" s="51">
        <f>'[1]1998'!AO$3</f>
        <v>0</v>
      </c>
      <c r="M5" s="51">
        <f>'[1]1998'!AP$3</f>
        <v>0</v>
      </c>
      <c r="N5" s="51">
        <f>'[1]1998'!AQ$3</f>
        <v>0</v>
      </c>
      <c r="O5" s="51">
        <f>'[1]1998'!AR$3</f>
        <v>0</v>
      </c>
      <c r="P5" s="51">
        <f>'[1]1998'!AS$3</f>
        <v>0</v>
      </c>
      <c r="Q5" s="51">
        <f>'[1]1998'!AT$3</f>
        <v>0</v>
      </c>
      <c r="R5" s="4">
        <f>'[1]1998'!AU$3</f>
        <v>0</v>
      </c>
      <c r="S5" s="4">
        <f>'[1]1998'!AV$3</f>
        <v>0.45937499999999998</v>
      </c>
      <c r="T5" s="51">
        <f>'[1]1998'!AW$3</f>
        <v>0.63237500000000002</v>
      </c>
      <c r="U5" s="4">
        <f>'[1]1998'!AX$3</f>
        <v>12.552334999999999</v>
      </c>
      <c r="V5" s="51">
        <f>'[1]1998'!AY$3</f>
        <v>0</v>
      </c>
      <c r="W5" s="51">
        <f>'[1]1998'!AZ$3</f>
        <v>0</v>
      </c>
      <c r="X5" s="51">
        <f>'[1]1998'!BA$3</f>
        <v>0</v>
      </c>
      <c r="Y5" s="51">
        <f>'[1]1998'!BB$3</f>
        <v>6.8695459999999997</v>
      </c>
      <c r="Z5" s="51">
        <f>'[1]1998'!BC$3</f>
        <v>0</v>
      </c>
      <c r="AA5" s="51">
        <f>'[1]1998'!BD$3</f>
        <v>0</v>
      </c>
      <c r="AB5" s="51">
        <f>'[1]1998'!BE$3</f>
        <v>5.9540579999999999</v>
      </c>
      <c r="AC5" s="51">
        <f>'[1]1998'!BF$3</f>
        <v>0</v>
      </c>
      <c r="AD5" s="51">
        <f>'[1]1998'!BG$3</f>
        <v>0</v>
      </c>
      <c r="AE5" s="4">
        <f>'[1]1998'!BH$3</f>
        <v>0</v>
      </c>
      <c r="AF5" s="4">
        <f>'[1]1998'!BI$3</f>
        <v>0.19999999999999998</v>
      </c>
      <c r="AG5" s="4">
        <f>'[1]1998'!BJ$3</f>
        <v>0</v>
      </c>
      <c r="AH5" s="51">
        <f>'[1]1998'!BK$3</f>
        <v>2.5000000000000001E-3</v>
      </c>
    </row>
    <row r="6" spans="1:34" x14ac:dyDescent="0.25">
      <c r="A6">
        <f t="shared" si="0"/>
        <v>1999</v>
      </c>
      <c r="B6" s="2">
        <f>'[1]1999'!BL$3</f>
        <v>30.512442999999998</v>
      </c>
      <c r="C6" s="6">
        <f>'[1]1999'!AF$3</f>
        <v>0</v>
      </c>
      <c r="D6" s="2">
        <f>'[1]1999'!AG$3</f>
        <v>3.9663749999999998</v>
      </c>
      <c r="E6" s="2">
        <f>'[1]1999'!AH$3</f>
        <v>0</v>
      </c>
      <c r="F6" s="2">
        <f>'[1]1999'!AI$3</f>
        <v>0</v>
      </c>
      <c r="G6" s="2">
        <f>'[1]1999'!AJ$3</f>
        <v>0</v>
      </c>
      <c r="H6" s="2">
        <f>'[1]1999'!AK$3</f>
        <v>0</v>
      </c>
      <c r="I6" s="2">
        <f>'[1]1999'!AL$3</f>
        <v>0</v>
      </c>
      <c r="J6" s="4">
        <f>'[1]1999'!AM$3</f>
        <v>0</v>
      </c>
      <c r="K6" s="51">
        <f>'[1]1999'!AN$3</f>
        <v>0</v>
      </c>
      <c r="L6" s="51">
        <f>'[1]1999'!AO$3</f>
        <v>0</v>
      </c>
      <c r="M6" s="51">
        <f>'[1]1999'!AP$3</f>
        <v>0</v>
      </c>
      <c r="N6" s="51">
        <f>'[1]1999'!AQ$3</f>
        <v>0</v>
      </c>
      <c r="O6" s="51">
        <f>'[1]1999'!AR$3</f>
        <v>0</v>
      </c>
      <c r="P6" s="51">
        <f>'[1]1999'!AS$3</f>
        <v>0</v>
      </c>
      <c r="Q6" s="51">
        <f>'[1]1999'!AT$3</f>
        <v>0</v>
      </c>
      <c r="R6" s="4">
        <f>'[1]1999'!AU$3</f>
        <v>0</v>
      </c>
      <c r="S6" s="4">
        <f>'[1]1999'!AV$3</f>
        <v>0.211199</v>
      </c>
      <c r="T6" s="51">
        <f>'[1]1999'!AW$3</f>
        <v>4.9999999999999996E-2</v>
      </c>
      <c r="U6" s="4">
        <f>'[1]1999'!AX$3</f>
        <v>8.3826640000000001</v>
      </c>
      <c r="V6" s="51">
        <f>'[1]1999'!AY$3</f>
        <v>2.0718E-2</v>
      </c>
      <c r="W6" s="51">
        <f>'[1]1999'!AZ$3</f>
        <v>0</v>
      </c>
      <c r="X6" s="51">
        <f>'[1]1999'!BA$3</f>
        <v>0</v>
      </c>
      <c r="Y6" s="51">
        <f>'[1]1999'!BB$3</f>
        <v>10.282252999999999</v>
      </c>
      <c r="Z6" s="51">
        <f>'[1]1999'!BC$3</f>
        <v>0</v>
      </c>
      <c r="AA6" s="51">
        <f>'[1]1999'!BD$3</f>
        <v>0</v>
      </c>
      <c r="AB6" s="51">
        <f>'[1]1999'!BE$3</f>
        <v>7.2198589999999996</v>
      </c>
      <c r="AC6" s="51">
        <f>'[1]1999'!BF$3</f>
        <v>0</v>
      </c>
      <c r="AD6" s="51">
        <f>'[1]1999'!BG$3</f>
        <v>0</v>
      </c>
      <c r="AE6" s="4">
        <f>'[1]1999'!BH$3</f>
        <v>0</v>
      </c>
      <c r="AF6" s="4">
        <f>'[1]1999'!BI$3</f>
        <v>0</v>
      </c>
      <c r="AG6" s="4">
        <f>'[1]1999'!BJ$3</f>
        <v>0</v>
      </c>
      <c r="AH6" s="51">
        <f>'[1]1999'!BK$3</f>
        <v>0.37937499999999996</v>
      </c>
    </row>
    <row r="7" spans="1:34" x14ac:dyDescent="0.25">
      <c r="A7">
        <f t="shared" si="0"/>
        <v>2000</v>
      </c>
      <c r="B7" s="2">
        <f>'[2]2000'!BL$3</f>
        <v>30.685333999999997</v>
      </c>
      <c r="C7" s="6">
        <f>'[2]2000'!AF$3</f>
        <v>0.1152</v>
      </c>
      <c r="D7" s="2">
        <f>'[2]2000'!AG$3</f>
        <v>6.9836</v>
      </c>
      <c r="E7" s="2">
        <f>'[2]2000'!AH$3</f>
        <v>0</v>
      </c>
      <c r="F7" s="2">
        <f>'[2]2000'!AI$3</f>
        <v>0</v>
      </c>
      <c r="G7" s="2">
        <f>'[2]2000'!AJ$3</f>
        <v>0</v>
      </c>
      <c r="H7" s="2">
        <f>'[2]2000'!AK$3</f>
        <v>0</v>
      </c>
      <c r="I7" s="2">
        <f>'[2]2000'!AL$3</f>
        <v>0</v>
      </c>
      <c r="J7" s="4">
        <f>'[2]2000'!AM$3</f>
        <v>0</v>
      </c>
      <c r="K7" s="51">
        <f>'[2]2000'!AN$3</f>
        <v>0</v>
      </c>
      <c r="L7" s="51">
        <f>'[2]2000'!AO$3</f>
        <v>0</v>
      </c>
      <c r="M7" s="51">
        <f>'[2]2000'!AP$3</f>
        <v>0</v>
      </c>
      <c r="N7" s="51">
        <f>'[2]2000'!AQ$3</f>
        <v>0</v>
      </c>
      <c r="O7" s="51">
        <f>'[2]2000'!AR$3</f>
        <v>0.34831999999999996</v>
      </c>
      <c r="P7" s="51">
        <f>'[2]2000'!AS$3</f>
        <v>0</v>
      </c>
      <c r="Q7" s="51">
        <f>'[2]2000'!AT$3</f>
        <v>0</v>
      </c>
      <c r="R7" s="4">
        <f>'[2]2000'!AU$3</f>
        <v>0</v>
      </c>
      <c r="S7" s="4">
        <f>'[2]2000'!AV$3</f>
        <v>0</v>
      </c>
      <c r="T7" s="51">
        <f>'[2]2000'!AW$3</f>
        <v>6.1199999999999997E-2</v>
      </c>
      <c r="U7" s="4">
        <f>'[2]2000'!AX$3</f>
        <v>9.4091559999999994</v>
      </c>
      <c r="V7" s="51">
        <f>'[2]2000'!AY$3</f>
        <v>0</v>
      </c>
      <c r="W7" s="51">
        <f>'[2]2000'!AZ$3</f>
        <v>0</v>
      </c>
      <c r="X7" s="51">
        <f>'[2]2000'!BA$3</f>
        <v>0</v>
      </c>
      <c r="Y7" s="51">
        <f>'[2]2000'!BB$3</f>
        <v>6.1602999999999994</v>
      </c>
      <c r="Z7" s="51">
        <f>'[2]2000'!BC$3</f>
        <v>0</v>
      </c>
      <c r="AA7" s="51">
        <f>'[2]2000'!BD$3</f>
        <v>0</v>
      </c>
      <c r="AB7" s="51">
        <f>'[2]2000'!BE$3</f>
        <v>7.5871579999999996</v>
      </c>
      <c r="AC7" s="51">
        <f>'[2]2000'!BF$3</f>
        <v>0</v>
      </c>
      <c r="AD7" s="51">
        <f>'[2]2000'!BG$3</f>
        <v>0</v>
      </c>
      <c r="AE7" s="4">
        <f>'[2]2000'!BH$3</f>
        <v>0</v>
      </c>
      <c r="AF7" s="4">
        <f>'[2]2000'!BI$3</f>
        <v>2.0399999999999998E-2</v>
      </c>
      <c r="AG7" s="4">
        <f>'[2]2000'!BJ$3</f>
        <v>0</v>
      </c>
      <c r="AH7" s="51">
        <f>'[2]2000'!BK$3</f>
        <v>0</v>
      </c>
    </row>
    <row r="8" spans="1:34" x14ac:dyDescent="0.25">
      <c r="A8">
        <f t="shared" si="0"/>
        <v>2001</v>
      </c>
      <c r="B8" s="2">
        <f>'[2]2001'!BL$3</f>
        <v>40.587249</v>
      </c>
      <c r="C8" s="6">
        <f>'[2]2001'!AF$3</f>
        <v>2.2443569999999999</v>
      </c>
      <c r="D8" s="2">
        <f>'[2]2001'!AG$3</f>
        <v>8.6276859999999989</v>
      </c>
      <c r="E8" s="2">
        <f>'[2]2001'!AH$3</f>
        <v>0.19999999999999998</v>
      </c>
      <c r="F8" s="2">
        <f>'[2]2001'!AI$3</f>
        <v>0</v>
      </c>
      <c r="G8" s="2">
        <f>'[2]2001'!AJ$3</f>
        <v>0</v>
      </c>
      <c r="H8" s="2">
        <f>'[2]2001'!AK$3</f>
        <v>0</v>
      </c>
      <c r="I8" s="2">
        <f>'[2]2001'!AL$3</f>
        <v>0</v>
      </c>
      <c r="J8" s="4">
        <f>'[2]2001'!AM$3</f>
        <v>0</v>
      </c>
      <c r="K8" s="51">
        <f>'[2]2001'!AN$3</f>
        <v>0</v>
      </c>
      <c r="L8" s="51">
        <f>'[2]2001'!AO$3</f>
        <v>0</v>
      </c>
      <c r="M8" s="51">
        <f>'[2]2001'!AP$3</f>
        <v>0</v>
      </c>
      <c r="N8" s="51">
        <f>'[2]2001'!AQ$3</f>
        <v>0</v>
      </c>
      <c r="O8" s="51">
        <f>'[2]2001'!AR$3</f>
        <v>6.216E-2</v>
      </c>
      <c r="P8" s="51">
        <f>'[2]2001'!AS$3</f>
        <v>0</v>
      </c>
      <c r="Q8" s="51">
        <f>'[2]2001'!AT$3</f>
        <v>0</v>
      </c>
      <c r="R8" s="4">
        <f>'[2]2001'!AU$3</f>
        <v>3.6999999999999998E-2</v>
      </c>
      <c r="S8" s="4">
        <f>'[2]2001'!AV$3</f>
        <v>0</v>
      </c>
      <c r="T8" s="51">
        <f>'[2]2001'!AW$3</f>
        <v>0</v>
      </c>
      <c r="U8" s="4">
        <f>'[2]2001'!AX$3</f>
        <v>14.005879999999999</v>
      </c>
      <c r="V8" s="51">
        <f>'[2]2001'!AY$3</f>
        <v>0</v>
      </c>
      <c r="W8" s="51">
        <f>'[2]2001'!AZ$3</f>
        <v>0</v>
      </c>
      <c r="X8" s="51">
        <f>'[2]2001'!BA$3</f>
        <v>0</v>
      </c>
      <c r="Y8" s="51">
        <f>'[2]2001'!BB$3</f>
        <v>8.0164999999999988</v>
      </c>
      <c r="Z8" s="51">
        <f>'[2]2001'!BC$3</f>
        <v>0</v>
      </c>
      <c r="AA8" s="51">
        <f>'[2]2001'!BD$3</f>
        <v>0</v>
      </c>
      <c r="AB8" s="51">
        <f>'[2]2001'!BE$3</f>
        <v>7.3239459999999994</v>
      </c>
      <c r="AC8" s="51">
        <f>'[2]2001'!BF$3</f>
        <v>3.1E-2</v>
      </c>
      <c r="AD8" s="51">
        <f>'[2]2001'!BG$3</f>
        <v>3.8719999999999997E-2</v>
      </c>
      <c r="AE8" s="4">
        <f>'[2]2001'!BH$3</f>
        <v>0</v>
      </c>
      <c r="AF8" s="4">
        <f>'[2]2001'!BI$3</f>
        <v>0</v>
      </c>
      <c r="AG8" s="4">
        <f>'[2]2001'!BJ$3</f>
        <v>0</v>
      </c>
      <c r="AH8" s="51">
        <f>'[2]2001'!BK$3</f>
        <v>0</v>
      </c>
    </row>
    <row r="9" spans="1:34" x14ac:dyDescent="0.25">
      <c r="A9">
        <f t="shared" si="0"/>
        <v>2002</v>
      </c>
      <c r="B9" s="2">
        <f>'[2]2002'!BL$3</f>
        <v>46.499223000000001</v>
      </c>
      <c r="C9" s="6">
        <f>'[2]2002'!AF$3</f>
        <v>2.9684699999999999</v>
      </c>
      <c r="D9" s="2">
        <f>'[2]2002'!AG$3</f>
        <v>2.4511430000000001</v>
      </c>
      <c r="E9" s="2">
        <f>'[2]2002'!AH$3</f>
        <v>1.4470769999999999</v>
      </c>
      <c r="F9" s="2">
        <f>'[2]2002'!AI$3</f>
        <v>0</v>
      </c>
      <c r="G9" s="2">
        <f>'[2]2002'!AJ$3</f>
        <v>0</v>
      </c>
      <c r="H9" s="2">
        <f>'[2]2002'!AK$3</f>
        <v>0</v>
      </c>
      <c r="I9" s="2">
        <f>'[2]2002'!AL$3</f>
        <v>0</v>
      </c>
      <c r="J9" s="4">
        <f>'[2]2002'!AM$3</f>
        <v>0</v>
      </c>
      <c r="K9" s="51">
        <f>'[2]2002'!AN$3</f>
        <v>0</v>
      </c>
      <c r="L9" s="51">
        <f>'[2]2002'!AO$3</f>
        <v>0</v>
      </c>
      <c r="M9" s="51">
        <f>'[2]2002'!AP$3</f>
        <v>0</v>
      </c>
      <c r="N9" s="51">
        <f>'[2]2002'!AQ$3</f>
        <v>0</v>
      </c>
      <c r="O9" s="51">
        <f>'[2]2002'!AR$3</f>
        <v>0</v>
      </c>
      <c r="P9" s="51">
        <f>'[2]2002'!AS$3</f>
        <v>0</v>
      </c>
      <c r="Q9" s="51">
        <f>'[2]2002'!AT$3</f>
        <v>0</v>
      </c>
      <c r="R9" s="4">
        <f>'[2]2002'!AU$3</f>
        <v>0</v>
      </c>
      <c r="S9" s="4">
        <f>'[2]2002'!AV$3</f>
        <v>0.11485799999999999</v>
      </c>
      <c r="T9" s="51">
        <f>'[2]2002'!AW$3</f>
        <v>0.32537299999999997</v>
      </c>
      <c r="U9" s="4">
        <f>'[2]2002'!AX$3</f>
        <v>24.213505999999999</v>
      </c>
      <c r="V9" s="51">
        <f>'[2]2002'!AY$3</f>
        <v>0</v>
      </c>
      <c r="W9" s="51">
        <f>'[2]2002'!AZ$3</f>
        <v>0</v>
      </c>
      <c r="X9" s="51">
        <f>'[2]2002'!BA$3</f>
        <v>0</v>
      </c>
      <c r="Y9" s="51">
        <f>'[2]2002'!BB$3</f>
        <v>8.1414849999999994</v>
      </c>
      <c r="Z9" s="51">
        <f>'[2]2002'!BC$3</f>
        <v>0</v>
      </c>
      <c r="AA9" s="51">
        <f>'[2]2002'!BD$3</f>
        <v>0</v>
      </c>
      <c r="AB9" s="51">
        <f>'[2]2002'!BE$3</f>
        <v>6.7914559999999993</v>
      </c>
      <c r="AC9" s="51">
        <f>'[2]2002'!BF$3</f>
        <v>4.9999999999999996E-5</v>
      </c>
      <c r="AD9" s="51">
        <f>'[2]2002'!BG$3</f>
        <v>0</v>
      </c>
      <c r="AE9" s="4">
        <f>'[2]2002'!BH$3</f>
        <v>0</v>
      </c>
      <c r="AF9" s="4">
        <f>'[2]2002'!BI$3</f>
        <v>4.1531999999999999E-2</v>
      </c>
      <c r="AG9" s="4">
        <f>'[2]2002'!BJ$3</f>
        <v>0</v>
      </c>
      <c r="AH9" s="51">
        <f>'[2]2002'!BK$3</f>
        <v>4.2729999999999999E-3</v>
      </c>
    </row>
    <row r="10" spans="1:34" x14ac:dyDescent="0.25">
      <c r="A10">
        <f t="shared" si="0"/>
        <v>2003</v>
      </c>
      <c r="B10" s="2">
        <f>'[2]2003'!BL$3</f>
        <v>57.041629999999998</v>
      </c>
      <c r="C10" s="6">
        <f>'[2]2003'!AF$3</f>
        <v>2.818133</v>
      </c>
      <c r="D10" s="2">
        <f>'[2]2003'!AG$3</f>
        <v>1.824449</v>
      </c>
      <c r="E10" s="2">
        <f>'[2]2003'!AH$3</f>
        <v>3.0019199999999997</v>
      </c>
      <c r="F10" s="2">
        <f>'[2]2003'!AI$3</f>
        <v>0</v>
      </c>
      <c r="G10" s="2">
        <f>'[2]2003'!AJ$3</f>
        <v>0</v>
      </c>
      <c r="H10" s="2">
        <f>'[2]2003'!AK$3</f>
        <v>0</v>
      </c>
      <c r="I10" s="2">
        <f>'[2]2003'!AL$3</f>
        <v>0</v>
      </c>
      <c r="J10" s="4">
        <f>'[2]2003'!AM$3</f>
        <v>0</v>
      </c>
      <c r="K10" s="51">
        <f>'[2]2003'!AN$3</f>
        <v>0</v>
      </c>
      <c r="L10" s="51">
        <f>'[2]2003'!AO$3</f>
        <v>0</v>
      </c>
      <c r="M10" s="51">
        <f>'[2]2003'!AP$3</f>
        <v>0</v>
      </c>
      <c r="N10" s="51">
        <f>'[2]2003'!AQ$3</f>
        <v>0</v>
      </c>
      <c r="O10" s="51">
        <f>'[2]2003'!AR$3</f>
        <v>0</v>
      </c>
      <c r="P10" s="51">
        <f>'[2]2003'!AS$3</f>
        <v>0</v>
      </c>
      <c r="Q10" s="51">
        <f>'[2]2003'!AT$3</f>
        <v>0</v>
      </c>
      <c r="R10" s="4">
        <f>'[2]2003'!AU$3</f>
        <v>8.0639999999999989E-2</v>
      </c>
      <c r="S10" s="4">
        <f>'[2]2003'!AV$3</f>
        <v>0</v>
      </c>
      <c r="T10" s="51">
        <f>'[2]2003'!AW$3</f>
        <v>0</v>
      </c>
      <c r="U10" s="4">
        <f>'[2]2003'!AX$3</f>
        <v>26.796218999999997</v>
      </c>
      <c r="V10" s="51">
        <f>'[2]2003'!AY$3</f>
        <v>0</v>
      </c>
      <c r="W10" s="51">
        <f>'[2]2003'!AZ$3</f>
        <v>0</v>
      </c>
      <c r="X10" s="51">
        <f>'[2]2003'!BA$3</f>
        <v>0</v>
      </c>
      <c r="Y10" s="51">
        <f>'[2]2003'!BB$3</f>
        <v>10.614744</v>
      </c>
      <c r="Z10" s="51">
        <f>'[2]2003'!BC$3</f>
        <v>0.30644399999999999</v>
      </c>
      <c r="AA10" s="51">
        <f>'[2]2003'!BD$3</f>
        <v>0</v>
      </c>
      <c r="AB10" s="51">
        <f>'[2]2003'!BE$3</f>
        <v>10.778713999999999</v>
      </c>
      <c r="AC10" s="51">
        <f>'[2]2003'!BF$3</f>
        <v>0</v>
      </c>
      <c r="AD10" s="51">
        <f>'[2]2003'!BG$3</f>
        <v>0</v>
      </c>
      <c r="AE10" s="4">
        <f>'[2]2003'!BH$3</f>
        <v>0</v>
      </c>
      <c r="AF10" s="4">
        <f>'[2]2003'!BI$3</f>
        <v>0.453486</v>
      </c>
      <c r="AG10" s="4">
        <f>'[2]2003'!BJ$3</f>
        <v>0</v>
      </c>
      <c r="AH10" s="51">
        <f>'[2]2003'!BK$3</f>
        <v>0.36688099999999996</v>
      </c>
    </row>
    <row r="11" spans="1:34" x14ac:dyDescent="0.25">
      <c r="A11">
        <f t="shared" si="0"/>
        <v>2004</v>
      </c>
      <c r="B11" s="2">
        <f>'[2]2004'!BL$3</f>
        <v>44.537755999999995</v>
      </c>
      <c r="C11" s="6">
        <f>'[2]2004'!AF$3</f>
        <v>2.4522049999999997</v>
      </c>
      <c r="D11" s="2">
        <f>'[2]2004'!AG$3</f>
        <v>9.319075999999999</v>
      </c>
      <c r="E11" s="2">
        <f>'[2]2004'!AH$3</f>
        <v>0.1784</v>
      </c>
      <c r="F11" s="2">
        <f>'[2]2004'!AI$3</f>
        <v>0</v>
      </c>
      <c r="G11" s="2">
        <f>'[2]2004'!AJ$3</f>
        <v>0</v>
      </c>
      <c r="H11" s="2">
        <f>'[2]2004'!AK$3</f>
        <v>0</v>
      </c>
      <c r="I11" s="2">
        <f>'[2]2004'!AL$3</f>
        <v>0</v>
      </c>
      <c r="J11" s="4">
        <f>'[2]2004'!AM$3</f>
        <v>0</v>
      </c>
      <c r="K11" s="51">
        <f>'[2]2004'!AN$3</f>
        <v>0</v>
      </c>
      <c r="L11" s="51">
        <f>'[2]2004'!AO$3</f>
        <v>0</v>
      </c>
      <c r="M11" s="51">
        <f>'[2]2004'!AP$3</f>
        <v>0</v>
      </c>
      <c r="N11" s="51">
        <f>'[2]2004'!AQ$3</f>
        <v>0</v>
      </c>
      <c r="O11" s="51">
        <f>'[2]2004'!AR$3</f>
        <v>0</v>
      </c>
      <c r="P11" s="51">
        <f>'[2]2004'!AS$3</f>
        <v>0</v>
      </c>
      <c r="Q11" s="51">
        <f>'[2]2004'!AT$3</f>
        <v>0</v>
      </c>
      <c r="R11" s="4">
        <f>'[2]2004'!AU$3</f>
        <v>0</v>
      </c>
      <c r="S11" s="4">
        <f>'[2]2004'!AV$3</f>
        <v>0</v>
      </c>
      <c r="T11" s="51">
        <f>'[2]2004'!AW$3</f>
        <v>0</v>
      </c>
      <c r="U11" s="4">
        <f>'[2]2004'!AX$3</f>
        <v>14.080401</v>
      </c>
      <c r="V11" s="51">
        <f>'[2]2004'!AY$3</f>
        <v>0</v>
      </c>
      <c r="W11" s="51">
        <f>'[2]2004'!AZ$3</f>
        <v>0</v>
      </c>
      <c r="X11" s="51">
        <f>'[2]2004'!BA$3</f>
        <v>0</v>
      </c>
      <c r="Y11" s="51">
        <f>'[2]2004'!BB$3</f>
        <v>4.2016</v>
      </c>
      <c r="Z11" s="51">
        <f>'[2]2004'!BC$3</f>
        <v>0.90596499999999991</v>
      </c>
      <c r="AA11" s="51">
        <f>'[2]2004'!BD$3</f>
        <v>0</v>
      </c>
      <c r="AB11" s="51">
        <f>'[2]2004'!BE$3</f>
        <v>13.109</v>
      </c>
      <c r="AC11" s="51">
        <f>'[2]2004'!BF$3</f>
        <v>0</v>
      </c>
      <c r="AD11" s="51">
        <f>'[2]2004'!BG$3</f>
        <v>0</v>
      </c>
      <c r="AE11" s="4">
        <f>'[2]2004'!BH$3</f>
        <v>0</v>
      </c>
      <c r="AF11" s="4">
        <f>'[2]2004'!BI$3</f>
        <v>0.21110899999999999</v>
      </c>
      <c r="AG11" s="4">
        <f>'[2]2004'!BJ$3</f>
        <v>0</v>
      </c>
      <c r="AH11" s="51">
        <f>'[2]2004'!BK$3</f>
        <v>0.08</v>
      </c>
    </row>
    <row r="12" spans="1:34" x14ac:dyDescent="0.25">
      <c r="A12">
        <f t="shared" si="0"/>
        <v>2005</v>
      </c>
      <c r="B12" s="2">
        <f>'[2]2005'!BL$3</f>
        <v>42.503599000000001</v>
      </c>
      <c r="C12" s="6">
        <f>'[2]2005'!AF$3</f>
        <v>1.2510399999999999</v>
      </c>
      <c r="D12" s="2">
        <f>'[2]2005'!AG$3</f>
        <v>9.3375659999999989</v>
      </c>
      <c r="E12" s="2">
        <f>'[2]2005'!AH$3</f>
        <v>0.320137</v>
      </c>
      <c r="F12" s="2">
        <f>'[2]2005'!AI$3</f>
        <v>0</v>
      </c>
      <c r="G12" s="2">
        <f>'[2]2005'!AJ$3</f>
        <v>0</v>
      </c>
      <c r="H12" s="2">
        <f>'[2]2005'!AK$3</f>
        <v>0</v>
      </c>
      <c r="I12" s="2">
        <f>'[2]2005'!AL$3</f>
        <v>0</v>
      </c>
      <c r="J12" s="4">
        <f>'[2]2005'!AM$3</f>
        <v>0</v>
      </c>
      <c r="K12" s="51">
        <f>'[2]2005'!AN$3</f>
        <v>0</v>
      </c>
      <c r="L12" s="51">
        <f>'[2]2005'!AO$3</f>
        <v>0</v>
      </c>
      <c r="M12" s="51">
        <f>'[2]2005'!AP$3</f>
        <v>0</v>
      </c>
      <c r="N12" s="51">
        <f>'[2]2005'!AQ$3</f>
        <v>0</v>
      </c>
      <c r="O12" s="51">
        <f>'[2]2005'!AR$3</f>
        <v>0</v>
      </c>
      <c r="P12" s="51">
        <f>'[2]2005'!AS$3</f>
        <v>0</v>
      </c>
      <c r="Q12" s="51">
        <f>'[2]2005'!AT$3</f>
        <v>0</v>
      </c>
      <c r="R12" s="4">
        <f>'[2]2005'!AU$3</f>
        <v>0.3024</v>
      </c>
      <c r="S12" s="4">
        <f>'[2]2005'!AV$3</f>
        <v>0.13186</v>
      </c>
      <c r="T12" s="51">
        <f>'[2]2005'!AW$3</f>
        <v>3.866E-2</v>
      </c>
      <c r="U12" s="4">
        <f>'[2]2005'!AX$3</f>
        <v>14.694787</v>
      </c>
      <c r="V12" s="51">
        <f>'[2]2005'!AY$3</f>
        <v>0</v>
      </c>
      <c r="W12" s="51">
        <f>'[2]2005'!AZ$3</f>
        <v>0</v>
      </c>
      <c r="X12" s="51">
        <f>'[2]2005'!BA$3</f>
        <v>0</v>
      </c>
      <c r="Y12" s="51">
        <f>'[2]2005'!BB$3</f>
        <v>5.1579199999999998</v>
      </c>
      <c r="Z12" s="51">
        <f>'[2]2005'!BC$3</f>
        <v>0.84413399999999994</v>
      </c>
      <c r="AA12" s="51">
        <f>'[2]2005'!BD$3</f>
        <v>0</v>
      </c>
      <c r="AB12" s="51">
        <f>'[2]2005'!BE$3</f>
        <v>9.8337179999999993</v>
      </c>
      <c r="AC12" s="51">
        <f>'[2]2005'!BF$3</f>
        <v>4.3999999999999997E-2</v>
      </c>
      <c r="AD12" s="51">
        <f>'[2]2005'!BG$3</f>
        <v>0</v>
      </c>
      <c r="AE12" s="4">
        <f>'[2]2005'!BH$3</f>
        <v>0</v>
      </c>
      <c r="AF12" s="4">
        <f>'[2]2005'!BI$3</f>
        <v>0</v>
      </c>
      <c r="AG12" s="4">
        <f>'[2]2005'!BJ$3</f>
        <v>0.44010499999999997</v>
      </c>
      <c r="AH12" s="51">
        <f>'[2]2005'!BK$3</f>
        <v>0.10727199999999999</v>
      </c>
    </row>
    <row r="13" spans="1:34" x14ac:dyDescent="0.25">
      <c r="A13">
        <f t="shared" si="0"/>
        <v>2006</v>
      </c>
      <c r="B13" s="2">
        <f>'[2]2006'!BL$3</f>
        <v>35.357039</v>
      </c>
      <c r="C13" s="6">
        <f>'[2]2006'!AF$3</f>
        <v>1.6296409999999999</v>
      </c>
      <c r="D13" s="2">
        <f>'[2]2006'!AG$3</f>
        <v>7.1635739999999997</v>
      </c>
      <c r="E13" s="2">
        <f>'[2]2006'!AH$3</f>
        <v>4.7176419999999997</v>
      </c>
      <c r="F13" s="2">
        <f>'[2]2006'!AI$3</f>
        <v>0</v>
      </c>
      <c r="G13" s="2">
        <f>'[2]2006'!AJ$3</f>
        <v>0</v>
      </c>
      <c r="H13" s="2">
        <f>'[2]2006'!AK$3</f>
        <v>0</v>
      </c>
      <c r="I13" s="2">
        <f>'[2]2006'!AL$3</f>
        <v>0</v>
      </c>
      <c r="J13" s="4">
        <f>'[2]2006'!AM$3</f>
        <v>0</v>
      </c>
      <c r="K13" s="51">
        <f>'[2]2006'!AN$3</f>
        <v>0</v>
      </c>
      <c r="L13" s="51">
        <f>'[2]2006'!AO$3</f>
        <v>0</v>
      </c>
      <c r="M13" s="51">
        <f>'[2]2006'!AP$3</f>
        <v>0</v>
      </c>
      <c r="N13" s="51">
        <f>'[2]2006'!AQ$3</f>
        <v>0</v>
      </c>
      <c r="O13" s="51">
        <f>'[2]2006'!AR$3</f>
        <v>0</v>
      </c>
      <c r="P13" s="51">
        <f>'[2]2006'!AS$3</f>
        <v>0</v>
      </c>
      <c r="Q13" s="51">
        <f>'[2]2006'!AT$3</f>
        <v>0</v>
      </c>
      <c r="R13" s="4">
        <f>'[2]2006'!AU$3</f>
        <v>0.11199999999999999</v>
      </c>
      <c r="S13" s="4">
        <f>'[2]2006'!AV$3</f>
        <v>7.9312999999999995E-2</v>
      </c>
      <c r="T13" s="51">
        <f>'[2]2006'!AW$3</f>
        <v>0.26793699999999998</v>
      </c>
      <c r="U13" s="4">
        <f>'[2]2006'!AX$3</f>
        <v>9.1723629999999989</v>
      </c>
      <c r="V13" s="51">
        <f>'[2]2006'!AY$3</f>
        <v>0</v>
      </c>
      <c r="W13" s="51">
        <f>'[2]2006'!AZ$3</f>
        <v>0</v>
      </c>
      <c r="X13" s="51">
        <f>'[2]2006'!BA$3</f>
        <v>0</v>
      </c>
      <c r="Y13" s="51">
        <f>'[2]2006'!BB$3</f>
        <v>1.8240539999999998</v>
      </c>
      <c r="Z13" s="51">
        <f>'[2]2006'!BC$3</f>
        <v>0.62223200000000001</v>
      </c>
      <c r="AA13" s="51">
        <f>'[2]2006'!BD$3</f>
        <v>0</v>
      </c>
      <c r="AB13" s="51">
        <f>'[2]2006'!BE$3</f>
        <v>4.8444329999999995</v>
      </c>
      <c r="AC13" s="51">
        <f>'[2]2006'!BF$3</f>
        <v>4.4999999999999998E-2</v>
      </c>
      <c r="AD13" s="51">
        <f>'[2]2006'!BG$3</f>
        <v>0</v>
      </c>
      <c r="AE13" s="4">
        <f>'[2]2006'!BH$3</f>
        <v>0</v>
      </c>
      <c r="AF13" s="4">
        <f>'[2]2006'!BI$3</f>
        <v>0</v>
      </c>
      <c r="AG13" s="4">
        <f>'[2]2006'!BJ$3</f>
        <v>4.7485900000000001</v>
      </c>
      <c r="AH13" s="51">
        <f>'[2]2006'!BK$3</f>
        <v>0.13025999999999999</v>
      </c>
    </row>
    <row r="14" spans="1:34" x14ac:dyDescent="0.25">
      <c r="A14">
        <f t="shared" si="0"/>
        <v>2007</v>
      </c>
      <c r="B14" s="2">
        <f>'[2]2007'!BL$3</f>
        <v>32.519818079277556</v>
      </c>
      <c r="C14" s="6">
        <f>'[2]2007'!AF$3</f>
        <v>0.934226</v>
      </c>
      <c r="D14" s="2">
        <f>'[2]2007'!AG$3</f>
        <v>1.9249129999999999</v>
      </c>
      <c r="E14" s="2">
        <f>'[2]2007'!AH$3</f>
        <v>2.45601</v>
      </c>
      <c r="F14" s="2">
        <f>'[2]2007'!AI$3</f>
        <v>0</v>
      </c>
      <c r="G14" s="2">
        <f>'[2]2007'!AJ$3</f>
        <v>0</v>
      </c>
      <c r="H14" s="2">
        <f>'[2]2007'!AK$3</f>
        <v>0</v>
      </c>
      <c r="I14" s="2">
        <f>'[2]2007'!AL$3</f>
        <v>0</v>
      </c>
      <c r="J14" s="4">
        <f>'[2]2007'!AM$3</f>
        <v>0</v>
      </c>
      <c r="K14" s="51">
        <f>'[2]2007'!AN$3</f>
        <v>0</v>
      </c>
      <c r="L14" s="51">
        <f>'[2]2007'!AO$3</f>
        <v>0</v>
      </c>
      <c r="M14" s="51">
        <f>'[2]2007'!AP$3</f>
        <v>0</v>
      </c>
      <c r="N14" s="51">
        <f>'[2]2007'!AQ$3</f>
        <v>0</v>
      </c>
      <c r="O14" s="51">
        <f>'[2]2007'!AR$3</f>
        <v>0</v>
      </c>
      <c r="P14" s="51">
        <f>'[2]2007'!AS$3</f>
        <v>0</v>
      </c>
      <c r="Q14" s="51">
        <f>'[2]2007'!AT$3</f>
        <v>0</v>
      </c>
      <c r="R14" s="4">
        <f>'[2]2007'!AU$3</f>
        <v>0</v>
      </c>
      <c r="S14" s="4">
        <f>'[2]2007'!AV$3</f>
        <v>0.16355</v>
      </c>
      <c r="T14" s="51">
        <f>'[2]2007'!AW$3</f>
        <v>0.89355999999999991</v>
      </c>
      <c r="U14" s="4">
        <f>'[2]2007'!AX$3</f>
        <v>15.9666</v>
      </c>
      <c r="V14" s="51">
        <f>'[2]2007'!AY$3</f>
        <v>0</v>
      </c>
      <c r="W14" s="51">
        <f>'[2]2007'!AZ$3</f>
        <v>0</v>
      </c>
      <c r="X14" s="51">
        <f>'[2]2007'!BA$3</f>
        <v>0</v>
      </c>
      <c r="Y14" s="51">
        <f>'[2]2007'!BB$3</f>
        <v>5.2331959999999995</v>
      </c>
      <c r="Z14" s="51">
        <f>'[2]2007'!BC$3</f>
        <v>0.91152199999999994</v>
      </c>
      <c r="AA14" s="51">
        <f>'[2]2007'!BD$3</f>
        <v>0</v>
      </c>
      <c r="AB14" s="51">
        <f>'[2]2007'!BE$3</f>
        <v>1.2935429999999999</v>
      </c>
      <c r="AC14" s="51">
        <f>'[2]2007'!BF$3</f>
        <v>6.4207927755671117E-4</v>
      </c>
      <c r="AD14" s="51">
        <f>'[2]2007'!BG$3</f>
        <v>0</v>
      </c>
      <c r="AE14" s="4">
        <f>'[2]2007'!BH$3</f>
        <v>0</v>
      </c>
      <c r="AF14" s="4">
        <f>'[2]2007'!BI$3</f>
        <v>8.131999999999999E-2</v>
      </c>
      <c r="AG14" s="4">
        <f>'[2]2007'!BJ$3</f>
        <v>2.3261639999999999</v>
      </c>
      <c r="AH14" s="51">
        <f>'[2]2007'!BK$3</f>
        <v>0.33457199999999998</v>
      </c>
    </row>
    <row r="15" spans="1:34" x14ac:dyDescent="0.25">
      <c r="A15">
        <f t="shared" si="0"/>
        <v>2008</v>
      </c>
      <c r="B15" s="2">
        <f>'[2]2008'!BL$3</f>
        <v>37.857189999999996</v>
      </c>
      <c r="C15" s="6">
        <f>'[2]2008'!AF$3</f>
        <v>0.14532</v>
      </c>
      <c r="D15" s="2">
        <f>'[2]2008'!AG$3</f>
        <v>3.935146</v>
      </c>
      <c r="E15" s="2">
        <f>'[2]2008'!AH$3</f>
        <v>2.205212</v>
      </c>
      <c r="F15" s="2">
        <f>'[2]2008'!AI$3</f>
        <v>0</v>
      </c>
      <c r="G15" s="2">
        <f>'[2]2008'!AJ$3</f>
        <v>0</v>
      </c>
      <c r="H15" s="2">
        <f>'[2]2008'!AK$3</f>
        <v>0</v>
      </c>
      <c r="I15" s="2">
        <f>'[2]2008'!AL$3</f>
        <v>0</v>
      </c>
      <c r="J15" s="4">
        <f>'[2]2008'!AM$3</f>
        <v>0</v>
      </c>
      <c r="K15" s="51">
        <f>'[2]2008'!AN$3</f>
        <v>0</v>
      </c>
      <c r="L15" s="51">
        <f>'[2]2008'!AO$3</f>
        <v>0</v>
      </c>
      <c r="M15" s="51">
        <f>'[2]2008'!AP$3</f>
        <v>0</v>
      </c>
      <c r="N15" s="51">
        <f>'[2]2008'!AQ$3</f>
        <v>0</v>
      </c>
      <c r="O15" s="51">
        <f>'[2]2008'!AR$3</f>
        <v>0</v>
      </c>
      <c r="P15" s="51">
        <f>'[2]2008'!AS$3</f>
        <v>0</v>
      </c>
      <c r="Q15" s="51">
        <f>'[2]2008'!AT$3</f>
        <v>0</v>
      </c>
      <c r="R15" s="4">
        <f>'[2]2008'!AU$3</f>
        <v>0</v>
      </c>
      <c r="S15" s="4">
        <f>'[2]2008'!AV$3</f>
        <v>3.286E-2</v>
      </c>
      <c r="T15" s="51">
        <f>'[2]2008'!AW$3</f>
        <v>1.804416</v>
      </c>
      <c r="U15" s="4">
        <f>'[2]2008'!AX$3</f>
        <v>17.964150999999998</v>
      </c>
      <c r="V15" s="51">
        <f>'[2]2008'!AY$3</f>
        <v>0</v>
      </c>
      <c r="W15" s="51">
        <f>'[2]2008'!AZ$3</f>
        <v>0</v>
      </c>
      <c r="X15" s="51">
        <f>'[2]2008'!BA$3</f>
        <v>0</v>
      </c>
      <c r="Y15" s="51">
        <f>'[2]2008'!BB$3</f>
        <v>9.8323499999999999</v>
      </c>
      <c r="Z15" s="51">
        <f>'[2]2008'!BC$3</f>
        <v>0.42355999999999999</v>
      </c>
      <c r="AA15" s="51">
        <f>'[2]2008'!BD$3</f>
        <v>0</v>
      </c>
      <c r="AB15" s="51">
        <f>'[2]2008'!BE$3</f>
        <v>1.474148</v>
      </c>
      <c r="AC15" s="51">
        <f>'[2]2008'!BF$3</f>
        <v>0</v>
      </c>
      <c r="AD15" s="51">
        <f>'[2]2008'!BG$3</f>
        <v>0</v>
      </c>
      <c r="AE15" s="4">
        <f>'[2]2008'!BH$3</f>
        <v>0</v>
      </c>
      <c r="AF15" s="4">
        <f>'[2]2008'!BI$3</f>
        <v>0</v>
      </c>
      <c r="AG15" s="4">
        <f>'[2]2008'!BJ$3</f>
        <v>4.0027E-2</v>
      </c>
      <c r="AH15" s="51">
        <f>'[2]2008'!BK$3</f>
        <v>0</v>
      </c>
    </row>
    <row r="16" spans="1:34" x14ac:dyDescent="0.25">
      <c r="A16">
        <f t="shared" si="0"/>
        <v>2009</v>
      </c>
      <c r="B16" s="2">
        <f>'[2]2009'!BL$3</f>
        <v>26.015469</v>
      </c>
      <c r="C16" s="6">
        <f>'[2]2009'!AF$3</f>
        <v>0.129</v>
      </c>
      <c r="D16" s="2">
        <f>'[2]2009'!AG$3</f>
        <v>1.877829</v>
      </c>
      <c r="E16" s="2">
        <f>'[2]2009'!AH$3</f>
        <v>1.2056</v>
      </c>
      <c r="F16" s="2">
        <f>'[2]2009'!AI$3</f>
        <v>0</v>
      </c>
      <c r="G16" s="2">
        <f>'[2]2009'!AJ$3</f>
        <v>0</v>
      </c>
      <c r="H16" s="2">
        <f>'[2]2009'!AK$3</f>
        <v>0</v>
      </c>
      <c r="I16" s="2">
        <f>'[2]2009'!AL$3</f>
        <v>0</v>
      </c>
      <c r="J16" s="4">
        <f>'[2]2009'!AM$3</f>
        <v>0</v>
      </c>
      <c r="K16" s="51">
        <f>'[2]2009'!AN$3</f>
        <v>0</v>
      </c>
      <c r="L16" s="51">
        <f>'[2]2009'!AO$3</f>
        <v>0</v>
      </c>
      <c r="M16" s="51">
        <f>'[2]2009'!AP$3</f>
        <v>0</v>
      </c>
      <c r="N16" s="51">
        <f>'[2]2009'!AQ$3</f>
        <v>0</v>
      </c>
      <c r="O16" s="51">
        <f>'[2]2009'!AR$3</f>
        <v>0</v>
      </c>
      <c r="P16" s="51">
        <f>'[2]2009'!AS$3</f>
        <v>0</v>
      </c>
      <c r="Q16" s="51">
        <f>'[2]2009'!AT$3</f>
        <v>0</v>
      </c>
      <c r="R16" s="4">
        <f>'[2]2009'!AU$3</f>
        <v>5.8199999999999995E-2</v>
      </c>
      <c r="S16" s="4">
        <f>'[2]2009'!AV$3</f>
        <v>2.0032999999999999E-2</v>
      </c>
      <c r="T16" s="51">
        <f>'[2]2009'!AW$3</f>
        <v>2.370638</v>
      </c>
      <c r="U16" s="4">
        <f>'[2]2009'!AX$3</f>
        <v>10.232438</v>
      </c>
      <c r="V16" s="51">
        <f>'[2]2009'!AY$3</f>
        <v>0</v>
      </c>
      <c r="W16" s="51">
        <f>'[2]2009'!AZ$3</f>
        <v>0</v>
      </c>
      <c r="X16" s="51">
        <f>'[2]2009'!BA$3</f>
        <v>0</v>
      </c>
      <c r="Y16" s="51">
        <f>'[2]2009'!BB$3</f>
        <v>8.2809399999999993</v>
      </c>
      <c r="Z16" s="51">
        <f>'[2]2009'!BC$3</f>
        <v>0.44351999999999997</v>
      </c>
      <c r="AA16" s="51">
        <f>'[2]2009'!BD$3</f>
        <v>0</v>
      </c>
      <c r="AB16" s="51">
        <f>'[2]2009'!BE$3</f>
        <v>1.200788</v>
      </c>
      <c r="AC16" s="51">
        <f>'[2]2009'!BF$3</f>
        <v>2.7239999999999999E-3</v>
      </c>
      <c r="AD16" s="51">
        <f>'[2]2009'!BG$3</f>
        <v>0</v>
      </c>
      <c r="AE16" s="4">
        <f>'[2]2009'!BH$3</f>
        <v>0</v>
      </c>
      <c r="AF16" s="4">
        <f>'[2]2009'!BI$3</f>
        <v>5.4809999999999998E-2</v>
      </c>
      <c r="AG16" s="4">
        <f>'[2]2009'!BJ$3</f>
        <v>0.10006899999999999</v>
      </c>
      <c r="AH16" s="51">
        <f>'[2]2009'!BK$3</f>
        <v>3.8879999999999998E-2</v>
      </c>
    </row>
    <row r="17" spans="1:34" x14ac:dyDescent="0.25">
      <c r="A17">
        <f t="shared" si="0"/>
        <v>2010</v>
      </c>
      <c r="B17" s="2">
        <f>'[3]2010'!BL$3</f>
        <v>38.164372999999998</v>
      </c>
      <c r="C17" s="6">
        <f>'[3]2010'!AF$3</f>
        <v>0</v>
      </c>
      <c r="D17" s="2">
        <f>'[3]2010'!AG$3</f>
        <v>6.5572749999999997</v>
      </c>
      <c r="E17" s="2">
        <f>'[3]2010'!AH$3</f>
        <v>1.8499999999999999E-2</v>
      </c>
      <c r="F17" s="2">
        <f>'[3]2010'!AI$3</f>
        <v>0</v>
      </c>
      <c r="G17" s="2">
        <f>'[3]2010'!AJ$3</f>
        <v>0</v>
      </c>
      <c r="H17" s="2">
        <f>'[3]2010'!AK$3</f>
        <v>0</v>
      </c>
      <c r="I17" s="2">
        <f>'[3]2010'!AL$3</f>
        <v>0</v>
      </c>
      <c r="J17" s="4">
        <f>'[3]2010'!AM$3</f>
        <v>0</v>
      </c>
      <c r="K17" s="51">
        <f>'[3]2010'!AN$3</f>
        <v>0</v>
      </c>
      <c r="L17" s="51">
        <f>'[3]2010'!AO$3</f>
        <v>0</v>
      </c>
      <c r="M17" s="51">
        <f>'[3]2010'!AP$3</f>
        <v>0</v>
      </c>
      <c r="N17" s="51">
        <f>'[3]2010'!AQ$3</f>
        <v>0</v>
      </c>
      <c r="O17" s="51">
        <f>'[3]2010'!AR$3</f>
        <v>0</v>
      </c>
      <c r="P17" s="51">
        <f>'[3]2010'!AS$3</f>
        <v>0</v>
      </c>
      <c r="Q17" s="51">
        <f>'[3]2010'!AT$3</f>
        <v>0</v>
      </c>
      <c r="R17" s="4">
        <f>'[3]2010'!AU$3</f>
        <v>5.5E-2</v>
      </c>
      <c r="S17" s="4">
        <f>'[3]2010'!AV$3</f>
        <v>4.4738E-2</v>
      </c>
      <c r="T17" s="51">
        <f>'[3]2010'!AW$3</f>
        <v>2.7650199999999998</v>
      </c>
      <c r="U17" s="4">
        <f>'[3]2010'!AX$3</f>
        <v>20.335767999999998</v>
      </c>
      <c r="V17" s="51">
        <f>'[3]2010'!AY$3</f>
        <v>0</v>
      </c>
      <c r="W17" s="51">
        <f>'[3]2010'!AZ$3</f>
        <v>0</v>
      </c>
      <c r="X17" s="51">
        <f>'[3]2010'!BA$3</f>
        <v>0</v>
      </c>
      <c r="Y17" s="51">
        <f>'[3]2010'!BB$3</f>
        <v>7.3098999999999998</v>
      </c>
      <c r="Z17" s="51">
        <f>'[3]2010'!BC$3</f>
        <v>0.22722199999999998</v>
      </c>
      <c r="AA17" s="51">
        <f>'[3]2010'!BD$3</f>
        <v>0</v>
      </c>
      <c r="AB17" s="51">
        <f>'[3]2010'!BE$3</f>
        <v>0.38947399999999999</v>
      </c>
      <c r="AC17" s="51">
        <f>'[3]2010'!BF$3</f>
        <v>0</v>
      </c>
      <c r="AD17" s="51">
        <f>'[3]2010'!BG$3</f>
        <v>0</v>
      </c>
      <c r="AE17" s="4">
        <f>'[3]2010'!BH$3</f>
        <v>0</v>
      </c>
      <c r="AF17" s="4">
        <f>'[3]2010'!BI$3</f>
        <v>0</v>
      </c>
      <c r="AG17" s="4">
        <f>'[3]2010'!BJ$3</f>
        <v>0.461476</v>
      </c>
      <c r="AH17" s="51">
        <f>'[3]2010'!BK$3</f>
        <v>0</v>
      </c>
    </row>
    <row r="18" spans="1:34" x14ac:dyDescent="0.25">
      <c r="A18">
        <f t="shared" si="0"/>
        <v>2011</v>
      </c>
      <c r="B18" s="2">
        <f>'[3]2011'!BL$3</f>
        <v>43.330984999999998</v>
      </c>
      <c r="C18" s="6">
        <f>'[3]2011'!AF$3</f>
        <v>0.105</v>
      </c>
      <c r="D18" s="2">
        <f>'[3]2011'!AG$3</f>
        <v>5.2549359999999998</v>
      </c>
      <c r="E18" s="2">
        <f>'[3]2011'!AH$3</f>
        <v>0.34176000000000001</v>
      </c>
      <c r="F18" s="2">
        <f>'[3]2011'!AI$3</f>
        <v>0</v>
      </c>
      <c r="G18" s="2">
        <f>'[3]2011'!AJ$3</f>
        <v>0</v>
      </c>
      <c r="H18" s="2">
        <f>'[3]2011'!AK$3</f>
        <v>0</v>
      </c>
      <c r="I18" s="2">
        <f>'[3]2011'!AL$3</f>
        <v>0</v>
      </c>
      <c r="J18" s="4">
        <f>'[3]2011'!AM$3</f>
        <v>0</v>
      </c>
      <c r="K18" s="51">
        <f>'[3]2011'!AN$3</f>
        <v>0</v>
      </c>
      <c r="L18" s="51">
        <f>'[3]2011'!AO$3</f>
        <v>0</v>
      </c>
      <c r="M18" s="51">
        <f>'[3]2011'!AP$3</f>
        <v>0</v>
      </c>
      <c r="N18" s="51">
        <f>'[3]2011'!AQ$3</f>
        <v>0</v>
      </c>
      <c r="O18" s="51">
        <f>'[3]2011'!AR$3</f>
        <v>0</v>
      </c>
      <c r="P18" s="51">
        <f>'[3]2011'!AS$3</f>
        <v>0</v>
      </c>
      <c r="Q18" s="51">
        <f>'[3]2011'!AT$3</f>
        <v>0</v>
      </c>
      <c r="R18" s="4">
        <f>'[3]2011'!AU$3</f>
        <v>0.02</v>
      </c>
      <c r="S18" s="4">
        <f>'[3]2011'!AV$3</f>
        <v>0.11055</v>
      </c>
      <c r="T18" s="51">
        <f>'[3]2011'!AW$3</f>
        <v>0.82921</v>
      </c>
      <c r="U18" s="4">
        <f>'[3]2011'!AX$3</f>
        <v>21.074722999999999</v>
      </c>
      <c r="V18" s="51">
        <f>'[3]2011'!AY$3</f>
        <v>0</v>
      </c>
      <c r="W18" s="51">
        <f>'[3]2011'!AZ$3</f>
        <v>0</v>
      </c>
      <c r="X18" s="51">
        <f>'[3]2011'!BA$3</f>
        <v>0</v>
      </c>
      <c r="Y18" s="51">
        <f>'[3]2011'!BB$3</f>
        <v>14.8498</v>
      </c>
      <c r="Z18" s="51">
        <f>'[3]2011'!BC$3</f>
        <v>0.10285699999999999</v>
      </c>
      <c r="AA18" s="51">
        <f>'[3]2011'!BD$3</f>
        <v>0</v>
      </c>
      <c r="AB18" s="51">
        <f>'[3]2011'!BE$3</f>
        <v>0.54208000000000001</v>
      </c>
      <c r="AC18" s="51">
        <f>'[3]2011'!BF$3</f>
        <v>0</v>
      </c>
      <c r="AD18" s="51">
        <f>'[3]2011'!BG$3</f>
        <v>0</v>
      </c>
      <c r="AE18" s="4">
        <f>'[3]2011'!BH$3</f>
        <v>0</v>
      </c>
      <c r="AF18" s="4">
        <f>'[3]2011'!BI$3</f>
        <v>0</v>
      </c>
      <c r="AG18" s="4">
        <f>'[3]2011'!BJ$3</f>
        <v>0.10006899999999999</v>
      </c>
      <c r="AH18" s="51">
        <f>'[3]2011'!BK$3</f>
        <v>0</v>
      </c>
    </row>
    <row r="19" spans="1:34" x14ac:dyDescent="0.25">
      <c r="A19">
        <f t="shared" si="0"/>
        <v>2012</v>
      </c>
      <c r="B19" s="2">
        <f>'[3]2012'!BL$3</f>
        <v>53.174222</v>
      </c>
      <c r="C19" s="6">
        <f>'[3]2012'!AF$3</f>
        <v>4.1319999999999996E-2</v>
      </c>
      <c r="D19" s="2">
        <f>'[3]2012'!AG$3</f>
        <v>6.6083699999999999</v>
      </c>
      <c r="E19" s="2">
        <f>'[3]2012'!AH$3</f>
        <v>0.25687699999999997</v>
      </c>
      <c r="F19" s="2">
        <f>'[3]2012'!AI$3</f>
        <v>0</v>
      </c>
      <c r="G19" s="2">
        <f>'[3]2012'!AJ$3</f>
        <v>0</v>
      </c>
      <c r="H19" s="2">
        <f>'[3]2012'!AK$3</f>
        <v>0</v>
      </c>
      <c r="I19" s="2">
        <f>'[3]2012'!AL$3</f>
        <v>0</v>
      </c>
      <c r="J19" s="4">
        <f>'[3]2012'!AM$3</f>
        <v>0</v>
      </c>
      <c r="K19" s="51">
        <f>'[3]2012'!AN$3</f>
        <v>0</v>
      </c>
      <c r="L19" s="51">
        <f>'[3]2012'!AO$3</f>
        <v>0</v>
      </c>
      <c r="M19" s="51">
        <f>'[3]2012'!AP$3</f>
        <v>0</v>
      </c>
      <c r="N19" s="51">
        <f>'[3]2012'!AQ$3</f>
        <v>0</v>
      </c>
      <c r="O19" s="51">
        <f>'[3]2012'!AR$3</f>
        <v>0</v>
      </c>
      <c r="P19" s="51">
        <f>'[3]2012'!AS$3</f>
        <v>0</v>
      </c>
      <c r="Q19" s="51">
        <f>'[3]2012'!AT$3</f>
        <v>0</v>
      </c>
      <c r="R19" s="4">
        <f>'[3]2012'!AU$3</f>
        <v>0.20738699999999999</v>
      </c>
      <c r="S19" s="4">
        <f>'[3]2012'!AV$3</f>
        <v>2.7999999999999998E-4</v>
      </c>
      <c r="T19" s="51">
        <f>'[3]2012'!AW$3</f>
        <v>0.26016</v>
      </c>
      <c r="U19" s="4">
        <f>'[3]2012'!AX$3</f>
        <v>27.420614</v>
      </c>
      <c r="V19" s="51">
        <f>'[3]2012'!AY$3</f>
        <v>0</v>
      </c>
      <c r="W19" s="51">
        <f>'[3]2012'!AZ$3</f>
        <v>0</v>
      </c>
      <c r="X19" s="51">
        <f>'[3]2012'!BA$3</f>
        <v>0.49584</v>
      </c>
      <c r="Y19" s="51">
        <f>'[3]2012'!BB$3</f>
        <v>16.418247999999998</v>
      </c>
      <c r="Z19" s="51">
        <f>'[3]2012'!BC$3</f>
        <v>0.20659999999999998</v>
      </c>
      <c r="AA19" s="51">
        <f>'[3]2012'!BD$3</f>
        <v>0</v>
      </c>
      <c r="AB19" s="51">
        <f>'[3]2012'!BE$3</f>
        <v>0.154361</v>
      </c>
      <c r="AC19" s="51">
        <f>'[3]2012'!BF$3</f>
        <v>0</v>
      </c>
      <c r="AD19" s="51">
        <f>'[3]2012'!BG$3</f>
        <v>0</v>
      </c>
      <c r="AE19" s="4">
        <f>'[3]2012'!BH$3</f>
        <v>0</v>
      </c>
      <c r="AF19" s="4">
        <f>'[3]2012'!BI$3</f>
        <v>0.83882999999999996</v>
      </c>
      <c r="AG19" s="4">
        <f>'[3]2012'!BJ$3</f>
        <v>1.7335E-2</v>
      </c>
      <c r="AH19" s="51">
        <f>'[3]2012'!BK$3</f>
        <v>0.248</v>
      </c>
    </row>
    <row r="20" spans="1:34" x14ac:dyDescent="0.25">
      <c r="A20">
        <f t="shared" si="0"/>
        <v>2013</v>
      </c>
      <c r="B20" s="2">
        <f>'[3]2013'!BL$3</f>
        <v>51.686129433859122</v>
      </c>
      <c r="C20" s="6">
        <f>'[3]2013'!AF$3</f>
        <v>4.6376000000000001E-2</v>
      </c>
      <c r="D20" s="2">
        <f>'[3]2013'!AG$3</f>
        <v>7.6044853619603892</v>
      </c>
      <c r="E20" s="2">
        <f>'[3]2013'!AH$3</f>
        <v>0.29686252429727433</v>
      </c>
      <c r="F20" s="2">
        <f>'[3]2013'!AI$3</f>
        <v>0</v>
      </c>
      <c r="G20" s="2">
        <f>'[3]2013'!AJ$3</f>
        <v>0</v>
      </c>
      <c r="H20" s="2">
        <f>'[3]2013'!AK$3</f>
        <v>0</v>
      </c>
      <c r="I20" s="2">
        <f>'[3]2013'!AL$3</f>
        <v>0</v>
      </c>
      <c r="J20" s="4">
        <f>'[3]2013'!AM$3</f>
        <v>0</v>
      </c>
      <c r="K20" s="51">
        <f>'[3]2013'!AN$3</f>
        <v>0</v>
      </c>
      <c r="L20" s="51">
        <f>'[3]2013'!AO$3</f>
        <v>0</v>
      </c>
      <c r="M20" s="51">
        <f>'[3]2013'!AP$3</f>
        <v>0</v>
      </c>
      <c r="N20" s="51">
        <f>'[3]2013'!AQ$3</f>
        <v>0</v>
      </c>
      <c r="O20" s="51">
        <f>'[3]2013'!AR$3</f>
        <v>0</v>
      </c>
      <c r="P20" s="51">
        <f>'[3]2013'!AS$3</f>
        <v>0</v>
      </c>
      <c r="Q20" s="51">
        <f>'[3]2013'!AT$3</f>
        <v>0</v>
      </c>
      <c r="R20" s="4">
        <f>'[3]2013'!AU$3</f>
        <v>0.57969999999999999</v>
      </c>
      <c r="S20" s="4">
        <f>'[3]2013'!AV$3</f>
        <v>0.32811708991771465</v>
      </c>
      <c r="T20" s="51">
        <f>'[3]2013'!AW$3</f>
        <v>2.3967670000000001</v>
      </c>
      <c r="U20" s="4">
        <f>'[3]2013'!AX$3</f>
        <v>27.033957007813608</v>
      </c>
      <c r="V20" s="51">
        <f>'[3]2013'!AY$3</f>
        <v>0</v>
      </c>
      <c r="W20" s="51">
        <f>'[3]2013'!AZ$3</f>
        <v>7.4835038870093079E-3</v>
      </c>
      <c r="X20" s="51">
        <f>'[3]2013'!BA$3</f>
        <v>0.84705999999999992</v>
      </c>
      <c r="Y20" s="51">
        <f>'[3]2013'!BB$3</f>
        <v>6.7786939459831208</v>
      </c>
      <c r="Z20" s="51">
        <f>'[3]2013'!BC$3</f>
        <v>0.26857999999999999</v>
      </c>
      <c r="AA20" s="51">
        <f>'[3]2013'!BD$3</f>
        <v>0</v>
      </c>
      <c r="AB20" s="51">
        <f>'[3]2013'!BE$3</f>
        <v>0.30517299999999997</v>
      </c>
      <c r="AC20" s="51">
        <f>'[3]2013'!BF$3</f>
        <v>0</v>
      </c>
      <c r="AD20" s="51">
        <f>'[3]2013'!BG$3</f>
        <v>0</v>
      </c>
      <c r="AE20" s="4">
        <f>'[3]2013'!BH$3</f>
        <v>0</v>
      </c>
      <c r="AF20" s="4">
        <f>'[3]2013'!BI$3</f>
        <v>4.7776439999999996</v>
      </c>
      <c r="AG20" s="4">
        <f>'[3]2013'!BJ$3</f>
        <v>0</v>
      </c>
      <c r="AH20" s="51">
        <f>'[3]2013'!BK$3</f>
        <v>0.41522999999999999</v>
      </c>
    </row>
    <row r="21" spans="1:34" x14ac:dyDescent="0.25">
      <c r="A21">
        <f t="shared" si="0"/>
        <v>2014</v>
      </c>
      <c r="B21" s="2">
        <f>'[3]2014'!BL$3</f>
        <v>88.456169583721561</v>
      </c>
      <c r="C21" s="6">
        <f>'[3]2014'!AF$3</f>
        <v>2.582452</v>
      </c>
      <c r="D21" s="2">
        <f>'[3]2014'!AG$3</f>
        <v>8.5322499999999994</v>
      </c>
      <c r="E21" s="2">
        <f>'[3]2014'!AH$3</f>
        <v>3.1315659999999998</v>
      </c>
      <c r="F21" s="2">
        <f>'[3]2014'!AI$3</f>
        <v>0</v>
      </c>
      <c r="G21" s="2">
        <f>'[3]2014'!AJ$3</f>
        <v>0</v>
      </c>
      <c r="H21" s="2">
        <f>'[3]2014'!AK$3</f>
        <v>0</v>
      </c>
      <c r="I21" s="2">
        <f>'[3]2014'!AL$3</f>
        <v>0</v>
      </c>
      <c r="J21" s="4">
        <f>'[3]2014'!AM$3</f>
        <v>0</v>
      </c>
      <c r="K21" s="51">
        <f>'[3]2014'!AN$3</f>
        <v>0</v>
      </c>
      <c r="L21" s="51">
        <f>'[3]2014'!AO$3</f>
        <v>0</v>
      </c>
      <c r="M21" s="51">
        <f>'[3]2014'!AP$3</f>
        <v>0</v>
      </c>
      <c r="N21" s="51">
        <f>'[3]2014'!AQ$3</f>
        <v>0</v>
      </c>
      <c r="O21" s="51">
        <f>'[3]2014'!AR$3</f>
        <v>0</v>
      </c>
      <c r="P21" s="51">
        <f>'[3]2014'!AS$3</f>
        <v>0</v>
      </c>
      <c r="Q21" s="51">
        <f>'[3]2014'!AT$3</f>
        <v>3.6409999999999997E-3</v>
      </c>
      <c r="R21" s="4">
        <f>'[3]2014'!AU$3</f>
        <v>4.1850839999999998</v>
      </c>
      <c r="S21" s="4">
        <f>'[3]2014'!AV$3</f>
        <v>0.37604451634631825</v>
      </c>
      <c r="T21" s="51">
        <f>'[3]2014'!AW$3</f>
        <v>2.2824</v>
      </c>
      <c r="U21" s="4">
        <f>'[3]2014'!AX$3</f>
        <v>53.766665391923567</v>
      </c>
      <c r="V21" s="51">
        <f>'[3]2014'!AY$3</f>
        <v>0</v>
      </c>
      <c r="W21" s="51">
        <f>'[3]2014'!AZ$3</f>
        <v>0</v>
      </c>
      <c r="X21" s="51">
        <f>'[3]2014'!BA$3</f>
        <v>0.12645999999999999</v>
      </c>
      <c r="Y21" s="51">
        <f>'[3]2014'!BB$3</f>
        <v>7.9508719999999995</v>
      </c>
      <c r="Z21" s="51">
        <f>'[3]2014'!BC$3</f>
        <v>0.28924</v>
      </c>
      <c r="AA21" s="51">
        <f>'[3]2014'!BD$3</f>
        <v>0</v>
      </c>
      <c r="AB21" s="51">
        <f>'[3]2014'!BE$3</f>
        <v>4.350668675451673</v>
      </c>
      <c r="AC21" s="51">
        <f>'[3]2014'!BF$3</f>
        <v>0</v>
      </c>
      <c r="AD21" s="51">
        <f>'[3]2014'!BG$3</f>
        <v>0</v>
      </c>
      <c r="AE21" s="4">
        <f>'[3]2014'!BH$3</f>
        <v>0</v>
      </c>
      <c r="AF21" s="4">
        <f>'[3]2014'!BI$3</f>
        <v>0.362846</v>
      </c>
      <c r="AG21" s="4">
        <f>'[3]2014'!BJ$3</f>
        <v>0.2142</v>
      </c>
      <c r="AH21" s="51">
        <f>'[3]2014'!BK$3</f>
        <v>0.30177999999999999</v>
      </c>
    </row>
    <row r="22" spans="1:34" x14ac:dyDescent="0.25">
      <c r="A22">
        <f t="shared" si="0"/>
        <v>2015</v>
      </c>
      <c r="B22" s="2">
        <f>'[3]2015'!BL$3</f>
        <v>80.820180809175113</v>
      </c>
      <c r="C22" s="6">
        <f>'[3]2015'!AF$3</f>
        <v>0.9189759999999999</v>
      </c>
      <c r="D22" s="2">
        <f>'[3]2015'!AG$3</f>
        <v>3.3376699999999997</v>
      </c>
      <c r="E22" s="2">
        <f>'[3]2015'!AH$3</f>
        <v>2.8629388850175728</v>
      </c>
      <c r="F22" s="2">
        <f>'[3]2015'!AI$3</f>
        <v>0</v>
      </c>
      <c r="G22" s="2">
        <f>'[3]2015'!AJ$3</f>
        <v>0</v>
      </c>
      <c r="H22" s="2">
        <f>'[3]2015'!AK$3</f>
        <v>0</v>
      </c>
      <c r="I22" s="2">
        <f>'[3]2015'!AL$3</f>
        <v>0</v>
      </c>
      <c r="J22" s="4">
        <f>'[3]2015'!AM$3</f>
        <v>0</v>
      </c>
      <c r="K22" s="51">
        <f>'[3]2015'!AN$3</f>
        <v>0</v>
      </c>
      <c r="L22" s="51">
        <f>'[3]2015'!AO$3</f>
        <v>0</v>
      </c>
      <c r="M22" s="51">
        <f>'[3]2015'!AP$3</f>
        <v>0</v>
      </c>
      <c r="N22" s="51">
        <f>'[3]2015'!AQ$3</f>
        <v>0</v>
      </c>
      <c r="O22" s="51">
        <f>'[3]2015'!AR$3</f>
        <v>0</v>
      </c>
      <c r="P22" s="51">
        <f>'[3]2015'!AS$3</f>
        <v>0</v>
      </c>
      <c r="Q22" s="51">
        <f>'[3]2015'!AT$3</f>
        <v>7.0979999999999993E-3</v>
      </c>
      <c r="R22" s="4">
        <f>'[3]2015'!AU$3</f>
        <v>4.3569759999999995</v>
      </c>
      <c r="S22" s="4">
        <f>'[3]2015'!AV$3</f>
        <v>0.22989792415754084</v>
      </c>
      <c r="T22" s="51">
        <f>'[3]2015'!AW$3</f>
        <v>1.6314899999999999</v>
      </c>
      <c r="U22" s="4">
        <f>'[3]2015'!AX$3</f>
        <v>59.033178999999997</v>
      </c>
      <c r="V22" s="51">
        <f>'[3]2015'!AY$3</f>
        <v>0</v>
      </c>
      <c r="W22" s="51">
        <f>'[3]2015'!AZ$3</f>
        <v>0</v>
      </c>
      <c r="X22" s="51">
        <f>'[3]2015'!BA$3</f>
        <v>0.20659999999999998</v>
      </c>
      <c r="Y22" s="51">
        <f>'[3]2015'!BB$3</f>
        <v>0.505</v>
      </c>
      <c r="Z22" s="51">
        <f>'[3]2015'!BC$3</f>
        <v>0.22725999999999999</v>
      </c>
      <c r="AA22" s="51">
        <f>'[3]2015'!BD$3</f>
        <v>0</v>
      </c>
      <c r="AB22" s="51">
        <f>'[3]2015'!BE$3</f>
        <v>5.9651579999999997</v>
      </c>
      <c r="AC22" s="51">
        <f>'[3]2015'!BF$3</f>
        <v>0</v>
      </c>
      <c r="AD22" s="51">
        <f>'[3]2015'!BG$3</f>
        <v>0</v>
      </c>
      <c r="AE22" s="4">
        <f>'[3]2015'!BH$3</f>
        <v>0</v>
      </c>
      <c r="AF22" s="4">
        <f>'[3]2015'!BI$3</f>
        <v>0</v>
      </c>
      <c r="AG22" s="4">
        <f>'[3]2015'!BJ$3</f>
        <v>0</v>
      </c>
      <c r="AH22" s="51">
        <f>'[3]2015'!BK$3</f>
        <v>1.5379369999999999</v>
      </c>
    </row>
    <row r="23" spans="1:34" x14ac:dyDescent="0.25">
      <c r="A23">
        <f t="shared" si="0"/>
        <v>2016</v>
      </c>
      <c r="B23" s="2">
        <f>'[3]2016'!BL$3</f>
        <v>68.800843965175758</v>
      </c>
      <c r="C23" s="6">
        <f>'[3]2016'!AF$3</f>
        <v>0.7056</v>
      </c>
      <c r="D23" s="2">
        <f>'[3]2016'!AG$3</f>
        <v>0.88383999999999996</v>
      </c>
      <c r="E23" s="2">
        <f>'[3]2016'!AH$3</f>
        <v>1.0379999999999999E-3</v>
      </c>
      <c r="F23" s="2">
        <f>'[3]2016'!AI$3</f>
        <v>0</v>
      </c>
      <c r="G23" s="2">
        <f>'[3]2016'!AJ$3</f>
        <v>0</v>
      </c>
      <c r="H23" s="2">
        <f>'[3]2016'!AK$3</f>
        <v>0</v>
      </c>
      <c r="I23" s="2">
        <f>'[3]2016'!AL$3</f>
        <v>0</v>
      </c>
      <c r="J23" s="4">
        <f>'[3]2016'!AM$3</f>
        <v>0</v>
      </c>
      <c r="K23" s="51">
        <f>'[3]2016'!AN$3</f>
        <v>0</v>
      </c>
      <c r="L23" s="51">
        <f>'[3]2016'!AO$3</f>
        <v>0</v>
      </c>
      <c r="M23" s="51">
        <f>'[3]2016'!AP$3</f>
        <v>0</v>
      </c>
      <c r="N23" s="51">
        <f>'[3]2016'!AQ$3</f>
        <v>0</v>
      </c>
      <c r="O23" s="51">
        <f>'[3]2016'!AR$3</f>
        <v>0</v>
      </c>
      <c r="P23" s="51">
        <f>'[3]2016'!AS$3</f>
        <v>0</v>
      </c>
      <c r="Q23" s="51">
        <f>'[3]2016'!AT$3</f>
        <v>1.2849999999999999E-3</v>
      </c>
      <c r="R23" s="4">
        <f>'[3]2016'!AU$3</f>
        <v>1.50674</v>
      </c>
      <c r="S23" s="4">
        <f>'[3]2016'!AV$3</f>
        <v>3.8999999999999999E-4</v>
      </c>
      <c r="T23" s="51">
        <f>'[3]2016'!AW$3</f>
        <v>1.80742</v>
      </c>
      <c r="U23" s="4">
        <f>'[3]2016'!AX$3</f>
        <v>63.00278196517575</v>
      </c>
      <c r="V23" s="51">
        <f>'[3]2016'!AY$3</f>
        <v>0</v>
      </c>
      <c r="W23" s="51">
        <f>'[3]2016'!AZ$3</f>
        <v>0</v>
      </c>
      <c r="X23" s="51">
        <f>'[3]2016'!BA$3</f>
        <v>0</v>
      </c>
      <c r="Y23" s="51">
        <f>'[3]2016'!BB$3</f>
        <v>0</v>
      </c>
      <c r="Z23" s="51">
        <f>'[3]2016'!BC$3</f>
        <v>1.338E-3</v>
      </c>
      <c r="AA23" s="51">
        <f>'[3]2016'!BD$3</f>
        <v>0</v>
      </c>
      <c r="AB23" s="51">
        <f>'[3]2016'!BE$3</f>
        <v>1.9999999999999998E-5</v>
      </c>
      <c r="AC23" s="51">
        <f>'[3]2016'!BF$3</f>
        <v>0</v>
      </c>
      <c r="AD23" s="51">
        <f>'[3]2016'!BG$3</f>
        <v>0</v>
      </c>
      <c r="AE23" s="4">
        <f>'[3]2016'!BH$3</f>
        <v>0</v>
      </c>
      <c r="AF23" s="4">
        <f>'[3]2016'!BI$3</f>
        <v>3.2251999999999996E-2</v>
      </c>
      <c r="AG23" s="4">
        <f>'[3]2016'!BJ$3</f>
        <v>8.3900000000000001E-4</v>
      </c>
      <c r="AH23" s="51">
        <f>'[3]2016'!BK$3</f>
        <v>0.85729999999999995</v>
      </c>
    </row>
    <row r="24" spans="1:34" x14ac:dyDescent="0.25">
      <c r="A24">
        <f t="shared" si="0"/>
        <v>2017</v>
      </c>
      <c r="B24" s="2">
        <f>'[3]2017'!BL$3</f>
        <v>117.2351195885438</v>
      </c>
      <c r="C24" s="6">
        <f>'[3]2017'!AF$3</f>
        <v>0.80940400000000001</v>
      </c>
      <c r="D24" s="2">
        <f>'[3]2017'!AG$3</f>
        <v>0.57373399999999997</v>
      </c>
      <c r="E24" s="2">
        <f>'[3]2017'!AH$3</f>
        <v>4.654491615235995E-2</v>
      </c>
      <c r="F24" s="2">
        <f>'[3]2017'!AI$3</f>
        <v>0</v>
      </c>
      <c r="G24" s="2">
        <f>'[3]2017'!AJ$3</f>
        <v>0</v>
      </c>
      <c r="H24" s="2">
        <f>'[3]2017'!AK$3</f>
        <v>0</v>
      </c>
      <c r="I24" s="2">
        <f>'[3]2017'!AL$3</f>
        <v>0</v>
      </c>
      <c r="J24" s="4">
        <f>'[3]2017'!AM$3</f>
        <v>0</v>
      </c>
      <c r="K24" s="51">
        <f>'[3]2017'!AN$3</f>
        <v>0</v>
      </c>
      <c r="L24" s="51">
        <f>'[3]2017'!AO$3</f>
        <v>0</v>
      </c>
      <c r="M24" s="51">
        <f>'[3]2017'!AP$3</f>
        <v>0</v>
      </c>
      <c r="N24" s="51">
        <f>'[3]2017'!AQ$3</f>
        <v>0</v>
      </c>
      <c r="O24" s="51">
        <f>'[3]2017'!AR$3</f>
        <v>2.8E-5</v>
      </c>
      <c r="P24" s="51">
        <f>'[3]2017'!AS$3</f>
        <v>0</v>
      </c>
      <c r="Q24" s="51">
        <f>'[3]2017'!AT$3</f>
        <v>0</v>
      </c>
      <c r="R24" s="4">
        <f>'[3]2017'!AU$3</f>
        <v>2.7128399999999999</v>
      </c>
      <c r="S24" s="4">
        <f>'[3]2017'!AV$3</f>
        <v>0.44651925925925917</v>
      </c>
      <c r="T24" s="51">
        <f>'[3]2017'!AW$3</f>
        <v>2.7972899999999998</v>
      </c>
      <c r="U24" s="4">
        <f>'[3]2017'!AX$3</f>
        <v>107.99185741313217</v>
      </c>
      <c r="V24" s="51">
        <f>'[3]2017'!AY$3</f>
        <v>0</v>
      </c>
      <c r="W24" s="51">
        <f>'[3]2017'!AZ$3</f>
        <v>0</v>
      </c>
      <c r="X24" s="51">
        <f>'[3]2017'!BA$3</f>
        <v>0</v>
      </c>
      <c r="Y24" s="51">
        <f>'[3]2017'!BB$3</f>
        <v>3.1799999999999998E-4</v>
      </c>
      <c r="Z24" s="51">
        <f>'[3]2017'!BC$3</f>
        <v>0</v>
      </c>
      <c r="AA24" s="51">
        <f>'[3]2017'!BD$3</f>
        <v>0</v>
      </c>
      <c r="AB24" s="51">
        <f>'[3]2017'!BE$3</f>
        <v>6.9999999999999994E-5</v>
      </c>
      <c r="AC24" s="51">
        <f>'[3]2017'!BF$3</f>
        <v>0</v>
      </c>
      <c r="AD24" s="51">
        <f>'[3]2017'!BG$3</f>
        <v>0</v>
      </c>
      <c r="AE24" s="4">
        <f>'[3]2017'!BH$3</f>
        <v>0</v>
      </c>
      <c r="AF24" s="4">
        <f>'[3]2017'!BI$3</f>
        <v>1.2E-2</v>
      </c>
      <c r="AG24" s="4">
        <f>'[3]2017'!BJ$3</f>
        <v>1.6590099999999999</v>
      </c>
      <c r="AH24" s="51">
        <f>'[3]2017'!BK$3</f>
        <v>0.185504</v>
      </c>
    </row>
    <row r="25" spans="1:34" x14ac:dyDescent="0.25">
      <c r="A25">
        <f t="shared" si="0"/>
        <v>2018</v>
      </c>
      <c r="B25" s="2">
        <f>'[3]2018'!BL$3</f>
        <v>112.92056772589417</v>
      </c>
      <c r="C25" s="6">
        <f>'[3]2018'!AF$3</f>
        <v>0.35852099999999998</v>
      </c>
      <c r="D25" s="2">
        <f>'[3]2018'!AG$3</f>
        <v>6.556514</v>
      </c>
      <c r="E25" s="2">
        <f>'[3]2018'!AH$3</f>
        <v>1.9209462736295695E-2</v>
      </c>
      <c r="F25" s="2">
        <f>'[3]2018'!AI$3</f>
        <v>0</v>
      </c>
      <c r="G25" s="2">
        <f>'[3]2018'!AJ$3</f>
        <v>0</v>
      </c>
      <c r="H25" s="2">
        <f>'[3]2018'!AK$3</f>
        <v>0</v>
      </c>
      <c r="I25" s="2">
        <f>'[3]2018'!AL$3</f>
        <v>0</v>
      </c>
      <c r="J25" s="4">
        <f>'[3]2018'!AM$3</f>
        <v>0</v>
      </c>
      <c r="K25" s="51">
        <f>'[3]2018'!AN$3</f>
        <v>0</v>
      </c>
      <c r="L25" s="51">
        <f>'[3]2018'!AO$3</f>
        <v>0</v>
      </c>
      <c r="M25" s="51">
        <f>'[3]2018'!AP$3</f>
        <v>0</v>
      </c>
      <c r="N25" s="51">
        <f>'[3]2018'!AQ$3</f>
        <v>0</v>
      </c>
      <c r="O25" s="51">
        <f>'[3]2018'!AR$3</f>
        <v>3.9999999999999996E-5</v>
      </c>
      <c r="P25" s="51">
        <f>'[3]2018'!AS$3</f>
        <v>0</v>
      </c>
      <c r="Q25" s="51">
        <f>'[3]2018'!AT$3</f>
        <v>0</v>
      </c>
      <c r="R25" s="4">
        <f>'[3]2018'!AU$3</f>
        <v>1.6707129999999999</v>
      </c>
      <c r="S25" s="4">
        <f>'[3]2018'!AV$3</f>
        <v>0.13100526315789474</v>
      </c>
      <c r="T25" s="51">
        <f>'[3]2018'!AW$3</f>
        <v>2.7609719999999998</v>
      </c>
      <c r="U25" s="4">
        <f>'[3]2018'!AX$3</f>
        <v>96.255816999999993</v>
      </c>
      <c r="V25" s="51">
        <f>'[3]2018'!AY$3</f>
        <v>0</v>
      </c>
      <c r="W25" s="51">
        <f>'[3]2018'!AZ$3</f>
        <v>0</v>
      </c>
      <c r="X25" s="51">
        <f>'[3]2018'!BA$3</f>
        <v>0</v>
      </c>
      <c r="Y25" s="51">
        <f>'[3]2018'!BB$3</f>
        <v>0.12061999999999999</v>
      </c>
      <c r="Z25" s="51">
        <f>'[3]2018'!BC$3</f>
        <v>0</v>
      </c>
      <c r="AA25" s="51">
        <f>'[3]2018'!BD$3</f>
        <v>0</v>
      </c>
      <c r="AB25" s="51">
        <f>'[3]2018'!BE$3</f>
        <v>4.6999999999999997E-5</v>
      </c>
      <c r="AC25" s="51">
        <f>'[3]2018'!BF$3</f>
        <v>0</v>
      </c>
      <c r="AD25" s="51">
        <f>'[3]2018'!BG$3</f>
        <v>0</v>
      </c>
      <c r="AE25" s="4">
        <f>'[3]2018'!BH$3</f>
        <v>0</v>
      </c>
      <c r="AF25" s="4">
        <f>'[3]2018'!BI$3</f>
        <v>0</v>
      </c>
      <c r="AG25" s="4">
        <f>'[3]2018'!BJ$3</f>
        <v>4.3887149999999995</v>
      </c>
      <c r="AH25" s="51">
        <f>'[3]2018'!BK$3</f>
        <v>0.65839399999999992</v>
      </c>
    </row>
    <row r="26" spans="1:34" x14ac:dyDescent="0.25">
      <c r="A26">
        <f t="shared" si="0"/>
        <v>2019</v>
      </c>
      <c r="B26" s="2">
        <f>'[3]2019'!BL$3</f>
        <v>122.946558</v>
      </c>
      <c r="C26" s="6">
        <f>'[3]2019'!AF$3</f>
        <v>0</v>
      </c>
      <c r="D26" s="2">
        <f>'[3]2019'!AG$3</f>
        <v>7.2518849999999997</v>
      </c>
      <c r="E26" s="2">
        <f>'[3]2019'!AH$3</f>
        <v>0</v>
      </c>
      <c r="F26" s="2">
        <f>'[3]2019'!AI$3</f>
        <v>0</v>
      </c>
      <c r="G26" s="2">
        <f>'[3]2019'!AJ$3</f>
        <v>0</v>
      </c>
      <c r="H26" s="2">
        <f>'[3]2019'!AK$3</f>
        <v>0</v>
      </c>
      <c r="I26" s="2">
        <f>'[3]2019'!AL$3</f>
        <v>0</v>
      </c>
      <c r="J26" s="4">
        <f>'[3]2019'!AM$3</f>
        <v>0</v>
      </c>
      <c r="K26" s="51">
        <f>'[3]2019'!AN$3</f>
        <v>0</v>
      </c>
      <c r="L26" s="51">
        <f>'[3]2019'!AO$3</f>
        <v>0</v>
      </c>
      <c r="M26" s="51">
        <f>'[3]2019'!AP$3</f>
        <v>0</v>
      </c>
      <c r="N26" s="51">
        <f>'[3]2019'!AQ$3</f>
        <v>0</v>
      </c>
      <c r="O26" s="51">
        <f>'[3]2019'!AR$3</f>
        <v>0</v>
      </c>
      <c r="P26" s="51">
        <f>'[3]2019'!AS$3</f>
        <v>0</v>
      </c>
      <c r="Q26" s="51">
        <f>'[3]2019'!AT$3</f>
        <v>0</v>
      </c>
      <c r="R26" s="4">
        <f>'[3]2019'!AU$3</f>
        <v>1.2378979999999999</v>
      </c>
      <c r="S26" s="4">
        <f>'[3]2019'!AV$3</f>
        <v>3.8400000000000001E-4</v>
      </c>
      <c r="T26" s="51">
        <f>'[3]2019'!AW$3</f>
        <v>1.8033819999999998</v>
      </c>
      <c r="U26" s="4">
        <f>'[3]2019'!AX$3</f>
        <v>109.13262399999999</v>
      </c>
      <c r="V26" s="51">
        <f>'[3]2019'!AY$3</f>
        <v>0</v>
      </c>
      <c r="W26" s="51">
        <f>'[3]2019'!AZ$3</f>
        <v>0</v>
      </c>
      <c r="X26" s="51">
        <f>'[3]2019'!BA$3</f>
        <v>0</v>
      </c>
      <c r="Y26" s="51">
        <f>'[3]2019'!BB$3</f>
        <v>0</v>
      </c>
      <c r="Z26" s="51">
        <f>'[3]2019'!BC$3</f>
        <v>0</v>
      </c>
      <c r="AA26" s="51">
        <f>'[3]2019'!BD$3</f>
        <v>0</v>
      </c>
      <c r="AB26" s="51">
        <f>'[3]2019'!BE$3</f>
        <v>0</v>
      </c>
      <c r="AC26" s="51">
        <f>'[3]2019'!BF$3</f>
        <v>0</v>
      </c>
      <c r="AD26" s="51">
        <f>'[3]2019'!BG$3</f>
        <v>0</v>
      </c>
      <c r="AE26" s="4">
        <f>'[3]2019'!BH$3</f>
        <v>0</v>
      </c>
      <c r="AF26" s="4">
        <f>'[3]2019'!BI$3</f>
        <v>0</v>
      </c>
      <c r="AG26" s="4">
        <f>'[3]2019'!BJ$3</f>
        <v>3.4203839999999999</v>
      </c>
      <c r="AH26" s="51">
        <f>'[3]2019'!BK$3</f>
        <v>0.10000099999999999</v>
      </c>
    </row>
    <row r="27" spans="1:34" x14ac:dyDescent="0.25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2">
        <f>'[4]2020'!AJ$3</f>
        <v>0</v>
      </c>
      <c r="H27" s="2">
        <f>'[4]2020'!AK$3</f>
        <v>0</v>
      </c>
      <c r="I27" s="2">
        <f>'[4]2020'!AL$3</f>
        <v>0</v>
      </c>
      <c r="J27" s="4">
        <f>'[4]2020'!AM$3</f>
        <v>0</v>
      </c>
      <c r="K27" s="51">
        <f>'[4]2020'!AN$3</f>
        <v>0</v>
      </c>
      <c r="L27" s="51">
        <f>'[4]2020'!AO$3</f>
        <v>0</v>
      </c>
      <c r="M27" s="51">
        <f>'[4]2020'!AP$3</f>
        <v>0</v>
      </c>
      <c r="N27" s="51">
        <f>'[4]2020'!AQ$3</f>
        <v>0</v>
      </c>
      <c r="O27" s="51">
        <f>'[4]2020'!AR$3</f>
        <v>0</v>
      </c>
      <c r="P27" s="51">
        <f>'[4]2020'!AS$3</f>
        <v>0</v>
      </c>
      <c r="Q27" s="51">
        <f>'[4]2020'!AT$3</f>
        <v>0</v>
      </c>
      <c r="R27" s="4">
        <f>'[4]2020'!AU$3</f>
        <v>0</v>
      </c>
      <c r="S27" s="4">
        <f>'[4]2020'!AV$3</f>
        <v>0</v>
      </c>
      <c r="T27" s="51">
        <f>'[4]2020'!AW$3</f>
        <v>0</v>
      </c>
      <c r="U27" s="4">
        <f>'[4]2020'!AX$3</f>
        <v>0</v>
      </c>
      <c r="V27" s="51">
        <f>'[4]2020'!AY$3</f>
        <v>0</v>
      </c>
      <c r="W27" s="51">
        <f>'[4]2020'!AZ$3</f>
        <v>0</v>
      </c>
      <c r="X27" s="51">
        <f>'[4]2020'!BA$3</f>
        <v>0</v>
      </c>
      <c r="Y27" s="51">
        <f>'[4]2020'!BB$3</f>
        <v>0</v>
      </c>
      <c r="Z27" s="51">
        <f>'[4]2020'!BC$3</f>
        <v>0</v>
      </c>
      <c r="AA27" s="51">
        <f>'[4]2020'!BD$3</f>
        <v>0</v>
      </c>
      <c r="AB27" s="51">
        <f>'[4]2020'!BE$3</f>
        <v>0</v>
      </c>
      <c r="AC27" s="51">
        <f>'[4]2020'!BF$3</f>
        <v>0</v>
      </c>
      <c r="AD27" s="51">
        <f>'[4]2020'!BG$3</f>
        <v>0</v>
      </c>
      <c r="AE27" s="4">
        <f>'[4]2020'!BH$3</f>
        <v>0</v>
      </c>
      <c r="AF27" s="4">
        <f>'[4]2020'!BI$3</f>
        <v>0</v>
      </c>
      <c r="AG27" s="4">
        <f>'[4]2020'!BJ$3</f>
        <v>0</v>
      </c>
      <c r="AH27" s="51">
        <f>'[4]2020'!BK$3</f>
        <v>0</v>
      </c>
    </row>
    <row r="29" spans="1:34" x14ac:dyDescent="0.25">
      <c r="AF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22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6" t="s">
        <v>65</v>
      </c>
      <c r="C2" s="26"/>
      <c r="D2" s="26"/>
      <c r="E2" s="26"/>
      <c r="F2" s="26"/>
      <c r="K2" s="25"/>
    </row>
    <row r="3" spans="2:29" ht="13" x14ac:dyDescent="0.3">
      <c r="B3" s="24" t="str">
        <f>Chart!B3</f>
        <v>Source:  based on UN Comtrade</v>
      </c>
      <c r="C3" s="24"/>
      <c r="D3" s="24"/>
      <c r="E3" s="24"/>
      <c r="F3" s="24"/>
    </row>
    <row r="4" spans="2:29" x14ac:dyDescent="0.25">
      <c r="B4" s="3" t="s">
        <v>10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3">
        <v>40011000</v>
      </c>
      <c r="C6" s="23">
        <f>DataSummary40012200!B$2</f>
        <v>1996</v>
      </c>
      <c r="D6" s="22">
        <f>DataSummary40012200!C$2</f>
        <v>1997</v>
      </c>
      <c r="E6" s="22">
        <f>DataSummary40012200!D$2</f>
        <v>1998</v>
      </c>
      <c r="F6" s="22">
        <f>DataSummary40012200!E$2</f>
        <v>1999</v>
      </c>
      <c r="G6" s="48">
        <f>DataSummary40012200!F$2</f>
        <v>2000</v>
      </c>
      <c r="H6" s="48">
        <f>DataSummary40012200!G$2</f>
        <v>2001</v>
      </c>
      <c r="I6" s="48">
        <f>DataSummary40012200!H$2</f>
        <v>2002</v>
      </c>
      <c r="J6" s="48">
        <f>DataSummary40012200!I$2</f>
        <v>2003</v>
      </c>
      <c r="K6" s="48">
        <f>DataSummary40012200!J$2</f>
        <v>2004</v>
      </c>
      <c r="L6" s="48">
        <f>DataSummary40012200!K$2</f>
        <v>2005</v>
      </c>
      <c r="M6" s="48">
        <f>DataSummary40012200!L$2</f>
        <v>2006</v>
      </c>
      <c r="N6" s="48">
        <f>DataSummary40012200!M$2</f>
        <v>2007</v>
      </c>
      <c r="O6" s="48">
        <f>DataSummary40012200!N$2</f>
        <v>2008</v>
      </c>
      <c r="P6" s="48">
        <f>DataSummary40012200!O$2</f>
        <v>2009</v>
      </c>
      <c r="Q6" s="48">
        <f>DataSummary40012200!P$2</f>
        <v>2010</v>
      </c>
      <c r="R6" s="48">
        <f>DataSummary40012200!Q$2</f>
        <v>2011</v>
      </c>
      <c r="S6" s="48">
        <f>DataSummary40012200!R$2</f>
        <v>2012</v>
      </c>
      <c r="T6" s="48">
        <f>DataSummary40012200!S$2</f>
        <v>2013</v>
      </c>
      <c r="U6" s="48">
        <f>DataSummary40012200!T$2</f>
        <v>2014</v>
      </c>
      <c r="V6" s="48">
        <f>DataSummary40012200!U$2</f>
        <v>2015</v>
      </c>
      <c r="W6" s="48">
        <f>DataSummary40012200!V$2</f>
        <v>2016</v>
      </c>
      <c r="X6" s="48">
        <f>DataSummary40012200!W$2</f>
        <v>2017</v>
      </c>
      <c r="Y6" s="48">
        <f>DataSummary40012200!X$2</f>
        <v>2018</v>
      </c>
      <c r="Z6" s="49">
        <f>DataSummary40012200!Y$2</f>
        <v>2019</v>
      </c>
      <c r="AA6" s="49">
        <f>DataSummary40012200!Z$2</f>
        <v>2020</v>
      </c>
      <c r="AB6" s="11"/>
      <c r="AC6" s="3"/>
    </row>
    <row r="7" spans="2:29" ht="14.5" thickBot="1" x14ac:dyDescent="0.35">
      <c r="B7" s="53" t="s">
        <v>9</v>
      </c>
      <c r="C7" s="54">
        <f>1/1000*DataSummary40011000!B$1</f>
        <v>0</v>
      </c>
      <c r="D7" s="55">
        <f>1/1000*DataSummary40011000!C$1</f>
        <v>9.9999999999999986E-9</v>
      </c>
      <c r="E7" s="55">
        <f>1/1000*DataSummary40011000!D$1</f>
        <v>3.1250000000000001E-6</v>
      </c>
      <c r="F7" s="55">
        <f>1/1000*DataSummary40011000!E$1</f>
        <v>0</v>
      </c>
      <c r="G7" s="56">
        <f>1/1000*DataSummary40011000!F$1</f>
        <v>1.5E-6</v>
      </c>
      <c r="H7" s="56">
        <f>1/1000*DataSummary40011000!G$1</f>
        <v>6.2160000000000001E-5</v>
      </c>
      <c r="I7" s="56">
        <f>1/1000*DataSummary40011000!H$1</f>
        <v>1.63819E-4</v>
      </c>
      <c r="J7" s="56">
        <f>1/1000*DataSummary40011000!I$1</f>
        <v>0</v>
      </c>
      <c r="K7" s="56">
        <f>1/1000*DataSummary40011000!J$1</f>
        <v>0</v>
      </c>
      <c r="L7" s="56">
        <f>1/1000*DataSummary40011000!K$1</f>
        <v>0</v>
      </c>
      <c r="M7" s="56">
        <f>1/1000*DataSummary40011000!L$1</f>
        <v>6.5939999999999995E-5</v>
      </c>
      <c r="N7" s="56">
        <f>1/1000*DataSummary40011000!M$1</f>
        <v>3.7899999999999994E-4</v>
      </c>
      <c r="O7" s="56">
        <f>1/1000*DataSummary40011000!N$1</f>
        <v>1.26E-4</v>
      </c>
      <c r="P7" s="56">
        <f>1/1000*DataSummary40011000!O$1</f>
        <v>2.3995999999999997E-4</v>
      </c>
      <c r="Q7" s="56">
        <f>1/1000*DataSummary40011000!P$1</f>
        <v>4.1013999999999997E-5</v>
      </c>
      <c r="R7" s="56">
        <f>1/1000*DataSummary40011000!Q$1</f>
        <v>0</v>
      </c>
      <c r="S7" s="56">
        <f>1/1000*DataSummary40011000!R$1</f>
        <v>1.7564100000000001E-4</v>
      </c>
      <c r="T7" s="56">
        <f>1/1000*DataSummary40011000!S$1</f>
        <v>1.2065604003281391E-3</v>
      </c>
      <c r="U7" s="56">
        <f>1/1000*DataSummary40011000!T$1</f>
        <v>1.0804306705818644E-3</v>
      </c>
      <c r="V7" s="56">
        <f>1/1000*DataSummary40011000!U$1</f>
        <v>2.1158979241575407E-3</v>
      </c>
      <c r="W7" s="56">
        <f>1/1000*DataSummary40011000!V$1</f>
        <v>1.248596517575833E-5</v>
      </c>
      <c r="X7" s="56">
        <f>1/1000*DataSummary40011000!W$1</f>
        <v>2.3535032592592589E-3</v>
      </c>
      <c r="Y7" s="56">
        <f>1/1000*DataSummary40011000!X$1</f>
        <v>5.431752631578948E-4</v>
      </c>
      <c r="Z7" s="56">
        <f>1/1000*DataSummary40011000!Y$1</f>
        <v>3.84E-7</v>
      </c>
      <c r="AA7" s="45">
        <f>1/1000*DataSummary40011000!Z$1</f>
        <v>0</v>
      </c>
      <c r="AB7" s="11"/>
      <c r="AC7" s="3"/>
    </row>
    <row r="8" spans="2:29" ht="15" thickTop="1" thickBot="1" x14ac:dyDescent="0.35">
      <c r="B8" s="57"/>
      <c r="C8" s="58"/>
      <c r="D8" s="58"/>
      <c r="E8" s="58"/>
      <c r="F8" s="58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61"/>
    </row>
    <row r="9" spans="2:29" ht="14.5" thickTop="1" x14ac:dyDescent="0.3">
      <c r="B9" s="43">
        <v>40012100</v>
      </c>
      <c r="C9" s="23">
        <f>DataSummary40012100!B$2</f>
        <v>1996</v>
      </c>
      <c r="D9" s="22">
        <f>DataSummary40012100!C$2</f>
        <v>1997</v>
      </c>
      <c r="E9" s="22">
        <f>DataSummary40012100!D$2</f>
        <v>1998</v>
      </c>
      <c r="F9" s="22">
        <f>DataSummary40012100!E$2</f>
        <v>1999</v>
      </c>
      <c r="G9" s="48">
        <f>DataSummary40012100!F$2</f>
        <v>2000</v>
      </c>
      <c r="H9" s="48">
        <f>DataSummary40012100!G$2</f>
        <v>2001</v>
      </c>
      <c r="I9" s="48">
        <f>DataSummary40012100!H$2</f>
        <v>2002</v>
      </c>
      <c r="J9" s="48">
        <f>DataSummary40012100!I$2</f>
        <v>2003</v>
      </c>
      <c r="K9" s="48">
        <f>DataSummary40012100!J$2</f>
        <v>2004</v>
      </c>
      <c r="L9" s="48">
        <f>DataSummary40012100!K$2</f>
        <v>2005</v>
      </c>
      <c r="M9" s="48">
        <f>DataSummary40012100!L$2</f>
        <v>2006</v>
      </c>
      <c r="N9" s="48">
        <f>DataSummary40012100!M$2</f>
        <v>2007</v>
      </c>
      <c r="O9" s="48">
        <f>DataSummary40012100!N$2</f>
        <v>2008</v>
      </c>
      <c r="P9" s="48">
        <f>DataSummary40012100!O$2</f>
        <v>2009</v>
      </c>
      <c r="Q9" s="48">
        <f>DataSummary40012100!P$2</f>
        <v>2010</v>
      </c>
      <c r="R9" s="48">
        <f>DataSummary40012100!Q$2</f>
        <v>2011</v>
      </c>
      <c r="S9" s="48">
        <f>DataSummary40012100!R$2</f>
        <v>2012</v>
      </c>
      <c r="T9" s="48">
        <f>DataSummary40012100!S$2</f>
        <v>2013</v>
      </c>
      <c r="U9" s="48">
        <f>DataSummary40012100!T$2</f>
        <v>2014</v>
      </c>
      <c r="V9" s="48">
        <f>DataSummary40012100!U$2</f>
        <v>2015</v>
      </c>
      <c r="W9" s="48">
        <f>DataSummary40012100!V$2</f>
        <v>2016</v>
      </c>
      <c r="X9" s="48">
        <f>DataSummary40012100!W$2</f>
        <v>2017</v>
      </c>
      <c r="Y9" s="48">
        <f>DataSummary40012100!X$2</f>
        <v>2018</v>
      </c>
      <c r="Z9" s="49">
        <f>DataSummary40012100!Y$2</f>
        <v>2019</v>
      </c>
      <c r="AA9" s="49">
        <f>DataSummary40012100!Z$2</f>
        <v>2020</v>
      </c>
      <c r="AB9" s="11"/>
      <c r="AC9" s="47"/>
    </row>
    <row r="10" spans="2:29" ht="14.5" thickBot="1" x14ac:dyDescent="0.35">
      <c r="B10" s="53" t="s">
        <v>9</v>
      </c>
      <c r="C10" s="54">
        <f>1/1000*DataSummary40012100!B$1</f>
        <v>0</v>
      </c>
      <c r="D10" s="55">
        <f>1/1000*DataSummary40012100!C$1</f>
        <v>0</v>
      </c>
      <c r="E10" s="55">
        <f>1/1000*DataSummary40012100!D$1</f>
        <v>0</v>
      </c>
      <c r="F10" s="55">
        <f>1/1000*DataSummary40012100!E$1</f>
        <v>0</v>
      </c>
      <c r="G10" s="56">
        <f>1/1000*DataSummary40012100!F$1</f>
        <v>0</v>
      </c>
      <c r="H10" s="56">
        <f>1/1000*DataSummary40012100!G$1</f>
        <v>0</v>
      </c>
      <c r="I10" s="56">
        <f>1/1000*DataSummary40012100!H$1</f>
        <v>0</v>
      </c>
      <c r="J10" s="56">
        <f>1/1000*DataSummary40012100!I$1</f>
        <v>0</v>
      </c>
      <c r="K10" s="56">
        <f>1/1000*DataSummary40012100!J$1</f>
        <v>0</v>
      </c>
      <c r="L10" s="56">
        <f>1/1000*DataSummary40012100!K$1</f>
        <v>0</v>
      </c>
      <c r="M10" s="56">
        <f>1/1000*DataSummary40012100!L$1</f>
        <v>0</v>
      </c>
      <c r="N10" s="56">
        <f>1/1000*DataSummary40012100!M$1</f>
        <v>6.3E-5</v>
      </c>
      <c r="O10" s="56">
        <f>1/1000*DataSummary40012100!N$1</f>
        <v>0</v>
      </c>
      <c r="P10" s="56">
        <f>1/1000*DataSummary40012100!O$1</f>
        <v>3.1006000000000002E-4</v>
      </c>
      <c r="Q10" s="56">
        <f>1/1000*DataSummary40012100!P$1</f>
        <v>0</v>
      </c>
      <c r="R10" s="56">
        <f>1/1000*DataSummary40012100!Q$1</f>
        <v>0</v>
      </c>
      <c r="S10" s="56">
        <f>1/1000*DataSummary40012100!R$1</f>
        <v>1.3341532E-2</v>
      </c>
      <c r="T10" s="56">
        <f>1/1000*DataSummary40012100!S$1</f>
        <v>9.8968395117006204E-3</v>
      </c>
      <c r="U10" s="56">
        <f>1/1000*DataSummary40012100!T$1</f>
        <v>1.8439868675451679E-2</v>
      </c>
      <c r="V10" s="56">
        <f>1/1000*DataSummary40012100!U$1</f>
        <v>4.2465390000000006E-3</v>
      </c>
      <c r="W10" s="56">
        <f>1/1000*DataSummary40012100!V$1</f>
        <v>6.1138999999999974E-4</v>
      </c>
      <c r="X10" s="56">
        <f>1/1000*DataSummary40012100!W$1</f>
        <v>7.3552514131321805E-3</v>
      </c>
      <c r="Y10" s="56">
        <f>1/1000*DataSummary40012100!X$1</f>
        <v>4.3425500000000006E-3</v>
      </c>
      <c r="Z10" s="56">
        <f>1/1000*DataSummary40012100!Y$1</f>
        <v>9.999600000000001E-5</v>
      </c>
      <c r="AA10" s="45">
        <f>1/1000*DataSummary40012100!Z$1</f>
        <v>0</v>
      </c>
      <c r="AB10" s="11"/>
      <c r="AC10" s="61"/>
    </row>
    <row r="11" spans="2:29" ht="15" thickTop="1" thickBot="1" x14ac:dyDescent="0.35">
      <c r="B11" s="57"/>
      <c r="C11" s="58"/>
      <c r="D11" s="58"/>
      <c r="E11" s="58"/>
      <c r="F11" s="58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60"/>
      <c r="AC11" s="47"/>
    </row>
    <row r="12" spans="2:29" ht="14.5" thickTop="1" x14ac:dyDescent="0.3">
      <c r="B12" s="43">
        <v>40012200</v>
      </c>
      <c r="C12" s="50">
        <f>DataSummary40012200!B$2</f>
        <v>1996</v>
      </c>
      <c r="D12" s="48">
        <f>DataSummary40012200!C$2</f>
        <v>1997</v>
      </c>
      <c r="E12" s="48">
        <f>DataSummary40012200!D$2</f>
        <v>1998</v>
      </c>
      <c r="F12" s="48">
        <f>DataSummary40012200!E$2</f>
        <v>1999</v>
      </c>
      <c r="G12" s="48">
        <f>DataSummary40012200!F$2</f>
        <v>2000</v>
      </c>
      <c r="H12" s="48">
        <f>DataSummary40012200!G$2</f>
        <v>2001</v>
      </c>
      <c r="I12" s="48">
        <f>DataSummary40012200!H$2</f>
        <v>2002</v>
      </c>
      <c r="J12" s="48">
        <f>DataSummary40012200!I$2</f>
        <v>2003</v>
      </c>
      <c r="K12" s="48">
        <f>DataSummary40012200!J$2</f>
        <v>2004</v>
      </c>
      <c r="L12" s="48">
        <f>DataSummary40012200!K$2</f>
        <v>2005</v>
      </c>
      <c r="M12" s="48">
        <f>DataSummary40012200!L$2</f>
        <v>2006</v>
      </c>
      <c r="N12" s="48">
        <f>DataSummary40012200!M$2</f>
        <v>2007</v>
      </c>
      <c r="O12" s="48">
        <f>DataSummary40012200!N$2</f>
        <v>2008</v>
      </c>
      <c r="P12" s="48">
        <f>DataSummary40012200!O$2</f>
        <v>2009</v>
      </c>
      <c r="Q12" s="48">
        <f>DataSummary40012200!P$2</f>
        <v>2010</v>
      </c>
      <c r="R12" s="48">
        <f>DataSummary40012200!Q$2</f>
        <v>2011</v>
      </c>
      <c r="S12" s="48">
        <f>DataSummary40012200!R$2</f>
        <v>2012</v>
      </c>
      <c r="T12" s="48">
        <f>DataSummary40012200!S$2</f>
        <v>2013</v>
      </c>
      <c r="U12" s="48">
        <f>DataSummary40012200!T$2</f>
        <v>2014</v>
      </c>
      <c r="V12" s="48">
        <f>DataSummary40012200!U$2</f>
        <v>2015</v>
      </c>
      <c r="W12" s="48">
        <f>DataSummary40012200!V$2</f>
        <v>2016</v>
      </c>
      <c r="X12" s="48">
        <f>DataSummary40012200!W$2</f>
        <v>2017</v>
      </c>
      <c r="Y12" s="48">
        <f>DataSummary40012200!X$2</f>
        <v>2018</v>
      </c>
      <c r="Z12" s="49">
        <f>DataSummary40012200!Y$2</f>
        <v>2019</v>
      </c>
      <c r="AA12" s="49">
        <f>DataSummary40012200!Z$2</f>
        <v>2020</v>
      </c>
      <c r="AB12" s="11"/>
      <c r="AC12" s="47"/>
    </row>
    <row r="13" spans="2:29" ht="14" x14ac:dyDescent="0.3">
      <c r="B13" s="21" t="s">
        <v>9</v>
      </c>
      <c r="C13" s="20">
        <f>1/1000*DataSummary40012200!B$1</f>
        <v>0</v>
      </c>
      <c r="D13" s="19">
        <f>1/1000*DataSummary40012200!C$1</f>
        <v>0</v>
      </c>
      <c r="E13" s="19">
        <f>1/1000*DataSummary40012200!D$1</f>
        <v>0</v>
      </c>
      <c r="F13" s="19">
        <f>1/1000*DataSummary40012200!E$1</f>
        <v>0</v>
      </c>
      <c r="G13" s="44">
        <f>1/1000*DataSummary40012200!F$1</f>
        <v>0</v>
      </c>
      <c r="H13" s="44">
        <f>1/1000*DataSummary40012200!G$1</f>
        <v>0</v>
      </c>
      <c r="I13" s="44">
        <f>1/1000*DataSummary40012200!H$1</f>
        <v>0</v>
      </c>
      <c r="J13" s="44">
        <f>1/1000*DataSummary40012200!I$1</f>
        <v>0</v>
      </c>
      <c r="K13" s="44">
        <f>1/1000*DataSummary40012200!J$1</f>
        <v>0</v>
      </c>
      <c r="L13" s="44">
        <f>1/1000*DataSummary40012200!K$1</f>
        <v>0</v>
      </c>
      <c r="M13" s="44">
        <f>1/1000*DataSummary40012200!L$1</f>
        <v>0</v>
      </c>
      <c r="N13" s="44">
        <f>1/1000*DataSummary40012200!M$1</f>
        <v>9.9999999999999991E-5</v>
      </c>
      <c r="O13" s="44">
        <f>1/1000*DataSummary40012200!N$1</f>
        <v>0</v>
      </c>
      <c r="P13" s="44">
        <f>1/1000*DataSummary40012200!O$1</f>
        <v>7.0480000000000003E-5</v>
      </c>
      <c r="Q13" s="44">
        <f>1/1000*DataSummary40012200!P$1</f>
        <v>1.5036190000000001E-3</v>
      </c>
      <c r="R13" s="44">
        <f>1/1000*DataSummary40012200!Q$1</f>
        <v>7.7367899999999988E-4</v>
      </c>
      <c r="S13" s="44">
        <f>1/1000*DataSummary40012200!R$1</f>
        <v>3.1972380000000002E-3</v>
      </c>
      <c r="T13" s="44">
        <f>1/1000*DataSummary40012200!S$1</f>
        <v>1.0298115521830358E-2</v>
      </c>
      <c r="U13" s="44">
        <f>1/1000*DataSummary40012200!T$1</f>
        <v>3.2205642376880255E-3</v>
      </c>
      <c r="V13" s="44">
        <f>1/1000*DataSummary40012200!U$1</f>
        <v>2.9358929999999997E-3</v>
      </c>
      <c r="W13" s="44">
        <f>1/1000*DataSummary40012200!V$1</f>
        <v>2.2595479999999997E-3</v>
      </c>
      <c r="X13" s="44">
        <f>1/1000*DataSummary40012200!W$1</f>
        <v>1.3747542916152357E-2</v>
      </c>
      <c r="Y13" s="44">
        <f>1/1000*DataSummary40012200!X$1</f>
        <v>2.0840743462736292E-2</v>
      </c>
      <c r="Z13" s="45">
        <f>1/1000*DataSummary40012200!Y$1</f>
        <v>2.2138872999999996E-2</v>
      </c>
      <c r="AA13" s="45">
        <f>1/1000*DataSummary40012200!Z$1</f>
        <v>0</v>
      </c>
      <c r="AB13" s="11"/>
      <c r="AC13" s="61"/>
    </row>
    <row r="14" spans="2:29" x14ac:dyDescent="0.25">
      <c r="B14" s="18" t="s">
        <v>50</v>
      </c>
      <c r="C14" s="17">
        <f>1/1000*DataSummary40012200!B$21</f>
        <v>0</v>
      </c>
      <c r="D14" s="17">
        <f>1/1000*DataSummary40012200!C$21</f>
        <v>0</v>
      </c>
      <c r="E14" s="17">
        <f>1/1000*DataSummary40012200!D$21</f>
        <v>0</v>
      </c>
      <c r="F14" s="17">
        <f>1/1000*DataSummary40012200!E$21</f>
        <v>0</v>
      </c>
      <c r="G14" s="17">
        <f>1/1000*DataSummary40012200!F$21</f>
        <v>0</v>
      </c>
      <c r="H14" s="17">
        <f>1/1000*DataSummary40012200!G$21</f>
        <v>0</v>
      </c>
      <c r="I14" s="17">
        <f>1/1000*DataSummary40012200!H$21</f>
        <v>0</v>
      </c>
      <c r="J14" s="17">
        <f>1/1000*DataSummary40012200!I$21</f>
        <v>0</v>
      </c>
      <c r="K14" s="17">
        <f>1/1000*DataSummary40012200!J$21</f>
        <v>0</v>
      </c>
      <c r="L14" s="17">
        <f>1/1000*DataSummary40012200!K$21</f>
        <v>0</v>
      </c>
      <c r="M14" s="17">
        <f>1/1000*DataSummary40012200!L$21</f>
        <v>0</v>
      </c>
      <c r="N14" s="17">
        <f>1/1000*DataSummary40012200!M$21</f>
        <v>9.9999999999999991E-5</v>
      </c>
      <c r="O14" s="17">
        <f>1/1000*DataSummary40012200!N$21</f>
        <v>0</v>
      </c>
      <c r="P14" s="17">
        <f>1/1000*DataSummary40012200!O$21</f>
        <v>0</v>
      </c>
      <c r="Q14" s="17">
        <f>1/1000*DataSummary40012200!P$21</f>
        <v>7.6849999999999998E-4</v>
      </c>
      <c r="R14" s="17">
        <f>1/1000*DataSummary40012200!Q$21</f>
        <v>2.9680999999999994E-4</v>
      </c>
      <c r="S14" s="17">
        <f>1/1000*DataSummary40012200!R$21</f>
        <v>3.8500000000000003E-4</v>
      </c>
      <c r="T14" s="17">
        <f>1/1000*DataSummary40012200!S$21</f>
        <v>5.9426999999999993E-4</v>
      </c>
      <c r="U14" s="17">
        <f>1/1000*DataSummary40012200!T$21</f>
        <v>5.9649999999999992E-4</v>
      </c>
      <c r="V14" s="17">
        <f>1/1000*DataSummary40012200!U$21</f>
        <v>1.3391729999999999E-3</v>
      </c>
      <c r="W14" s="17">
        <f>1/1000*DataSummary40012200!V$21</f>
        <v>1.8181999999999999E-3</v>
      </c>
      <c r="X14" s="17">
        <f>1/1000*DataSummary40012200!W$21</f>
        <v>1.033219E-2</v>
      </c>
      <c r="Y14" s="17">
        <f>1/1000*DataSummary40012200!X$21</f>
        <v>9.4712679999999997E-3</v>
      </c>
      <c r="Z14" s="16">
        <f>1/1000*DataSummary40012200!Y$21</f>
        <v>1.3724782E-2</v>
      </c>
      <c r="AA14" s="16">
        <f>1/1000*DataSummary40012200!Z$21</f>
        <v>0</v>
      </c>
      <c r="AB14" s="11"/>
      <c r="AC14" s="46" t="str">
        <f>DataSummaryAll!A$21</f>
        <v>Malaysia</v>
      </c>
    </row>
    <row r="15" spans="2:29" x14ac:dyDescent="0.25">
      <c r="B15" s="18" t="s">
        <v>64</v>
      </c>
      <c r="C15" s="17">
        <f>1/1000*DataSummary40012200!B$32</f>
        <v>0</v>
      </c>
      <c r="D15" s="17">
        <f>1/1000*DataSummary40012200!C$32</f>
        <v>0</v>
      </c>
      <c r="E15" s="17">
        <f>1/1000*DataSummary40012200!D$32</f>
        <v>0</v>
      </c>
      <c r="F15" s="17">
        <f>1/1000*DataSummary40012200!E$32</f>
        <v>0</v>
      </c>
      <c r="G15" s="17">
        <f>1/1000*DataSummary40012200!F$32</f>
        <v>0</v>
      </c>
      <c r="H15" s="17">
        <f>1/1000*DataSummary40012200!G$32</f>
        <v>0</v>
      </c>
      <c r="I15" s="17">
        <f>1/1000*DataSummary40012200!H$32</f>
        <v>0</v>
      </c>
      <c r="J15" s="17">
        <f>1/1000*DataSummary40012200!I$32</f>
        <v>0</v>
      </c>
      <c r="K15" s="17">
        <f>1/1000*DataSummary40012200!J$32</f>
        <v>0</v>
      </c>
      <c r="L15" s="17">
        <f>1/1000*DataSummary40012200!K$32</f>
        <v>0</v>
      </c>
      <c r="M15" s="17">
        <f>1/1000*DataSummary40012200!L$32</f>
        <v>0</v>
      </c>
      <c r="N15" s="17">
        <f>1/1000*DataSummary40012200!M$32</f>
        <v>0</v>
      </c>
      <c r="O15" s="17">
        <f>1/1000*DataSummary40012200!N$32</f>
        <v>0</v>
      </c>
      <c r="P15" s="17">
        <f>1/1000*DataSummary40012200!O$32</f>
        <v>0</v>
      </c>
      <c r="Q15" s="17">
        <f>1/1000*DataSummary40012200!P$32</f>
        <v>0</v>
      </c>
      <c r="R15" s="17">
        <f>1/1000*DataSummary40012200!Q$32</f>
        <v>0</v>
      </c>
      <c r="S15" s="17">
        <f>1/1000*DataSummary40012200!R$32</f>
        <v>0</v>
      </c>
      <c r="T15" s="17">
        <f>1/1000*DataSummary40012200!S$32</f>
        <v>8.5110399999999999E-4</v>
      </c>
      <c r="U15" s="17">
        <f>1/1000*DataSummary40012200!T$32</f>
        <v>4.6000000000000002E-8</v>
      </c>
      <c r="V15" s="17">
        <f>1/1000*DataSummary40012200!U$32</f>
        <v>0</v>
      </c>
      <c r="W15" s="17">
        <f>1/1000*DataSummary40012200!V$32</f>
        <v>0</v>
      </c>
      <c r="X15" s="17">
        <f>1/1000*DataSummary40012200!W$32</f>
        <v>0</v>
      </c>
      <c r="Y15" s="17">
        <f>1/1000*DataSummary40012200!X$32</f>
        <v>0</v>
      </c>
      <c r="Z15" s="16">
        <f>1/1000*DataSummary40012200!Y$32</f>
        <v>0</v>
      </c>
      <c r="AA15" s="16">
        <f>1/1000*DataSummary40012200!Z$32</f>
        <v>0</v>
      </c>
      <c r="AB15" s="11"/>
      <c r="AC15" s="46" t="str">
        <f>DataSummaryAll!A$32</f>
        <v>USA</v>
      </c>
    </row>
    <row r="16" spans="2:29" ht="13" thickBot="1" x14ac:dyDescent="0.3">
      <c r="B16" s="15" t="s">
        <v>8</v>
      </c>
      <c r="C16" s="14">
        <f t="shared" ref="C16:AA16" si="0">C13-SUM(C14:C15)</f>
        <v>0</v>
      </c>
      <c r="D16" s="13">
        <f t="shared" si="0"/>
        <v>0</v>
      </c>
      <c r="E16" s="13">
        <f t="shared" si="0"/>
        <v>0</v>
      </c>
      <c r="F16" s="13">
        <f t="shared" si="0"/>
        <v>0</v>
      </c>
      <c r="G16" s="13">
        <f t="shared" si="0"/>
        <v>0</v>
      </c>
      <c r="H16" s="13">
        <f t="shared" si="0"/>
        <v>0</v>
      </c>
      <c r="I16" s="13">
        <f t="shared" si="0"/>
        <v>0</v>
      </c>
      <c r="J16" s="13">
        <f t="shared" si="0"/>
        <v>0</v>
      </c>
      <c r="K16" s="13">
        <f t="shared" si="0"/>
        <v>0</v>
      </c>
      <c r="L16" s="13">
        <f t="shared" si="0"/>
        <v>0</v>
      </c>
      <c r="M16" s="13">
        <f t="shared" si="0"/>
        <v>0</v>
      </c>
      <c r="N16" s="13">
        <f t="shared" si="0"/>
        <v>0</v>
      </c>
      <c r="O16" s="13">
        <f t="shared" si="0"/>
        <v>0</v>
      </c>
      <c r="P16" s="13">
        <f t="shared" si="0"/>
        <v>7.0480000000000003E-5</v>
      </c>
      <c r="Q16" s="13">
        <f t="shared" si="0"/>
        <v>7.3511900000000012E-4</v>
      </c>
      <c r="R16" s="13">
        <f t="shared" si="0"/>
        <v>4.7686899999999994E-4</v>
      </c>
      <c r="S16" s="13">
        <f t="shared" si="0"/>
        <v>2.8122380000000003E-3</v>
      </c>
      <c r="T16" s="13">
        <f t="shared" si="0"/>
        <v>8.8527415218303592E-3</v>
      </c>
      <c r="U16" s="13">
        <f t="shared" si="0"/>
        <v>2.6240182376880256E-3</v>
      </c>
      <c r="V16" s="13">
        <f t="shared" si="0"/>
        <v>1.5967199999999998E-3</v>
      </c>
      <c r="W16" s="13">
        <f t="shared" si="0"/>
        <v>4.4134799999999983E-4</v>
      </c>
      <c r="X16" s="13">
        <f t="shared" si="0"/>
        <v>3.4153529161523571E-3</v>
      </c>
      <c r="Y16" s="13">
        <f t="shared" si="0"/>
        <v>1.1369475462736292E-2</v>
      </c>
      <c r="Z16" s="12">
        <f t="shared" si="0"/>
        <v>8.4140909999999968E-3</v>
      </c>
      <c r="AA16" s="12">
        <f t="shared" si="0"/>
        <v>0</v>
      </c>
      <c r="AB16" s="11"/>
      <c r="AC16" s="47"/>
    </row>
    <row r="17" spans="2:29" ht="13.5" thickTop="1" thickBot="1" x14ac:dyDescent="0.3">
      <c r="AC17" s="47"/>
    </row>
    <row r="18" spans="2:29" ht="14.5" thickTop="1" x14ac:dyDescent="0.3">
      <c r="B18" s="43">
        <v>40012900</v>
      </c>
      <c r="C18" s="50">
        <f>DataSummary40012900!B$2</f>
        <v>1996</v>
      </c>
      <c r="D18" s="48">
        <f>DataSummary40012900!C$2</f>
        <v>1997</v>
      </c>
      <c r="E18" s="48">
        <f>DataSummary40012900!D$2</f>
        <v>1998</v>
      </c>
      <c r="F18" s="48">
        <f>DataSummary40012900!E$2</f>
        <v>1999</v>
      </c>
      <c r="G18" s="48">
        <f>DataSummary40012900!F$2</f>
        <v>2000</v>
      </c>
      <c r="H18" s="48">
        <f>DataSummary40012900!G$2</f>
        <v>2001</v>
      </c>
      <c r="I18" s="48">
        <f>DataSummary40012900!H$2</f>
        <v>2002</v>
      </c>
      <c r="J18" s="48">
        <f>DataSummary40012900!I$2</f>
        <v>2003</v>
      </c>
      <c r="K18" s="48">
        <f>DataSummary40012900!J$2</f>
        <v>2004</v>
      </c>
      <c r="L18" s="48">
        <f>DataSummary40012900!K$2</f>
        <v>2005</v>
      </c>
      <c r="M18" s="48">
        <f>DataSummary40012900!L$2</f>
        <v>2006</v>
      </c>
      <c r="N18" s="48">
        <f>DataSummary40012900!M$2</f>
        <v>2007</v>
      </c>
      <c r="O18" s="48">
        <f>DataSummary40012900!N$2</f>
        <v>2008</v>
      </c>
      <c r="P18" s="48">
        <f>DataSummary40012900!O$2</f>
        <v>2009</v>
      </c>
      <c r="Q18" s="48">
        <f>DataSummary40012900!P$2</f>
        <v>2010</v>
      </c>
      <c r="R18" s="48">
        <f>DataSummary40012900!Q$2</f>
        <v>2011</v>
      </c>
      <c r="S18" s="48">
        <f>DataSummary40012900!R$2</f>
        <v>2012</v>
      </c>
      <c r="T18" s="48">
        <f>DataSummary40012900!S$2</f>
        <v>2013</v>
      </c>
      <c r="U18" s="48">
        <f>DataSummary40012900!T$2</f>
        <v>2014</v>
      </c>
      <c r="V18" s="48">
        <f>DataSummary40012900!U$2</f>
        <v>2015</v>
      </c>
      <c r="W18" s="48">
        <f>DataSummary40012900!V$2</f>
        <v>2016</v>
      </c>
      <c r="X18" s="48">
        <f>DataSummary40012900!W$2</f>
        <v>2017</v>
      </c>
      <c r="Y18" s="48">
        <f>DataSummary40012900!X$2</f>
        <v>2018</v>
      </c>
      <c r="Z18" s="48">
        <f>DataSummary40012900!Y$2</f>
        <v>2019</v>
      </c>
      <c r="AA18" s="48">
        <f>DataSummary40012900!Z$2</f>
        <v>2020</v>
      </c>
      <c r="AB18" s="11"/>
      <c r="AC18" s="47"/>
    </row>
    <row r="19" spans="2:29" ht="14" x14ac:dyDescent="0.3">
      <c r="B19" s="21" t="s">
        <v>9</v>
      </c>
      <c r="C19" s="20">
        <f>1/1000*DataSummary40012900!B$1</f>
        <v>3.431203599999999E-2</v>
      </c>
      <c r="D19" s="19">
        <f>1/1000*DataSummary40012900!C$1</f>
        <v>3.2164457E-2</v>
      </c>
      <c r="E19" s="19">
        <f>1/1000*DataSummary40012900!D$1</f>
        <v>3.0077251000000003E-2</v>
      </c>
      <c r="F19" s="19">
        <f>1/1000*DataSummary40012900!E$1</f>
        <v>3.0512442999999997E-2</v>
      </c>
      <c r="G19" s="44">
        <f>1/1000*DataSummary40012900!F$1</f>
        <v>3.0683833999999997E-2</v>
      </c>
      <c r="H19" s="44">
        <f>1/1000*DataSummary40012900!G$1</f>
        <v>4.0525088999999993E-2</v>
      </c>
      <c r="I19" s="44">
        <f>1/1000*DataSummary40012900!H$1</f>
        <v>4.633540399999999E-2</v>
      </c>
      <c r="J19" s="44">
        <f>1/1000*DataSummary40012900!I$1</f>
        <v>5.7041629999999996E-2</v>
      </c>
      <c r="K19" s="44">
        <f>1/1000*DataSummary40012900!J$1</f>
        <v>4.4537755999999998E-2</v>
      </c>
      <c r="L19" s="44">
        <f>1/1000*DataSummary40012900!K$1</f>
        <v>4.2503599000000003E-2</v>
      </c>
      <c r="M19" s="44">
        <f>1/1000*DataSummary40012900!L$1</f>
        <v>3.5273819000000005E-2</v>
      </c>
      <c r="N19" s="44">
        <f>1/1000*DataSummary40012900!M$1</f>
        <v>3.1865218079277557E-2</v>
      </c>
      <c r="O19" s="44">
        <f>1/1000*DataSummary40012900!N$1</f>
        <v>3.7731190000000005E-2</v>
      </c>
      <c r="P19" s="44">
        <f>1/1000*DataSummary40012900!O$1</f>
        <v>2.5394969E-2</v>
      </c>
      <c r="Q19" s="44">
        <f>1/1000*DataSummary40012900!P$1</f>
        <v>3.6619739999999998E-2</v>
      </c>
      <c r="R19" s="44">
        <f>1/1000*DataSummary40012900!Q$1</f>
        <v>4.2557305999999996E-2</v>
      </c>
      <c r="S19" s="44">
        <f>1/1000*DataSummary40012900!R$1</f>
        <v>3.5879811000000005E-2</v>
      </c>
      <c r="T19" s="44">
        <f>1/1000*DataSummary40012900!S$1</f>
        <v>2.9664613999999999E-2</v>
      </c>
      <c r="U19" s="44">
        <f>1/1000*DataSummary40012900!T$1</f>
        <v>6.5435305999999985E-2</v>
      </c>
      <c r="V19" s="44">
        <f>1/1000*DataSummary40012900!U$1</f>
        <v>7.1521850885017571E-2</v>
      </c>
      <c r="W19" s="44">
        <f>1/1000*DataSummary40012900!V$1</f>
        <v>6.5917420000000004E-2</v>
      </c>
      <c r="X19" s="44">
        <f>1/1000*DataSummary40012900!W$1</f>
        <v>9.3778821999999998E-2</v>
      </c>
      <c r="Y19" s="44">
        <f>1/1000*DataSummary40012900!X$1</f>
        <v>8.7114102999999998E-2</v>
      </c>
      <c r="Z19" s="45">
        <f>1/1000*DataSummary40012900!Y$1</f>
        <v>0.10070730500000001</v>
      </c>
      <c r="AA19" s="45">
        <f>1/1000*DataSummary40012900!Z$1</f>
        <v>0</v>
      </c>
      <c r="AB19" s="11"/>
      <c r="AC19" s="61"/>
    </row>
    <row r="20" spans="2:29" x14ac:dyDescent="0.25">
      <c r="B20" s="18" t="s">
        <v>50</v>
      </c>
      <c r="C20" s="17">
        <f>1/1000*DataSummary40012900!B$21</f>
        <v>1.2943359E-2</v>
      </c>
      <c r="D20" s="17">
        <f>1/1000*DataSummary40012900!C$21</f>
        <v>1.6412816E-2</v>
      </c>
      <c r="E20" s="17">
        <f>1/1000*DataSummary40012900!D$21</f>
        <v>1.2552335E-2</v>
      </c>
      <c r="F20" s="17">
        <f>1/1000*DataSummary40012900!E$21</f>
        <v>8.3826639999999997E-3</v>
      </c>
      <c r="G20" s="17">
        <f>1/1000*DataSummary40012900!F$21</f>
        <v>9.4076560000000004E-3</v>
      </c>
      <c r="H20" s="17">
        <f>1/1000*DataSummary40012900!G$21</f>
        <v>1.400588E-2</v>
      </c>
      <c r="I20" s="17">
        <f>1/1000*DataSummary40012900!H$21</f>
        <v>2.4053505999999999E-2</v>
      </c>
      <c r="J20" s="17">
        <f>1/1000*DataSummary40012900!I$21</f>
        <v>2.6796218999999996E-2</v>
      </c>
      <c r="K20" s="17">
        <f>1/1000*DataSummary40012900!J$21</f>
        <v>1.4080401000000001E-2</v>
      </c>
      <c r="L20" s="17">
        <f>1/1000*DataSummary40012900!K$21</f>
        <v>1.4694787000000001E-2</v>
      </c>
      <c r="M20" s="17">
        <f>1/1000*DataSummary40012900!L$21</f>
        <v>9.156362999999999E-3</v>
      </c>
      <c r="N20" s="17">
        <f>1/1000*DataSummary40012900!M$21</f>
        <v>1.5791179999999998E-2</v>
      </c>
      <c r="O20" s="17">
        <f>1/1000*DataSummary40012900!N$21</f>
        <v>1.7838151E-2</v>
      </c>
      <c r="P20" s="17">
        <f>1/1000*DataSummary40012900!O$21</f>
        <v>9.9389279999999997E-3</v>
      </c>
      <c r="Q20" s="17">
        <f>1/1000*DataSummary40012900!P$21</f>
        <v>1.9546267999999999E-2</v>
      </c>
      <c r="R20" s="17">
        <f>1/1000*DataSummary40012900!Q$21</f>
        <v>2.0777912999999999E-2</v>
      </c>
      <c r="S20" s="17">
        <f>1/1000*DataSummary40012900!R$21</f>
        <v>1.3312614E-2</v>
      </c>
      <c r="T20" s="17">
        <f>1/1000*DataSummary40012900!S$21</f>
        <v>1.6535800999999999E-2</v>
      </c>
      <c r="U20" s="17">
        <f>1/1000*DataSummary40012900!T$21</f>
        <v>3.9953735999999997E-2</v>
      </c>
      <c r="V20" s="17">
        <f>1/1000*DataSummary40012900!U$21</f>
        <v>5.4184225999999995E-2</v>
      </c>
      <c r="W20" s="17">
        <f>1/1000*DataSummary40012900!V$21</f>
        <v>6.0635486000000002E-2</v>
      </c>
      <c r="X20" s="17">
        <f>1/1000*DataSummary40012900!W$21</f>
        <v>9.1760201999999999E-2</v>
      </c>
      <c r="Y20" s="17">
        <f>1/1000*DataSummary40012900!X$21</f>
        <v>8.2489373000000005E-2</v>
      </c>
      <c r="Z20" s="16">
        <f>1/1000*DataSummary40012900!Y$21</f>
        <v>9.5307846000000002E-2</v>
      </c>
      <c r="AA20" s="16">
        <f>1/1000*DataSummary40012900!Z$21</f>
        <v>0</v>
      </c>
      <c r="AB20" s="11"/>
      <c r="AC20" s="46" t="str">
        <f>DataSummaryAll!A$21</f>
        <v>Malaysia</v>
      </c>
    </row>
    <row r="21" spans="2:29" ht="13" thickBot="1" x14ac:dyDescent="0.3">
      <c r="B21" s="15" t="s">
        <v>8</v>
      </c>
      <c r="C21" s="14">
        <f t="shared" ref="C21:AA21" si="1">C19-SUM(C20:C20)</f>
        <v>2.1368676999999989E-2</v>
      </c>
      <c r="D21" s="13">
        <f t="shared" si="1"/>
        <v>1.5751641E-2</v>
      </c>
      <c r="E21" s="13">
        <f t="shared" si="1"/>
        <v>1.7524916000000001E-2</v>
      </c>
      <c r="F21" s="13">
        <f t="shared" si="1"/>
        <v>2.2129778999999995E-2</v>
      </c>
      <c r="G21" s="13">
        <f t="shared" si="1"/>
        <v>2.1276177999999996E-2</v>
      </c>
      <c r="H21" s="13">
        <f t="shared" si="1"/>
        <v>2.6519208999999995E-2</v>
      </c>
      <c r="I21" s="13">
        <f t="shared" si="1"/>
        <v>2.2281897999999991E-2</v>
      </c>
      <c r="J21" s="13">
        <f t="shared" si="1"/>
        <v>3.0245411E-2</v>
      </c>
      <c r="K21" s="13">
        <f t="shared" si="1"/>
        <v>3.0457354999999998E-2</v>
      </c>
      <c r="L21" s="13">
        <f t="shared" si="1"/>
        <v>2.7808812000000002E-2</v>
      </c>
      <c r="M21" s="13">
        <f t="shared" si="1"/>
        <v>2.6117456000000004E-2</v>
      </c>
      <c r="N21" s="13">
        <f t="shared" si="1"/>
        <v>1.6074038079277559E-2</v>
      </c>
      <c r="O21" s="13">
        <f t="shared" si="1"/>
        <v>1.9893039000000005E-2</v>
      </c>
      <c r="P21" s="13">
        <f t="shared" si="1"/>
        <v>1.5456041E-2</v>
      </c>
      <c r="Q21" s="13">
        <f t="shared" si="1"/>
        <v>1.7073471999999999E-2</v>
      </c>
      <c r="R21" s="13">
        <f t="shared" si="1"/>
        <v>2.1779392999999998E-2</v>
      </c>
      <c r="S21" s="13">
        <f t="shared" si="1"/>
        <v>2.2567197000000004E-2</v>
      </c>
      <c r="T21" s="13">
        <f t="shared" si="1"/>
        <v>1.3128813E-2</v>
      </c>
      <c r="U21" s="13">
        <f t="shared" si="1"/>
        <v>2.5481569999999988E-2</v>
      </c>
      <c r="V21" s="13">
        <f t="shared" si="1"/>
        <v>1.7337624885017576E-2</v>
      </c>
      <c r="W21" s="13">
        <f t="shared" si="1"/>
        <v>5.281934000000002E-3</v>
      </c>
      <c r="X21" s="13">
        <f t="shared" si="1"/>
        <v>2.0186199999999987E-3</v>
      </c>
      <c r="Y21" s="13">
        <f t="shared" si="1"/>
        <v>4.6247299999999936E-3</v>
      </c>
      <c r="Z21" s="12">
        <f t="shared" si="1"/>
        <v>5.3994590000000092E-3</v>
      </c>
      <c r="AA21" s="12">
        <f t="shared" si="1"/>
        <v>0</v>
      </c>
      <c r="AB21" s="11"/>
      <c r="AC21" s="52"/>
    </row>
    <row r="22" spans="2:29" ht="13" thickTop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1.7280000000000406E-2</v>
      </c>
      <c r="M1" s="2">
        <f t="shared" si="0"/>
        <v>0.11260000000000137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0.58000000000000185</v>
      </c>
      <c r="S1" s="2">
        <f t="shared" si="0"/>
        <v>0.61999999999999744</v>
      </c>
      <c r="T1" s="2">
        <f t="shared" si="0"/>
        <v>0.28000000000000097</v>
      </c>
      <c r="U1" s="2">
        <f t="shared" si="0"/>
        <v>0</v>
      </c>
      <c r="V1" s="2">
        <f t="shared" si="0"/>
        <v>0</v>
      </c>
      <c r="W1" s="2">
        <f t="shared" si="0"/>
        <v>0</v>
      </c>
      <c r="X1" s="2">
        <f t="shared" si="0"/>
        <v>7.9995999999993975E-2</v>
      </c>
      <c r="Y1" s="2">
        <f t="shared" si="0"/>
        <v>0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0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0</v>
      </c>
      <c r="E3" s="2">
        <f>DataSummaryAll!E3-DataSummary40011000!E3-DataSummary40012100!E3-DataSummary40012200!E3-DataSummary40012900!E3</f>
        <v>0</v>
      </c>
      <c r="F3" s="2">
        <f>DataSummaryAll!F3-DataSummary40011000!F3-DataSummary40012100!F3-DataSummary40012200!F3-DataSummary40012900!F3</f>
        <v>0</v>
      </c>
      <c r="G3" s="2">
        <f>DataSummaryAll!G3-DataSummary40011000!G3-DataSummary40012100!G3-DataSummary40012200!G3-DataSummary40012900!G3</f>
        <v>0</v>
      </c>
      <c r="H3" s="2">
        <f>DataSummaryAll!H3-DataSummary40011000!H3-DataSummary40012100!H3-DataSummary40012200!H3-DataSummary40012900!H3</f>
        <v>0</v>
      </c>
      <c r="I3" s="2">
        <f>DataSummaryAll!I3-DataSummary40011000!I3-DataSummary40012100!I3-DataSummary40012200!I3-DataSummary40012900!I3</f>
        <v>0</v>
      </c>
      <c r="J3" s="2">
        <f>DataSummaryAll!J3-DataSummary40011000!J3-DataSummary40012100!J3-DataSummary40012200!J3-DataSummary40012900!J3</f>
        <v>0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0</v>
      </c>
      <c r="M3" s="2">
        <f>DataSummaryAll!M3-DataSummary40011000!M3-DataSummary40012100!M3-DataSummary40012200!M3-DataSummary40012900!M3</f>
        <v>6.1900000000000066E-2</v>
      </c>
      <c r="N3" s="2">
        <f>DataSummaryAll!N3-DataSummary40011000!N3-DataSummary40012100!N3-DataSummary40012200!N3-DataSummary40012900!N3</f>
        <v>0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0</v>
      </c>
      <c r="Q3" s="2">
        <f>DataSummaryAll!Q3-DataSummary40011000!Q3-DataSummary40012100!Q3-DataSummary40012200!Q3-DataSummary40012900!Q3</f>
        <v>0</v>
      </c>
      <c r="R3" s="2">
        <f>DataSummaryAll!R3-DataSummary40011000!R3-DataSummary40012100!R3-DataSummary40012200!R3-DataSummary40012900!R3</f>
        <v>0</v>
      </c>
      <c r="S3" s="2">
        <f>DataSummaryAll!S3-DataSummary40011000!S3-DataSummary40012100!S3-DataSummary40012200!S3-DataSummary40012900!S3</f>
        <v>0</v>
      </c>
      <c r="T3" s="2">
        <f>DataSummaryAll!T3-DataSummary40011000!T3-DataSummary40012100!T3-DataSummary40012200!T3-DataSummary40012900!T3</f>
        <v>0</v>
      </c>
      <c r="U3" s="2">
        <f>DataSummaryAll!U3-DataSummary40011000!U3-DataSummary40012100!U3-DataSummary40012200!U3-DataSummary40012900!U3</f>
        <v>0</v>
      </c>
      <c r="V3" s="2">
        <f>DataSummaryAll!V3-DataSummary40011000!V3-DataSummary40012100!V3-DataSummary40012200!V3-DataSummary40012900!V3</f>
        <v>0</v>
      </c>
      <c r="W3" s="2">
        <f>DataSummaryAll!W3-DataSummary40011000!W3-DataSummary40012100!W3-DataSummary40012200!W3-DataSummary40012900!W3</f>
        <v>0</v>
      </c>
      <c r="X3" s="2">
        <f>DataSummaryAll!X3-DataSummary40011000!X3-DataSummary40012100!X3-DataSummary40012200!X3-DataSummary40012900!X3</f>
        <v>0</v>
      </c>
      <c r="Y3" s="2">
        <f>DataSummaryAll!Y3-DataSummary40011000!Y3-DataSummary40012100!Y3-DataSummary40012200!Y3-DataSummary40012900!Y3</f>
        <v>0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0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1.7280000000000406E-2</v>
      </c>
      <c r="M4" s="2">
        <f>DataSummaryAll!M4-DataSummary40011000!M4-DataSummary40012100!M4-DataSummary40012200!M4-DataSummary40012900!M4</f>
        <v>1.7279999999999962E-2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0</v>
      </c>
      <c r="Q4" s="2">
        <f>DataSummaryAll!Q4-DataSummary40011000!Q4-DataSummary40012100!Q4-DataSummary40012200!Q4-DataSummary40012900!Q4</f>
        <v>0</v>
      </c>
      <c r="R4" s="2">
        <f>DataSummaryAll!R4-DataSummary40011000!R4-DataSummary40012100!R4-DataSummary40012200!R4-DataSummary40012900!R4</f>
        <v>0</v>
      </c>
      <c r="S4" s="2">
        <f>DataSummaryAll!S4-DataSummary40011000!S4-DataSummary40012100!S4-DataSummary40012200!S4-DataSummary40012900!S4</f>
        <v>0</v>
      </c>
      <c r="T4" s="2">
        <f>DataSummaryAll!T4-DataSummary40011000!T4-DataSummary40012100!T4-DataSummary40012200!T4-DataSummary40012900!T4</f>
        <v>0</v>
      </c>
      <c r="U4" s="2">
        <f>DataSummaryAll!U4-DataSummary40011000!U4-DataSummary40012100!U4-DataSummary40012200!U4-DataSummary40012900!U4</f>
        <v>0</v>
      </c>
      <c r="V4" s="2">
        <f>DataSummaryAll!V4-DataSummary40011000!V4-DataSummary40012100!V4-DataSummary40012200!V4-DataSummary40012900!V4</f>
        <v>0</v>
      </c>
      <c r="W4" s="2">
        <f>DataSummaryAll!W4-DataSummary40011000!W4-DataSummary40012100!W4-DataSummary40012200!W4-DataSummary40012900!W4</f>
        <v>0</v>
      </c>
      <c r="X4" s="2">
        <f>DataSummaryAll!X4-DataSummary40011000!X4-DataSummary40012100!X4-DataSummary40012200!X4-DataSummary40012900!X4</f>
        <v>0</v>
      </c>
      <c r="Y4" s="2">
        <f>DataSummaryAll!Y4-DataSummary40011000!Y4-DataSummary40012100!Y4-DataSummary40012200!Y4-DataSummary40012900!Y4</f>
        <v>0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Areas, nes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Albania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Algeria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0</v>
      </c>
      <c r="X8" s="2">
        <f>DataSummaryAll!X8-DataSummary40011000!X8-DataSummary40012100!X8-DataSummary40012200!X8-DataSummary40012900!X8</f>
        <v>0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Antigua and Barbuda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Argentina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Barbados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Belarus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Bolivia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0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0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0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0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0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Botswana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0</v>
      </c>
      <c r="J14" s="2">
        <f>DataSummaryAll!J14-DataSummary40011000!J14-DataSummary40012100!J14-DataSummary40012200!J14-DataSummary40012900!J14</f>
        <v>0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0</v>
      </c>
      <c r="R14" s="2">
        <f>DataSummaryAll!R14-DataSummary40011000!R14-DataSummary40012100!R14-DataSummary40012200!R14-DataSummary40012900!R14</f>
        <v>0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Brazil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0</v>
      </c>
      <c r="D15" s="2">
        <f>DataSummaryAll!D15-DataSummary40011000!D15-DataSummary40012100!D15-DataSummary40012200!D15-DataSummary40012900!D15</f>
        <v>0</v>
      </c>
      <c r="E15" s="2">
        <f>DataSummaryAll!E15-DataSummary40011000!E15-DataSummary40012100!E15-DataSummary40012200!E15-DataSummary40012900!E15</f>
        <v>0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0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0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0</v>
      </c>
      <c r="P15" s="2">
        <f>DataSummaryAll!P15-DataSummary40011000!P15-DataSummary40012100!P15-DataSummary40012200!P15-DataSummary40012900!P15</f>
        <v>0</v>
      </c>
      <c r="Q15" s="2">
        <f>DataSummaryAll!Q15-DataSummary40011000!Q15-DataSummary40012100!Q15-DataSummary40012200!Q15-DataSummary40012900!Q15</f>
        <v>0</v>
      </c>
      <c r="R15" s="2">
        <f>DataSummaryAll!R15-DataSummary40011000!R15-DataSummary40012100!R15-DataSummary40012200!R15-DataSummary40012900!R15</f>
        <v>0</v>
      </c>
      <c r="S15" s="2">
        <f>DataSummaryAll!S15-DataSummary40011000!S15-DataSummary40012100!S15-DataSummary40012200!S15-DataSummary40012900!S15</f>
        <v>0</v>
      </c>
      <c r="T15" s="2">
        <f>DataSummaryAll!T15-DataSummary40011000!T15-DataSummary40012100!T15-DataSummary40012200!T15-DataSummary40012900!T15</f>
        <v>0</v>
      </c>
      <c r="U15" s="2">
        <f>DataSummaryAll!U15-DataSummary40011000!U15-DataSummary40012100!U15-DataSummary40012200!U15-DataSummary40012900!U15</f>
        <v>0</v>
      </c>
      <c r="V15" s="2">
        <f>DataSummaryAll!V15-DataSummary40011000!V15-DataSummary40012100!V15-DataSummary40012200!V15-DataSummary40012900!V15</f>
        <v>0</v>
      </c>
      <c r="W15" s="2">
        <f>DataSummaryAll!W15-DataSummary40011000!W15-DataSummary40012100!W15-DataSummary40012200!W15-DataSummary40012900!W15</f>
        <v>0</v>
      </c>
      <c r="X15" s="2">
        <f>DataSummaryAll!X15-DataSummary40011000!X15-DataSummary40012100!X15-DataSummary40012200!X15-DataSummary40012900!X15</f>
        <v>0</v>
      </c>
      <c r="Y15" s="2">
        <f>DataSummaryAll!Y15-DataSummary40011000!Y15-DataSummary40012100!Y15-DataSummary40012200!Y15-DataSummary40012900!Y15</f>
        <v>0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Burkina Faso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Canada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India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0</v>
      </c>
      <c r="D18" s="2">
        <f>DataSummaryAll!D18-DataSummary40011000!D18-DataSummary40012100!D18-DataSummary40012200!D18-DataSummary40012900!D18</f>
        <v>0</v>
      </c>
      <c r="E18" s="2">
        <f>DataSummaryAll!E18-DataSummary40011000!E18-DataSummary40012100!E18-DataSummary40012200!E18-DataSummary40012900!E18</f>
        <v>0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0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0</v>
      </c>
      <c r="L18" s="2">
        <f>DataSummaryAll!L18-DataSummary40011000!L18-DataSummary40012100!L18-DataSummary40012200!L18-DataSummary40012900!L18</f>
        <v>0</v>
      </c>
      <c r="M18" s="2">
        <f>DataSummaryAll!M18-DataSummary40011000!M18-DataSummary40012100!M18-DataSummary40012200!M18-DataSummary40012900!M18</f>
        <v>0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0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-2.0816681711721685E-16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-2.0816681711721685E-16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Japan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5.7191664598610359E-17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Korea, South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0</v>
      </c>
      <c r="M21" s="2">
        <f>DataSummaryAll!M21-DataSummary40011000!M21-DataSummary40012100!M21-DataSummary40012200!M21-DataSummary40012900!M21</f>
        <v>3.3420000000001338E-2</v>
      </c>
      <c r="N21" s="2">
        <f>DataSummaryAll!N21-DataSummary40011000!N21-DataSummary40012100!N21-DataSummary40012200!N21-DataSummary40012900!N21</f>
        <v>0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0</v>
      </c>
      <c r="R21" s="2">
        <f>DataSummaryAll!R21-DataSummary40011000!R21-DataSummary40012100!R21-DataSummary40012200!R21-DataSummary40012900!R21</f>
        <v>0.58000000000000185</v>
      </c>
      <c r="S21" s="2">
        <f>DataSummaryAll!S21-DataSummary40011000!S21-DataSummary40012100!S21-DataSummary40012200!S21-DataSummary40012900!S21</f>
        <v>0.61999999999999744</v>
      </c>
      <c r="T21" s="2">
        <f>DataSummaryAll!T21-DataSummary40011000!T21-DataSummary40012100!T21-DataSummary40012200!T21-DataSummary40012900!T21</f>
        <v>0.28000000000000114</v>
      </c>
      <c r="U21" s="2">
        <f>DataSummaryAll!U21-DataSummary40011000!U21-DataSummary40012100!U21-DataSummary40012200!U21-DataSummary40012900!U21</f>
        <v>0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0</v>
      </c>
      <c r="X21" s="2">
        <f>DataSummaryAll!X21-DataSummary40011000!X21-DataSummary40012100!X21-DataSummary40012200!X21-DataSummary40012900!X21</f>
        <v>7.9995999999994183E-2</v>
      </c>
      <c r="Y21" s="2">
        <f>DataSummaryAll!Y21-DataSummary40011000!Y21-DataSummary40012100!Y21-DataSummary40012200!Y21-DataSummary40012900!Y21</f>
        <v>0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Mexico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Morocco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Russian Federation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-1.3877787807814457E-17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Singapore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South Africa</v>
      </c>
      <c r="B26" s="2">
        <f>DataSummaryAll!B26-DataSummary40011000!B26-DataSummary40012100!B26-DataSummary40012200!B26-DataSummary40012900!B26</f>
        <v>0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0</v>
      </c>
      <c r="E26" s="2">
        <f>DataSummaryAll!E26-DataSummary40011000!E26-DataSummary40012100!E26-DataSummary40012200!E26-DataSummary40012900!E26</f>
        <v>0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0</v>
      </c>
      <c r="I26" s="2">
        <f>DataSummaryAll!I26-DataSummary40011000!I26-DataSummary40012100!I26-DataSummary40012200!I26-DataSummary40012900!I26</f>
        <v>0</v>
      </c>
      <c r="J26" s="2">
        <f>DataSummaryAll!J26-DataSummary40011000!J26-DataSummary40012100!J26-DataSummary40012200!J26-DataSummary40012900!J26</f>
        <v>0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Southern African Customs Union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Taiwan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0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0</v>
      </c>
      <c r="S28" s="2">
        <f>DataSummaryAll!S28-DataSummary40011000!S28-DataSummary40012100!S28-DataSummary40012200!S28-DataSummary40012900!S28</f>
        <v>0</v>
      </c>
      <c r="T28" s="2">
        <f>DataSummaryAll!T28-DataSummary40011000!T28-DataSummary40012100!T28-DataSummary40012200!T28-DataSummary40012900!T28</f>
        <v>0</v>
      </c>
      <c r="U28" s="2">
        <f>DataSummaryAll!U28-DataSummary40011000!U28-DataSummary40012100!U28-DataSummary40012200!U28-DataSummary40012900!U28</f>
        <v>0</v>
      </c>
      <c r="V28" s="2">
        <f>DataSummaryAll!V28-DataSummary40011000!V28-DataSummary40012100!V28-DataSummary40012200!V28-DataSummary40012900!V28</f>
        <v>0</v>
      </c>
      <c r="W28" s="2">
        <f>DataSummaryAll!W28-DataSummary40011000!W28-DataSummary40012100!W28-DataSummary40012200!W28-DataSummary40012900!W28</f>
        <v>0</v>
      </c>
      <c r="X28" s="2">
        <f>DataSummaryAll!X28-DataSummary40011000!X28-DataSummary40012100!X28-DataSummary40012200!X28-DataSummary40012900!X28</f>
        <v>0</v>
      </c>
      <c r="Y28" s="2">
        <f>DataSummaryAll!Y28-DataSummary40011000!Y28-DataSummary40012100!Y28-DataSummary40012200!Y28-DataSummary40012900!Y28</f>
        <v>0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Thailand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Turkey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Ukraine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0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0</v>
      </c>
      <c r="Y31" s="2">
        <f>DataSummaryAll!Y31-DataSummary40011000!Y31-DataSummary40012100!Y31-DataSummary40012200!Y31-DataSummary40012900!Y31</f>
        <v>0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USA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0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0</v>
      </c>
      <c r="U33" s="2">
        <f>DataSummaryAll!U33-DataSummary40011000!U33-DataSummary40012100!U33-DataSummary40012200!U33-DataSummary40012900!U33</f>
        <v>0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0</v>
      </c>
      <c r="X33" s="2">
        <f>DataSummaryAll!X33-DataSummary40011000!X33-DataSummary40012100!X33-DataSummary40012200!X33-DataSummary40012900!X33</f>
        <v>0</v>
      </c>
      <c r="Y33" s="2">
        <f>DataSummaryAll!Y33-DataSummary40011000!Y33-DataSummary40012100!Y33-DataSummary40012200!Y33-DataSummary40012900!Y33</f>
        <v>0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</v>
      </c>
      <c r="C34" s="2">
        <f>DataSummaryAll!C34-DataSummary40011000!C34-DataSummary40012100!C34-DataSummary40012200!C34-DataSummary40012900!C34</f>
        <v>0</v>
      </c>
      <c r="D34" s="2">
        <f>DataSummaryAll!D34-DataSummary40011000!D34-DataSummary40012100!D34-DataSummary40012200!D34-DataSummary40012900!D34</f>
        <v>0</v>
      </c>
      <c r="E34" s="2">
        <f>DataSummaryAll!E34-DataSummary40011000!E34-DataSummary40012100!E34-DataSummary40012200!E34-DataSummary40012900!E34</f>
        <v>0</v>
      </c>
      <c r="F34" s="2">
        <f>DataSummaryAll!F34-DataSummary40011000!F34-DataSummary40012100!F34-DataSummary40012200!F34-DataSummary40012900!F34</f>
        <v>0</v>
      </c>
      <c r="G34" s="2">
        <f>DataSummaryAll!G34-DataSummary40011000!G34-DataSummary40012100!G34-DataSummary40012200!G34-DataSummary40012900!G34</f>
        <v>0</v>
      </c>
      <c r="H34" s="2">
        <f>DataSummaryAll!H34-DataSummary40011000!H34-DataSummary40012100!H34-DataSummary40012200!H34-DataSummary40012900!H34</f>
        <v>0</v>
      </c>
      <c r="I34" s="2">
        <f>DataSummaryAll!I34-DataSummary40011000!I34-DataSummary40012100!I34-DataSummary40012200!I34-DataSummary40012900!I34</f>
        <v>0</v>
      </c>
      <c r="J34" s="2">
        <f>DataSummaryAll!J34-DataSummary40011000!J34-DataSummary40012100!J34-DataSummary40012200!J34-DataSummary40012900!J34</f>
        <v>0</v>
      </c>
      <c r="K34" s="2">
        <f>DataSummaryAll!K34-DataSummary40011000!K34-DataSummary40012100!K34-DataSummary40012200!K34-DataSummary40012900!K34</f>
        <v>0</v>
      </c>
      <c r="L34" s="2">
        <f>DataSummaryAll!L34-DataSummary40011000!L34-DataSummary40012100!L34-DataSummary40012200!L34-DataSummary40012900!L34</f>
        <v>0</v>
      </c>
      <c r="M34" s="2">
        <f>DataSummaryAll!M34-DataSummary40011000!M34-DataSummary40012100!M34-DataSummary40012200!M34-DataSummary40012900!M34</f>
        <v>0</v>
      </c>
      <c r="N34" s="2">
        <f>DataSummaryAll!N34-DataSummary40011000!N34-DataSummary40012100!N34-DataSummary40012200!N34-DataSummary40012900!N34</f>
        <v>0</v>
      </c>
      <c r="O34" s="2">
        <f>DataSummaryAll!O34-DataSummary40011000!O34-DataSummary40012100!O34-DataSummary40012200!O34-DataSummary40012900!O34</f>
        <v>0</v>
      </c>
      <c r="P34" s="2">
        <f>DataSummaryAll!P34-DataSummary40011000!P34-DataSummary40012100!P34-DataSummary40012200!P34-DataSummary40012900!P34</f>
        <v>0</v>
      </c>
      <c r="Q34" s="2">
        <f>DataSummaryAll!Q34-DataSummary40011000!Q34-DataSummary40012100!Q34-DataSummary40012200!Q34-DataSummary40012900!Q34</f>
        <v>0</v>
      </c>
      <c r="R34" s="2">
        <f>DataSummaryAll!R34-DataSummary40011000!R34-DataSummary40012100!R34-DataSummary40012200!R34-DataSummary40012900!R34</f>
        <v>0</v>
      </c>
      <c r="S34" s="2">
        <f>DataSummaryAll!S34-DataSummary40011000!S34-DataSummary40012100!S34-DataSummary40012200!S34-DataSummary40012900!S34</f>
        <v>0</v>
      </c>
      <c r="T34" s="2">
        <f>DataSummaryAll!T34-DataSummary40011000!T34-DataSummary40012100!T34-DataSummary40012200!T34-DataSummary40012900!T34</f>
        <v>0</v>
      </c>
      <c r="U34" s="2">
        <f>DataSummaryAll!U34-DataSummary40011000!U34-DataSummary40012100!U34-DataSummary40012200!U34-DataSummary40012900!U34</f>
        <v>0</v>
      </c>
      <c r="V34" s="2">
        <f>DataSummaryAll!V34-DataSummary40011000!V34-DataSummary40012100!V34-DataSummary40012200!V34-DataSummary40012900!V34</f>
        <v>0</v>
      </c>
      <c r="W34" s="2">
        <f>DataSummaryAll!W34-DataSummary40011000!W34-DataSummary40012100!W34-DataSummary40012200!W34-DataSummary40012900!W34</f>
        <v>0</v>
      </c>
      <c r="X34" s="2">
        <f>DataSummaryAll!X34-DataSummary40011000!X34-DataSummary40012100!X34-DataSummary40012200!X34-DataSummary40012900!X34</f>
        <v>0</v>
      </c>
      <c r="Y34" s="2">
        <f>DataSummaryAll!Y34-DataSummary40011000!Y34-DataSummary40012100!Y34-DataSummary40012200!Y34-DataSummary40012900!Y34</f>
        <v>0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AU5" activePane="bottomRight" state="frozen"/>
      <selection pane="topRight" activeCell="N1" sqref="N1"/>
      <selection pane="bottomLeft" activeCell="A5" sqref="A5"/>
      <selection pane="bottomRight" activeCell="AV5" sqref="AV5"/>
    </sheetView>
  </sheetViews>
  <sheetFormatPr defaultRowHeight="12.5" x14ac:dyDescent="0.25"/>
  <sheetData>
    <row r="1" spans="1:200" ht="13" x14ac:dyDescent="0.3">
      <c r="H1" s="2"/>
      <c r="I1" s="2"/>
      <c r="J1" s="2"/>
      <c r="L1" s="38" t="s">
        <v>23</v>
      </c>
      <c r="O1" s="1"/>
      <c r="P1" s="37" t="e">
        <f>Z2/P2</f>
        <v>#DIV/0!</v>
      </c>
      <c r="Q1" s="37" t="e">
        <f>AA2/Q2</f>
        <v>#DIV/0!</v>
      </c>
      <c r="R1" s="37" t="e">
        <f>AB2/R2</f>
        <v>#DIV/0!</v>
      </c>
      <c r="S1" s="37" t="e">
        <f>AC2/S2</f>
        <v>#DIV/0!</v>
      </c>
      <c r="T1" s="37" t="e">
        <f>AD2/T2</f>
        <v>#DIV/0!</v>
      </c>
      <c r="U1" s="36" t="e">
        <f>Z2/U2</f>
        <v>#DIV/0!</v>
      </c>
      <c r="V1" s="36" t="e">
        <f>AA2/V2</f>
        <v>#DIV/0!</v>
      </c>
      <c r="W1" s="36" t="e">
        <f>AB2/W2</f>
        <v>#DIV/0!</v>
      </c>
      <c r="X1" s="36" t="e">
        <f>AC2/X2</f>
        <v>#DIV/0!</v>
      </c>
      <c r="Y1" s="36" t="e">
        <f>AD2/Y2</f>
        <v>#DIV/0!</v>
      </c>
      <c r="BQ1" s="34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29"/>
      <c r="CX1" s="34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29"/>
      <c r="EE1" s="34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29"/>
      <c r="FL1" s="34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29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29"/>
      <c r="ED2" s="29"/>
      <c r="FK2" s="29"/>
      <c r="GR2" s="29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2" t="s">
        <v>42</v>
      </c>
      <c r="Q3" s="62"/>
      <c r="R3" s="62"/>
      <c r="S3" s="62"/>
      <c r="T3" s="62"/>
      <c r="U3" s="62" t="s">
        <v>42</v>
      </c>
      <c r="V3" s="62"/>
      <c r="W3" s="62"/>
      <c r="X3" s="62"/>
      <c r="Y3" s="62"/>
      <c r="Z3" s="62" t="s">
        <v>41</v>
      </c>
      <c r="AA3" s="62"/>
      <c r="AB3" s="62"/>
      <c r="AC3" s="62"/>
      <c r="AD3" s="62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5">
        <f t="shared" si="6"/>
        <v>0</v>
      </c>
      <c r="BP3" s="35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29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29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29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29">
        <f t="shared" si="10"/>
        <v>0</v>
      </c>
    </row>
    <row r="4" spans="1:200" ht="13" x14ac:dyDescent="0.3">
      <c r="A4" t="s">
        <v>40</v>
      </c>
      <c r="B4" t="s">
        <v>31</v>
      </c>
      <c r="C4" t="s">
        <v>39</v>
      </c>
      <c r="D4" t="s">
        <v>30</v>
      </c>
      <c r="E4" t="s">
        <v>38</v>
      </c>
      <c r="F4" t="s">
        <v>37</v>
      </c>
      <c r="G4" t="s">
        <v>36</v>
      </c>
      <c r="H4" s="2" t="s">
        <v>35</v>
      </c>
      <c r="I4" s="2" t="s">
        <v>34</v>
      </c>
      <c r="J4" s="2" t="s">
        <v>33</v>
      </c>
      <c r="K4" t="s">
        <v>32</v>
      </c>
      <c r="L4" t="s">
        <v>31</v>
      </c>
      <c r="M4" t="s">
        <v>30</v>
      </c>
      <c r="O4" s="1"/>
      <c r="P4" s="34">
        <f>Definitions!$A$2</f>
        <v>400110</v>
      </c>
      <c r="Q4" s="34">
        <f>Definitions!$A$3</f>
        <v>400121</v>
      </c>
      <c r="R4" s="34">
        <f>Definitions!$A$4</f>
        <v>400122</v>
      </c>
      <c r="S4" s="34">
        <f>Definitions!$A$5</f>
        <v>400129</v>
      </c>
      <c r="T4" s="34">
        <f>Definitions!$A$6</f>
        <v>400130</v>
      </c>
      <c r="U4" s="34">
        <f>$P4</f>
        <v>400110</v>
      </c>
      <c r="V4" s="34">
        <f>$Q4</f>
        <v>400121</v>
      </c>
      <c r="W4" s="34">
        <f>$R4</f>
        <v>400122</v>
      </c>
      <c r="X4" s="34">
        <f>$S4</f>
        <v>400129</v>
      </c>
      <c r="Y4" s="34">
        <f>$T4</f>
        <v>400130</v>
      </c>
      <c r="Z4" s="34">
        <f>$P4</f>
        <v>400110</v>
      </c>
      <c r="AA4" s="34">
        <f>$Q4</f>
        <v>400121</v>
      </c>
      <c r="AB4" s="34">
        <f>$R4</f>
        <v>400122</v>
      </c>
      <c r="AC4" s="34">
        <f>$S4</f>
        <v>400129</v>
      </c>
      <c r="AD4" s="34">
        <f>$T4</f>
        <v>400130</v>
      </c>
      <c r="AE4" t="s">
        <v>16</v>
      </c>
      <c r="AF4" t="s">
        <v>29</v>
      </c>
      <c r="AG4" t="s">
        <v>28</v>
      </c>
      <c r="AH4" t="s">
        <v>27</v>
      </c>
      <c r="AI4" t="s">
        <v>58</v>
      </c>
      <c r="AJ4" t="s">
        <v>57</v>
      </c>
      <c r="AK4" t="s">
        <v>52</v>
      </c>
      <c r="AL4" t="s">
        <v>55</v>
      </c>
      <c r="AM4" t="s">
        <v>46</v>
      </c>
      <c r="AN4" t="s">
        <v>53</v>
      </c>
      <c r="AO4" t="s">
        <v>62</v>
      </c>
      <c r="AP4" t="s">
        <v>45</v>
      </c>
      <c r="AQ4" t="s">
        <v>56</v>
      </c>
      <c r="AR4" t="s">
        <v>26</v>
      </c>
      <c r="AS4" t="s">
        <v>61</v>
      </c>
      <c r="AT4" t="s">
        <v>47</v>
      </c>
      <c r="AU4" t="s">
        <v>48</v>
      </c>
      <c r="AV4" t="s">
        <v>25</v>
      </c>
      <c r="AW4" t="s">
        <v>49</v>
      </c>
      <c r="AX4" t="s">
        <v>24</v>
      </c>
      <c r="AY4" t="s">
        <v>44</v>
      </c>
      <c r="AZ4" t="s">
        <v>60</v>
      </c>
      <c r="BA4" t="s">
        <v>59</v>
      </c>
      <c r="BB4" t="s">
        <v>22</v>
      </c>
      <c r="BC4" t="s">
        <v>51</v>
      </c>
      <c r="BD4" t="s">
        <v>54</v>
      </c>
      <c r="BE4" t="s">
        <v>66</v>
      </c>
      <c r="BF4" t="s">
        <v>21</v>
      </c>
      <c r="BG4" t="s">
        <v>20</v>
      </c>
      <c r="BH4" t="s">
        <v>19</v>
      </c>
      <c r="BI4" t="s">
        <v>18</v>
      </c>
      <c r="BJ4" t="s">
        <v>17</v>
      </c>
      <c r="BK4" t="s">
        <v>12</v>
      </c>
      <c r="BL4" s="33" t="s">
        <v>1</v>
      </c>
      <c r="BM4" t="s">
        <v>16</v>
      </c>
      <c r="BN4" s="9" t="s">
        <v>15</v>
      </c>
      <c r="BO4" s="32" t="s">
        <v>14</v>
      </c>
      <c r="BP4" s="32" t="s">
        <v>13</v>
      </c>
      <c r="BQ4" s="31" t="str">
        <f>$AF$4</f>
        <v>EU-28</v>
      </c>
      <c r="BR4" s="31" t="str">
        <f>$AG$4</f>
        <v>China</v>
      </c>
      <c r="BS4" s="31" t="str">
        <f>$AH$4</f>
        <v>Hong Kong</v>
      </c>
      <c r="BT4" s="31" t="str">
        <f>$AI$4</f>
        <v>Areas, nes</v>
      </c>
      <c r="BU4" s="31" t="str">
        <f>$AJ$4</f>
        <v>Albania</v>
      </c>
      <c r="BV4" s="31" t="str">
        <f>$AK$4</f>
        <v>Algeria</v>
      </c>
      <c r="BW4" s="31" t="str">
        <f>$AL$4</f>
        <v>Antigua and Barbuda</v>
      </c>
      <c r="BX4" s="31" t="str">
        <f>$AM$4</f>
        <v>Argentina</v>
      </c>
      <c r="BY4" s="31" t="str">
        <f>$AN$4</f>
        <v>Barbados</v>
      </c>
      <c r="BZ4" s="31" t="str">
        <f>$AO$4</f>
        <v>Belarus</v>
      </c>
      <c r="CA4" s="31" t="str">
        <f>$AP$4</f>
        <v>Bolivia</v>
      </c>
      <c r="CB4" s="31" t="str">
        <f>$AQ$4</f>
        <v>Botswana</v>
      </c>
      <c r="CC4" s="31" t="str">
        <f>$AR$4</f>
        <v>Brazil</v>
      </c>
      <c r="CD4" s="31" t="str">
        <f>$AS$4</f>
        <v>Burkina Faso</v>
      </c>
      <c r="CE4" s="31" t="str">
        <f>$AT$4</f>
        <v>Canada</v>
      </c>
      <c r="CF4" s="31" t="str">
        <f>$AU$4</f>
        <v>India</v>
      </c>
      <c r="CG4" s="31" t="str">
        <f>$AV$4</f>
        <v>Japan</v>
      </c>
      <c r="CH4" s="31" t="str">
        <f>$AW$4</f>
        <v>Korea, South</v>
      </c>
      <c r="CI4" s="31" t="str">
        <f>$AX$4</f>
        <v>Malaysia</v>
      </c>
      <c r="CJ4" s="31" t="str">
        <f>$AY$4</f>
        <v>Mexico</v>
      </c>
      <c r="CK4" s="31" t="str">
        <f>$AZ$4</f>
        <v>Morocco</v>
      </c>
      <c r="CL4" s="31" t="str">
        <f>$BA$4</f>
        <v>Russian Federation</v>
      </c>
      <c r="CM4" s="31" t="str">
        <f>$BB$4</f>
        <v>Singapore</v>
      </c>
      <c r="CN4" s="31" t="str">
        <f>$BC$4</f>
        <v>South Africa</v>
      </c>
      <c r="CO4" s="31" t="str">
        <f>$BD$4</f>
        <v>Southern African Customs Union</v>
      </c>
      <c r="CP4" s="31" t="str">
        <f>$BE$4</f>
        <v>Taiwan</v>
      </c>
      <c r="CQ4" s="31" t="str">
        <f>$BF$4</f>
        <v>Thailand</v>
      </c>
      <c r="CR4" s="31" t="str">
        <f>$BG$4</f>
        <v>Turkey</v>
      </c>
      <c r="CS4" s="31" t="str">
        <f>$BH$4</f>
        <v>Ukraine</v>
      </c>
      <c r="CT4" s="31" t="str">
        <f>$BI$4</f>
        <v>USA</v>
      </c>
      <c r="CU4" s="31" t="str">
        <f>$BJ$4</f>
        <v>Viet Nam</v>
      </c>
      <c r="CV4" s="31" t="str">
        <f>$BK$4</f>
        <v>Rest of World</v>
      </c>
      <c r="CW4" s="30" t="s">
        <v>1</v>
      </c>
      <c r="CX4" s="41" t="str">
        <f>$AF$4</f>
        <v>EU-28</v>
      </c>
      <c r="CY4" s="41" t="str">
        <f>$AG$4</f>
        <v>China</v>
      </c>
      <c r="CZ4" s="41" t="str">
        <f>$AH$4</f>
        <v>Hong Kong</v>
      </c>
      <c r="DA4" s="41" t="str">
        <f>$AI$4</f>
        <v>Areas, nes</v>
      </c>
      <c r="DB4" s="41" t="str">
        <f>$AJ$4</f>
        <v>Albania</v>
      </c>
      <c r="DC4" s="41" t="str">
        <f>$AK$4</f>
        <v>Algeria</v>
      </c>
      <c r="DD4" s="41" t="str">
        <f>$AL$4</f>
        <v>Antigua and Barbuda</v>
      </c>
      <c r="DE4" s="41" t="str">
        <f>$AM$4</f>
        <v>Argentina</v>
      </c>
      <c r="DF4" s="41" t="str">
        <f>$AN$4</f>
        <v>Barbados</v>
      </c>
      <c r="DG4" s="41" t="str">
        <f>$AO$4</f>
        <v>Belarus</v>
      </c>
      <c r="DH4" s="41" t="str">
        <f>$AP$4</f>
        <v>Bolivia</v>
      </c>
      <c r="DI4" s="41" t="str">
        <f>$AQ$4</f>
        <v>Botswana</v>
      </c>
      <c r="DJ4" s="41" t="str">
        <f>$AR$4</f>
        <v>Brazil</v>
      </c>
      <c r="DK4" s="41" t="str">
        <f>$AS$4</f>
        <v>Burkina Faso</v>
      </c>
      <c r="DL4" s="41" t="str">
        <f>$AT$4</f>
        <v>Canada</v>
      </c>
      <c r="DM4" s="41" t="str">
        <f>$AU$4</f>
        <v>India</v>
      </c>
      <c r="DN4" s="41" t="str">
        <f>$AV$4</f>
        <v>Japan</v>
      </c>
      <c r="DO4" s="41" t="str">
        <f>$AW$4</f>
        <v>Korea, South</v>
      </c>
      <c r="DP4" s="41" t="str">
        <f>$AX$4</f>
        <v>Malaysia</v>
      </c>
      <c r="DQ4" s="41" t="str">
        <f>$AY$4</f>
        <v>Mexico</v>
      </c>
      <c r="DR4" s="41" t="str">
        <f>$AZ$4</f>
        <v>Morocco</v>
      </c>
      <c r="DS4" s="41" t="str">
        <f>$BA$4</f>
        <v>Russian Federation</v>
      </c>
      <c r="DT4" s="41" t="str">
        <f>$BB$4</f>
        <v>Singapore</v>
      </c>
      <c r="DU4" s="41" t="str">
        <f>$BC$4</f>
        <v>South Africa</v>
      </c>
      <c r="DV4" s="41" t="str">
        <f>$BD$4</f>
        <v>Southern African Customs Union</v>
      </c>
      <c r="DW4" s="41" t="str">
        <f>$BE$4</f>
        <v>Taiwan</v>
      </c>
      <c r="DX4" s="41" t="str">
        <f>$BF$4</f>
        <v>Thailand</v>
      </c>
      <c r="DY4" s="41" t="str">
        <f>$BG$4</f>
        <v>Turkey</v>
      </c>
      <c r="DZ4" s="41" t="str">
        <f>$BH$4</f>
        <v>Ukraine</v>
      </c>
      <c r="EA4" s="41" t="str">
        <f>$BI$4</f>
        <v>USA</v>
      </c>
      <c r="EB4" s="41" t="str">
        <f>$BJ$4</f>
        <v>Viet Nam</v>
      </c>
      <c r="EC4" s="41" t="str">
        <f>$BK$4</f>
        <v>Rest of World</v>
      </c>
      <c r="ED4" s="30" t="s">
        <v>1</v>
      </c>
      <c r="EE4" s="39" t="str">
        <f>$AF$4</f>
        <v>EU-28</v>
      </c>
      <c r="EF4" s="39" t="str">
        <f>$AG$4</f>
        <v>China</v>
      </c>
      <c r="EG4" s="39" t="str">
        <f>$AH$4</f>
        <v>Hong Kong</v>
      </c>
      <c r="EH4" s="39" t="str">
        <f>$AI$4</f>
        <v>Areas, nes</v>
      </c>
      <c r="EI4" s="39" t="str">
        <f>$AJ$4</f>
        <v>Albania</v>
      </c>
      <c r="EJ4" s="39" t="str">
        <f>$AK$4</f>
        <v>Algeria</v>
      </c>
      <c r="EK4" s="39" t="str">
        <f>$AL$4</f>
        <v>Antigua and Barbuda</v>
      </c>
      <c r="EL4" s="39" t="str">
        <f>$AM$4</f>
        <v>Argentina</v>
      </c>
      <c r="EM4" s="39" t="str">
        <f>$AN$4</f>
        <v>Barbados</v>
      </c>
      <c r="EN4" s="39" t="str">
        <f>$AO$4</f>
        <v>Belarus</v>
      </c>
      <c r="EO4" s="39" t="str">
        <f>$AP$4</f>
        <v>Bolivia</v>
      </c>
      <c r="EP4" s="39" t="str">
        <f>$AQ$4</f>
        <v>Botswana</v>
      </c>
      <c r="EQ4" s="39" t="str">
        <f>$AR$4</f>
        <v>Brazil</v>
      </c>
      <c r="ER4" s="39" t="str">
        <f>$AS$4</f>
        <v>Burkina Faso</v>
      </c>
      <c r="ES4" s="39" t="str">
        <f>$AT$4</f>
        <v>Canada</v>
      </c>
      <c r="ET4" s="39" t="str">
        <f>$AU$4</f>
        <v>India</v>
      </c>
      <c r="EU4" s="39" t="str">
        <f>$AV$4</f>
        <v>Japan</v>
      </c>
      <c r="EV4" s="39" t="str">
        <f>$AW$4</f>
        <v>Korea, South</v>
      </c>
      <c r="EW4" s="39" t="str">
        <f>$AX$4</f>
        <v>Malaysia</v>
      </c>
      <c r="EX4" s="39" t="str">
        <f>$AY$4</f>
        <v>Mexico</v>
      </c>
      <c r="EY4" s="39" t="str">
        <f>$AZ$4</f>
        <v>Morocco</v>
      </c>
      <c r="EZ4" s="39" t="str">
        <f>$BA$4</f>
        <v>Russian Federation</v>
      </c>
      <c r="FA4" s="39" t="str">
        <f>$BB$4</f>
        <v>Singapore</v>
      </c>
      <c r="FB4" s="39" t="str">
        <f>$BC$4</f>
        <v>South Africa</v>
      </c>
      <c r="FC4" s="39" t="str">
        <f>$BD$4</f>
        <v>Southern African Customs Union</v>
      </c>
      <c r="FD4" s="39" t="str">
        <f>$BE$4</f>
        <v>Taiwan</v>
      </c>
      <c r="FE4" s="39" t="str">
        <f>$BF$4</f>
        <v>Thailand</v>
      </c>
      <c r="FF4" s="39" t="str">
        <f>$BG$4</f>
        <v>Turkey</v>
      </c>
      <c r="FG4" s="39" t="str">
        <f>$BH$4</f>
        <v>Ukraine</v>
      </c>
      <c r="FH4" s="39" t="str">
        <f>$BI$4</f>
        <v>USA</v>
      </c>
      <c r="FI4" s="39" t="str">
        <f>$BJ$4</f>
        <v>Viet Nam</v>
      </c>
      <c r="FJ4" s="39" t="str">
        <f>$BK$4</f>
        <v>Rest of World</v>
      </c>
      <c r="FK4" s="30" t="s">
        <v>1</v>
      </c>
      <c r="FL4" s="40" t="str">
        <f>$AF$4</f>
        <v>EU-28</v>
      </c>
      <c r="FM4" s="40" t="str">
        <f>$AG$4</f>
        <v>China</v>
      </c>
      <c r="FN4" s="40" t="str">
        <f>$AH$4</f>
        <v>Hong Kong</v>
      </c>
      <c r="FO4" s="40" t="str">
        <f>$AI$4</f>
        <v>Areas, nes</v>
      </c>
      <c r="FP4" s="40" t="str">
        <f>$AJ$4</f>
        <v>Albania</v>
      </c>
      <c r="FQ4" s="40" t="str">
        <f>$AK$4</f>
        <v>Algeria</v>
      </c>
      <c r="FR4" s="40" t="str">
        <f>$AL$4</f>
        <v>Antigua and Barbuda</v>
      </c>
      <c r="FS4" s="40" t="str">
        <f>$AM$4</f>
        <v>Argentina</v>
      </c>
      <c r="FT4" s="40" t="str">
        <f>$AN$4</f>
        <v>Barbados</v>
      </c>
      <c r="FU4" s="40" t="str">
        <f>$AO$4</f>
        <v>Belarus</v>
      </c>
      <c r="FV4" s="40" t="str">
        <f>$AP$4</f>
        <v>Bolivia</v>
      </c>
      <c r="FW4" s="40" t="str">
        <f>$AQ$4</f>
        <v>Botswana</v>
      </c>
      <c r="FX4" s="40" t="str">
        <f>$AR$4</f>
        <v>Brazil</v>
      </c>
      <c r="FY4" s="40" t="str">
        <f>$AS$4</f>
        <v>Burkina Faso</v>
      </c>
      <c r="FZ4" s="40" t="str">
        <f>$AT$4</f>
        <v>Canada</v>
      </c>
      <c r="GA4" s="40" t="str">
        <f>$AU$4</f>
        <v>India</v>
      </c>
      <c r="GB4" s="40" t="str">
        <f>$AV$4</f>
        <v>Japan</v>
      </c>
      <c r="GC4" s="40" t="str">
        <f>$AW$4</f>
        <v>Korea, South</v>
      </c>
      <c r="GD4" s="40" t="str">
        <f>$AX$4</f>
        <v>Malaysia</v>
      </c>
      <c r="GE4" s="40" t="str">
        <f>$AY$4</f>
        <v>Mexico</v>
      </c>
      <c r="GF4" s="40" t="str">
        <f>$AZ$4</f>
        <v>Morocco</v>
      </c>
      <c r="GG4" s="40" t="str">
        <f>$BA$4</f>
        <v>Russian Federation</v>
      </c>
      <c r="GH4" s="40" t="str">
        <f>$BB$4</f>
        <v>Singapore</v>
      </c>
      <c r="GI4" s="40" t="str">
        <f>$BC$4</f>
        <v>South Africa</v>
      </c>
      <c r="GJ4" s="40" t="str">
        <f>$BD$4</f>
        <v>Southern African Customs Union</v>
      </c>
      <c r="GK4" s="40" t="str">
        <f>$BE$4</f>
        <v>Taiwan</v>
      </c>
      <c r="GL4" s="40" t="str">
        <f>$BF$4</f>
        <v>Thailand</v>
      </c>
      <c r="GM4" s="40" t="str">
        <f>$BG$4</f>
        <v>Turkey</v>
      </c>
      <c r="GN4" s="40" t="str">
        <f>$BH$4</f>
        <v>Ukraine</v>
      </c>
      <c r="GO4" s="40" t="str">
        <f>$BI$4</f>
        <v>USA</v>
      </c>
      <c r="GP4" s="40" t="str">
        <f>$BJ$4</f>
        <v>Viet Nam</v>
      </c>
      <c r="GQ4" s="40" t="str">
        <f>$BK$4</f>
        <v>Rest of World</v>
      </c>
      <c r="GR4" s="30" t="s">
        <v>1</v>
      </c>
    </row>
  </sheetData>
  <sortState xmlns:xlrd2="http://schemas.microsoft.com/office/spreadsheetml/2017/richdata2" columnSort="1" ref="AI4:BJ4">
    <sortCondition ref="AI4:BJ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6" t="s">
        <v>65</v>
      </c>
      <c r="I2" s="25"/>
    </row>
    <row r="3" spans="2:9" ht="13" x14ac:dyDescent="0.3">
      <c r="B3" s="24" t="s">
        <v>11</v>
      </c>
    </row>
    <row r="4" spans="2:9" ht="9" customHeight="1" x14ac:dyDescent="0.25"/>
    <row r="30" spans="15:15" ht="16.5" x14ac:dyDescent="0.35">
      <c r="O30" s="27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M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4" sqref="H4"/>
    </sheetView>
  </sheetViews>
  <sheetFormatPr defaultRowHeight="12.5" x14ac:dyDescent="0.25"/>
  <cols>
    <col min="2" max="5" width="8.7265625" hidden="1" customWidth="1"/>
    <col min="6" max="6" width="8.7265625" customWidth="1"/>
    <col min="27" max="28" width="8.7265625" hidden="1" customWidth="1"/>
    <col min="29" max="32" width="8.7265625" customWidth="1"/>
    <col min="33" max="36" width="8.7265625" hidden="1" customWidth="1"/>
    <col min="37" max="56" width="8.7265625" customWidth="1"/>
    <col min="57" max="58" width="8.7265625" hidden="1" customWidth="1"/>
    <col min="59" max="62" width="8.7265625" customWidth="1"/>
    <col min="63" max="66" width="8.7265625" hidden="1" customWidth="1"/>
    <col min="67" max="86" width="8.7265625" customWidth="1"/>
    <col min="87" max="88" width="8.7265625" hidden="1" customWidth="1"/>
    <col min="89" max="92" width="8.7265625" customWidth="1"/>
    <col min="93" max="96" width="8.7265625" hidden="1" customWidth="1"/>
    <col min="97" max="108" width="8.7265625" customWidth="1"/>
    <col min="117" max="117" width="0" hidden="1" customWidth="1"/>
  </cols>
  <sheetData>
    <row r="1" spans="1:117" x14ac:dyDescent="0.25">
      <c r="A1" s="2" t="str">
        <f>SummaryAll!$B$2</f>
        <v>World</v>
      </c>
      <c r="B1" s="1">
        <f>DataSummary40011000!B$1</f>
        <v>0</v>
      </c>
      <c r="C1" s="1">
        <f>DataSummary40011000!C$1</f>
        <v>9.9999999999999991E-6</v>
      </c>
      <c r="D1" s="1">
        <f>DataSummary40011000!D$1</f>
        <v>3.1250000000000002E-3</v>
      </c>
      <c r="E1" s="1">
        <f>DataSummary40011000!E$1</f>
        <v>0</v>
      </c>
      <c r="F1" t="s">
        <v>63</v>
      </c>
      <c r="G1" s="1">
        <f>DataSummary40011000!F$1</f>
        <v>1.5E-3</v>
      </c>
      <c r="H1" s="1">
        <f>DataSummary40011000!G$1</f>
        <v>6.216E-2</v>
      </c>
      <c r="I1" s="1">
        <f>DataSummary40011000!H$1</f>
        <v>0.16381899999999999</v>
      </c>
      <c r="J1" s="1">
        <f>DataSummary40011000!I$1</f>
        <v>0</v>
      </c>
      <c r="K1" s="1">
        <f>DataSummary40011000!J$1</f>
        <v>0</v>
      </c>
      <c r="L1" s="1">
        <f>DataSummary40011000!K$1</f>
        <v>0</v>
      </c>
      <c r="M1" s="1">
        <f>DataSummary40011000!L$1</f>
        <v>6.5939999999999999E-2</v>
      </c>
      <c r="N1" s="1">
        <f>DataSummary40011000!M$1</f>
        <v>0.37899999999999995</v>
      </c>
      <c r="O1" s="1">
        <f>DataSummary40011000!N$1</f>
        <v>0.126</v>
      </c>
      <c r="P1" s="1">
        <f>DataSummary40011000!O$1</f>
        <v>0.23995999999999998</v>
      </c>
      <c r="Q1" s="1">
        <f>DataSummary40011000!P$1</f>
        <v>4.1013999999999995E-2</v>
      </c>
      <c r="R1" s="1">
        <f>DataSummary40011000!Q$1</f>
        <v>0</v>
      </c>
      <c r="S1" s="1">
        <f>DataSummary40011000!R$1</f>
        <v>0.17564099999999999</v>
      </c>
      <c r="T1" s="1">
        <f>DataSummary40011000!S$1</f>
        <v>1.2065604003281392</v>
      </c>
      <c r="U1" s="1">
        <f>DataSummary40011000!T$1</f>
        <v>1.0804306705818645</v>
      </c>
      <c r="V1" s="1">
        <f>DataSummary40011000!U$1</f>
        <v>2.1158979241575406</v>
      </c>
      <c r="W1" s="1">
        <f>DataSummary40011000!V$1</f>
        <v>1.248596517575833E-2</v>
      </c>
      <c r="X1" s="28">
        <f>DataSummary40011000!W$1</f>
        <v>2.3535032592592589</v>
      </c>
      <c r="Y1" s="28">
        <f>DataSummary40011000!X$1</f>
        <v>0.54317526315789477</v>
      </c>
      <c r="Z1" s="28">
        <f>DataSummary40011000!Y$1</f>
        <v>3.8400000000000001E-4</v>
      </c>
      <c r="AA1" s="28">
        <f>DataSummary40011000!Z$1</f>
        <v>0</v>
      </c>
      <c r="AG1" s="1">
        <f>DataSummary40012100!B$1</f>
        <v>0</v>
      </c>
      <c r="AH1" s="1">
        <f>DataSummary40012100!C$1</f>
        <v>0</v>
      </c>
      <c r="AI1" s="1">
        <f>DataSummary40012100!D$1</f>
        <v>0</v>
      </c>
      <c r="AJ1" s="1">
        <f>DataSummary40012100!E$1</f>
        <v>0</v>
      </c>
      <c r="AK1" s="1">
        <f>DataSummary40012100!F$1</f>
        <v>0</v>
      </c>
      <c r="AL1" s="1">
        <f>DataSummary40012100!G$1</f>
        <v>0</v>
      </c>
      <c r="AM1" s="1">
        <f>DataSummary40012100!H$1</f>
        <v>0</v>
      </c>
      <c r="AN1" s="1">
        <f>DataSummary40012100!I$1</f>
        <v>0</v>
      </c>
      <c r="AO1" s="1">
        <f>DataSummary40012100!J$1</f>
        <v>0</v>
      </c>
      <c r="AP1" s="1">
        <f>DataSummary40012100!K$1</f>
        <v>0</v>
      </c>
      <c r="AQ1" s="1">
        <f>DataSummary40012100!L$1</f>
        <v>0</v>
      </c>
      <c r="AR1" s="1">
        <f>DataSummary40012100!M$1</f>
        <v>6.3E-2</v>
      </c>
      <c r="AS1" s="1">
        <f>DataSummary40012100!N$1</f>
        <v>0</v>
      </c>
      <c r="AT1" s="1">
        <f>DataSummary40012100!O$1</f>
        <v>0.31006</v>
      </c>
      <c r="AU1" s="1">
        <f>DataSummary40012100!P$1</f>
        <v>0</v>
      </c>
      <c r="AV1" s="1">
        <f>DataSummary40012100!Q$1</f>
        <v>0</v>
      </c>
      <c r="AW1" s="1">
        <f>DataSummary40012100!R$1</f>
        <v>13.341531999999999</v>
      </c>
      <c r="AX1" s="1">
        <f>DataSummary40012100!S$1</f>
        <v>9.8968395117006196</v>
      </c>
      <c r="AY1" s="1">
        <f>DataSummary40012100!T$1</f>
        <v>18.439868675451677</v>
      </c>
      <c r="AZ1" s="1">
        <f>DataSummary40012100!U$1</f>
        <v>4.2465390000000003</v>
      </c>
      <c r="BA1" s="1">
        <f>DataSummary40012100!V$1</f>
        <v>0.61138999999999977</v>
      </c>
      <c r="BB1" s="28">
        <f>DataSummary40012100!W$1</f>
        <v>7.35525141313218</v>
      </c>
      <c r="BC1" s="28">
        <f>DataSummary40012100!X$1</f>
        <v>4.3425500000000001</v>
      </c>
      <c r="BD1" s="28">
        <f>DataSummary40012100!Y$1</f>
        <v>9.9996000000000002E-2</v>
      </c>
      <c r="BE1" s="28">
        <f>DataSummary40012100!Z$1</f>
        <v>0</v>
      </c>
      <c r="BK1" s="1">
        <f>DataSummary40012200!B$1</f>
        <v>0</v>
      </c>
      <c r="BL1" s="1">
        <f>DataSummary40012200!C$1</f>
        <v>0</v>
      </c>
      <c r="BM1" s="1">
        <f>DataSummary40012200!D$1</f>
        <v>0</v>
      </c>
      <c r="BN1" s="1">
        <f>DataSummary40012200!E$1</f>
        <v>0</v>
      </c>
      <c r="BO1" s="1">
        <f>DataSummary40012200!F$1</f>
        <v>0</v>
      </c>
      <c r="BP1" s="1">
        <f>DataSummary40012200!G$1</f>
        <v>0</v>
      </c>
      <c r="BQ1" s="1">
        <f>DataSummary40012200!H$1</f>
        <v>0</v>
      </c>
      <c r="BR1" s="1">
        <f>DataSummary40012200!I$1</f>
        <v>0</v>
      </c>
      <c r="BS1" s="1">
        <f>DataSummary40012200!J$1</f>
        <v>0</v>
      </c>
      <c r="BT1" s="1">
        <f>DataSummary40012200!K$1</f>
        <v>0</v>
      </c>
      <c r="BU1" s="1">
        <f>DataSummary40012200!L$1</f>
        <v>0</v>
      </c>
      <c r="BV1" s="1">
        <f>DataSummary40012200!M$1</f>
        <v>9.9999999999999992E-2</v>
      </c>
      <c r="BW1" s="1">
        <f>DataSummary40012200!N$1</f>
        <v>0</v>
      </c>
      <c r="BX1" s="1">
        <f>DataSummary40012200!O$1</f>
        <v>7.0480000000000001E-2</v>
      </c>
      <c r="BY1" s="1">
        <f>DataSummary40012200!P$1</f>
        <v>1.503619</v>
      </c>
      <c r="BZ1" s="1">
        <f>DataSummary40012200!Q$1</f>
        <v>0.77367899999999989</v>
      </c>
      <c r="CA1" s="1">
        <f>DataSummary40012200!R$1</f>
        <v>3.197238</v>
      </c>
      <c r="CB1" s="1">
        <f>DataSummary40012200!S$1</f>
        <v>10.298115521830358</v>
      </c>
      <c r="CC1" s="1">
        <f>DataSummary40012200!T$1</f>
        <v>3.2205642376880252</v>
      </c>
      <c r="CD1" s="1">
        <f>DataSummary40012200!U$1</f>
        <v>2.9358929999999996</v>
      </c>
      <c r="CE1" s="1">
        <f>DataSummary40012200!V$1</f>
        <v>2.2595479999999997</v>
      </c>
      <c r="CF1" s="28">
        <f>DataSummary40012200!W$1</f>
        <v>13.747542916152357</v>
      </c>
      <c r="CG1" s="28">
        <f>DataSummary40012200!X$1</f>
        <v>20.840743462736292</v>
      </c>
      <c r="CH1" s="28">
        <f>DataSummary40012200!Y$1</f>
        <v>22.138872999999997</v>
      </c>
      <c r="CI1" s="28">
        <f>DataSummary40012200!Z$1</f>
        <v>0</v>
      </c>
      <c r="CO1" s="1">
        <f>DataSummary40012900!B$1</f>
        <v>34.312035999999992</v>
      </c>
      <c r="CP1" s="1">
        <f>DataSummary40012900!C$1</f>
        <v>32.164456999999999</v>
      </c>
      <c r="CQ1" s="1">
        <f>DataSummary40012900!D$1</f>
        <v>30.077251</v>
      </c>
      <c r="CR1" s="1">
        <f>DataSummary40012900!E$1</f>
        <v>30.512442999999998</v>
      </c>
      <c r="CS1" s="1">
        <f>DataSummary40012900!F$1</f>
        <v>30.683833999999997</v>
      </c>
      <c r="CT1" s="1">
        <f>DataSummary40012900!G$1</f>
        <v>40.525088999999994</v>
      </c>
      <c r="CU1" s="1">
        <f>DataSummary40012900!H$1</f>
        <v>46.33540399999999</v>
      </c>
      <c r="CV1" s="1">
        <f>DataSummary40012900!I$1</f>
        <v>57.041629999999998</v>
      </c>
      <c r="CW1" s="1">
        <f>DataSummary40012900!J$1</f>
        <v>44.537755999999995</v>
      </c>
      <c r="CX1" s="1">
        <f>DataSummary40012900!K$1</f>
        <v>42.503599000000001</v>
      </c>
      <c r="CY1" s="1">
        <f>DataSummary40012900!L$1</f>
        <v>35.273819000000003</v>
      </c>
      <c r="CZ1" s="1">
        <f>DataSummary40012900!M$1</f>
        <v>31.865218079277557</v>
      </c>
      <c r="DA1" s="1">
        <f>DataSummary40012900!N$1</f>
        <v>37.731190000000005</v>
      </c>
      <c r="DB1" s="1">
        <f>DataSummary40012900!O$1</f>
        <v>25.394969</v>
      </c>
      <c r="DC1" s="1">
        <f>DataSummary40012900!P$1</f>
        <v>36.61974</v>
      </c>
      <c r="DD1" s="1">
        <f>DataSummary40012900!Q$1</f>
        <v>42.557305999999997</v>
      </c>
      <c r="DE1" s="1">
        <f>DataSummary40012900!R$1</f>
        <v>35.879811000000004</v>
      </c>
      <c r="DF1" s="1">
        <f>DataSummary40012900!S$1</f>
        <v>29.664613999999997</v>
      </c>
      <c r="DG1" s="1">
        <f>DataSummary40012900!T$1</f>
        <v>65.435305999999983</v>
      </c>
      <c r="DH1" s="1">
        <f>DataSummary40012900!U$1</f>
        <v>71.521850885017571</v>
      </c>
      <c r="DI1" s="1">
        <f>DataSummary40012900!V$1</f>
        <v>65.917420000000007</v>
      </c>
      <c r="DJ1" s="28">
        <f>DataSummary40012900!W$1</f>
        <v>93.778821999999991</v>
      </c>
      <c r="DK1" s="28">
        <f>DataSummary40012900!X$1</f>
        <v>87.114103</v>
      </c>
      <c r="DL1" s="28">
        <f>DataSummary40012900!Y$1</f>
        <v>100.70730500000001</v>
      </c>
      <c r="DM1" s="28">
        <f>DataSummary40012900!Z$1</f>
        <v>0</v>
      </c>
    </row>
    <row r="2" spans="1:117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 t="s">
        <v>63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G2">
        <f>SummaryAll!$A$3</f>
        <v>1996</v>
      </c>
      <c r="AH2">
        <f>SummaryAll!$A$4</f>
        <v>1997</v>
      </c>
      <c r="AI2">
        <f>SummaryAll!$A$5</f>
        <v>1998</v>
      </c>
      <c r="AJ2">
        <f>SummaryAll!$A$6</f>
        <v>1999</v>
      </c>
      <c r="AK2">
        <f>SummaryAll!$A$7</f>
        <v>2000</v>
      </c>
      <c r="AL2">
        <f>SummaryAll!$A$8</f>
        <v>2001</v>
      </c>
      <c r="AM2">
        <f>SummaryAll!$A$9</f>
        <v>2002</v>
      </c>
      <c r="AN2">
        <f>SummaryAll!$A$10</f>
        <v>2003</v>
      </c>
      <c r="AO2">
        <f>SummaryAll!$A$11</f>
        <v>2004</v>
      </c>
      <c r="AP2">
        <f>SummaryAll!$A$12</f>
        <v>2005</v>
      </c>
      <c r="AQ2">
        <f>SummaryAll!$A$13</f>
        <v>2006</v>
      </c>
      <c r="AR2">
        <f>SummaryAll!$A$14</f>
        <v>2007</v>
      </c>
      <c r="AS2">
        <f>SummaryAll!$A$15</f>
        <v>2008</v>
      </c>
      <c r="AT2">
        <f>SummaryAll!$A$16</f>
        <v>2009</v>
      </c>
      <c r="AU2">
        <f>SummaryAll!$A$17</f>
        <v>2010</v>
      </c>
      <c r="AV2">
        <f>SummaryAll!$A$18</f>
        <v>2011</v>
      </c>
      <c r="AW2">
        <f>SummaryAll!$A$19</f>
        <v>2012</v>
      </c>
      <c r="AX2">
        <f>SummaryAll!$A$20</f>
        <v>2013</v>
      </c>
      <c r="AY2">
        <f>SummaryAll!$A$21</f>
        <v>2014</v>
      </c>
      <c r="AZ2">
        <f>SummaryAll!$A$22</f>
        <v>2015</v>
      </c>
      <c r="BA2">
        <f>SummaryAll!$A$23</f>
        <v>2016</v>
      </c>
      <c r="BB2">
        <f>SummaryAll!$A$24</f>
        <v>2017</v>
      </c>
      <c r="BC2">
        <f>SummaryAll!$A$25</f>
        <v>2018</v>
      </c>
      <c r="BD2">
        <f>SummaryAll!$A$26</f>
        <v>2019</v>
      </c>
      <c r="BE2">
        <f>SummaryAll!$A$27</f>
        <v>2020</v>
      </c>
      <c r="BK2">
        <f>SummaryAll!$A$3</f>
        <v>1996</v>
      </c>
      <c r="BL2">
        <f>SummaryAll!$A$4</f>
        <v>1997</v>
      </c>
      <c r="BM2">
        <f>SummaryAll!$A$5</f>
        <v>1998</v>
      </c>
      <c r="BN2">
        <f>SummaryAll!$A$6</f>
        <v>1999</v>
      </c>
      <c r="BO2">
        <f>SummaryAll!$A$7</f>
        <v>2000</v>
      </c>
      <c r="BP2">
        <f>SummaryAll!$A$8</f>
        <v>2001</v>
      </c>
      <c r="BQ2">
        <f>SummaryAll!$A$9</f>
        <v>2002</v>
      </c>
      <c r="BR2">
        <f>SummaryAll!$A$10</f>
        <v>2003</v>
      </c>
      <c r="BS2">
        <f>SummaryAll!$A$11</f>
        <v>2004</v>
      </c>
      <c r="BT2">
        <f>SummaryAll!$A$12</f>
        <v>2005</v>
      </c>
      <c r="BU2">
        <f>SummaryAll!$A$13</f>
        <v>2006</v>
      </c>
      <c r="BV2">
        <f>SummaryAll!$A$14</f>
        <v>2007</v>
      </c>
      <c r="BW2">
        <f>SummaryAll!$A$15</f>
        <v>2008</v>
      </c>
      <c r="BX2">
        <f>SummaryAll!$A$16</f>
        <v>2009</v>
      </c>
      <c r="BY2">
        <f>SummaryAll!$A$17</f>
        <v>2010</v>
      </c>
      <c r="BZ2">
        <f>SummaryAll!$A$18</f>
        <v>2011</v>
      </c>
      <c r="CA2">
        <f>SummaryAll!$A$19</f>
        <v>2012</v>
      </c>
      <c r="CB2">
        <f>SummaryAll!$A$20</f>
        <v>2013</v>
      </c>
      <c r="CC2">
        <f>SummaryAll!$A$21</f>
        <v>2014</v>
      </c>
      <c r="CD2">
        <f>SummaryAll!$A$22</f>
        <v>2015</v>
      </c>
      <c r="CE2">
        <f>SummaryAll!$A$23</f>
        <v>2016</v>
      </c>
      <c r="CF2">
        <f>SummaryAll!$A$24</f>
        <v>2017</v>
      </c>
      <c r="CG2">
        <f>SummaryAll!$A$25</f>
        <v>2018</v>
      </c>
      <c r="CH2">
        <f>SummaryAll!$A$26</f>
        <v>2019</v>
      </c>
      <c r="CI2">
        <f>SummaryAll!$A$27</f>
        <v>2020</v>
      </c>
      <c r="CO2">
        <f>SummaryAll!$A$3</f>
        <v>1996</v>
      </c>
      <c r="CP2">
        <f>SummaryAll!$A$4</f>
        <v>1997</v>
      </c>
      <c r="CQ2">
        <f>SummaryAll!$A$5</f>
        <v>1998</v>
      </c>
      <c r="CR2">
        <f>SummaryAll!$A$6</f>
        <v>1999</v>
      </c>
      <c r="CS2">
        <f>SummaryAll!$A$7</f>
        <v>2000</v>
      </c>
      <c r="CT2">
        <f>SummaryAll!$A$8</f>
        <v>2001</v>
      </c>
      <c r="CU2">
        <f>SummaryAll!$A$9</f>
        <v>2002</v>
      </c>
      <c r="CV2">
        <f>SummaryAll!$A$10</f>
        <v>2003</v>
      </c>
      <c r="CW2">
        <f>SummaryAll!$A$11</f>
        <v>2004</v>
      </c>
      <c r="CX2">
        <f>SummaryAll!$A$12</f>
        <v>2005</v>
      </c>
      <c r="CY2">
        <f>SummaryAll!$A$13</f>
        <v>2006</v>
      </c>
      <c r="CZ2">
        <f>SummaryAll!$A$14</f>
        <v>2007</v>
      </c>
      <c r="DA2">
        <f>SummaryAll!$A$15</f>
        <v>2008</v>
      </c>
      <c r="DB2">
        <f>SummaryAll!$A$16</f>
        <v>2009</v>
      </c>
      <c r="DC2">
        <f>SummaryAll!$A$17</f>
        <v>2010</v>
      </c>
      <c r="DD2">
        <f>SummaryAll!$A$18</f>
        <v>2011</v>
      </c>
      <c r="DE2">
        <f>SummaryAll!$A$19</f>
        <v>2012</v>
      </c>
      <c r="DF2">
        <f>SummaryAll!$A$20</f>
        <v>2013</v>
      </c>
      <c r="DG2">
        <f>SummaryAll!$A$21</f>
        <v>2014</v>
      </c>
      <c r="DH2">
        <f>SummaryAll!$A$22</f>
        <v>2015</v>
      </c>
      <c r="DI2">
        <f>SummaryAll!$A$23</f>
        <v>2016</v>
      </c>
      <c r="DJ2">
        <f>SummaryAll!$A$24</f>
        <v>2017</v>
      </c>
      <c r="DK2">
        <f>SummaryAll!$A$25</f>
        <v>2018</v>
      </c>
      <c r="DL2">
        <f>SummaryAll!$A$26</f>
        <v>2019</v>
      </c>
      <c r="DM2">
        <f>SummaryAll!$A$27</f>
        <v>2020</v>
      </c>
    </row>
    <row r="3" spans="1:117" x14ac:dyDescent="0.25">
      <c r="A3" s="2" t="str">
        <f>DataSummary40011000!A$4</f>
        <v>China</v>
      </c>
      <c r="B3" s="1">
        <f>DataSummary40011000!B$4</f>
        <v>0</v>
      </c>
      <c r="C3" s="1">
        <f>DataSummary40011000!C$4</f>
        <v>0</v>
      </c>
      <c r="D3" s="1">
        <f>DataSummary40011000!D$4</f>
        <v>0</v>
      </c>
      <c r="E3" s="1">
        <f>DataSummary40011000!E$4</f>
        <v>0</v>
      </c>
      <c r="F3" t="s">
        <v>63</v>
      </c>
      <c r="G3" s="1">
        <f>DataSummary40011000!F$4</f>
        <v>0</v>
      </c>
      <c r="H3" s="1">
        <f>DataSummary40011000!G$4</f>
        <v>0</v>
      </c>
      <c r="I3" s="1">
        <f>DataSummary40011000!H$4</f>
        <v>0</v>
      </c>
      <c r="J3" s="1">
        <f>DataSummary40011000!I$4</f>
        <v>0</v>
      </c>
      <c r="K3" s="1">
        <f>DataSummary40011000!J$4</f>
        <v>0</v>
      </c>
      <c r="L3" s="1">
        <f>DataSummary40011000!K$4</f>
        <v>0</v>
      </c>
      <c r="M3" s="1">
        <f>DataSummary40011000!L$4</f>
        <v>0</v>
      </c>
      <c r="N3" s="1">
        <f>DataSummary40011000!M$4</f>
        <v>0</v>
      </c>
      <c r="O3" s="1">
        <f>DataSummary40011000!N$4</f>
        <v>0</v>
      </c>
      <c r="P3" s="1">
        <f>DataSummary40011000!O$4</f>
        <v>0</v>
      </c>
      <c r="Q3" s="1">
        <f>DataSummary40011000!P$4</f>
        <v>0</v>
      </c>
      <c r="R3" s="1">
        <f>DataSummary40011000!Q$4</f>
        <v>0</v>
      </c>
      <c r="S3" s="1">
        <f>DataSummary40011000!R$4</f>
        <v>0</v>
      </c>
      <c r="T3" s="1">
        <f>DataSummary40011000!S$4</f>
        <v>0.15358336196038996</v>
      </c>
      <c r="U3" s="1">
        <f>DataSummary40011000!T$4</f>
        <v>0.63152900000000001</v>
      </c>
      <c r="V3" s="1">
        <f>DataSummary40011000!U$4</f>
        <v>0</v>
      </c>
      <c r="W3" s="1">
        <f>DataSummary40011000!V$4</f>
        <v>0</v>
      </c>
      <c r="X3" s="28">
        <f>DataSummary40011000!W$4</f>
        <v>0</v>
      </c>
      <c r="Y3" s="28">
        <f>DataSummary40011000!X$4</f>
        <v>0</v>
      </c>
      <c r="Z3" s="28">
        <f>DataSummary40011000!Y$4</f>
        <v>0</v>
      </c>
      <c r="AA3" s="28">
        <f>DataSummary40011000!Z$4</f>
        <v>0</v>
      </c>
      <c r="AG3" s="1">
        <f>DataSummary40012100!B$4</f>
        <v>0</v>
      </c>
      <c r="AH3" s="1">
        <f>DataSummary40012100!C$4</f>
        <v>0</v>
      </c>
      <c r="AI3" s="1">
        <f>DataSummary40012100!D$4</f>
        <v>0</v>
      </c>
      <c r="AJ3" s="1">
        <f>DataSummary40012100!E$4</f>
        <v>0</v>
      </c>
      <c r="AK3" s="1">
        <f>DataSummary40012100!F$4</f>
        <v>0</v>
      </c>
      <c r="AL3" s="1">
        <f>DataSummary40012100!G$4</f>
        <v>0</v>
      </c>
      <c r="AM3" s="1">
        <f>DataSummary40012100!H$4</f>
        <v>0</v>
      </c>
      <c r="AN3" s="1">
        <f>DataSummary40012100!I$4</f>
        <v>0</v>
      </c>
      <c r="AO3" s="1">
        <f>DataSummary40012100!J$4</f>
        <v>0</v>
      </c>
      <c r="AP3" s="1">
        <f>DataSummary40012100!K$4</f>
        <v>0</v>
      </c>
      <c r="AQ3" s="1">
        <f>DataSummary40012100!L$4</f>
        <v>0</v>
      </c>
      <c r="AR3" s="1">
        <f>DataSummary40012100!M$4</f>
        <v>0</v>
      </c>
      <c r="AS3" s="1">
        <f>DataSummary40012100!N$4</f>
        <v>0</v>
      </c>
      <c r="AT3" s="1">
        <f>DataSummary40012100!O$4</f>
        <v>0</v>
      </c>
      <c r="AU3" s="1">
        <f>DataSummary40012100!P$4</f>
        <v>0</v>
      </c>
      <c r="AV3" s="1">
        <f>DataSummary40012100!Q$4</f>
        <v>0</v>
      </c>
      <c r="AW3" s="1">
        <f>DataSummary40012100!R$4</f>
        <v>0.14931</v>
      </c>
      <c r="AX3" s="1">
        <f>DataSummary40012100!S$4</f>
        <v>0.50136000000000003</v>
      </c>
      <c r="AY3" s="1">
        <f>DataSummary40012100!T$4</f>
        <v>0.42</v>
      </c>
      <c r="AZ3" s="1">
        <f>DataSummary40012100!U$4</f>
        <v>2.0999999999999998E-2</v>
      </c>
      <c r="BA3" s="1">
        <f>DataSummary40012100!V$4</f>
        <v>4.0799999999999996E-2</v>
      </c>
      <c r="BB3" s="28">
        <f>DataSummary40012100!W$4</f>
        <v>0</v>
      </c>
      <c r="BC3" s="28">
        <f>DataSummary40012100!X$4</f>
        <v>0</v>
      </c>
      <c r="BD3" s="28">
        <f>DataSummary40012100!Y$4</f>
        <v>0</v>
      </c>
      <c r="BE3" s="28">
        <f>DataSummary40012100!Z$4</f>
        <v>0</v>
      </c>
      <c r="BK3" s="1">
        <f>DataSummary40012200!B$4</f>
        <v>0</v>
      </c>
      <c r="BL3" s="1">
        <f>DataSummary40012200!C$4</f>
        <v>0</v>
      </c>
      <c r="BM3" s="1">
        <f>DataSummary40012200!D$4</f>
        <v>0</v>
      </c>
      <c r="BN3" s="1">
        <f>DataSummary40012200!E$4</f>
        <v>0</v>
      </c>
      <c r="BO3" s="1">
        <f>DataSummary40012200!F$4</f>
        <v>0</v>
      </c>
      <c r="BP3" s="1">
        <f>DataSummary40012200!G$4</f>
        <v>0</v>
      </c>
      <c r="BQ3" s="1">
        <f>DataSummary40012200!H$4</f>
        <v>0</v>
      </c>
      <c r="BR3" s="1">
        <f>DataSummary40012200!I$4</f>
        <v>0</v>
      </c>
      <c r="BS3" s="1">
        <f>DataSummary40012200!J$4</f>
        <v>0</v>
      </c>
      <c r="BT3" s="1">
        <f>DataSummary40012200!K$4</f>
        <v>0</v>
      </c>
      <c r="BU3" s="1">
        <f>DataSummary40012200!L$4</f>
        <v>0</v>
      </c>
      <c r="BV3" s="1">
        <f>DataSummary40012200!M$4</f>
        <v>0</v>
      </c>
      <c r="BW3" s="1">
        <f>DataSummary40012200!N$4</f>
        <v>0</v>
      </c>
      <c r="BX3" s="1">
        <f>DataSummary40012200!O$4</f>
        <v>0</v>
      </c>
      <c r="BY3" s="1">
        <f>DataSummary40012200!P$4</f>
        <v>0.45949999999999996</v>
      </c>
      <c r="BZ3" s="1">
        <f>DataSummary40012200!Q$4</f>
        <v>0.10679999999999999</v>
      </c>
      <c r="CA3" s="1">
        <f>DataSummary40012200!R$4</f>
        <v>1.7805</v>
      </c>
      <c r="CB3" s="1">
        <f>DataSummary40012200!S$4</f>
        <v>5.6859219999999997</v>
      </c>
      <c r="CC3" s="1">
        <f>DataSummary40012200!T$4</f>
        <v>1.070581</v>
      </c>
      <c r="CD3" s="1">
        <f>DataSummary40012200!U$4</f>
        <v>0.26808399999999999</v>
      </c>
      <c r="CE3" s="1">
        <f>DataSummary40012200!V$4</f>
        <v>0.18489999999999998</v>
      </c>
      <c r="CF3" s="28">
        <f>DataSummary40012200!W$4</f>
        <v>0.42943399999999998</v>
      </c>
      <c r="CG3" s="28">
        <f>DataSummary40012200!X$4</f>
        <v>6.2092689999999999</v>
      </c>
      <c r="CH3" s="28">
        <f>DataSummary40012200!Y$4</f>
        <v>4.3984109999999994</v>
      </c>
      <c r="CI3" s="28">
        <f>DataSummary40012200!Z$4</f>
        <v>0</v>
      </c>
      <c r="CO3" s="1">
        <f>DataSummary40012900!B$4</f>
        <v>8.182288999999999</v>
      </c>
      <c r="CP3" s="1">
        <f>DataSummary40012900!C$4</f>
        <v>5.1871989999999997</v>
      </c>
      <c r="CQ3" s="1">
        <f>DataSummary40012900!D$4</f>
        <v>3.0901869999999998</v>
      </c>
      <c r="CR3" s="1">
        <f>DataSummary40012900!E$4</f>
        <v>3.9663749999999998</v>
      </c>
      <c r="CS3" s="1">
        <f>DataSummary40012900!F$4</f>
        <v>6.9836</v>
      </c>
      <c r="CT3" s="1">
        <f>DataSummary40012900!G$4</f>
        <v>8.6276859999999989</v>
      </c>
      <c r="CU3" s="1">
        <f>DataSummary40012900!H$4</f>
        <v>2.4511430000000001</v>
      </c>
      <c r="CV3" s="1">
        <f>DataSummary40012900!I$4</f>
        <v>1.824449</v>
      </c>
      <c r="CW3" s="1">
        <f>DataSummary40012900!J$4</f>
        <v>9.319075999999999</v>
      </c>
      <c r="CX3" s="1">
        <f>DataSummary40012900!K$4</f>
        <v>9.3375659999999989</v>
      </c>
      <c r="CY3" s="1">
        <f>DataSummary40012900!L$4</f>
        <v>7.1462939999999993</v>
      </c>
      <c r="CZ3" s="1">
        <f>DataSummary40012900!M$4</f>
        <v>1.9076329999999999</v>
      </c>
      <c r="DA3" s="1">
        <f>DataSummary40012900!N$4</f>
        <v>3.935146</v>
      </c>
      <c r="DB3" s="1">
        <f>DataSummary40012900!O$4</f>
        <v>1.877829</v>
      </c>
      <c r="DC3" s="1">
        <f>DataSummary40012900!P$4</f>
        <v>6.0977749999999995</v>
      </c>
      <c r="DD3" s="1">
        <f>DataSummary40012900!Q$4</f>
        <v>5.148136</v>
      </c>
      <c r="DE3" s="1">
        <f>DataSummary40012900!R$4</f>
        <v>4.6785600000000001</v>
      </c>
      <c r="DF3" s="1">
        <f>DataSummary40012900!S$4</f>
        <v>1.26362</v>
      </c>
      <c r="DG3" s="1">
        <f>DataSummary40012900!T$4</f>
        <v>6.4101399999999993</v>
      </c>
      <c r="DH3" s="1">
        <f>DataSummary40012900!U$4</f>
        <v>3.0485859999999998</v>
      </c>
      <c r="DI3" s="1">
        <f>DataSummary40012900!V$4</f>
        <v>0.65813999999999995</v>
      </c>
      <c r="DJ3" s="28">
        <f>DataSummary40012900!W$4</f>
        <v>0.14429999999999998</v>
      </c>
      <c r="DK3" s="28">
        <f>DataSummary40012900!X$4</f>
        <v>0.34724499999999997</v>
      </c>
      <c r="DL3" s="28">
        <f>DataSummary40012900!Y$4</f>
        <v>2.8534739999999998</v>
      </c>
      <c r="DM3" s="28">
        <f>DataSummary40012900!Z$4</f>
        <v>0</v>
      </c>
    </row>
    <row r="4" spans="1:117" x14ac:dyDescent="0.25">
      <c r="A4" s="2" t="str">
        <f>DataSummary40011000!A$21</f>
        <v>Malaysia</v>
      </c>
      <c r="B4" s="1">
        <f>DataSummary40011000!B$21</f>
        <v>0</v>
      </c>
      <c r="C4" s="1">
        <f>DataSummary40011000!C$21</f>
        <v>0</v>
      </c>
      <c r="D4" s="1">
        <f>DataSummary40011000!D$21</f>
        <v>0</v>
      </c>
      <c r="E4" s="1">
        <f>DataSummary40011000!E$21</f>
        <v>0</v>
      </c>
      <c r="F4" t="s">
        <v>63</v>
      </c>
      <c r="G4" s="1">
        <f>DataSummary40011000!F$21</f>
        <v>1.5E-3</v>
      </c>
      <c r="H4" s="1">
        <f>DataSummary40011000!G$21</f>
        <v>0</v>
      </c>
      <c r="I4" s="1">
        <f>DataSummary40011000!H$21</f>
        <v>0.16</v>
      </c>
      <c r="J4" s="1">
        <f>DataSummary40011000!I$21</f>
        <v>0</v>
      </c>
      <c r="K4" s="1">
        <f>DataSummary40011000!J$21</f>
        <v>0</v>
      </c>
      <c r="L4" s="1">
        <f>DataSummary40011000!K$21</f>
        <v>0</v>
      </c>
      <c r="M4" s="1">
        <f>DataSummary40011000!L$21</f>
        <v>1.6E-2</v>
      </c>
      <c r="N4" s="1">
        <f>DataSummary40011000!M$21</f>
        <v>0</v>
      </c>
      <c r="O4" s="1">
        <f>DataSummary40011000!N$21</f>
        <v>0.126</v>
      </c>
      <c r="P4" s="1">
        <f>DataSummary40011000!O$21</f>
        <v>0.23995999999999998</v>
      </c>
      <c r="Q4" s="1">
        <f>DataSummary40011000!P$21</f>
        <v>2.0999999999999998E-2</v>
      </c>
      <c r="R4" s="1">
        <f>DataSummary40011000!Q$21</f>
        <v>0</v>
      </c>
      <c r="S4" s="1">
        <f>DataSummary40011000!R$21</f>
        <v>0.17549999999999999</v>
      </c>
      <c r="T4" s="1">
        <f>DataSummary40011000!S$21</f>
        <v>0.76</v>
      </c>
      <c r="U4" s="1">
        <f>DataSummary40011000!T$21</f>
        <v>7.5269391923571904E-2</v>
      </c>
      <c r="V4" s="1">
        <f>DataSummary40011000!U$21</f>
        <v>1.8859999999999999</v>
      </c>
      <c r="W4" s="1">
        <f>DataSummary40011000!V$21</f>
        <v>1.209596517575833E-2</v>
      </c>
      <c r="X4" s="28">
        <f>DataSummary40011000!W$21</f>
        <v>1.9069559999999999</v>
      </c>
      <c r="Y4" s="28">
        <f>DataSummary40011000!X$21</f>
        <v>0.41213</v>
      </c>
      <c r="Z4" s="28">
        <f>DataSummary40011000!Y$21</f>
        <v>0</v>
      </c>
      <c r="AA4" s="28">
        <f>DataSummary40011000!Z$21</f>
        <v>0</v>
      </c>
      <c r="AG4" s="1">
        <f>DataSummary40012100!B$21</f>
        <v>0</v>
      </c>
      <c r="AH4" s="1">
        <f>DataSummary40012100!C$21</f>
        <v>0</v>
      </c>
      <c r="AI4" s="1">
        <f>DataSummary40012100!D$21</f>
        <v>0</v>
      </c>
      <c r="AJ4" s="1">
        <f>DataSummary40012100!E$21</f>
        <v>0</v>
      </c>
      <c r="AK4" s="1">
        <f>DataSummary40012100!F$21</f>
        <v>0</v>
      </c>
      <c r="AL4" s="1">
        <f>DataSummary40012100!G$21</f>
        <v>0</v>
      </c>
      <c r="AM4" s="1">
        <f>DataSummary40012100!H$21</f>
        <v>0</v>
      </c>
      <c r="AN4" s="1">
        <f>DataSummary40012100!I$21</f>
        <v>0</v>
      </c>
      <c r="AO4" s="1">
        <f>DataSummary40012100!J$21</f>
        <v>0</v>
      </c>
      <c r="AP4" s="1">
        <f>DataSummary40012100!K$21</f>
        <v>0</v>
      </c>
      <c r="AQ4" s="1">
        <f>DataSummary40012100!L$21</f>
        <v>0</v>
      </c>
      <c r="AR4" s="1">
        <f>DataSummary40012100!M$21</f>
        <v>4.1999999999999996E-2</v>
      </c>
      <c r="AS4" s="1">
        <f>DataSummary40012100!N$21</f>
        <v>0</v>
      </c>
      <c r="AT4" s="1">
        <f>DataSummary40012100!O$21</f>
        <v>5.355E-2</v>
      </c>
      <c r="AU4" s="1">
        <f>DataSummary40012100!P$21</f>
        <v>0</v>
      </c>
      <c r="AV4" s="1">
        <f>DataSummary40012100!Q$21</f>
        <v>0</v>
      </c>
      <c r="AW4" s="1">
        <f>DataSummary40012100!R$21</f>
        <v>12.967499999999999</v>
      </c>
      <c r="AX4" s="1">
        <f>DataSummary40012100!S$21</f>
        <v>8.5238860078136103</v>
      </c>
      <c r="AY4" s="1">
        <f>DataSummary40012100!T$21</f>
        <v>12.86116</v>
      </c>
      <c r="AZ4" s="1">
        <f>DataSummary40012100!U$21</f>
        <v>1.62378</v>
      </c>
      <c r="BA4" s="1">
        <f>DataSummary40012100!V$21</f>
        <v>0.53699999999999992</v>
      </c>
      <c r="BB4" s="28">
        <f>DataSummary40012100!W$21</f>
        <v>3.992509413132181</v>
      </c>
      <c r="BC4" s="28">
        <f>DataSummary40012100!X$21</f>
        <v>3.8030499999999998</v>
      </c>
      <c r="BD4" s="28">
        <f>DataSummary40012100!Y$21</f>
        <v>9.9996000000000002E-2</v>
      </c>
      <c r="BE4" s="28">
        <f>DataSummary40012100!Z$21</f>
        <v>0</v>
      </c>
      <c r="BK4" s="1">
        <f>DataSummary40012200!B$21</f>
        <v>0</v>
      </c>
      <c r="BL4" s="1">
        <f>DataSummary40012200!C$21</f>
        <v>0</v>
      </c>
      <c r="BM4" s="1">
        <f>DataSummary40012200!D$21</f>
        <v>0</v>
      </c>
      <c r="BN4" s="1">
        <f>DataSummary40012200!E$21</f>
        <v>0</v>
      </c>
      <c r="BO4" s="1">
        <f>DataSummary40012200!F$21</f>
        <v>0</v>
      </c>
      <c r="BP4" s="1">
        <f>DataSummary40012200!G$21</f>
        <v>0</v>
      </c>
      <c r="BQ4" s="1">
        <f>DataSummary40012200!H$21</f>
        <v>0</v>
      </c>
      <c r="BR4" s="1">
        <f>DataSummary40012200!I$21</f>
        <v>0</v>
      </c>
      <c r="BS4" s="1">
        <f>DataSummary40012200!J$21</f>
        <v>0</v>
      </c>
      <c r="BT4" s="1">
        <f>DataSummary40012200!K$21</f>
        <v>0</v>
      </c>
      <c r="BU4" s="1">
        <f>DataSummary40012200!L$21</f>
        <v>0</v>
      </c>
      <c r="BV4" s="1">
        <f>DataSummary40012200!M$21</f>
        <v>9.9999999999999992E-2</v>
      </c>
      <c r="BW4" s="1">
        <f>DataSummary40012200!N$21</f>
        <v>0</v>
      </c>
      <c r="BX4" s="1">
        <f>DataSummary40012200!O$21</f>
        <v>0</v>
      </c>
      <c r="BY4" s="1">
        <f>DataSummary40012200!P$21</f>
        <v>0.76849999999999996</v>
      </c>
      <c r="BZ4" s="1">
        <f>DataSummary40012200!Q$21</f>
        <v>0.29680999999999996</v>
      </c>
      <c r="CA4" s="1">
        <f>DataSummary40012200!R$21</f>
        <v>0.38500000000000001</v>
      </c>
      <c r="CB4" s="1">
        <f>DataSummary40012200!S$21</f>
        <v>0.59426999999999996</v>
      </c>
      <c r="CC4" s="1">
        <f>DataSummary40012200!T$21</f>
        <v>0.59649999999999992</v>
      </c>
      <c r="CD4" s="1">
        <f>DataSummary40012200!U$21</f>
        <v>1.3391729999999999</v>
      </c>
      <c r="CE4" s="1">
        <f>DataSummary40012200!V$21</f>
        <v>1.8181999999999998</v>
      </c>
      <c r="CF4" s="28">
        <f>DataSummary40012200!W$21</f>
        <v>10.332189999999999</v>
      </c>
      <c r="CG4" s="28">
        <f>DataSummary40012200!X$21</f>
        <v>9.4712680000000002</v>
      </c>
      <c r="CH4" s="28">
        <f>DataSummary40012200!Y$21</f>
        <v>13.724781999999999</v>
      </c>
      <c r="CI4" s="28">
        <f>DataSummary40012200!Z$21</f>
        <v>0</v>
      </c>
      <c r="CO4" s="1">
        <f>DataSummary40012900!B$21</f>
        <v>12.943358999999999</v>
      </c>
      <c r="CP4" s="1">
        <f>DataSummary40012900!C$21</f>
        <v>16.412815999999999</v>
      </c>
      <c r="CQ4" s="1">
        <f>DataSummary40012900!D$21</f>
        <v>12.552334999999999</v>
      </c>
      <c r="CR4" s="1">
        <f>DataSummary40012900!E$21</f>
        <v>8.3826640000000001</v>
      </c>
      <c r="CS4" s="1">
        <f>DataSummary40012900!F$21</f>
        <v>9.4076559999999994</v>
      </c>
      <c r="CT4" s="1">
        <f>DataSummary40012900!G$21</f>
        <v>14.005879999999999</v>
      </c>
      <c r="CU4" s="1">
        <f>DataSummary40012900!H$21</f>
        <v>24.053505999999999</v>
      </c>
      <c r="CV4" s="1">
        <f>DataSummary40012900!I$21</f>
        <v>26.796218999999997</v>
      </c>
      <c r="CW4" s="1">
        <f>DataSummary40012900!J$21</f>
        <v>14.080401</v>
      </c>
      <c r="CX4" s="1">
        <f>DataSummary40012900!K$21</f>
        <v>14.694787</v>
      </c>
      <c r="CY4" s="1">
        <f>DataSummary40012900!L$21</f>
        <v>9.1563629999999989</v>
      </c>
      <c r="CZ4" s="1">
        <f>DataSummary40012900!M$21</f>
        <v>15.791179999999999</v>
      </c>
      <c r="DA4" s="1">
        <f>DataSummary40012900!N$21</f>
        <v>17.838151</v>
      </c>
      <c r="DB4" s="1">
        <f>DataSummary40012900!O$21</f>
        <v>9.9389279999999989</v>
      </c>
      <c r="DC4" s="1">
        <f>DataSummary40012900!P$21</f>
        <v>19.546267999999998</v>
      </c>
      <c r="DD4" s="1">
        <f>DataSummary40012900!Q$21</f>
        <v>20.777912999999998</v>
      </c>
      <c r="DE4" s="1">
        <f>DataSummary40012900!R$21</f>
        <v>13.312614</v>
      </c>
      <c r="DF4" s="1">
        <f>DataSummary40012900!S$21</f>
        <v>16.535800999999999</v>
      </c>
      <c r="DG4" s="1">
        <f>DataSummary40012900!T$21</f>
        <v>39.953735999999999</v>
      </c>
      <c r="DH4" s="1">
        <f>DataSummary40012900!U$21</f>
        <v>54.184225999999995</v>
      </c>
      <c r="DI4" s="1">
        <f>DataSummary40012900!V$21</f>
        <v>60.635486</v>
      </c>
      <c r="DJ4" s="28">
        <f>DataSummary40012900!W$21</f>
        <v>91.760201999999992</v>
      </c>
      <c r="DK4" s="28">
        <f>DataSummary40012900!X$21</f>
        <v>82.489373000000001</v>
      </c>
      <c r="DL4" s="28">
        <f>DataSummary40012900!Y$21</f>
        <v>95.307845999999998</v>
      </c>
      <c r="DM4" s="28">
        <f>DataSummary40012900!Z$21</f>
        <v>0</v>
      </c>
    </row>
    <row r="5" spans="1:117" x14ac:dyDescent="0.25">
      <c r="A5" s="2" t="str">
        <f>DataSummary40011000!A$25</f>
        <v>Singapore</v>
      </c>
      <c r="B5" s="1">
        <f>DataSummary40011000!B$25</f>
        <v>0</v>
      </c>
      <c r="C5" s="1">
        <f>DataSummary40011000!C$25</f>
        <v>0</v>
      </c>
      <c r="D5" s="1">
        <f>DataSummary40011000!D$25</f>
        <v>0</v>
      </c>
      <c r="E5" s="1">
        <f>DataSummary40011000!E$25</f>
        <v>0</v>
      </c>
      <c r="F5" t="s">
        <v>63</v>
      </c>
      <c r="G5" s="1">
        <f>DataSummary40011000!F$25</f>
        <v>0</v>
      </c>
      <c r="H5" s="1">
        <f>DataSummary40011000!G$25</f>
        <v>0</v>
      </c>
      <c r="I5" s="1">
        <f>DataSummary40011000!H$25</f>
        <v>0</v>
      </c>
      <c r="J5" s="1">
        <f>DataSummary40011000!I$25</f>
        <v>0</v>
      </c>
      <c r="K5" s="1">
        <f>DataSummary40011000!J$25</f>
        <v>0</v>
      </c>
      <c r="L5" s="1">
        <f>DataSummary40011000!K$25</f>
        <v>0</v>
      </c>
      <c r="M5" s="1">
        <f>DataSummary40011000!L$25</f>
        <v>0</v>
      </c>
      <c r="N5" s="1">
        <f>DataSummary40011000!M$25</f>
        <v>0.33799999999999997</v>
      </c>
      <c r="O5" s="1">
        <f>DataSummary40011000!N$25</f>
        <v>0</v>
      </c>
      <c r="P5" s="1">
        <f>DataSummary40011000!O$25</f>
        <v>0</v>
      </c>
      <c r="Q5" s="1">
        <f>DataSummary40011000!P$25</f>
        <v>0</v>
      </c>
      <c r="R5" s="1">
        <f>DataSummary40011000!Q$25</f>
        <v>0</v>
      </c>
      <c r="S5" s="1">
        <f>DataSummary40011000!R$25</f>
        <v>0</v>
      </c>
      <c r="T5" s="1">
        <f>DataSummary40011000!S$25</f>
        <v>0</v>
      </c>
      <c r="U5" s="1">
        <f>DataSummary40011000!T$25</f>
        <v>0</v>
      </c>
      <c r="V5" s="1">
        <f>DataSummary40011000!U$25</f>
        <v>0</v>
      </c>
      <c r="W5" s="1">
        <f>DataSummary40011000!V$25</f>
        <v>0</v>
      </c>
      <c r="X5" s="28">
        <f>DataSummary40011000!W$25</f>
        <v>0</v>
      </c>
      <c r="Y5" s="28">
        <f>DataSummary40011000!X$25</f>
        <v>0</v>
      </c>
      <c r="Z5" s="28">
        <f>DataSummary40011000!Y$25</f>
        <v>0</v>
      </c>
      <c r="AA5" s="28">
        <f>DataSummary40011000!Z$25</f>
        <v>0</v>
      </c>
      <c r="AG5" s="1">
        <f>DataSummary40012100!B$25</f>
        <v>0</v>
      </c>
      <c r="AH5" s="1">
        <f>DataSummary40012100!C$25</f>
        <v>0</v>
      </c>
      <c r="AI5" s="1">
        <f>DataSummary40012100!D$25</f>
        <v>0</v>
      </c>
      <c r="AJ5" s="1">
        <f>DataSummary40012100!E$25</f>
        <v>0</v>
      </c>
      <c r="AK5" s="1">
        <f>DataSummary40012100!F$25</f>
        <v>0</v>
      </c>
      <c r="AL5" s="1">
        <f>DataSummary40012100!G$25</f>
        <v>0</v>
      </c>
      <c r="AM5" s="1">
        <f>DataSummary40012100!H$25</f>
        <v>0</v>
      </c>
      <c r="AN5" s="1">
        <f>DataSummary40012100!I$25</f>
        <v>0</v>
      </c>
      <c r="AO5" s="1">
        <f>DataSummary40012100!J$25</f>
        <v>0</v>
      </c>
      <c r="AP5" s="1">
        <f>DataSummary40012100!K$25</f>
        <v>0</v>
      </c>
      <c r="AQ5" s="1">
        <f>DataSummary40012100!L$25</f>
        <v>0</v>
      </c>
      <c r="AR5" s="1">
        <f>DataSummary40012100!M$25</f>
        <v>0</v>
      </c>
      <c r="AS5" s="1">
        <f>DataSummary40012100!N$25</f>
        <v>0</v>
      </c>
      <c r="AT5" s="1">
        <f>DataSummary40012100!O$25</f>
        <v>0</v>
      </c>
      <c r="AU5" s="1">
        <f>DataSummary40012100!P$25</f>
        <v>0</v>
      </c>
      <c r="AV5" s="1">
        <f>DataSummary40012100!Q$25</f>
        <v>0</v>
      </c>
      <c r="AW5" s="1">
        <f>DataSummary40012100!R$25</f>
        <v>0</v>
      </c>
      <c r="AX5" s="1">
        <f>DataSummary40012100!S$25</f>
        <v>0</v>
      </c>
      <c r="AY5" s="1">
        <f>DataSummary40012100!T$25</f>
        <v>0</v>
      </c>
      <c r="AZ5" s="1">
        <f>DataSummary40012100!U$25</f>
        <v>0</v>
      </c>
      <c r="BA5" s="1">
        <f>DataSummary40012100!V$25</f>
        <v>0</v>
      </c>
      <c r="BB5" s="28">
        <f>DataSummary40012100!W$25</f>
        <v>3.1799999999999998E-4</v>
      </c>
      <c r="BC5" s="28">
        <f>DataSummary40012100!X$25</f>
        <v>0</v>
      </c>
      <c r="BD5" s="28">
        <f>DataSummary40012100!Y$25</f>
        <v>0</v>
      </c>
      <c r="BE5" s="28">
        <f>DataSummary40012100!Z$25</f>
        <v>0</v>
      </c>
      <c r="BK5" s="1">
        <f>DataSummary40012200!B$25</f>
        <v>0</v>
      </c>
      <c r="BL5" s="1">
        <f>DataSummary40012200!C$25</f>
        <v>0</v>
      </c>
      <c r="BM5" s="1">
        <f>DataSummary40012200!D$25</f>
        <v>0</v>
      </c>
      <c r="BN5" s="1">
        <f>DataSummary40012200!E$25</f>
        <v>0</v>
      </c>
      <c r="BO5" s="1">
        <f>DataSummary40012200!F$25</f>
        <v>0</v>
      </c>
      <c r="BP5" s="1">
        <f>DataSummary40012200!G$25</f>
        <v>0</v>
      </c>
      <c r="BQ5" s="1">
        <f>DataSummary40012200!H$25</f>
        <v>0</v>
      </c>
      <c r="BR5" s="1">
        <f>DataSummary40012200!I$25</f>
        <v>0</v>
      </c>
      <c r="BS5" s="1">
        <f>DataSummary40012200!J$25</f>
        <v>0</v>
      </c>
      <c r="BT5" s="1">
        <f>DataSummary40012200!K$25</f>
        <v>0</v>
      </c>
      <c r="BU5" s="1">
        <f>DataSummary40012200!L$25</f>
        <v>0</v>
      </c>
      <c r="BV5" s="1">
        <f>DataSummary40012200!M$25</f>
        <v>0</v>
      </c>
      <c r="BW5" s="1">
        <f>DataSummary40012200!N$25</f>
        <v>0</v>
      </c>
      <c r="BX5" s="1">
        <f>DataSummary40012200!O$25</f>
        <v>0</v>
      </c>
      <c r="BY5" s="1">
        <f>DataSummary40012200!P$25</f>
        <v>6.2E-2</v>
      </c>
      <c r="BZ5" s="1">
        <f>DataSummary40012200!Q$25</f>
        <v>0.252</v>
      </c>
      <c r="CA5" s="1">
        <f>DataSummary40012200!R$25</f>
        <v>0.22499999999999998</v>
      </c>
      <c r="CB5" s="1">
        <f>DataSummary40012200!S$25</f>
        <v>4.5033945983120986E-2</v>
      </c>
      <c r="CC5" s="1">
        <f>DataSummary40012200!T$25</f>
        <v>0</v>
      </c>
      <c r="CD5" s="1">
        <f>DataSummary40012200!U$25</f>
        <v>0</v>
      </c>
      <c r="CE5" s="1">
        <f>DataSummary40012200!V$25</f>
        <v>0</v>
      </c>
      <c r="CF5" s="28">
        <f>DataSummary40012200!W$25</f>
        <v>0</v>
      </c>
      <c r="CG5" s="28">
        <f>DataSummary40012200!X$25</f>
        <v>9.9749999999999991E-2</v>
      </c>
      <c r="CH5" s="28">
        <f>DataSummary40012200!Y$25</f>
        <v>0</v>
      </c>
      <c r="CI5" s="28">
        <f>DataSummary40012200!Z$25</f>
        <v>0</v>
      </c>
      <c r="CO5" s="1">
        <f>DataSummary40012900!B$25</f>
        <v>5.6168939999999994</v>
      </c>
      <c r="CP5" s="1">
        <f>DataSummary40012900!C$25</f>
        <v>4.1936399999999994</v>
      </c>
      <c r="CQ5" s="1">
        <f>DataSummary40012900!D$25</f>
        <v>6.8695459999999997</v>
      </c>
      <c r="CR5" s="1">
        <f>DataSummary40012900!E$25</f>
        <v>10.282252999999999</v>
      </c>
      <c r="CS5" s="1">
        <f>DataSummary40012900!F$25</f>
        <v>6.1602999999999994</v>
      </c>
      <c r="CT5" s="1">
        <f>DataSummary40012900!G$25</f>
        <v>8.0164999999999988</v>
      </c>
      <c r="CU5" s="1">
        <f>DataSummary40012900!H$25</f>
        <v>8.1414849999999994</v>
      </c>
      <c r="CV5" s="1">
        <f>DataSummary40012900!I$25</f>
        <v>10.614744</v>
      </c>
      <c r="CW5" s="1">
        <f>DataSummary40012900!J$25</f>
        <v>4.2016</v>
      </c>
      <c r="CX5" s="1">
        <f>DataSummary40012900!K$25</f>
        <v>5.1579199999999998</v>
      </c>
      <c r="CY5" s="1">
        <f>DataSummary40012900!L$25</f>
        <v>1.8240539999999998</v>
      </c>
      <c r="CZ5" s="1">
        <f>DataSummary40012900!M$25</f>
        <v>4.8951959999999994</v>
      </c>
      <c r="DA5" s="1">
        <f>DataSummary40012900!N$25</f>
        <v>9.8323499999999999</v>
      </c>
      <c r="DB5" s="1">
        <f>DataSummary40012900!O$25</f>
        <v>8.2809399999999993</v>
      </c>
      <c r="DC5" s="1">
        <f>DataSummary40012900!P$25</f>
        <v>7.2478999999999996</v>
      </c>
      <c r="DD5" s="1">
        <f>DataSummary40012900!Q$25</f>
        <v>14.597799999999999</v>
      </c>
      <c r="DE5" s="1">
        <f>DataSummary40012900!R$25</f>
        <v>16.193248000000001</v>
      </c>
      <c r="DF5" s="1">
        <f>DataSummary40012900!S$25</f>
        <v>6.7336599999999995</v>
      </c>
      <c r="DG5" s="1">
        <f>DataSummary40012900!T$25</f>
        <v>7.9508719999999995</v>
      </c>
      <c r="DH5" s="1">
        <f>DataSummary40012900!U$25</f>
        <v>0.505</v>
      </c>
      <c r="DI5" s="1">
        <f>DataSummary40012900!V$25</f>
        <v>0</v>
      </c>
      <c r="DJ5" s="28">
        <f>DataSummary40012900!W$25</f>
        <v>0</v>
      </c>
      <c r="DK5" s="28">
        <f>DataSummary40012900!X$25</f>
        <v>2.087E-2</v>
      </c>
      <c r="DL5" s="28">
        <f>DataSummary40012900!Y$25</f>
        <v>0</v>
      </c>
      <c r="DM5" s="28">
        <f>DataSummary40012900!Z$25</f>
        <v>0</v>
      </c>
    </row>
    <row r="6" spans="1:117" x14ac:dyDescent="0.25">
      <c r="A6" s="2" t="str">
        <f>DataSummary40011000!A$28</f>
        <v>Taiwan</v>
      </c>
      <c r="B6" s="1">
        <f>DataSummary40011000!B$28</f>
        <v>0</v>
      </c>
      <c r="C6" s="1">
        <f>DataSummary40011000!C$28</f>
        <v>0</v>
      </c>
      <c r="D6" s="1">
        <f>DataSummary40011000!D$28</f>
        <v>0</v>
      </c>
      <c r="E6" s="1">
        <f>DataSummary40011000!E$28</f>
        <v>0</v>
      </c>
      <c r="F6" t="s">
        <v>63</v>
      </c>
      <c r="G6" s="1">
        <f>DataSummary40011000!F$28</f>
        <v>0</v>
      </c>
      <c r="H6" s="1">
        <f>DataSummary40011000!G$28</f>
        <v>6.216E-2</v>
      </c>
      <c r="I6" s="1">
        <f>DataSummary40011000!H$28</f>
        <v>0</v>
      </c>
      <c r="J6" s="1">
        <f>DataSummary40011000!I$28</f>
        <v>0</v>
      </c>
      <c r="K6" s="1">
        <f>DataSummary40011000!J$28</f>
        <v>0</v>
      </c>
      <c r="L6" s="1">
        <f>DataSummary40011000!K$28</f>
        <v>0</v>
      </c>
      <c r="M6" s="1">
        <f>DataSummary40011000!L$28</f>
        <v>0</v>
      </c>
      <c r="N6" s="1">
        <f>DataSummary40011000!M$28</f>
        <v>0</v>
      </c>
      <c r="O6" s="1">
        <f>DataSummary40011000!N$28</f>
        <v>0</v>
      </c>
      <c r="P6" s="1">
        <f>DataSummary40011000!O$28</f>
        <v>0</v>
      </c>
      <c r="Q6" s="1">
        <f>DataSummary40011000!P$28</f>
        <v>2.0014000000000001E-2</v>
      </c>
      <c r="R6" s="1">
        <f>DataSummary40011000!Q$28</f>
        <v>0</v>
      </c>
      <c r="S6" s="1">
        <f>DataSummary40011000!R$28</f>
        <v>0</v>
      </c>
      <c r="T6" s="1">
        <f>DataSummary40011000!S$28</f>
        <v>0</v>
      </c>
      <c r="U6" s="1">
        <f>DataSummary40011000!T$28</f>
        <v>0</v>
      </c>
      <c r="V6" s="1">
        <f>DataSummary40011000!U$28</f>
        <v>0</v>
      </c>
      <c r="W6" s="1">
        <f>DataSummary40011000!V$28</f>
        <v>0</v>
      </c>
      <c r="X6" s="28">
        <f>DataSummary40011000!W$28</f>
        <v>0</v>
      </c>
      <c r="Y6" s="28">
        <f>DataSummary40011000!X$28</f>
        <v>0</v>
      </c>
      <c r="Z6" s="28">
        <f>DataSummary40011000!Y$28</f>
        <v>0</v>
      </c>
      <c r="AA6" s="28">
        <f>DataSummary40011000!Z$28</f>
        <v>0</v>
      </c>
      <c r="AG6" s="1">
        <f>DataSummary40012100!B$28</f>
        <v>0</v>
      </c>
      <c r="AH6" s="1">
        <f>DataSummary40012100!C$28</f>
        <v>0</v>
      </c>
      <c r="AI6" s="1">
        <f>DataSummary40012100!D$28</f>
        <v>0</v>
      </c>
      <c r="AJ6" s="1">
        <f>DataSummary40012100!E$28</f>
        <v>0</v>
      </c>
      <c r="AK6" s="1">
        <f>DataSummary40012100!F$28</f>
        <v>0</v>
      </c>
      <c r="AL6" s="1">
        <f>DataSummary40012100!G$28</f>
        <v>0</v>
      </c>
      <c r="AM6" s="1">
        <f>DataSummary40012100!H$28</f>
        <v>0</v>
      </c>
      <c r="AN6" s="1">
        <f>DataSummary40012100!I$28</f>
        <v>0</v>
      </c>
      <c r="AO6" s="1">
        <f>DataSummary40012100!J$28</f>
        <v>0</v>
      </c>
      <c r="AP6" s="1">
        <f>DataSummary40012100!K$28</f>
        <v>0</v>
      </c>
      <c r="AQ6" s="1">
        <f>DataSummary40012100!L$28</f>
        <v>0</v>
      </c>
      <c r="AR6" s="1">
        <f>DataSummary40012100!M$28</f>
        <v>0</v>
      </c>
      <c r="AS6" s="1">
        <f>DataSummary40012100!N$28</f>
        <v>0</v>
      </c>
      <c r="AT6" s="1">
        <f>DataSummary40012100!O$28</f>
        <v>0</v>
      </c>
      <c r="AU6" s="1">
        <f>DataSummary40012100!P$28</f>
        <v>0</v>
      </c>
      <c r="AV6" s="1">
        <f>DataSummary40012100!Q$28</f>
        <v>0</v>
      </c>
      <c r="AW6" s="1">
        <f>DataSummary40012100!R$28</f>
        <v>0</v>
      </c>
      <c r="AX6" s="1">
        <f>DataSummary40012100!S$28</f>
        <v>0</v>
      </c>
      <c r="AY6" s="1">
        <f>DataSummary40012100!T$28</f>
        <v>2.1756754516739194E-3</v>
      </c>
      <c r="AZ6" s="1">
        <f>DataSummary40012100!U$28</f>
        <v>0</v>
      </c>
      <c r="BA6" s="1">
        <f>DataSummary40012100!V$28</f>
        <v>0</v>
      </c>
      <c r="BB6" s="28">
        <f>DataSummary40012100!W$28</f>
        <v>0</v>
      </c>
      <c r="BC6" s="28">
        <f>DataSummary40012100!X$28</f>
        <v>0</v>
      </c>
      <c r="BD6" s="28">
        <f>DataSummary40012100!Y$28</f>
        <v>0</v>
      </c>
      <c r="BE6" s="28">
        <f>DataSummary40012100!Z$28</f>
        <v>0</v>
      </c>
      <c r="BK6" s="1">
        <f>DataSummary40012200!B$28</f>
        <v>0</v>
      </c>
      <c r="BL6" s="1">
        <f>DataSummary40012200!C$28</f>
        <v>0</v>
      </c>
      <c r="BM6" s="1">
        <f>DataSummary40012200!D$28</f>
        <v>0</v>
      </c>
      <c r="BN6" s="1">
        <f>DataSummary40012200!E$28</f>
        <v>0</v>
      </c>
      <c r="BO6" s="1">
        <f>DataSummary40012200!F$28</f>
        <v>0</v>
      </c>
      <c r="BP6" s="1">
        <f>DataSummary40012200!G$28</f>
        <v>0</v>
      </c>
      <c r="BQ6" s="1">
        <f>DataSummary40012200!H$28</f>
        <v>0</v>
      </c>
      <c r="BR6" s="1">
        <f>DataSummary40012200!I$28</f>
        <v>0</v>
      </c>
      <c r="BS6" s="1">
        <f>DataSummary40012200!J$28</f>
        <v>0</v>
      </c>
      <c r="BT6" s="1">
        <f>DataSummary40012200!K$28</f>
        <v>0</v>
      </c>
      <c r="BU6" s="1">
        <f>DataSummary40012200!L$28</f>
        <v>0</v>
      </c>
      <c r="BV6" s="1">
        <f>DataSummary40012200!M$28</f>
        <v>0</v>
      </c>
      <c r="BW6" s="1">
        <f>DataSummary40012200!N$28</f>
        <v>0</v>
      </c>
      <c r="BX6" s="1">
        <f>DataSummary40012200!O$28</f>
        <v>0</v>
      </c>
      <c r="BY6" s="1">
        <f>DataSummary40012200!P$28</f>
        <v>4.1999999999999996E-2</v>
      </c>
      <c r="BZ6" s="1">
        <f>DataSummary40012200!Q$28</f>
        <v>0</v>
      </c>
      <c r="CA6" s="1">
        <f>DataSummary40012200!R$28</f>
        <v>1.1E-5</v>
      </c>
      <c r="CB6" s="1">
        <f>DataSummary40012200!S$28</f>
        <v>5.3000000000000001E-5</v>
      </c>
      <c r="CC6" s="1">
        <f>DataSummary40012200!T$28</f>
        <v>1.37E-4</v>
      </c>
      <c r="CD6" s="1">
        <f>DataSummary40012200!U$28</f>
        <v>0</v>
      </c>
      <c r="CE6" s="1">
        <f>DataSummary40012200!V$28</f>
        <v>0</v>
      </c>
      <c r="CF6" s="28">
        <f>DataSummary40012200!W$28</f>
        <v>6.9999999999999994E-5</v>
      </c>
      <c r="CG6" s="28">
        <f>DataSummary40012200!X$28</f>
        <v>4.6999999999999997E-5</v>
      </c>
      <c r="CH6" s="28">
        <f>DataSummary40012200!Y$28</f>
        <v>0</v>
      </c>
      <c r="CI6" s="28">
        <f>DataSummary40012200!Z$28</f>
        <v>0</v>
      </c>
      <c r="CO6" s="1">
        <f>DataSummary40012900!B$28</f>
        <v>3.6833749999999998</v>
      </c>
      <c r="CP6" s="1">
        <f>DataSummary40012900!C$28</f>
        <v>4.0485619999999995</v>
      </c>
      <c r="CQ6" s="1">
        <f>DataSummary40012900!D$28</f>
        <v>5.9540579999999999</v>
      </c>
      <c r="CR6" s="1">
        <f>DataSummary40012900!E$28</f>
        <v>7.2198589999999996</v>
      </c>
      <c r="CS6" s="1">
        <f>DataSummary40012900!F$28</f>
        <v>7.5871579999999996</v>
      </c>
      <c r="CT6" s="1">
        <f>DataSummary40012900!G$28</f>
        <v>7.2617859999999999</v>
      </c>
      <c r="CU6" s="1">
        <f>DataSummary40012900!H$28</f>
        <v>6.7914559999999993</v>
      </c>
      <c r="CV6" s="1">
        <f>DataSummary40012900!I$28</f>
        <v>10.778713999999999</v>
      </c>
      <c r="CW6" s="1">
        <f>DataSummary40012900!J$28</f>
        <v>13.109</v>
      </c>
      <c r="CX6" s="1">
        <f>DataSummary40012900!K$28</f>
        <v>9.8337179999999993</v>
      </c>
      <c r="CY6" s="1">
        <f>DataSummary40012900!L$28</f>
        <v>4.8444329999999995</v>
      </c>
      <c r="CZ6" s="1">
        <f>DataSummary40012900!M$28</f>
        <v>1.2935429999999999</v>
      </c>
      <c r="DA6" s="1">
        <f>DataSummary40012900!N$28</f>
        <v>1.474148</v>
      </c>
      <c r="DB6" s="1">
        <f>DataSummary40012900!O$28</f>
        <v>1.200788</v>
      </c>
      <c r="DC6" s="1">
        <f>DataSummary40012900!P$28</f>
        <v>0.32745999999999997</v>
      </c>
      <c r="DD6" s="1">
        <f>DataSummary40012900!Q$28</f>
        <v>0.54208000000000001</v>
      </c>
      <c r="DE6" s="1">
        <f>DataSummary40012900!R$28</f>
        <v>0.15434999999999999</v>
      </c>
      <c r="DF6" s="1">
        <f>DataSummary40012900!S$28</f>
        <v>0.30512</v>
      </c>
      <c r="DG6" s="1">
        <f>DataSummary40012900!T$28</f>
        <v>4.3483559999999999</v>
      </c>
      <c r="DH6" s="1">
        <f>DataSummary40012900!U$28</f>
        <v>5.9651579999999997</v>
      </c>
      <c r="DI6" s="1">
        <f>DataSummary40012900!V$28</f>
        <v>1.9999999999999998E-5</v>
      </c>
      <c r="DJ6" s="28">
        <f>DataSummary40012900!W$28</f>
        <v>0</v>
      </c>
      <c r="DK6" s="28">
        <f>DataSummary40012900!X$28</f>
        <v>0</v>
      </c>
      <c r="DL6" s="28">
        <f>DataSummary40012900!Y$28</f>
        <v>0</v>
      </c>
      <c r="DM6" s="28">
        <f>DataSummary40012900!Z$28</f>
        <v>0</v>
      </c>
    </row>
    <row r="7" spans="1:117" x14ac:dyDescent="0.25">
      <c r="A7" s="2" t="s">
        <v>0</v>
      </c>
      <c r="B7" s="1">
        <f>B1-SUM(B3:B6)</f>
        <v>0</v>
      </c>
      <c r="C7" s="1">
        <f>C1-SUM(C3:C6)</f>
        <v>9.9999999999999991E-6</v>
      </c>
      <c r="D7" s="1">
        <f>D1-SUM(D3:D6)</f>
        <v>3.1250000000000002E-3</v>
      </c>
      <c r="E7" s="1">
        <f>E1-SUM(E3:E6)</f>
        <v>0</v>
      </c>
      <c r="F7" t="s">
        <v>63</v>
      </c>
      <c r="G7" s="1">
        <f t="shared" ref="G7:AA7" si="0">G1-SUM(G3:G6)</f>
        <v>0</v>
      </c>
      <c r="H7" s="1">
        <f t="shared" si="0"/>
        <v>0</v>
      </c>
      <c r="I7" s="1">
        <f t="shared" si="0"/>
        <v>3.8189999999999891E-3</v>
      </c>
      <c r="J7" s="1">
        <f t="shared" si="0"/>
        <v>0</v>
      </c>
      <c r="K7" s="1">
        <f t="shared" si="0"/>
        <v>0</v>
      </c>
      <c r="L7" s="1">
        <f t="shared" si="0"/>
        <v>0</v>
      </c>
      <c r="M7" s="1">
        <f t="shared" si="0"/>
        <v>4.9939999999999998E-2</v>
      </c>
      <c r="N7" s="1">
        <f t="shared" si="0"/>
        <v>4.0999999999999981E-2</v>
      </c>
      <c r="O7" s="1">
        <f t="shared" si="0"/>
        <v>0</v>
      </c>
      <c r="P7" s="1">
        <f t="shared" si="0"/>
        <v>0</v>
      </c>
      <c r="Q7" s="1">
        <f t="shared" si="0"/>
        <v>0</v>
      </c>
      <c r="R7" s="1">
        <f t="shared" si="0"/>
        <v>0</v>
      </c>
      <c r="S7" s="1">
        <f t="shared" si="0"/>
        <v>1.4100000000000223E-4</v>
      </c>
      <c r="T7" s="1">
        <f t="shared" si="0"/>
        <v>0.29297703836774924</v>
      </c>
      <c r="U7" s="1">
        <f t="shared" si="0"/>
        <v>0.37363227865829263</v>
      </c>
      <c r="V7" s="1">
        <f t="shared" si="0"/>
        <v>0.22989792415754073</v>
      </c>
      <c r="W7" s="1">
        <f t="shared" si="0"/>
        <v>3.8999999999999972E-4</v>
      </c>
      <c r="X7" s="28">
        <f t="shared" si="0"/>
        <v>0.44654725925925898</v>
      </c>
      <c r="Y7" s="28">
        <f t="shared" si="0"/>
        <v>0.13104526315789478</v>
      </c>
      <c r="Z7" s="28">
        <f t="shared" si="0"/>
        <v>3.8400000000000001E-4</v>
      </c>
      <c r="AA7" s="28">
        <f t="shared" si="0"/>
        <v>0</v>
      </c>
      <c r="AG7" s="1">
        <f t="shared" ref="AG7:BE7" si="1">AG1-SUM(AG3:AG6)</f>
        <v>0</v>
      </c>
      <c r="AH7" s="1">
        <f t="shared" si="1"/>
        <v>0</v>
      </c>
      <c r="AI7" s="1">
        <f t="shared" si="1"/>
        <v>0</v>
      </c>
      <c r="AJ7" s="1">
        <f t="shared" si="1"/>
        <v>0</v>
      </c>
      <c r="AK7" s="1">
        <f t="shared" si="1"/>
        <v>0</v>
      </c>
      <c r="AL7" s="1">
        <f t="shared" si="1"/>
        <v>0</v>
      </c>
      <c r="AM7" s="1">
        <f t="shared" si="1"/>
        <v>0</v>
      </c>
      <c r="AN7" s="1">
        <f t="shared" si="1"/>
        <v>0</v>
      </c>
      <c r="AO7" s="1">
        <f t="shared" si="1"/>
        <v>0</v>
      </c>
      <c r="AP7" s="1">
        <f t="shared" si="1"/>
        <v>0</v>
      </c>
      <c r="AQ7" s="1">
        <f t="shared" si="1"/>
        <v>0</v>
      </c>
      <c r="AR7" s="1">
        <f t="shared" si="1"/>
        <v>2.1000000000000005E-2</v>
      </c>
      <c r="AS7" s="1">
        <f t="shared" si="1"/>
        <v>0</v>
      </c>
      <c r="AT7" s="1">
        <f t="shared" si="1"/>
        <v>0.25651000000000002</v>
      </c>
      <c r="AU7" s="1">
        <f t="shared" si="1"/>
        <v>0</v>
      </c>
      <c r="AV7" s="1">
        <f t="shared" si="1"/>
        <v>0</v>
      </c>
      <c r="AW7" s="1">
        <f t="shared" si="1"/>
        <v>0.22472199999999987</v>
      </c>
      <c r="AX7" s="1">
        <f t="shared" si="1"/>
        <v>0.87159350388700929</v>
      </c>
      <c r="AY7" s="1">
        <f t="shared" si="1"/>
        <v>5.1565330000000031</v>
      </c>
      <c r="AZ7" s="1">
        <f t="shared" si="1"/>
        <v>2.6017590000000004</v>
      </c>
      <c r="BA7" s="1">
        <f t="shared" si="1"/>
        <v>3.3589999999999898E-2</v>
      </c>
      <c r="BB7" s="28">
        <f t="shared" si="1"/>
        <v>3.362423999999999</v>
      </c>
      <c r="BC7" s="28">
        <f t="shared" si="1"/>
        <v>0.53950000000000031</v>
      </c>
      <c r="BD7" s="28">
        <f t="shared" si="1"/>
        <v>0</v>
      </c>
      <c r="BE7" s="28">
        <f t="shared" si="1"/>
        <v>0</v>
      </c>
      <c r="BK7" s="1">
        <f t="shared" ref="BK7:CI7" si="2">BK1-SUM(BK3:BK6)</f>
        <v>0</v>
      </c>
      <c r="BL7" s="1">
        <f t="shared" si="2"/>
        <v>0</v>
      </c>
      <c r="BM7" s="1">
        <f t="shared" si="2"/>
        <v>0</v>
      </c>
      <c r="BN7" s="1">
        <f t="shared" si="2"/>
        <v>0</v>
      </c>
      <c r="BO7" s="1">
        <f t="shared" si="2"/>
        <v>0</v>
      </c>
      <c r="BP7" s="1">
        <f t="shared" si="2"/>
        <v>0</v>
      </c>
      <c r="BQ7" s="1">
        <f t="shared" si="2"/>
        <v>0</v>
      </c>
      <c r="BR7" s="1">
        <f t="shared" si="2"/>
        <v>0</v>
      </c>
      <c r="BS7" s="1">
        <f t="shared" si="2"/>
        <v>0</v>
      </c>
      <c r="BT7" s="1">
        <f t="shared" si="2"/>
        <v>0</v>
      </c>
      <c r="BU7" s="1">
        <f t="shared" si="2"/>
        <v>0</v>
      </c>
      <c r="BV7" s="1">
        <f t="shared" si="2"/>
        <v>0</v>
      </c>
      <c r="BW7" s="1">
        <f t="shared" si="2"/>
        <v>0</v>
      </c>
      <c r="BX7" s="1">
        <f t="shared" si="2"/>
        <v>7.0480000000000001E-2</v>
      </c>
      <c r="BY7" s="1">
        <f t="shared" si="2"/>
        <v>0.17161899999999997</v>
      </c>
      <c r="BZ7" s="1">
        <f t="shared" si="2"/>
        <v>0.11806899999999987</v>
      </c>
      <c r="CA7" s="1">
        <f t="shared" si="2"/>
        <v>0.80672699999999997</v>
      </c>
      <c r="CB7" s="1">
        <f t="shared" si="2"/>
        <v>3.9728365758472366</v>
      </c>
      <c r="CC7" s="1">
        <f t="shared" si="2"/>
        <v>1.5533462376880252</v>
      </c>
      <c r="CD7" s="1">
        <f t="shared" si="2"/>
        <v>1.3286359999999997</v>
      </c>
      <c r="CE7" s="1">
        <f t="shared" si="2"/>
        <v>0.25644799999999979</v>
      </c>
      <c r="CF7" s="28">
        <f t="shared" si="2"/>
        <v>2.9858489161523583</v>
      </c>
      <c r="CG7" s="28">
        <f t="shared" si="2"/>
        <v>5.0604094627362901</v>
      </c>
      <c r="CH7" s="28">
        <f t="shared" si="2"/>
        <v>4.0156799999999961</v>
      </c>
      <c r="CI7" s="28">
        <f t="shared" si="2"/>
        <v>0</v>
      </c>
      <c r="CO7" s="1">
        <f t="shared" ref="CO7:DM7" si="3">CO1-SUM(CO3:CO6)</f>
        <v>3.8861189999999937</v>
      </c>
      <c r="CP7" s="1">
        <f t="shared" si="3"/>
        <v>2.3222400000000007</v>
      </c>
      <c r="CQ7" s="1">
        <f t="shared" si="3"/>
        <v>1.6111250000000013</v>
      </c>
      <c r="CR7" s="1">
        <f t="shared" si="3"/>
        <v>0.66129199999999955</v>
      </c>
      <c r="CS7" s="1">
        <f t="shared" si="3"/>
        <v>0.54512000000000072</v>
      </c>
      <c r="CT7" s="1">
        <f t="shared" si="3"/>
        <v>2.613236999999998</v>
      </c>
      <c r="CU7" s="1">
        <f t="shared" si="3"/>
        <v>4.8978139999999897</v>
      </c>
      <c r="CV7" s="1">
        <f t="shared" si="3"/>
        <v>7.0275040000000004</v>
      </c>
      <c r="CW7" s="1">
        <f t="shared" si="3"/>
        <v>3.8276789999999963</v>
      </c>
      <c r="CX7" s="1">
        <f t="shared" si="3"/>
        <v>3.4796079999999989</v>
      </c>
      <c r="CY7" s="1">
        <f t="shared" si="3"/>
        <v>12.302675000000008</v>
      </c>
      <c r="CZ7" s="1">
        <f t="shared" si="3"/>
        <v>7.9776660792775616</v>
      </c>
      <c r="DA7" s="1">
        <f t="shared" si="3"/>
        <v>4.6513950000000079</v>
      </c>
      <c r="DB7" s="1">
        <f t="shared" si="3"/>
        <v>4.0964840000000038</v>
      </c>
      <c r="DC7" s="1">
        <f t="shared" si="3"/>
        <v>3.4003370000000004</v>
      </c>
      <c r="DD7" s="1">
        <f t="shared" si="3"/>
        <v>1.491377</v>
      </c>
      <c r="DE7" s="1">
        <f t="shared" si="3"/>
        <v>1.5410390000000049</v>
      </c>
      <c r="DF7" s="1">
        <f t="shared" si="3"/>
        <v>4.8264129999999987</v>
      </c>
      <c r="DG7" s="1">
        <f t="shared" si="3"/>
        <v>6.7722019999999858</v>
      </c>
      <c r="DH7" s="1">
        <f t="shared" si="3"/>
        <v>7.8188808850175704</v>
      </c>
      <c r="DI7" s="1">
        <f t="shared" si="3"/>
        <v>4.6237740000000045</v>
      </c>
      <c r="DJ7" s="28">
        <f t="shared" si="3"/>
        <v>1.8743199999999973</v>
      </c>
      <c r="DK7" s="28">
        <f t="shared" si="3"/>
        <v>4.2566149999999965</v>
      </c>
      <c r="DL7" s="28">
        <f t="shared" si="3"/>
        <v>2.5459850000000017</v>
      </c>
      <c r="DM7" s="28">
        <f t="shared" si="3"/>
        <v>0</v>
      </c>
    </row>
  </sheetData>
  <sortState xmlns:xlrd2="http://schemas.microsoft.com/office/spreadsheetml/2017/richdata2" ref="A3:DM3">
    <sortCondition ref="A3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2021-03-29T14:22:13Z</dcterms:modified>
</cp:coreProperties>
</file>