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D97257C9-169C-4806-9BC1-BD4EBE42537B}" xr6:coauthVersionLast="46" xr6:coauthVersionMax="46" xr10:uidLastSave="{00000000-0000-0000-0000-000000000000}"/>
  <bookViews>
    <workbookView xWindow="-110" yWindow="-110" windowWidth="19420" windowHeight="10420" tabRatio="282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2" i="8" l="1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C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C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C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5" i="7"/>
  <c r="AC14" i="8"/>
  <c r="AC13" i="8"/>
  <c r="AC19" i="8"/>
  <c r="AC29" i="8"/>
  <c r="AC20" i="8"/>
  <c r="AC30" i="8"/>
  <c r="AA27" i="8"/>
  <c r="AA17" i="8"/>
  <c r="AA9" i="8"/>
  <c r="AA6" i="8"/>
  <c r="Z2" i="7"/>
  <c r="BD2" i="7"/>
  <c r="DL2" i="7"/>
  <c r="CH2" i="7"/>
  <c r="Z27" i="8" l="1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AC24" i="8"/>
  <c r="AC23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Z3" i="15" s="1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AH27" i="12"/>
  <c r="Z34" i="15" s="1"/>
  <c r="AG27" i="12"/>
  <c r="AF27" i="12"/>
  <c r="AE27" i="12"/>
  <c r="AD27" i="12"/>
  <c r="AC27" i="12"/>
  <c r="AB27" i="12"/>
  <c r="Z28" i="15" s="1"/>
  <c r="AA27" i="12"/>
  <c r="Z27" i="15" s="1"/>
  <c r="Z27" i="12"/>
  <c r="Y27" i="12"/>
  <c r="Z25" i="15" s="1"/>
  <c r="X27" i="12"/>
  <c r="W27" i="12"/>
  <c r="V27" i="12"/>
  <c r="U27" i="12"/>
  <c r="T27" i="12"/>
  <c r="Z20" i="15" s="1"/>
  <c r="S27" i="12"/>
  <c r="Z19" i="15" s="1"/>
  <c r="R27" i="12"/>
  <c r="Q27" i="12"/>
  <c r="Z17" i="15" s="1"/>
  <c r="P27" i="12"/>
  <c r="O27" i="12"/>
  <c r="N27" i="12"/>
  <c r="M27" i="12"/>
  <c r="L27" i="12"/>
  <c r="Z12" i="15" s="1"/>
  <c r="K27" i="12"/>
  <c r="Z11" i="15" s="1"/>
  <c r="J27" i="12"/>
  <c r="Z10" i="15" s="1"/>
  <c r="I27" i="12"/>
  <c r="Z9" i="15" s="1"/>
  <c r="H27" i="12"/>
  <c r="G27" i="12"/>
  <c r="F27" i="12"/>
  <c r="E27" i="12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R26" i="12"/>
  <c r="Y18" i="15" s="1"/>
  <c r="Q26" i="12"/>
  <c r="Y17" i="15" s="1"/>
  <c r="P26" i="12"/>
  <c r="O26" i="12"/>
  <c r="N26" i="12"/>
  <c r="M26" i="12"/>
  <c r="L26" i="12"/>
  <c r="K26" i="12"/>
  <c r="J26" i="12"/>
  <c r="I26" i="12"/>
  <c r="Y9" i="15" s="1"/>
  <c r="H26" i="12"/>
  <c r="G26" i="12"/>
  <c r="F26" i="12"/>
  <c r="E26" i="12"/>
  <c r="AH25" i="12"/>
  <c r="AG25" i="12"/>
  <c r="AF25" i="12"/>
  <c r="X32" i="15" s="1"/>
  <c r="AE25" i="12"/>
  <c r="X31" i="15" s="1"/>
  <c r="AD25" i="12"/>
  <c r="AC25" i="12"/>
  <c r="AB25" i="12"/>
  <c r="AA25" i="12"/>
  <c r="Z25" i="12"/>
  <c r="Y25" i="12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Y29" i="8" s="1"/>
  <c r="N25" i="12"/>
  <c r="M25" i="12"/>
  <c r="L25" i="12"/>
  <c r="K25" i="12"/>
  <c r="J25" i="12"/>
  <c r="I25" i="12"/>
  <c r="H25" i="12"/>
  <c r="X8" i="15" s="1"/>
  <c r="G25" i="12"/>
  <c r="X7" i="15" s="1"/>
  <c r="F25" i="12"/>
  <c r="E25" i="12"/>
  <c r="AH24" i="12"/>
  <c r="AG24" i="12"/>
  <c r="AF24" i="12"/>
  <c r="AE24" i="12"/>
  <c r="AD24" i="12"/>
  <c r="W30" i="15" s="1"/>
  <c r="AC24" i="12"/>
  <c r="AB24" i="12"/>
  <c r="AA24" i="12"/>
  <c r="Z24" i="12"/>
  <c r="Y24" i="12"/>
  <c r="X24" i="12"/>
  <c r="W24" i="12"/>
  <c r="V24" i="12"/>
  <c r="W22" i="15" s="1"/>
  <c r="U24" i="12"/>
  <c r="T24" i="12"/>
  <c r="S24" i="12"/>
  <c r="R24" i="12"/>
  <c r="Q24" i="12"/>
  <c r="P24" i="12"/>
  <c r="O24" i="12"/>
  <c r="N24" i="12"/>
  <c r="W14" i="15" s="1"/>
  <c r="M24" i="12"/>
  <c r="L24" i="12"/>
  <c r="K24" i="12"/>
  <c r="J24" i="12"/>
  <c r="I24" i="12"/>
  <c r="H24" i="12"/>
  <c r="G24" i="12"/>
  <c r="F24" i="12"/>
  <c r="W6" i="15" s="1"/>
  <c r="E24" i="12"/>
  <c r="AH23" i="12"/>
  <c r="AG23" i="12"/>
  <c r="AF23" i="12"/>
  <c r="AE23" i="12"/>
  <c r="AD23" i="12"/>
  <c r="AC23" i="12"/>
  <c r="AB23" i="12"/>
  <c r="V28" i="15" s="1"/>
  <c r="AA23" i="12"/>
  <c r="V27" i="15" s="1"/>
  <c r="Z23" i="12"/>
  <c r="Y23" i="12"/>
  <c r="X23" i="12"/>
  <c r="W23" i="12"/>
  <c r="V23" i="12"/>
  <c r="U23" i="12"/>
  <c r="T23" i="12"/>
  <c r="V20" i="15" s="1"/>
  <c r="S23" i="12"/>
  <c r="V19" i="15" s="1"/>
  <c r="R23" i="12"/>
  <c r="Q23" i="12"/>
  <c r="P23" i="12"/>
  <c r="O23" i="12"/>
  <c r="N23" i="12"/>
  <c r="M23" i="12"/>
  <c r="L23" i="12"/>
  <c r="V12" i="15" s="1"/>
  <c r="K23" i="12"/>
  <c r="V11" i="15" s="1"/>
  <c r="J23" i="12"/>
  <c r="I23" i="12"/>
  <c r="H23" i="12"/>
  <c r="G23" i="12"/>
  <c r="F23" i="12"/>
  <c r="E23" i="12"/>
  <c r="AH22" i="12"/>
  <c r="AG22" i="12"/>
  <c r="U33" i="15" s="1"/>
  <c r="AF22" i="12"/>
  <c r="AE22" i="12"/>
  <c r="AD22" i="12"/>
  <c r="AC22" i="12"/>
  <c r="AB22" i="12"/>
  <c r="AA22" i="12"/>
  <c r="Z22" i="12"/>
  <c r="Y22" i="12"/>
  <c r="U25" i="15" s="1"/>
  <c r="X22" i="12"/>
  <c r="W22" i="12"/>
  <c r="V22" i="12"/>
  <c r="U22" i="12"/>
  <c r="T22" i="12"/>
  <c r="S22" i="12"/>
  <c r="R22" i="12"/>
  <c r="Q22" i="12"/>
  <c r="U17" i="15" s="1"/>
  <c r="P22" i="12"/>
  <c r="O22" i="12"/>
  <c r="N22" i="12"/>
  <c r="M22" i="12"/>
  <c r="L22" i="12"/>
  <c r="K22" i="12"/>
  <c r="J22" i="12"/>
  <c r="I22" i="12"/>
  <c r="U9" i="15" s="1"/>
  <c r="H22" i="12"/>
  <c r="G22" i="12"/>
  <c r="F22" i="12"/>
  <c r="E22" i="12"/>
  <c r="AH21" i="12"/>
  <c r="AG21" i="12"/>
  <c r="AF21" i="12"/>
  <c r="T32" i="15" s="1"/>
  <c r="AE21" i="12"/>
  <c r="T31" i="15" s="1"/>
  <c r="AD21" i="12"/>
  <c r="AC21" i="12"/>
  <c r="AB21" i="12"/>
  <c r="AA21" i="12"/>
  <c r="Z21" i="12"/>
  <c r="Y21" i="12"/>
  <c r="X21" i="12"/>
  <c r="T24" i="15" s="1"/>
  <c r="W21" i="12"/>
  <c r="T23" i="15" s="1"/>
  <c r="V21" i="12"/>
  <c r="U21" i="12"/>
  <c r="T21" i="12"/>
  <c r="S21" i="12"/>
  <c r="R21" i="12"/>
  <c r="Q21" i="12"/>
  <c r="P21" i="12"/>
  <c r="T16" i="15" s="1"/>
  <c r="O21" i="12"/>
  <c r="T15" i="15" s="1"/>
  <c r="U29" i="8" s="1"/>
  <c r="N21" i="12"/>
  <c r="M21" i="12"/>
  <c r="L21" i="12"/>
  <c r="K21" i="12"/>
  <c r="J21" i="12"/>
  <c r="I21" i="12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V20" i="12"/>
  <c r="S22" i="15" s="1"/>
  <c r="U20" i="12"/>
  <c r="S21" i="15" s="1"/>
  <c r="T30" i="8" s="1"/>
  <c r="T20" i="12"/>
  <c r="S20" i="12"/>
  <c r="R20" i="12"/>
  <c r="Q20" i="12"/>
  <c r="P20" i="12"/>
  <c r="O20" i="12"/>
  <c r="N20" i="12"/>
  <c r="S14" i="15" s="1"/>
  <c r="M20" i="12"/>
  <c r="S13" i="15" s="1"/>
  <c r="L20" i="12"/>
  <c r="K20" i="12"/>
  <c r="J20" i="12"/>
  <c r="I20" i="12"/>
  <c r="H20" i="12"/>
  <c r="G20" i="12"/>
  <c r="F20" i="12"/>
  <c r="S6" i="15" s="1"/>
  <c r="E20" i="12"/>
  <c r="S5" i="15" s="1"/>
  <c r="AH19" i="12"/>
  <c r="AG19" i="12"/>
  <c r="AF19" i="12"/>
  <c r="AE19" i="12"/>
  <c r="AD19" i="12"/>
  <c r="AC19" i="12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L19" i="12"/>
  <c r="K19" i="12"/>
  <c r="R11" i="15" s="1"/>
  <c r="J19" i="12"/>
  <c r="I19" i="12"/>
  <c r="H19" i="12"/>
  <c r="G19" i="12"/>
  <c r="F19" i="12"/>
  <c r="E19" i="12"/>
  <c r="AH18" i="12"/>
  <c r="Q34" i="15" s="1"/>
  <c r="AG18" i="12"/>
  <c r="Q33" i="15" s="1"/>
  <c r="AF18" i="12"/>
  <c r="AE18" i="12"/>
  <c r="AD18" i="12"/>
  <c r="AC18" i="12"/>
  <c r="AB18" i="12"/>
  <c r="AA18" i="12"/>
  <c r="Z18" i="12"/>
  <c r="Q26" i="15" s="1"/>
  <c r="Y18" i="12"/>
  <c r="Q25" i="15" s="1"/>
  <c r="X18" i="12"/>
  <c r="W18" i="12"/>
  <c r="V18" i="12"/>
  <c r="U18" i="12"/>
  <c r="T18" i="12"/>
  <c r="S18" i="12"/>
  <c r="R18" i="12"/>
  <c r="Q18" i="15" s="1"/>
  <c r="Q18" i="12"/>
  <c r="Q17" i="15" s="1"/>
  <c r="P18" i="12"/>
  <c r="O18" i="12"/>
  <c r="N18" i="12"/>
  <c r="M18" i="12"/>
  <c r="L18" i="12"/>
  <c r="K18" i="12"/>
  <c r="J18" i="12"/>
  <c r="Q10" i="15" s="1"/>
  <c r="I18" i="12"/>
  <c r="Q9" i="15" s="1"/>
  <c r="H18" i="12"/>
  <c r="G18" i="12"/>
  <c r="F18" i="12"/>
  <c r="E18" i="12"/>
  <c r="AH17" i="12"/>
  <c r="AG17" i="12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2"/>
  <c r="P16" i="15" s="1"/>
  <c r="O17" i="12"/>
  <c r="P15" i="15" s="1"/>
  <c r="Q29" i="8" s="1"/>
  <c r="N17" i="12"/>
  <c r="M17" i="12"/>
  <c r="L17" i="12"/>
  <c r="K17" i="12"/>
  <c r="J17" i="12"/>
  <c r="I17" i="12"/>
  <c r="H17" i="12"/>
  <c r="P8" i="15" s="1"/>
  <c r="G17" i="12"/>
  <c r="P7" i="15" s="1"/>
  <c r="F17" i="12"/>
  <c r="E17" i="12"/>
  <c r="AH16" i="12"/>
  <c r="AG16" i="12"/>
  <c r="AF16" i="12"/>
  <c r="AE16" i="12"/>
  <c r="AD16" i="12"/>
  <c r="O30" i="15" s="1"/>
  <c r="AC16" i="12"/>
  <c r="AB16" i="12"/>
  <c r="AA16" i="12"/>
  <c r="Z16" i="12"/>
  <c r="Y16" i="12"/>
  <c r="X16" i="12"/>
  <c r="W16" i="12"/>
  <c r="V16" i="12"/>
  <c r="O22" i="15" s="1"/>
  <c r="U16" i="12"/>
  <c r="T16" i="12"/>
  <c r="S16" i="12"/>
  <c r="R16" i="12"/>
  <c r="Q16" i="12"/>
  <c r="P16" i="12"/>
  <c r="O16" i="12"/>
  <c r="N16" i="12"/>
  <c r="O14" i="15" s="1"/>
  <c r="M16" i="12"/>
  <c r="L16" i="12"/>
  <c r="K16" i="12"/>
  <c r="J16" i="12"/>
  <c r="I16" i="12"/>
  <c r="H16" i="12"/>
  <c r="G16" i="12"/>
  <c r="F16" i="12"/>
  <c r="O6" i="15" s="1"/>
  <c r="E16" i="12"/>
  <c r="AH15" i="12"/>
  <c r="AG15" i="12"/>
  <c r="AF15" i="12"/>
  <c r="AE15" i="12"/>
  <c r="AD15" i="12"/>
  <c r="AC15" i="12"/>
  <c r="AB15" i="12"/>
  <c r="N28" i="15" s="1"/>
  <c r="AA15" i="12"/>
  <c r="N27" i="15" s="1"/>
  <c r="Z15" i="12"/>
  <c r="Y15" i="12"/>
  <c r="X15" i="12"/>
  <c r="W15" i="12"/>
  <c r="V15" i="12"/>
  <c r="U15" i="12"/>
  <c r="T15" i="12"/>
  <c r="N20" i="15" s="1"/>
  <c r="S15" i="12"/>
  <c r="N19" i="15" s="1"/>
  <c r="R15" i="12"/>
  <c r="Q15" i="12"/>
  <c r="P15" i="12"/>
  <c r="O15" i="12"/>
  <c r="N15" i="12"/>
  <c r="M15" i="12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Z14" i="12"/>
  <c r="Y14" i="12"/>
  <c r="M25" i="15" s="1"/>
  <c r="X14" i="12"/>
  <c r="W14" i="12"/>
  <c r="V14" i="12"/>
  <c r="U14" i="12"/>
  <c r="T14" i="12"/>
  <c r="S14" i="12"/>
  <c r="R14" i="12"/>
  <c r="Q14" i="12"/>
  <c r="M17" i="15" s="1"/>
  <c r="P14" i="12"/>
  <c r="O14" i="12"/>
  <c r="N14" i="12"/>
  <c r="M14" i="12"/>
  <c r="L14" i="12"/>
  <c r="K14" i="12"/>
  <c r="J14" i="12"/>
  <c r="I14" i="12"/>
  <c r="M9" i="15" s="1"/>
  <c r="H14" i="12"/>
  <c r="G14" i="12"/>
  <c r="F14" i="12"/>
  <c r="E14" i="12"/>
  <c r="AH13" i="12"/>
  <c r="AG13" i="12"/>
  <c r="AF13" i="12"/>
  <c r="L32" i="15" s="1"/>
  <c r="AE13" i="12"/>
  <c r="L31" i="15" s="1"/>
  <c r="AD13" i="12"/>
  <c r="AC13" i="12"/>
  <c r="AB13" i="12"/>
  <c r="AA13" i="12"/>
  <c r="Z13" i="12"/>
  <c r="Y13" i="12"/>
  <c r="X13" i="12"/>
  <c r="L24" i="15" s="1"/>
  <c r="W13" i="12"/>
  <c r="L23" i="15" s="1"/>
  <c r="V13" i="12"/>
  <c r="U13" i="12"/>
  <c r="T13" i="12"/>
  <c r="S13" i="12"/>
  <c r="R13" i="12"/>
  <c r="Q13" i="12"/>
  <c r="P13" i="12"/>
  <c r="L16" i="15" s="1"/>
  <c r="O13" i="12"/>
  <c r="L15" i="15" s="1"/>
  <c r="M29" i="8" s="1"/>
  <c r="N13" i="12"/>
  <c r="M13" i="12"/>
  <c r="L13" i="12"/>
  <c r="K13" i="12"/>
  <c r="J13" i="12"/>
  <c r="I13" i="12"/>
  <c r="H13" i="12"/>
  <c r="L8" i="15" s="1"/>
  <c r="G13" i="12"/>
  <c r="L7" i="15" s="1"/>
  <c r="F13" i="12"/>
  <c r="E13" i="12"/>
  <c r="AH12" i="12"/>
  <c r="AG12" i="12"/>
  <c r="AF12" i="12"/>
  <c r="AE12" i="12"/>
  <c r="AD12" i="12"/>
  <c r="K30" i="15" s="1"/>
  <c r="AC12" i="12"/>
  <c r="K29" i="15" s="1"/>
  <c r="AB12" i="12"/>
  <c r="AA12" i="12"/>
  <c r="Z12" i="12"/>
  <c r="Y12" i="12"/>
  <c r="X12" i="12"/>
  <c r="W12" i="12"/>
  <c r="V12" i="12"/>
  <c r="K22" i="15" s="1"/>
  <c r="U12" i="12"/>
  <c r="K21" i="15" s="1"/>
  <c r="L30" i="8" s="1"/>
  <c r="T12" i="12"/>
  <c r="S12" i="12"/>
  <c r="R12" i="12"/>
  <c r="Q12" i="12"/>
  <c r="P12" i="12"/>
  <c r="O12" i="12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AB11" i="12"/>
  <c r="AA11" i="12"/>
  <c r="J27" i="15" s="1"/>
  <c r="Z11" i="12"/>
  <c r="Y11" i="12"/>
  <c r="X11" i="12"/>
  <c r="W11" i="12"/>
  <c r="V11" i="12"/>
  <c r="U11" i="12"/>
  <c r="T11" i="12"/>
  <c r="S11" i="12"/>
  <c r="J19" i="15" s="1"/>
  <c r="R11" i="12"/>
  <c r="Q11" i="12"/>
  <c r="P11" i="12"/>
  <c r="O11" i="12"/>
  <c r="N11" i="12"/>
  <c r="M11" i="12"/>
  <c r="L11" i="12"/>
  <c r="K11" i="12"/>
  <c r="J11" i="15" s="1"/>
  <c r="J11" i="12"/>
  <c r="I11" i="12"/>
  <c r="H11" i="12"/>
  <c r="G11" i="12"/>
  <c r="F11" i="12"/>
  <c r="E11" i="12"/>
  <c r="AH10" i="12"/>
  <c r="I34" i="15" s="1"/>
  <c r="AG10" i="12"/>
  <c r="I33" i="15" s="1"/>
  <c r="AF10" i="12"/>
  <c r="AE10" i="12"/>
  <c r="AD10" i="12"/>
  <c r="AC10" i="12"/>
  <c r="AB10" i="12"/>
  <c r="AA10" i="12"/>
  <c r="Z10" i="12"/>
  <c r="I26" i="15" s="1"/>
  <c r="Y10" i="12"/>
  <c r="I25" i="15" s="1"/>
  <c r="X10" i="12"/>
  <c r="W10" i="12"/>
  <c r="V10" i="12"/>
  <c r="U10" i="12"/>
  <c r="T10" i="12"/>
  <c r="S10" i="12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X9" i="12"/>
  <c r="H24" i="15" s="1"/>
  <c r="W9" i="12"/>
  <c r="H23" i="15" s="1"/>
  <c r="V9" i="12"/>
  <c r="U9" i="12"/>
  <c r="T9" i="12"/>
  <c r="S9" i="12"/>
  <c r="R9" i="12"/>
  <c r="Q9" i="12"/>
  <c r="P9" i="12"/>
  <c r="H16" i="15" s="1"/>
  <c r="O9" i="12"/>
  <c r="H15" i="15" s="1"/>
  <c r="I29" i="8" s="1"/>
  <c r="N9" i="12"/>
  <c r="M9" i="12"/>
  <c r="L9" i="12"/>
  <c r="K9" i="12"/>
  <c r="J9" i="12"/>
  <c r="I9" i="12"/>
  <c r="H9" i="12"/>
  <c r="H8" i="15" s="1"/>
  <c r="G9" i="12"/>
  <c r="H7" i="15" s="1"/>
  <c r="F9" i="12"/>
  <c r="E9" i="12"/>
  <c r="AH8" i="12"/>
  <c r="AG8" i="12"/>
  <c r="AF8" i="12"/>
  <c r="AE8" i="12"/>
  <c r="AD8" i="12"/>
  <c r="G30" i="15" s="1"/>
  <c r="AC8" i="12"/>
  <c r="AB8" i="12"/>
  <c r="AA8" i="12"/>
  <c r="Z8" i="12"/>
  <c r="Y8" i="12"/>
  <c r="X8" i="12"/>
  <c r="W8" i="12"/>
  <c r="V8" i="12"/>
  <c r="G22" i="15" s="1"/>
  <c r="U8" i="12"/>
  <c r="T8" i="12"/>
  <c r="S8" i="12"/>
  <c r="R8" i="12"/>
  <c r="Q8" i="12"/>
  <c r="P8" i="12"/>
  <c r="O8" i="12"/>
  <c r="N8" i="12"/>
  <c r="G14" i="15" s="1"/>
  <c r="M8" i="12"/>
  <c r="L8" i="12"/>
  <c r="K8" i="12"/>
  <c r="J8" i="12"/>
  <c r="I8" i="12"/>
  <c r="H8" i="12"/>
  <c r="G8" i="12"/>
  <c r="F8" i="12"/>
  <c r="G6" i="15" s="1"/>
  <c r="E8" i="12"/>
  <c r="AH7" i="12"/>
  <c r="AG7" i="12"/>
  <c r="AF7" i="12"/>
  <c r="AE7" i="12"/>
  <c r="AD7" i="12"/>
  <c r="AC7" i="12"/>
  <c r="AB7" i="12"/>
  <c r="F28" i="15" s="1"/>
  <c r="AA7" i="12"/>
  <c r="F27" i="15" s="1"/>
  <c r="Z7" i="12"/>
  <c r="Y7" i="12"/>
  <c r="X7" i="12"/>
  <c r="W7" i="12"/>
  <c r="V7" i="12"/>
  <c r="U7" i="12"/>
  <c r="T7" i="12"/>
  <c r="F20" i="15" s="1"/>
  <c r="S7" i="12"/>
  <c r="F19" i="15" s="1"/>
  <c r="R7" i="12"/>
  <c r="Q7" i="12"/>
  <c r="P7" i="12"/>
  <c r="O7" i="12"/>
  <c r="N7" i="12"/>
  <c r="M7" i="12"/>
  <c r="L7" i="12"/>
  <c r="F12" i="15" s="1"/>
  <c r="K7" i="12"/>
  <c r="F11" i="15" s="1"/>
  <c r="J7" i="12"/>
  <c r="I7" i="12"/>
  <c r="H7" i="12"/>
  <c r="G7" i="12"/>
  <c r="F7" i="12"/>
  <c r="E7" i="12"/>
  <c r="AH6" i="12"/>
  <c r="AG6" i="12"/>
  <c r="E33" i="15" s="1"/>
  <c r="AF6" i="12"/>
  <c r="AE6" i="12"/>
  <c r="AD6" i="12"/>
  <c r="AC6" i="12"/>
  <c r="AB6" i="12"/>
  <c r="AA6" i="12"/>
  <c r="Z6" i="12"/>
  <c r="Y6" i="12"/>
  <c r="E25" i="15" s="1"/>
  <c r="X6" i="12"/>
  <c r="W6" i="12"/>
  <c r="V6" i="12"/>
  <c r="U6" i="12"/>
  <c r="T6" i="12"/>
  <c r="S6" i="12"/>
  <c r="R6" i="12"/>
  <c r="Q6" i="12"/>
  <c r="E17" i="15" s="1"/>
  <c r="P6" i="12"/>
  <c r="O6" i="12"/>
  <c r="N6" i="12"/>
  <c r="M6" i="12"/>
  <c r="L6" i="12"/>
  <c r="K6" i="12"/>
  <c r="J6" i="12"/>
  <c r="I6" i="12"/>
  <c r="E9" i="15" s="1"/>
  <c r="H6" i="12"/>
  <c r="G6" i="12"/>
  <c r="F6" i="12"/>
  <c r="E6" i="12"/>
  <c r="AH5" i="12"/>
  <c r="AG5" i="12"/>
  <c r="AF5" i="12"/>
  <c r="D32" i="15" s="1"/>
  <c r="AE5" i="12"/>
  <c r="D31" i="15" s="1"/>
  <c r="AD5" i="12"/>
  <c r="AC5" i="12"/>
  <c r="AB5" i="12"/>
  <c r="AA5" i="12"/>
  <c r="Z5" i="12"/>
  <c r="Y5" i="12"/>
  <c r="X5" i="12"/>
  <c r="D24" i="15" s="1"/>
  <c r="W5" i="12"/>
  <c r="D23" i="15" s="1"/>
  <c r="V5" i="12"/>
  <c r="U5" i="12"/>
  <c r="T5" i="12"/>
  <c r="S5" i="12"/>
  <c r="R5" i="12"/>
  <c r="Q5" i="12"/>
  <c r="P5" i="12"/>
  <c r="D16" i="15" s="1"/>
  <c r="O5" i="12"/>
  <c r="D15" i="15" s="1"/>
  <c r="E29" i="8" s="1"/>
  <c r="N5" i="12"/>
  <c r="M5" i="12"/>
  <c r="L5" i="12"/>
  <c r="K5" i="12"/>
  <c r="J5" i="12"/>
  <c r="I5" i="12"/>
  <c r="H5" i="12"/>
  <c r="D8" i="15" s="1"/>
  <c r="G5" i="12"/>
  <c r="D7" i="15" s="1"/>
  <c r="F5" i="12"/>
  <c r="E5" i="12"/>
  <c r="AH4" i="12"/>
  <c r="AG4" i="12"/>
  <c r="AF4" i="12"/>
  <c r="AE4" i="12"/>
  <c r="AD4" i="12"/>
  <c r="C30" i="15" s="1"/>
  <c r="AC4" i="12"/>
  <c r="C29" i="15" s="1"/>
  <c r="AB4" i="12"/>
  <c r="AA4" i="12"/>
  <c r="Z4" i="12"/>
  <c r="Y4" i="12"/>
  <c r="X4" i="12"/>
  <c r="W4" i="12"/>
  <c r="V4" i="12"/>
  <c r="C22" i="15" s="1"/>
  <c r="U4" i="12"/>
  <c r="C21" i="15" s="1"/>
  <c r="D30" i="8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T3" i="12"/>
  <c r="S3" i="12"/>
  <c r="B19" i="15" s="1"/>
  <c r="R3" i="12"/>
  <c r="Q3" i="12"/>
  <c r="P3" i="12"/>
  <c r="O3" i="12"/>
  <c r="N3" i="12"/>
  <c r="M3" i="12"/>
  <c r="L3" i="12"/>
  <c r="K3" i="12"/>
  <c r="B11" i="15" s="1"/>
  <c r="J3" i="12"/>
  <c r="I3" i="12"/>
  <c r="H3" i="12"/>
  <c r="G3" i="12"/>
  <c r="F3" i="12"/>
  <c r="E3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7" i="13"/>
  <c r="C26" i="13"/>
  <c r="C25" i="13"/>
  <c r="C24" i="13"/>
  <c r="C23" i="13"/>
  <c r="C22" i="13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C5" i="13"/>
  <c r="C4" i="13"/>
  <c r="C3" i="16" s="1"/>
  <c r="C3" i="13"/>
  <c r="B27" i="13"/>
  <c r="Z36" i="16" s="1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B14" i="13"/>
  <c r="B13" i="13"/>
  <c r="B12" i="13"/>
  <c r="K36" i="16" s="1"/>
  <c r="B11" i="13"/>
  <c r="B10" i="13"/>
  <c r="B9" i="13"/>
  <c r="B8" i="13"/>
  <c r="B7" i="13"/>
  <c r="B6" i="13"/>
  <c r="B5" i="13"/>
  <c r="B4" i="13"/>
  <c r="C36" i="16" s="1"/>
  <c r="B3" i="13"/>
  <c r="AH27" i="13"/>
  <c r="AG27" i="13"/>
  <c r="AF27" i="13"/>
  <c r="AE27" i="13"/>
  <c r="AD27" i="13"/>
  <c r="Z30" i="16" s="1"/>
  <c r="AC27" i="13"/>
  <c r="AB27" i="13"/>
  <c r="AA27" i="13"/>
  <c r="Z27" i="16" s="1"/>
  <c r="Z27" i="13"/>
  <c r="Y27" i="13"/>
  <c r="X27" i="13"/>
  <c r="W27" i="13"/>
  <c r="V27" i="13"/>
  <c r="Z22" i="16" s="1"/>
  <c r="U27" i="13"/>
  <c r="T27" i="13"/>
  <c r="Z20" i="16" s="1"/>
  <c r="S27" i="13"/>
  <c r="Z19" i="16" s="1"/>
  <c r="R27" i="13"/>
  <c r="Q27" i="13"/>
  <c r="P27" i="13"/>
  <c r="O27" i="13"/>
  <c r="N27" i="13"/>
  <c r="Z14" i="16" s="1"/>
  <c r="M27" i="13"/>
  <c r="L27" i="13"/>
  <c r="K27" i="13"/>
  <c r="Z11" i="16" s="1"/>
  <c r="J27" i="13"/>
  <c r="I27" i="13"/>
  <c r="H27" i="13"/>
  <c r="G27" i="13"/>
  <c r="F27" i="13"/>
  <c r="Z6" i="16" s="1"/>
  <c r="E27" i="13"/>
  <c r="AH26" i="13"/>
  <c r="Y34" i="16" s="1"/>
  <c r="AG26" i="13"/>
  <c r="Y33" i="16" s="1"/>
  <c r="Z24" i="8" s="1"/>
  <c r="AF26" i="13"/>
  <c r="AE26" i="13"/>
  <c r="AD26" i="13"/>
  <c r="AC26" i="13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L26" i="13"/>
  <c r="K26" i="13"/>
  <c r="J26" i="13"/>
  <c r="Y10" i="16" s="1"/>
  <c r="I26" i="13"/>
  <c r="Y9" i="16" s="1"/>
  <c r="H26" i="13"/>
  <c r="G26" i="13"/>
  <c r="F26" i="13"/>
  <c r="E26" i="13"/>
  <c r="AH25" i="13"/>
  <c r="AG25" i="13"/>
  <c r="AF25" i="13"/>
  <c r="X32" i="16" s="1"/>
  <c r="AE25" i="13"/>
  <c r="X31" i="16" s="1"/>
  <c r="AD25" i="13"/>
  <c r="AC25" i="13"/>
  <c r="AB25" i="13"/>
  <c r="AA25" i="13"/>
  <c r="Z25" i="13"/>
  <c r="Y25" i="13"/>
  <c r="X25" i="13"/>
  <c r="X24" i="16" s="1"/>
  <c r="W25" i="13"/>
  <c r="X23" i="16" s="1"/>
  <c r="V25" i="13"/>
  <c r="U25" i="13"/>
  <c r="T25" i="13"/>
  <c r="S25" i="13"/>
  <c r="R25" i="13"/>
  <c r="Q25" i="13"/>
  <c r="P25" i="13"/>
  <c r="X16" i="16" s="1"/>
  <c r="O25" i="13"/>
  <c r="X15" i="16" s="1"/>
  <c r="Y19" i="8" s="1"/>
  <c r="N25" i="13"/>
  <c r="M25" i="13"/>
  <c r="L25" i="13"/>
  <c r="K25" i="13"/>
  <c r="J25" i="13"/>
  <c r="I25" i="13"/>
  <c r="H25" i="13"/>
  <c r="X8" i="16" s="1"/>
  <c r="G25" i="13"/>
  <c r="X7" i="16" s="1"/>
  <c r="F25" i="13"/>
  <c r="E25" i="13"/>
  <c r="AH24" i="13"/>
  <c r="AG24" i="13"/>
  <c r="AF24" i="13"/>
  <c r="AE24" i="13"/>
  <c r="AD24" i="13"/>
  <c r="W30" i="16" s="1"/>
  <c r="AC24" i="13"/>
  <c r="AB24" i="13"/>
  <c r="AA24" i="13"/>
  <c r="Z24" i="13"/>
  <c r="Y24" i="13"/>
  <c r="X24" i="13"/>
  <c r="W24" i="13"/>
  <c r="V24" i="13"/>
  <c r="W22" i="16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H24" i="13"/>
  <c r="G24" i="13"/>
  <c r="F24" i="13"/>
  <c r="W6" i="16" s="1"/>
  <c r="E24" i="13"/>
  <c r="AH23" i="13"/>
  <c r="AG23" i="13"/>
  <c r="AF23" i="13"/>
  <c r="AE23" i="13"/>
  <c r="AD23" i="13"/>
  <c r="AC23" i="13"/>
  <c r="AB23" i="13"/>
  <c r="V28" i="16" s="1"/>
  <c r="W23" i="8" s="1"/>
  <c r="AA23" i="13"/>
  <c r="V27" i="16" s="1"/>
  <c r="Z23" i="13"/>
  <c r="Y23" i="13"/>
  <c r="X23" i="13"/>
  <c r="W23" i="13"/>
  <c r="V23" i="13"/>
  <c r="U23" i="13"/>
  <c r="T23" i="13"/>
  <c r="V20" i="16" s="1"/>
  <c r="S23" i="13"/>
  <c r="V19" i="16" s="1"/>
  <c r="R23" i="13"/>
  <c r="Q23" i="13"/>
  <c r="P23" i="13"/>
  <c r="O23" i="13"/>
  <c r="N23" i="13"/>
  <c r="M23" i="13"/>
  <c r="L23" i="13"/>
  <c r="V12" i="16" s="1"/>
  <c r="K23" i="13"/>
  <c r="V11" i="16" s="1"/>
  <c r="J23" i="13"/>
  <c r="I23" i="13"/>
  <c r="H23" i="13"/>
  <c r="G23" i="13"/>
  <c r="F23" i="13"/>
  <c r="E23" i="13"/>
  <c r="AH22" i="13"/>
  <c r="AG22" i="13"/>
  <c r="U33" i="16" s="1"/>
  <c r="V24" i="8" s="1"/>
  <c r="AF22" i="13"/>
  <c r="AE22" i="13"/>
  <c r="AD22" i="13"/>
  <c r="AC22" i="13"/>
  <c r="AB22" i="13"/>
  <c r="AA22" i="13"/>
  <c r="Z22" i="13"/>
  <c r="Y22" i="13"/>
  <c r="U25" i="16" s="1"/>
  <c r="X22" i="13"/>
  <c r="W22" i="13"/>
  <c r="V22" i="13"/>
  <c r="U22" i="13"/>
  <c r="T22" i="13"/>
  <c r="S22" i="13"/>
  <c r="R22" i="13"/>
  <c r="Q22" i="13"/>
  <c r="U17" i="16" s="1"/>
  <c r="P22" i="13"/>
  <c r="O22" i="13"/>
  <c r="N22" i="13"/>
  <c r="M22" i="13"/>
  <c r="L22" i="13"/>
  <c r="K22" i="13"/>
  <c r="J22" i="13"/>
  <c r="I22" i="13"/>
  <c r="U9" i="16" s="1"/>
  <c r="H22" i="13"/>
  <c r="G22" i="13"/>
  <c r="F22" i="13"/>
  <c r="E22" i="13"/>
  <c r="AH21" i="13"/>
  <c r="AG21" i="13"/>
  <c r="AF21" i="13"/>
  <c r="T32" i="16" s="1"/>
  <c r="AE21" i="13"/>
  <c r="T31" i="16" s="1"/>
  <c r="AD21" i="13"/>
  <c r="AC21" i="13"/>
  <c r="AB21" i="13"/>
  <c r="AA21" i="13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U19" i="8" s="1"/>
  <c r="N21" i="13"/>
  <c r="M21" i="13"/>
  <c r="L21" i="13"/>
  <c r="K21" i="13"/>
  <c r="J21" i="13"/>
  <c r="I21" i="13"/>
  <c r="H21" i="13"/>
  <c r="T8" i="16" s="1"/>
  <c r="G21" i="13"/>
  <c r="T7" i="16" s="1"/>
  <c r="F21" i="13"/>
  <c r="E21" i="13"/>
  <c r="AH20" i="13"/>
  <c r="AG20" i="13"/>
  <c r="AF20" i="13"/>
  <c r="AE20" i="13"/>
  <c r="AD20" i="13"/>
  <c r="S30" i="16" s="1"/>
  <c r="AC20" i="13"/>
  <c r="S29" i="16" s="1"/>
  <c r="AB20" i="13"/>
  <c r="AA20" i="13"/>
  <c r="Z20" i="13"/>
  <c r="Y20" i="13"/>
  <c r="X20" i="13"/>
  <c r="W20" i="13"/>
  <c r="V20" i="13"/>
  <c r="S22" i="16" s="1"/>
  <c r="U20" i="13"/>
  <c r="S21" i="16" s="1"/>
  <c r="T20" i="13"/>
  <c r="S20" i="13"/>
  <c r="R20" i="13"/>
  <c r="Q20" i="13"/>
  <c r="P20" i="13"/>
  <c r="O20" i="13"/>
  <c r="N20" i="13"/>
  <c r="S14" i="16" s="1"/>
  <c r="M20" i="13"/>
  <c r="S13" i="16" s="1"/>
  <c r="L20" i="13"/>
  <c r="K20" i="13"/>
  <c r="J20" i="13"/>
  <c r="I20" i="13"/>
  <c r="H20" i="13"/>
  <c r="G20" i="13"/>
  <c r="F20" i="13"/>
  <c r="S6" i="16" s="1"/>
  <c r="E20" i="13"/>
  <c r="S5" i="16" s="1"/>
  <c r="AH19" i="13"/>
  <c r="AG19" i="13"/>
  <c r="AF19" i="13"/>
  <c r="AE19" i="13"/>
  <c r="AD19" i="13"/>
  <c r="AC19" i="13"/>
  <c r="AB19" i="13"/>
  <c r="AA19" i="13"/>
  <c r="R27" i="16" s="1"/>
  <c r="Z19" i="13"/>
  <c r="Y19" i="13"/>
  <c r="X19" i="13"/>
  <c r="W19" i="13"/>
  <c r="V19" i="13"/>
  <c r="U19" i="13"/>
  <c r="T19" i="13"/>
  <c r="S19" i="13"/>
  <c r="R19" i="16" s="1"/>
  <c r="R19" i="13"/>
  <c r="Q19" i="13"/>
  <c r="P19" i="13"/>
  <c r="O19" i="13"/>
  <c r="N19" i="13"/>
  <c r="M19" i="13"/>
  <c r="L19" i="13"/>
  <c r="K19" i="13"/>
  <c r="R11" i="16" s="1"/>
  <c r="J19" i="13"/>
  <c r="I19" i="13"/>
  <c r="H19" i="13"/>
  <c r="G19" i="13"/>
  <c r="F19" i="13"/>
  <c r="E19" i="13"/>
  <c r="AH18" i="13"/>
  <c r="Q34" i="16" s="1"/>
  <c r="AG18" i="13"/>
  <c r="Q33" i="16" s="1"/>
  <c r="R24" i="8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T18" i="13"/>
  <c r="S18" i="13"/>
  <c r="R18" i="13"/>
  <c r="Q18" i="16" s="1"/>
  <c r="Q18" i="13"/>
  <c r="Q17" i="16" s="1"/>
  <c r="P18" i="13"/>
  <c r="O18" i="13"/>
  <c r="N18" i="13"/>
  <c r="M18" i="13"/>
  <c r="L18" i="13"/>
  <c r="K18" i="13"/>
  <c r="J18" i="13"/>
  <c r="Q10" i="16" s="1"/>
  <c r="I18" i="13"/>
  <c r="Q9" i="16" s="1"/>
  <c r="H18" i="13"/>
  <c r="G18" i="13"/>
  <c r="F18" i="13"/>
  <c r="E18" i="13"/>
  <c r="AH17" i="13"/>
  <c r="AG17" i="13"/>
  <c r="AF17" i="13"/>
  <c r="P32" i="16" s="1"/>
  <c r="AE17" i="13"/>
  <c r="P31" i="16" s="1"/>
  <c r="AD17" i="13"/>
  <c r="AC17" i="13"/>
  <c r="AB17" i="13"/>
  <c r="AA17" i="13"/>
  <c r="Z17" i="13"/>
  <c r="Y17" i="13"/>
  <c r="X17" i="13"/>
  <c r="P24" i="16" s="1"/>
  <c r="W17" i="13"/>
  <c r="P23" i="16" s="1"/>
  <c r="V17" i="13"/>
  <c r="U17" i="13"/>
  <c r="T17" i="13"/>
  <c r="S17" i="13"/>
  <c r="R17" i="13"/>
  <c r="Q17" i="13"/>
  <c r="P17" i="13"/>
  <c r="P16" i="16" s="1"/>
  <c r="O17" i="13"/>
  <c r="P15" i="16" s="1"/>
  <c r="Q19" i="8" s="1"/>
  <c r="N17" i="13"/>
  <c r="M17" i="13"/>
  <c r="L17" i="13"/>
  <c r="K17" i="13"/>
  <c r="J17" i="13"/>
  <c r="I17" i="13"/>
  <c r="H17" i="13"/>
  <c r="P8" i="16" s="1"/>
  <c r="G17" i="13"/>
  <c r="P7" i="16" s="1"/>
  <c r="F17" i="13"/>
  <c r="E17" i="13"/>
  <c r="AH16" i="13"/>
  <c r="AG16" i="13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U16" i="13"/>
  <c r="T16" i="13"/>
  <c r="S16" i="13"/>
  <c r="R16" i="13"/>
  <c r="Q16" i="13"/>
  <c r="P16" i="13"/>
  <c r="O16" i="13"/>
  <c r="N16" i="13"/>
  <c r="O14" i="16" s="1"/>
  <c r="M16" i="13"/>
  <c r="L16" i="13"/>
  <c r="K16" i="13"/>
  <c r="J16" i="13"/>
  <c r="I16" i="13"/>
  <c r="H16" i="13"/>
  <c r="G16" i="13"/>
  <c r="F16" i="13"/>
  <c r="O6" i="16" s="1"/>
  <c r="E16" i="13"/>
  <c r="AH15" i="13"/>
  <c r="AG15" i="13"/>
  <c r="AF15" i="13"/>
  <c r="AE15" i="13"/>
  <c r="AD15" i="13"/>
  <c r="AC15" i="13"/>
  <c r="AB15" i="13"/>
  <c r="N28" i="16" s="1"/>
  <c r="O23" i="8" s="1"/>
  <c r="AA15" i="13"/>
  <c r="N27" i="16" s="1"/>
  <c r="Z15" i="13"/>
  <c r="Y15" i="13"/>
  <c r="X15" i="13"/>
  <c r="W15" i="13"/>
  <c r="V15" i="13"/>
  <c r="U15" i="13"/>
  <c r="T15" i="13"/>
  <c r="N20" i="16" s="1"/>
  <c r="S15" i="13"/>
  <c r="N19" i="16" s="1"/>
  <c r="R15" i="13"/>
  <c r="Q15" i="13"/>
  <c r="P15" i="13"/>
  <c r="O15" i="13"/>
  <c r="N15" i="13"/>
  <c r="M15" i="13"/>
  <c r="L15" i="13"/>
  <c r="N12" i="16" s="1"/>
  <c r="K15" i="13"/>
  <c r="N11" i="16" s="1"/>
  <c r="J15" i="13"/>
  <c r="I15" i="13"/>
  <c r="H15" i="13"/>
  <c r="G15" i="13"/>
  <c r="F15" i="13"/>
  <c r="E15" i="13"/>
  <c r="AH14" i="13"/>
  <c r="AG14" i="13"/>
  <c r="M33" i="16" s="1"/>
  <c r="N24" i="8" s="1"/>
  <c r="AF14" i="13"/>
  <c r="AE14" i="13"/>
  <c r="AD14" i="13"/>
  <c r="AC14" i="13"/>
  <c r="AB14" i="13"/>
  <c r="AA14" i="13"/>
  <c r="Z14" i="13"/>
  <c r="Y14" i="13"/>
  <c r="M25" i="16" s="1"/>
  <c r="X14" i="13"/>
  <c r="W14" i="13"/>
  <c r="V14" i="13"/>
  <c r="U14" i="13"/>
  <c r="T14" i="13"/>
  <c r="S14" i="13"/>
  <c r="R14" i="13"/>
  <c r="Q14" i="13"/>
  <c r="M17" i="16" s="1"/>
  <c r="P14" i="13"/>
  <c r="O14" i="13"/>
  <c r="N14" i="13"/>
  <c r="M14" i="13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R13" i="13"/>
  <c r="Q13" i="13"/>
  <c r="P13" i="13"/>
  <c r="L16" i="16" s="1"/>
  <c r="O13" i="13"/>
  <c r="L15" i="16" s="1"/>
  <c r="M19" i="8" s="1"/>
  <c r="N13" i="13"/>
  <c r="M13" i="13"/>
  <c r="L13" i="13"/>
  <c r="K13" i="13"/>
  <c r="J13" i="13"/>
  <c r="I13" i="13"/>
  <c r="H13" i="13"/>
  <c r="L8" i="16" s="1"/>
  <c r="G13" i="13"/>
  <c r="L7" i="16" s="1"/>
  <c r="F13" i="13"/>
  <c r="E13" i="13"/>
  <c r="AH12" i="13"/>
  <c r="AG12" i="13"/>
  <c r="AF12" i="13"/>
  <c r="AE12" i="13"/>
  <c r="AD12" i="13"/>
  <c r="K30" i="16" s="1"/>
  <c r="AC12" i="13"/>
  <c r="K29" i="16" s="1"/>
  <c r="AB12" i="13"/>
  <c r="AA12" i="13"/>
  <c r="Z12" i="13"/>
  <c r="Y12" i="13"/>
  <c r="X12" i="13"/>
  <c r="W12" i="13"/>
  <c r="V12" i="13"/>
  <c r="K22" i="16" s="1"/>
  <c r="U12" i="13"/>
  <c r="K21" i="16" s="1"/>
  <c r="T12" i="13"/>
  <c r="S12" i="13"/>
  <c r="R12" i="13"/>
  <c r="Q12" i="13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AD11" i="13"/>
  <c r="AC11" i="13"/>
  <c r="AB11" i="13"/>
  <c r="AA11" i="13"/>
  <c r="J27" i="16" s="1"/>
  <c r="Z11" i="13"/>
  <c r="Y11" i="13"/>
  <c r="X11" i="13"/>
  <c r="W11" i="13"/>
  <c r="V11" i="13"/>
  <c r="U11" i="13"/>
  <c r="T11" i="13"/>
  <c r="S11" i="13"/>
  <c r="J19" i="16" s="1"/>
  <c r="R11" i="13"/>
  <c r="Q11" i="13"/>
  <c r="P11" i="13"/>
  <c r="O11" i="13"/>
  <c r="N11" i="13"/>
  <c r="M11" i="13"/>
  <c r="L11" i="13"/>
  <c r="K11" i="13"/>
  <c r="J11" i="16" s="1"/>
  <c r="J11" i="13"/>
  <c r="I11" i="13"/>
  <c r="H11" i="13"/>
  <c r="G11" i="13"/>
  <c r="F11" i="13"/>
  <c r="E11" i="13"/>
  <c r="AH10" i="13"/>
  <c r="I34" i="16" s="1"/>
  <c r="AG10" i="13"/>
  <c r="I33" i="16" s="1"/>
  <c r="J24" i="8" s="1"/>
  <c r="AF10" i="13"/>
  <c r="AE10" i="13"/>
  <c r="AD10" i="13"/>
  <c r="AC10" i="13"/>
  <c r="AB10" i="13"/>
  <c r="AA10" i="13"/>
  <c r="Z10" i="13"/>
  <c r="I26" i="16" s="1"/>
  <c r="Y10" i="13"/>
  <c r="I25" i="16" s="1"/>
  <c r="X10" i="13"/>
  <c r="W10" i="13"/>
  <c r="V10" i="13"/>
  <c r="U10" i="13"/>
  <c r="T10" i="13"/>
  <c r="S10" i="13"/>
  <c r="R10" i="13"/>
  <c r="I18" i="16" s="1"/>
  <c r="Q10" i="13"/>
  <c r="I17" i="16" s="1"/>
  <c r="P10" i="13"/>
  <c r="O10" i="13"/>
  <c r="N10" i="13"/>
  <c r="M10" i="13"/>
  <c r="L10" i="13"/>
  <c r="K10" i="13"/>
  <c r="J10" i="13"/>
  <c r="I10" i="16" s="1"/>
  <c r="I10" i="13"/>
  <c r="I9" i="16" s="1"/>
  <c r="H10" i="13"/>
  <c r="G10" i="13"/>
  <c r="F10" i="13"/>
  <c r="E10" i="13"/>
  <c r="AH9" i="13"/>
  <c r="AG9" i="13"/>
  <c r="AF9" i="13"/>
  <c r="H32" i="16" s="1"/>
  <c r="AE9" i="13"/>
  <c r="H31" i="16" s="1"/>
  <c r="AD9" i="13"/>
  <c r="AC9" i="13"/>
  <c r="AB9" i="13"/>
  <c r="AA9" i="13"/>
  <c r="Z9" i="13"/>
  <c r="Y9" i="13"/>
  <c r="X9" i="13"/>
  <c r="H24" i="16" s="1"/>
  <c r="W9" i="13"/>
  <c r="H23" i="16" s="1"/>
  <c r="V9" i="13"/>
  <c r="U9" i="13"/>
  <c r="T9" i="13"/>
  <c r="S9" i="13"/>
  <c r="R9" i="13"/>
  <c r="Q9" i="13"/>
  <c r="P9" i="13"/>
  <c r="H16" i="16" s="1"/>
  <c r="O9" i="13"/>
  <c r="H15" i="16" s="1"/>
  <c r="I19" i="8" s="1"/>
  <c r="N9" i="13"/>
  <c r="M9" i="13"/>
  <c r="L9" i="13"/>
  <c r="K9" i="13"/>
  <c r="J9" i="13"/>
  <c r="I9" i="13"/>
  <c r="H9" i="13"/>
  <c r="H8" i="16" s="1"/>
  <c r="G9" i="13"/>
  <c r="H7" i="16" s="1"/>
  <c r="F9" i="13"/>
  <c r="E9" i="13"/>
  <c r="AH8" i="13"/>
  <c r="AG8" i="13"/>
  <c r="AF8" i="13"/>
  <c r="AE8" i="13"/>
  <c r="AD8" i="13"/>
  <c r="G30" i="16" s="1"/>
  <c r="AC8" i="13"/>
  <c r="AB8" i="13"/>
  <c r="AA8" i="13"/>
  <c r="Z8" i="13"/>
  <c r="Y8" i="13"/>
  <c r="X8" i="13"/>
  <c r="W8" i="13"/>
  <c r="V8" i="13"/>
  <c r="G22" i="16" s="1"/>
  <c r="U8" i="13"/>
  <c r="T8" i="13"/>
  <c r="S8" i="13"/>
  <c r="R8" i="13"/>
  <c r="Q8" i="13"/>
  <c r="P8" i="13"/>
  <c r="O8" i="13"/>
  <c r="N8" i="13"/>
  <c r="G14" i="16" s="1"/>
  <c r="M8" i="13"/>
  <c r="L8" i="13"/>
  <c r="K8" i="13"/>
  <c r="J8" i="13"/>
  <c r="I8" i="13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G23" i="8" s="1"/>
  <c r="AA7" i="13"/>
  <c r="F27" i="16" s="1"/>
  <c r="Z7" i="13"/>
  <c r="Y7" i="13"/>
  <c r="X7" i="13"/>
  <c r="W7" i="13"/>
  <c r="V7" i="13"/>
  <c r="U7" i="13"/>
  <c r="T7" i="13"/>
  <c r="F20" i="16" s="1"/>
  <c r="S7" i="13"/>
  <c r="F19" i="16" s="1"/>
  <c r="R7" i="13"/>
  <c r="Q7" i="13"/>
  <c r="P7" i="13"/>
  <c r="O7" i="13"/>
  <c r="N7" i="13"/>
  <c r="M7" i="13"/>
  <c r="L7" i="13"/>
  <c r="F12" i="16" s="1"/>
  <c r="K7" i="13"/>
  <c r="F11" i="16" s="1"/>
  <c r="J7" i="13"/>
  <c r="I7" i="13"/>
  <c r="H7" i="13"/>
  <c r="G7" i="13"/>
  <c r="F7" i="13"/>
  <c r="E7" i="13"/>
  <c r="AH6" i="13"/>
  <c r="AG6" i="13"/>
  <c r="E33" i="16" s="1"/>
  <c r="F24" i="8" s="1"/>
  <c r="AF6" i="13"/>
  <c r="AE6" i="13"/>
  <c r="AD6" i="13"/>
  <c r="AC6" i="13"/>
  <c r="AB6" i="13"/>
  <c r="AA6" i="13"/>
  <c r="Z6" i="13"/>
  <c r="Y6" i="13"/>
  <c r="E25" i="16" s="1"/>
  <c r="X6" i="13"/>
  <c r="W6" i="13"/>
  <c r="V6" i="13"/>
  <c r="U6" i="13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AH5" i="13"/>
  <c r="AG5" i="13"/>
  <c r="AF5" i="13"/>
  <c r="D32" i="16" s="1"/>
  <c r="AE5" i="13"/>
  <c r="D31" i="16" s="1"/>
  <c r="AD5" i="13"/>
  <c r="AC5" i="13"/>
  <c r="AB5" i="13"/>
  <c r="AA5" i="13"/>
  <c r="Z5" i="13"/>
  <c r="Y5" i="13"/>
  <c r="X5" i="13"/>
  <c r="D24" i="16" s="1"/>
  <c r="W5" i="13"/>
  <c r="D23" i="16" s="1"/>
  <c r="V5" i="13"/>
  <c r="U5" i="13"/>
  <c r="T5" i="13"/>
  <c r="S5" i="13"/>
  <c r="R5" i="13"/>
  <c r="Q5" i="13"/>
  <c r="P5" i="13"/>
  <c r="D16" i="16" s="1"/>
  <c r="O5" i="13"/>
  <c r="D15" i="16" s="1"/>
  <c r="E19" i="8" s="1"/>
  <c r="N5" i="13"/>
  <c r="M5" i="13"/>
  <c r="L5" i="13"/>
  <c r="K5" i="13"/>
  <c r="J5" i="13"/>
  <c r="I5" i="13"/>
  <c r="H5" i="13"/>
  <c r="D8" i="16" s="1"/>
  <c r="G5" i="13"/>
  <c r="D7" i="16" s="1"/>
  <c r="F5" i="13"/>
  <c r="E5" i="13"/>
  <c r="AH4" i="13"/>
  <c r="AG4" i="13"/>
  <c r="AF4" i="13"/>
  <c r="AE4" i="13"/>
  <c r="AD4" i="13"/>
  <c r="C30" i="16" s="1"/>
  <c r="AC4" i="13"/>
  <c r="C29" i="16" s="1"/>
  <c r="AB4" i="13"/>
  <c r="AA4" i="13"/>
  <c r="Z4" i="13"/>
  <c r="Y4" i="13"/>
  <c r="X4" i="13"/>
  <c r="W4" i="13"/>
  <c r="V4" i="13"/>
  <c r="C22" i="16" s="1"/>
  <c r="U4" i="13"/>
  <c r="C21" i="16" s="1"/>
  <c r="T4" i="13"/>
  <c r="S4" i="13"/>
  <c r="R4" i="13"/>
  <c r="Q4" i="13"/>
  <c r="P4" i="13"/>
  <c r="O4" i="13"/>
  <c r="N4" i="13"/>
  <c r="C14" i="16" s="1"/>
  <c r="M4" i="13"/>
  <c r="C13" i="16" s="1"/>
  <c r="L4" i="13"/>
  <c r="K4" i="13"/>
  <c r="J4" i="13"/>
  <c r="I4" i="13"/>
  <c r="H4" i="13"/>
  <c r="G4" i="13"/>
  <c r="F4" i="13"/>
  <c r="C6" i="16" s="1"/>
  <c r="E4" i="13"/>
  <c r="C5" i="16" s="1"/>
  <c r="AH3" i="13"/>
  <c r="AG3" i="13"/>
  <c r="AF3" i="13"/>
  <c r="AE3" i="13"/>
  <c r="AD3" i="13"/>
  <c r="AC3" i="13"/>
  <c r="AB3" i="13"/>
  <c r="AA3" i="13"/>
  <c r="B27" i="16" s="1"/>
  <c r="Z3" i="13"/>
  <c r="Y3" i="13"/>
  <c r="X3" i="13"/>
  <c r="W3" i="13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F3" i="13"/>
  <c r="E3" i="13"/>
  <c r="D27" i="13"/>
  <c r="Z4" i="16" s="1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B27" i="14"/>
  <c r="Z36" i="17" s="1"/>
  <c r="B26" i="14"/>
  <c r="B25" i="14"/>
  <c r="B24" i="14"/>
  <c r="B23" i="14"/>
  <c r="B22" i="14"/>
  <c r="B21" i="14"/>
  <c r="T36" i="17" s="1"/>
  <c r="B20" i="14"/>
  <c r="B19" i="14"/>
  <c r="B18" i="14"/>
  <c r="B17" i="14"/>
  <c r="B16" i="14"/>
  <c r="B15" i="14"/>
  <c r="B14" i="14"/>
  <c r="B13" i="14"/>
  <c r="L36" i="17" s="1"/>
  <c r="B12" i="14"/>
  <c r="B11" i="14"/>
  <c r="B10" i="14"/>
  <c r="B9" i="14"/>
  <c r="B8" i="14"/>
  <c r="B7" i="14"/>
  <c r="B6" i="14"/>
  <c r="B5" i="14"/>
  <c r="D36" i="17" s="1"/>
  <c r="B4" i="14"/>
  <c r="B3" i="14"/>
  <c r="AH27" i="14"/>
  <c r="AG27" i="14"/>
  <c r="AF27" i="14"/>
  <c r="AE27" i="14"/>
  <c r="AD27" i="14"/>
  <c r="Z30" i="17" s="1"/>
  <c r="AC27" i="14"/>
  <c r="AB27" i="14"/>
  <c r="Z28" i="17" s="1"/>
  <c r="AA13" i="8" s="1"/>
  <c r="AA27" i="14"/>
  <c r="Z27" i="17" s="1"/>
  <c r="Z27" i="14"/>
  <c r="Y27" i="14"/>
  <c r="X27" i="14"/>
  <c r="W27" i="14"/>
  <c r="V27" i="14"/>
  <c r="Z22" i="17" s="1"/>
  <c r="U27" i="14"/>
  <c r="T27" i="14"/>
  <c r="Z20" i="17" s="1"/>
  <c r="S27" i="14"/>
  <c r="Z19" i="17" s="1"/>
  <c r="R27" i="14"/>
  <c r="Q27" i="14"/>
  <c r="P27" i="14"/>
  <c r="O27" i="14"/>
  <c r="N27" i="14"/>
  <c r="Z14" i="17" s="1"/>
  <c r="M27" i="14"/>
  <c r="L27" i="14"/>
  <c r="K27" i="14"/>
  <c r="Z11" i="17" s="1"/>
  <c r="J27" i="14"/>
  <c r="I27" i="14"/>
  <c r="H27" i="14"/>
  <c r="G27" i="14"/>
  <c r="F27" i="14"/>
  <c r="E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AH25" i="14"/>
  <c r="AG25" i="14"/>
  <c r="AF25" i="14"/>
  <c r="AE25" i="14"/>
  <c r="X31" i="17" s="1"/>
  <c r="AD25" i="14"/>
  <c r="AC25" i="14"/>
  <c r="AB25" i="14"/>
  <c r="AA25" i="14"/>
  <c r="Z25" i="14"/>
  <c r="Y25" i="14"/>
  <c r="X25" i="14"/>
  <c r="W25" i="14"/>
  <c r="X23" i="17" s="1"/>
  <c r="V25" i="14"/>
  <c r="U25" i="14"/>
  <c r="T25" i="14"/>
  <c r="S25" i="14"/>
  <c r="R25" i="14"/>
  <c r="Q25" i="14"/>
  <c r="P25" i="14"/>
  <c r="O25" i="14"/>
  <c r="X15" i="17" s="1"/>
  <c r="N25" i="14"/>
  <c r="M25" i="14"/>
  <c r="L25" i="14"/>
  <c r="K25" i="14"/>
  <c r="J25" i="14"/>
  <c r="I25" i="14"/>
  <c r="H25" i="14"/>
  <c r="G25" i="14"/>
  <c r="X7" i="17" s="1"/>
  <c r="F25" i="14"/>
  <c r="E25" i="14"/>
  <c r="AH24" i="14"/>
  <c r="AG24" i="14"/>
  <c r="AF24" i="14"/>
  <c r="AE24" i="14"/>
  <c r="AD24" i="14"/>
  <c r="AC24" i="14"/>
  <c r="W29" i="17" s="1"/>
  <c r="AB24" i="14"/>
  <c r="AA24" i="14"/>
  <c r="Z24" i="14"/>
  <c r="Y24" i="14"/>
  <c r="X24" i="14"/>
  <c r="W24" i="14"/>
  <c r="V24" i="14"/>
  <c r="U24" i="14"/>
  <c r="W21" i="17" s="1"/>
  <c r="T24" i="14"/>
  <c r="S24" i="14"/>
  <c r="R24" i="14"/>
  <c r="Q24" i="14"/>
  <c r="P24" i="14"/>
  <c r="O24" i="14"/>
  <c r="N24" i="14"/>
  <c r="M24" i="14"/>
  <c r="W13" i="17" s="1"/>
  <c r="L24" i="14"/>
  <c r="K24" i="14"/>
  <c r="J24" i="14"/>
  <c r="I24" i="14"/>
  <c r="H24" i="14"/>
  <c r="G24" i="14"/>
  <c r="F24" i="14"/>
  <c r="E24" i="14"/>
  <c r="AH23" i="14"/>
  <c r="AG23" i="14"/>
  <c r="AF23" i="14"/>
  <c r="AE23" i="14"/>
  <c r="AD23" i="14"/>
  <c r="AC23" i="14"/>
  <c r="AB23" i="14"/>
  <c r="AA23" i="14"/>
  <c r="V27" i="17" s="1"/>
  <c r="Z23" i="14"/>
  <c r="Y23" i="14"/>
  <c r="X23" i="14"/>
  <c r="W23" i="14"/>
  <c r="V23" i="14"/>
  <c r="U23" i="14"/>
  <c r="T23" i="14"/>
  <c r="S23" i="14"/>
  <c r="V19" i="17" s="1"/>
  <c r="R23" i="14"/>
  <c r="Q23" i="14"/>
  <c r="P23" i="14"/>
  <c r="O23" i="14"/>
  <c r="N23" i="14"/>
  <c r="M23" i="14"/>
  <c r="L23" i="14"/>
  <c r="K23" i="14"/>
  <c r="V11" i="17" s="1"/>
  <c r="J23" i="14"/>
  <c r="I23" i="14"/>
  <c r="H23" i="14"/>
  <c r="G23" i="14"/>
  <c r="F23" i="14"/>
  <c r="E23" i="14"/>
  <c r="AH22" i="14"/>
  <c r="AG22" i="14"/>
  <c r="U33" i="17" s="1"/>
  <c r="V14" i="8" s="1"/>
  <c r="AF22" i="14"/>
  <c r="AE22" i="14"/>
  <c r="AD22" i="14"/>
  <c r="AC22" i="14"/>
  <c r="AB22" i="14"/>
  <c r="AA22" i="14"/>
  <c r="Z22" i="14"/>
  <c r="Y22" i="14"/>
  <c r="U25" i="17" s="1"/>
  <c r="X22" i="14"/>
  <c r="W22" i="14"/>
  <c r="V22" i="14"/>
  <c r="U22" i="14"/>
  <c r="T22" i="14"/>
  <c r="S22" i="14"/>
  <c r="R22" i="14"/>
  <c r="Q22" i="14"/>
  <c r="U17" i="17" s="1"/>
  <c r="P22" i="14"/>
  <c r="O22" i="14"/>
  <c r="N22" i="14"/>
  <c r="M22" i="14"/>
  <c r="L22" i="14"/>
  <c r="K22" i="14"/>
  <c r="J22" i="14"/>
  <c r="I22" i="14"/>
  <c r="U9" i="17" s="1"/>
  <c r="H22" i="14"/>
  <c r="G22" i="14"/>
  <c r="F22" i="14"/>
  <c r="E22" i="14"/>
  <c r="AH21" i="14"/>
  <c r="AG21" i="14"/>
  <c r="AF21" i="14"/>
  <c r="AE21" i="14"/>
  <c r="T31" i="17" s="1"/>
  <c r="AD21" i="14"/>
  <c r="AC21" i="14"/>
  <c r="AB21" i="14"/>
  <c r="AA21" i="14"/>
  <c r="Z21" i="14"/>
  <c r="Y21" i="14"/>
  <c r="X21" i="14"/>
  <c r="W21" i="14"/>
  <c r="T23" i="17" s="1"/>
  <c r="V21" i="14"/>
  <c r="U21" i="14"/>
  <c r="T21" i="14"/>
  <c r="S21" i="14"/>
  <c r="R21" i="14"/>
  <c r="Q21" i="14"/>
  <c r="P21" i="14"/>
  <c r="O21" i="14"/>
  <c r="T15" i="17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X20" i="14"/>
  <c r="W20" i="14"/>
  <c r="V20" i="14"/>
  <c r="U20" i="14"/>
  <c r="S21" i="17" s="1"/>
  <c r="T20" i="14"/>
  <c r="S20" i="14"/>
  <c r="R20" i="14"/>
  <c r="Q20" i="14"/>
  <c r="P20" i="14"/>
  <c r="O20" i="14"/>
  <c r="N20" i="14"/>
  <c r="M20" i="14"/>
  <c r="S13" i="17" s="1"/>
  <c r="L20" i="14"/>
  <c r="K20" i="14"/>
  <c r="J20" i="14"/>
  <c r="I20" i="14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V19" i="14"/>
  <c r="U19" i="14"/>
  <c r="T19" i="14"/>
  <c r="S19" i="14"/>
  <c r="R19" i="17" s="1"/>
  <c r="R19" i="14"/>
  <c r="Q19" i="14"/>
  <c r="P19" i="14"/>
  <c r="O19" i="14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Z17" i="14"/>
  <c r="Y17" i="14"/>
  <c r="X17" i="14"/>
  <c r="W17" i="14"/>
  <c r="P23" i="17" s="1"/>
  <c r="V17" i="14"/>
  <c r="U17" i="14"/>
  <c r="T17" i="14"/>
  <c r="S17" i="14"/>
  <c r="R17" i="14"/>
  <c r="Q17" i="14"/>
  <c r="P17" i="14"/>
  <c r="O17" i="14"/>
  <c r="P15" i="17" s="1"/>
  <c r="N17" i="14"/>
  <c r="M17" i="14"/>
  <c r="L17" i="14"/>
  <c r="K17" i="14"/>
  <c r="J17" i="14"/>
  <c r="I17" i="14"/>
  <c r="H17" i="14"/>
  <c r="G17" i="14"/>
  <c r="P7" i="17" s="1"/>
  <c r="F17" i="14"/>
  <c r="E17" i="14"/>
  <c r="AH16" i="14"/>
  <c r="AG16" i="14"/>
  <c r="AF16" i="14"/>
  <c r="AE16" i="14"/>
  <c r="AD16" i="14"/>
  <c r="AC16" i="14"/>
  <c r="O29" i="17" s="1"/>
  <c r="AB16" i="14"/>
  <c r="AA16" i="14"/>
  <c r="Z16" i="14"/>
  <c r="Y16" i="14"/>
  <c r="X16" i="14"/>
  <c r="W16" i="14"/>
  <c r="V16" i="14"/>
  <c r="U16" i="14"/>
  <c r="O21" i="17" s="1"/>
  <c r="T16" i="14"/>
  <c r="S16" i="14"/>
  <c r="R16" i="14"/>
  <c r="Q16" i="14"/>
  <c r="P16" i="14"/>
  <c r="O16" i="14"/>
  <c r="N16" i="14"/>
  <c r="M16" i="14"/>
  <c r="O13" i="17" s="1"/>
  <c r="L16" i="14"/>
  <c r="K16" i="14"/>
  <c r="J16" i="14"/>
  <c r="I16" i="14"/>
  <c r="H16" i="14"/>
  <c r="G16" i="14"/>
  <c r="F16" i="14"/>
  <c r="E16" i="14"/>
  <c r="O5" i="17" s="1"/>
  <c r="AH15" i="14"/>
  <c r="AG15" i="14"/>
  <c r="AF15" i="14"/>
  <c r="AE15" i="14"/>
  <c r="AD15" i="14"/>
  <c r="AC15" i="14"/>
  <c r="AB15" i="14"/>
  <c r="AA15" i="14"/>
  <c r="N27" i="17" s="1"/>
  <c r="Z15" i="14"/>
  <c r="Y15" i="14"/>
  <c r="X15" i="14"/>
  <c r="W15" i="14"/>
  <c r="V15" i="14"/>
  <c r="U15" i="14"/>
  <c r="T15" i="14"/>
  <c r="S15" i="14"/>
  <c r="N19" i="17" s="1"/>
  <c r="R15" i="14"/>
  <c r="Q15" i="14"/>
  <c r="P15" i="14"/>
  <c r="O15" i="14"/>
  <c r="N15" i="14"/>
  <c r="M15" i="14"/>
  <c r="L15" i="14"/>
  <c r="K15" i="14"/>
  <c r="N11" i="17" s="1"/>
  <c r="J15" i="14"/>
  <c r="I15" i="14"/>
  <c r="H15" i="14"/>
  <c r="G15" i="14"/>
  <c r="F15" i="14"/>
  <c r="E15" i="14"/>
  <c r="AH14" i="14"/>
  <c r="AG14" i="14"/>
  <c r="M33" i="17" s="1"/>
  <c r="N14" i="8" s="1"/>
  <c r="AF14" i="14"/>
  <c r="AE14" i="14"/>
  <c r="AD14" i="14"/>
  <c r="AC14" i="14"/>
  <c r="AB14" i="14"/>
  <c r="AA14" i="14"/>
  <c r="Z14" i="14"/>
  <c r="Y14" i="14"/>
  <c r="M25" i="1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AH13" i="14"/>
  <c r="AG13" i="14"/>
  <c r="AF13" i="14"/>
  <c r="AE13" i="14"/>
  <c r="L31" i="17" s="1"/>
  <c r="AD13" i="14"/>
  <c r="AC13" i="14"/>
  <c r="AB13" i="14"/>
  <c r="AA13" i="14"/>
  <c r="Z13" i="14"/>
  <c r="Y13" i="14"/>
  <c r="X13" i="14"/>
  <c r="W13" i="14"/>
  <c r="L23" i="17" s="1"/>
  <c r="V13" i="14"/>
  <c r="U13" i="14"/>
  <c r="T13" i="14"/>
  <c r="S13" i="14"/>
  <c r="R13" i="14"/>
  <c r="Q13" i="14"/>
  <c r="P13" i="14"/>
  <c r="O13" i="14"/>
  <c r="L15" i="17" s="1"/>
  <c r="N13" i="14"/>
  <c r="M13" i="14"/>
  <c r="L13" i="14"/>
  <c r="K13" i="14"/>
  <c r="J13" i="14"/>
  <c r="I13" i="14"/>
  <c r="H13" i="14"/>
  <c r="G13" i="14"/>
  <c r="L7" i="17" s="1"/>
  <c r="F13" i="14"/>
  <c r="E13" i="14"/>
  <c r="AH12" i="14"/>
  <c r="AG12" i="14"/>
  <c r="AF12" i="14"/>
  <c r="AE12" i="14"/>
  <c r="AD12" i="14"/>
  <c r="AC12" i="14"/>
  <c r="K29" i="17" s="1"/>
  <c r="AB12" i="14"/>
  <c r="AA12" i="14"/>
  <c r="Z12" i="14"/>
  <c r="Y12" i="14"/>
  <c r="X12" i="14"/>
  <c r="W12" i="14"/>
  <c r="V12" i="14"/>
  <c r="U12" i="14"/>
  <c r="K21" i="17" s="1"/>
  <c r="T12" i="14"/>
  <c r="S12" i="14"/>
  <c r="R12" i="14"/>
  <c r="Q12" i="14"/>
  <c r="P12" i="14"/>
  <c r="O12" i="14"/>
  <c r="N12" i="14"/>
  <c r="M12" i="14"/>
  <c r="K13" i="17" s="1"/>
  <c r="L12" i="14"/>
  <c r="K12" i="14"/>
  <c r="J12" i="14"/>
  <c r="I12" i="14"/>
  <c r="H12" i="14"/>
  <c r="G12" i="14"/>
  <c r="F12" i="14"/>
  <c r="E12" i="14"/>
  <c r="K5" i="17" s="1"/>
  <c r="AH11" i="14"/>
  <c r="AG11" i="14"/>
  <c r="AF11" i="14"/>
  <c r="AE11" i="14"/>
  <c r="AD11" i="14"/>
  <c r="AC11" i="14"/>
  <c r="AB11" i="14"/>
  <c r="AA11" i="14"/>
  <c r="J27" i="17" s="1"/>
  <c r="Z11" i="14"/>
  <c r="Y11" i="14"/>
  <c r="X11" i="14"/>
  <c r="W11" i="14"/>
  <c r="V11" i="14"/>
  <c r="U11" i="14"/>
  <c r="T11" i="14"/>
  <c r="S11" i="14"/>
  <c r="J19" i="17" s="1"/>
  <c r="R11" i="14"/>
  <c r="Q11" i="14"/>
  <c r="P11" i="14"/>
  <c r="O11" i="14"/>
  <c r="N11" i="14"/>
  <c r="M11" i="14"/>
  <c r="L11" i="14"/>
  <c r="K11" i="14"/>
  <c r="J11" i="17" s="1"/>
  <c r="J11" i="14"/>
  <c r="I11" i="14"/>
  <c r="H11" i="14"/>
  <c r="G11" i="14"/>
  <c r="F11" i="14"/>
  <c r="E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N9" i="14"/>
  <c r="M9" i="14"/>
  <c r="L9" i="14"/>
  <c r="K9" i="14"/>
  <c r="J9" i="14"/>
  <c r="I9" i="14"/>
  <c r="H9" i="14"/>
  <c r="G9" i="14"/>
  <c r="H7" i="17" s="1"/>
  <c r="F9" i="14"/>
  <c r="E9" i="14"/>
  <c r="AH8" i="14"/>
  <c r="AG8" i="14"/>
  <c r="AF8" i="14"/>
  <c r="AE8" i="14"/>
  <c r="AD8" i="14"/>
  <c r="AC8" i="14"/>
  <c r="G29" i="17" s="1"/>
  <c r="AB8" i="14"/>
  <c r="AA8" i="14"/>
  <c r="Z8" i="14"/>
  <c r="Y8" i="14"/>
  <c r="X8" i="14"/>
  <c r="W8" i="14"/>
  <c r="V8" i="14"/>
  <c r="U8" i="14"/>
  <c r="G21" i="17" s="1"/>
  <c r="T8" i="14"/>
  <c r="S8" i="14"/>
  <c r="R8" i="14"/>
  <c r="Q8" i="14"/>
  <c r="P8" i="14"/>
  <c r="O8" i="14"/>
  <c r="N8" i="14"/>
  <c r="M8" i="14"/>
  <c r="G13" i="17" s="1"/>
  <c r="L8" i="14"/>
  <c r="K8" i="14"/>
  <c r="J8" i="14"/>
  <c r="I8" i="14"/>
  <c r="H8" i="14"/>
  <c r="G8" i="14"/>
  <c r="F8" i="14"/>
  <c r="E8" i="14"/>
  <c r="G5" i="17" s="1"/>
  <c r="AH7" i="14"/>
  <c r="AG7" i="14"/>
  <c r="AF7" i="14"/>
  <c r="AE7" i="14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4"/>
  <c r="E7" i="14"/>
  <c r="AH6" i="14"/>
  <c r="AG6" i="14"/>
  <c r="E33" i="17" s="1"/>
  <c r="F14" i="8" s="1"/>
  <c r="AF6" i="14"/>
  <c r="E32" i="17" s="1"/>
  <c r="AE6" i="14"/>
  <c r="AD6" i="14"/>
  <c r="AC6" i="14"/>
  <c r="AB6" i="14"/>
  <c r="AA6" i="14"/>
  <c r="Z6" i="14"/>
  <c r="Y6" i="14"/>
  <c r="E25" i="17" s="1"/>
  <c r="X6" i="14"/>
  <c r="W6" i="14"/>
  <c r="V6" i="14"/>
  <c r="U6" i="14"/>
  <c r="T6" i="14"/>
  <c r="S6" i="14"/>
  <c r="R6" i="14"/>
  <c r="Q6" i="14"/>
  <c r="E17" i="17" s="1"/>
  <c r="P6" i="14"/>
  <c r="O6" i="14"/>
  <c r="N6" i="14"/>
  <c r="M6" i="14"/>
  <c r="L6" i="14"/>
  <c r="K6" i="14"/>
  <c r="J6" i="14"/>
  <c r="I6" i="14"/>
  <c r="E9" i="17" s="1"/>
  <c r="H6" i="14"/>
  <c r="G6" i="14"/>
  <c r="F6" i="14"/>
  <c r="E6" i="14"/>
  <c r="AH5" i="14"/>
  <c r="AG5" i="14"/>
  <c r="AF5" i="14"/>
  <c r="AE5" i="14"/>
  <c r="D31" i="17" s="1"/>
  <c r="AD5" i="14"/>
  <c r="D30" i="17" s="1"/>
  <c r="AC5" i="14"/>
  <c r="AB5" i="14"/>
  <c r="AA5" i="14"/>
  <c r="Z5" i="14"/>
  <c r="Y5" i="14"/>
  <c r="X5" i="14"/>
  <c r="W5" i="14"/>
  <c r="D23" i="17" s="1"/>
  <c r="V5" i="14"/>
  <c r="U5" i="14"/>
  <c r="T5" i="14"/>
  <c r="S5" i="14"/>
  <c r="R5" i="14"/>
  <c r="Q5" i="14"/>
  <c r="P5" i="14"/>
  <c r="O5" i="14"/>
  <c r="D15" i="17" s="1"/>
  <c r="N5" i="14"/>
  <c r="M5" i="14"/>
  <c r="L5" i="14"/>
  <c r="K5" i="14"/>
  <c r="J5" i="14"/>
  <c r="I5" i="14"/>
  <c r="H5" i="14"/>
  <c r="G5" i="14"/>
  <c r="D7" i="17" s="1"/>
  <c r="F5" i="14"/>
  <c r="E5" i="14"/>
  <c r="AH4" i="14"/>
  <c r="AG4" i="14"/>
  <c r="AF4" i="14"/>
  <c r="AE4" i="14"/>
  <c r="AD4" i="14"/>
  <c r="AC4" i="14"/>
  <c r="C29" i="17" s="1"/>
  <c r="AB4" i="14"/>
  <c r="AA4" i="14"/>
  <c r="Z4" i="14"/>
  <c r="Y4" i="14"/>
  <c r="X4" i="14"/>
  <c r="W4" i="14"/>
  <c r="V4" i="14"/>
  <c r="U4" i="14"/>
  <c r="C21" i="17" s="1"/>
  <c r="T4" i="14"/>
  <c r="S4" i="14"/>
  <c r="R4" i="14"/>
  <c r="Q4" i="14"/>
  <c r="P4" i="14"/>
  <c r="O4" i="14"/>
  <c r="N4" i="14"/>
  <c r="M4" i="14"/>
  <c r="C13" i="17" s="1"/>
  <c r="L4" i="14"/>
  <c r="K4" i="14"/>
  <c r="J4" i="14"/>
  <c r="I4" i="14"/>
  <c r="H4" i="14"/>
  <c r="G4" i="14"/>
  <c r="F4" i="14"/>
  <c r="E4" i="14"/>
  <c r="C5" i="17" s="1"/>
  <c r="AH3" i="14"/>
  <c r="B34" i="17" s="1"/>
  <c r="AG3" i="14"/>
  <c r="AF3" i="14"/>
  <c r="AE3" i="14"/>
  <c r="AD3" i="14"/>
  <c r="AC3" i="14"/>
  <c r="AB3" i="14"/>
  <c r="AA3" i="14"/>
  <c r="B27" i="17" s="1"/>
  <c r="Z3" i="14"/>
  <c r="Y3" i="14"/>
  <c r="X3" i="14"/>
  <c r="W3" i="14"/>
  <c r="V3" i="14"/>
  <c r="U3" i="14"/>
  <c r="T3" i="14"/>
  <c r="S3" i="14"/>
  <c r="B19" i="17" s="1"/>
  <c r="R3" i="14"/>
  <c r="Q3" i="14"/>
  <c r="P3" i="14"/>
  <c r="O3" i="14"/>
  <c r="N3" i="14"/>
  <c r="M3" i="14"/>
  <c r="L3" i="14"/>
  <c r="K3" i="14"/>
  <c r="B11" i="17" s="1"/>
  <c r="J3" i="14"/>
  <c r="I3" i="14"/>
  <c r="H3" i="14"/>
  <c r="G3" i="14"/>
  <c r="F3" i="14"/>
  <c r="E3" i="14"/>
  <c r="D27" i="14"/>
  <c r="Z4" i="17" s="1"/>
  <c r="D26" i="14"/>
  <c r="D25" i="14"/>
  <c r="D24" i="14"/>
  <c r="D23" i="14"/>
  <c r="D22" i="14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D5" i="14"/>
  <c r="D4" i="14"/>
  <c r="C4" i="17" s="1"/>
  <c r="D3" i="14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DL7" i="7" s="1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A29" i="15"/>
  <c r="Y28" i="15"/>
  <c r="X28" i="15"/>
  <c r="W28" i="15"/>
  <c r="U28" i="15"/>
  <c r="T28" i="15"/>
  <c r="S28" i="15"/>
  <c r="R28" i="15"/>
  <c r="Q28" i="15"/>
  <c r="P28" i="15"/>
  <c r="O28" i="15"/>
  <c r="M28" i="15"/>
  <c r="L28" i="15"/>
  <c r="K28" i="15"/>
  <c r="J28" i="15"/>
  <c r="I28" i="15"/>
  <c r="H28" i="15"/>
  <c r="G28" i="15"/>
  <c r="E28" i="15"/>
  <c r="D28" i="15"/>
  <c r="C28" i="15"/>
  <c r="B28" i="15"/>
  <c r="A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Z21" i="15"/>
  <c r="Y21" i="15"/>
  <c r="Z30" i="8" s="1"/>
  <c r="X21" i="15"/>
  <c r="Y30" i="8" s="1"/>
  <c r="W21" i="15"/>
  <c r="X30" i="8" s="1"/>
  <c r="V21" i="15"/>
  <c r="W30" i="8" s="1"/>
  <c r="U21" i="15"/>
  <c r="V30" i="8" s="1"/>
  <c r="T21" i="15"/>
  <c r="U30" i="8" s="1"/>
  <c r="R21" i="15"/>
  <c r="S30" i="8" s="1"/>
  <c r="Q21" i="15"/>
  <c r="R30" i="8" s="1"/>
  <c r="P21" i="15"/>
  <c r="Q30" i="8" s="1"/>
  <c r="O21" i="15"/>
  <c r="P30" i="8" s="1"/>
  <c r="N21" i="15"/>
  <c r="O30" i="8" s="1"/>
  <c r="M21" i="15"/>
  <c r="N30" i="8" s="1"/>
  <c r="L21" i="15"/>
  <c r="M30" i="8" s="1"/>
  <c r="J21" i="15"/>
  <c r="K30" i="8" s="1"/>
  <c r="I21" i="15"/>
  <c r="J30" i="8" s="1"/>
  <c r="H21" i="15"/>
  <c r="I30" i="8" s="1"/>
  <c r="G21" i="15"/>
  <c r="H30" i="8" s="1"/>
  <c r="F21" i="15"/>
  <c r="G30" i="8" s="1"/>
  <c r="E21" i="15"/>
  <c r="F30" i="8" s="1"/>
  <c r="D21" i="15"/>
  <c r="E30" i="8" s="1"/>
  <c r="B21" i="15"/>
  <c r="C30" i="8" s="1"/>
  <c r="A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AA29" i="8" s="1"/>
  <c r="Y15" i="15"/>
  <c r="Z29" i="8" s="1"/>
  <c r="W15" i="15"/>
  <c r="X29" i="8" s="1"/>
  <c r="V15" i="15"/>
  <c r="W29" i="8" s="1"/>
  <c r="U15" i="15"/>
  <c r="V29" i="8" s="1"/>
  <c r="S15" i="15"/>
  <c r="T29" i="8" s="1"/>
  <c r="R15" i="15"/>
  <c r="S29" i="8" s="1"/>
  <c r="Q15" i="15"/>
  <c r="R29" i="8" s="1"/>
  <c r="O15" i="15"/>
  <c r="P29" i="8" s="1"/>
  <c r="N15" i="15"/>
  <c r="O29" i="8" s="1"/>
  <c r="M15" i="15"/>
  <c r="N29" i="8" s="1"/>
  <c r="K15" i="15"/>
  <c r="L29" i="8" s="1"/>
  <c r="J15" i="15"/>
  <c r="K29" i="8" s="1"/>
  <c r="I15" i="15"/>
  <c r="J29" i="8" s="1"/>
  <c r="G15" i="15"/>
  <c r="H29" i="8" s="1"/>
  <c r="F15" i="15"/>
  <c r="G29" i="8" s="1"/>
  <c r="E15" i="15"/>
  <c r="F29" i="8" s="1"/>
  <c r="C15" i="15"/>
  <c r="D29" i="8" s="1"/>
  <c r="B15" i="15"/>
  <c r="C29" i="8" s="1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A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A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A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Y24" i="8" s="1"/>
  <c r="W33" i="16"/>
  <c r="X24" i="8" s="1"/>
  <c r="V33" i="16"/>
  <c r="W24" i="8" s="1"/>
  <c r="T33" i="16"/>
  <c r="U24" i="8" s="1"/>
  <c r="S33" i="16"/>
  <c r="T24" i="8" s="1"/>
  <c r="R33" i="16"/>
  <c r="S24" i="8" s="1"/>
  <c r="P33" i="16"/>
  <c r="Q24" i="8" s="1"/>
  <c r="O33" i="16"/>
  <c r="P24" i="8" s="1"/>
  <c r="N33" i="16"/>
  <c r="O24" i="8" s="1"/>
  <c r="L33" i="16"/>
  <c r="M24" i="8" s="1"/>
  <c r="K33" i="16"/>
  <c r="L24" i="8" s="1"/>
  <c r="J33" i="16"/>
  <c r="K24" i="8" s="1"/>
  <c r="H33" i="16"/>
  <c r="I24" i="8" s="1"/>
  <c r="G33" i="16"/>
  <c r="H24" i="8" s="1"/>
  <c r="F33" i="16"/>
  <c r="G24" i="8" s="1"/>
  <c r="D33" i="16"/>
  <c r="E24" i="8" s="1"/>
  <c r="C33" i="16"/>
  <c r="D24" i="8" s="1"/>
  <c r="B33" i="16"/>
  <c r="C24" i="8" s="1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A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A29" i="16"/>
  <c r="Z28" i="16"/>
  <c r="Y28" i="16"/>
  <c r="Z23" i="8" s="1"/>
  <c r="X28" i="16"/>
  <c r="Y23" i="8" s="1"/>
  <c r="W28" i="16"/>
  <c r="X23" i="8" s="1"/>
  <c r="U28" i="16"/>
  <c r="V23" i="8" s="1"/>
  <c r="T28" i="16"/>
  <c r="U23" i="8" s="1"/>
  <c r="S28" i="16"/>
  <c r="T23" i="8" s="1"/>
  <c r="R28" i="16"/>
  <c r="S23" i="8" s="1"/>
  <c r="Q28" i="16"/>
  <c r="R23" i="8" s="1"/>
  <c r="P28" i="16"/>
  <c r="Q23" i="8" s="1"/>
  <c r="O28" i="16"/>
  <c r="P23" i="8" s="1"/>
  <c r="M28" i="16"/>
  <c r="N23" i="8" s="1"/>
  <c r="L28" i="16"/>
  <c r="M23" i="8" s="1"/>
  <c r="K28" i="16"/>
  <c r="L23" i="8" s="1"/>
  <c r="J28" i="16"/>
  <c r="K23" i="8" s="1"/>
  <c r="I28" i="16"/>
  <c r="J23" i="8" s="1"/>
  <c r="H28" i="16"/>
  <c r="I23" i="8" s="1"/>
  <c r="G28" i="16"/>
  <c r="H23" i="8" s="1"/>
  <c r="E28" i="16"/>
  <c r="F23" i="8" s="1"/>
  <c r="D28" i="16"/>
  <c r="E23" i="8" s="1"/>
  <c r="C28" i="16"/>
  <c r="D23" i="8" s="1"/>
  <c r="B28" i="16"/>
  <c r="C23" i="8" s="1"/>
  <c r="A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A23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A22" i="16"/>
  <c r="Z21" i="16"/>
  <c r="Y21" i="16"/>
  <c r="X21" i="16"/>
  <c r="W21" i="16"/>
  <c r="V21" i="16"/>
  <c r="U21" i="16"/>
  <c r="T21" i="16"/>
  <c r="R21" i="16"/>
  <c r="Q21" i="16"/>
  <c r="P21" i="16"/>
  <c r="O21" i="16"/>
  <c r="N21" i="16"/>
  <c r="M21" i="16"/>
  <c r="L21" i="16"/>
  <c r="J21" i="16"/>
  <c r="I21" i="16"/>
  <c r="H21" i="16"/>
  <c r="G21" i="16"/>
  <c r="F21" i="16"/>
  <c r="E21" i="16"/>
  <c r="D21" i="16"/>
  <c r="B21" i="16"/>
  <c r="A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Z15" i="16"/>
  <c r="AA19" i="8" s="1"/>
  <c r="Y15" i="16"/>
  <c r="Z19" i="8" s="1"/>
  <c r="W15" i="16"/>
  <c r="X19" i="8" s="1"/>
  <c r="V15" i="16"/>
  <c r="W19" i="8" s="1"/>
  <c r="U15" i="16"/>
  <c r="V19" i="8" s="1"/>
  <c r="S15" i="16"/>
  <c r="T19" i="8" s="1"/>
  <c r="R15" i="16"/>
  <c r="S19" i="8" s="1"/>
  <c r="Q15" i="16"/>
  <c r="R19" i="8" s="1"/>
  <c r="O15" i="16"/>
  <c r="P19" i="8" s="1"/>
  <c r="N15" i="16"/>
  <c r="O19" i="8" s="1"/>
  <c r="M15" i="16"/>
  <c r="N19" i="8" s="1"/>
  <c r="K15" i="16"/>
  <c r="L19" i="8" s="1"/>
  <c r="J15" i="16"/>
  <c r="K19" i="8" s="1"/>
  <c r="I15" i="16"/>
  <c r="J19" i="8" s="1"/>
  <c r="G15" i="16"/>
  <c r="H19" i="8" s="1"/>
  <c r="F15" i="16"/>
  <c r="G19" i="8" s="1"/>
  <c r="E15" i="16"/>
  <c r="F19" i="8" s="1"/>
  <c r="C15" i="16"/>
  <c r="D19" i="8" s="1"/>
  <c r="B15" i="16"/>
  <c r="C19" i="8" s="1"/>
  <c r="A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A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A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A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A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A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Y33" i="17"/>
  <c r="Z14" i="8" s="1"/>
  <c r="X33" i="17"/>
  <c r="Y14" i="8" s="1"/>
  <c r="W33" i="17"/>
  <c r="X14" i="8" s="1"/>
  <c r="V33" i="17"/>
  <c r="W14" i="8" s="1"/>
  <c r="T33" i="17"/>
  <c r="U14" i="8" s="1"/>
  <c r="S33" i="17"/>
  <c r="T14" i="8" s="1"/>
  <c r="R33" i="17"/>
  <c r="S14" i="8" s="1"/>
  <c r="Q33" i="17"/>
  <c r="R14" i="8" s="1"/>
  <c r="P33" i="17"/>
  <c r="Q14" i="8" s="1"/>
  <c r="O33" i="17"/>
  <c r="P14" i="8" s="1"/>
  <c r="N33" i="17"/>
  <c r="O14" i="8" s="1"/>
  <c r="L33" i="17"/>
  <c r="M14" i="8" s="1"/>
  <c r="K33" i="17"/>
  <c r="L14" i="8" s="1"/>
  <c r="J33" i="17"/>
  <c r="K14" i="8" s="1"/>
  <c r="I33" i="17"/>
  <c r="J14" i="8" s="1"/>
  <c r="H33" i="17"/>
  <c r="I14" i="8" s="1"/>
  <c r="G33" i="17"/>
  <c r="H14" i="8" s="1"/>
  <c r="F33" i="17"/>
  <c r="G14" i="8" s="1"/>
  <c r="D33" i="17"/>
  <c r="E14" i="8" s="1"/>
  <c r="C33" i="17"/>
  <c r="D14" i="8" s="1"/>
  <c r="B33" i="17"/>
  <c r="C14" i="8" s="1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A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A29" i="17"/>
  <c r="Y28" i="17"/>
  <c r="Z13" i="8" s="1"/>
  <c r="X28" i="17"/>
  <c r="Y13" i="8" s="1"/>
  <c r="W28" i="17"/>
  <c r="X13" i="8" s="1"/>
  <c r="V28" i="17"/>
  <c r="W13" i="8" s="1"/>
  <c r="U28" i="17"/>
  <c r="V13" i="8" s="1"/>
  <c r="T28" i="17"/>
  <c r="U13" i="8" s="1"/>
  <c r="S28" i="17"/>
  <c r="T13" i="8" s="1"/>
  <c r="R28" i="17"/>
  <c r="S13" i="8" s="1"/>
  <c r="Q28" i="17"/>
  <c r="R13" i="8" s="1"/>
  <c r="P28" i="17"/>
  <c r="Q13" i="8" s="1"/>
  <c r="O28" i="17"/>
  <c r="P13" i="8" s="1"/>
  <c r="N28" i="17"/>
  <c r="O13" i="8" s="1"/>
  <c r="M28" i="17"/>
  <c r="N13" i="8" s="1"/>
  <c r="L28" i="17"/>
  <c r="M13" i="8" s="1"/>
  <c r="K28" i="17"/>
  <c r="L13" i="8" s="1"/>
  <c r="J28" i="17"/>
  <c r="K13" i="8" s="1"/>
  <c r="I28" i="17"/>
  <c r="J13" i="8" s="1"/>
  <c r="H28" i="17"/>
  <c r="I13" i="8" s="1"/>
  <c r="G28" i="17"/>
  <c r="H13" i="8" s="1"/>
  <c r="F28" i="17"/>
  <c r="G13" i="8" s="1"/>
  <c r="E28" i="17"/>
  <c r="F13" i="8" s="1"/>
  <c r="D28" i="17"/>
  <c r="E13" i="8" s="1"/>
  <c r="C28" i="17"/>
  <c r="D13" i="8" s="1"/>
  <c r="B28" i="17"/>
  <c r="C13" i="8" s="1"/>
  <c r="A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A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Z21" i="17"/>
  <c r="Y21" i="17"/>
  <c r="X21" i="17"/>
  <c r="V21" i="17"/>
  <c r="U21" i="17"/>
  <c r="T21" i="17"/>
  <c r="R21" i="17"/>
  <c r="Q21" i="17"/>
  <c r="P21" i="17"/>
  <c r="N21" i="17"/>
  <c r="M21" i="17"/>
  <c r="L21" i="17"/>
  <c r="J21" i="17"/>
  <c r="I21" i="17"/>
  <c r="H21" i="17"/>
  <c r="F21" i="17"/>
  <c r="E21" i="17"/>
  <c r="D21" i="17"/>
  <c r="B21" i="17"/>
  <c r="A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Z15" i="17"/>
  <c r="Y15" i="17"/>
  <c r="W15" i="17"/>
  <c r="V15" i="17"/>
  <c r="U15" i="17"/>
  <c r="S15" i="17"/>
  <c r="R15" i="17"/>
  <c r="Q15" i="17"/>
  <c r="O15" i="17"/>
  <c r="N15" i="17"/>
  <c r="M15" i="17"/>
  <c r="K15" i="17"/>
  <c r="J15" i="17"/>
  <c r="I15" i="17"/>
  <c r="G15" i="17"/>
  <c r="F15" i="17"/>
  <c r="E15" i="17"/>
  <c r="C15" i="17"/>
  <c r="B15" i="17"/>
  <c r="A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A11" i="17"/>
  <c r="Z10" i="17"/>
  <c r="BD4" i="7" s="1"/>
  <c r="Y10" i="17"/>
  <c r="BC4" i="7" s="1"/>
  <c r="X10" i="17"/>
  <c r="BB4" i="7" s="1"/>
  <c r="W10" i="17"/>
  <c r="BA4" i="7" s="1"/>
  <c r="V10" i="17"/>
  <c r="AZ4" i="7" s="1"/>
  <c r="U10" i="17"/>
  <c r="AY4" i="7" s="1"/>
  <c r="T10" i="17"/>
  <c r="AX4" i="7" s="1"/>
  <c r="S10" i="17"/>
  <c r="AW4" i="7" s="1"/>
  <c r="R10" i="17"/>
  <c r="AV4" i="7" s="1"/>
  <c r="Q10" i="17"/>
  <c r="AU4" i="7" s="1"/>
  <c r="P10" i="17"/>
  <c r="AT4" i="7" s="1"/>
  <c r="O10" i="17"/>
  <c r="AS4" i="7" s="1"/>
  <c r="N10" i="17"/>
  <c r="AR4" i="7" s="1"/>
  <c r="M10" i="17"/>
  <c r="AQ4" i="7" s="1"/>
  <c r="L10" i="17"/>
  <c r="AP4" i="7" s="1"/>
  <c r="K10" i="17"/>
  <c r="AO4" i="7" s="1"/>
  <c r="J10" i="17"/>
  <c r="AN4" i="7" s="1"/>
  <c r="I10" i="17"/>
  <c r="AM4" i="7" s="1"/>
  <c r="H10" i="17"/>
  <c r="AL4" i="7" s="1"/>
  <c r="G10" i="17"/>
  <c r="AK4" i="7" s="1"/>
  <c r="F10" i="17"/>
  <c r="AJ4" i="7" s="1"/>
  <c r="E10" i="17"/>
  <c r="AI4" i="7" s="1"/>
  <c r="D10" i="17"/>
  <c r="AH4" i="7" s="1"/>
  <c r="C10" i="17"/>
  <c r="AG4" i="7" s="1"/>
  <c r="B10" i="17"/>
  <c r="AF4" i="7" s="1"/>
  <c r="A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F20" i="8" l="1"/>
  <c r="BM4" i="7"/>
  <c r="BV4" i="7"/>
  <c r="O20" i="8"/>
  <c r="CE4" i="7"/>
  <c r="X20" i="8"/>
  <c r="CR4" i="7"/>
  <c r="DA4" i="7"/>
  <c r="DJ4" i="7"/>
  <c r="BN4" i="7"/>
  <c r="G20" i="8"/>
  <c r="BW4" i="7"/>
  <c r="P20" i="8"/>
  <c r="CF4" i="7"/>
  <c r="Y20" i="8"/>
  <c r="CS4" i="7"/>
  <c r="DB4" i="7"/>
  <c r="DK4" i="7"/>
  <c r="BO4" i="7"/>
  <c r="H20" i="8"/>
  <c r="BX4" i="7"/>
  <c r="Q20" i="8"/>
  <c r="CH4" i="7"/>
  <c r="AA20" i="8"/>
  <c r="CT4" i="7"/>
  <c r="DD4" i="7"/>
  <c r="BP4" i="7"/>
  <c r="I20" i="8"/>
  <c r="BZ4" i="7"/>
  <c r="S20" i="8"/>
  <c r="CV4" i="7"/>
  <c r="DE4" i="7"/>
  <c r="BR4" i="7"/>
  <c r="K20" i="8"/>
  <c r="T20" i="8"/>
  <c r="CA4" i="7"/>
  <c r="CN4" i="7"/>
  <c r="CW4" i="7"/>
  <c r="DF4" i="7"/>
  <c r="BJ4" i="7"/>
  <c r="C20" i="8"/>
  <c r="L20" i="8"/>
  <c r="BS4" i="7"/>
  <c r="CB4" i="7"/>
  <c r="U20" i="8"/>
  <c r="CO4" i="7"/>
  <c r="CX4" i="7"/>
  <c r="DG4" i="7"/>
  <c r="BQ4" i="7"/>
  <c r="J20" i="8"/>
  <c r="BY4" i="7"/>
  <c r="R20" i="8"/>
  <c r="CG4" i="7"/>
  <c r="Z20" i="8"/>
  <c r="DL4" i="7"/>
  <c r="BD7" i="7"/>
  <c r="AA14" i="8"/>
  <c r="D20" i="8"/>
  <c r="BK4" i="7"/>
  <c r="BT4" i="7"/>
  <c r="M20" i="8"/>
  <c r="CC4" i="7"/>
  <c r="V20" i="8"/>
  <c r="CP4" i="7"/>
  <c r="CY4" i="7"/>
  <c r="DH4" i="7"/>
  <c r="BL4" i="7"/>
  <c r="E20" i="8"/>
  <c r="N20" i="8"/>
  <c r="BU4" i="7"/>
  <c r="CD4" i="7"/>
  <c r="W20" i="8"/>
  <c r="CQ4" i="7"/>
  <c r="CZ4" i="7"/>
  <c r="DI4" i="7"/>
  <c r="CU4" i="7"/>
  <c r="DC4" i="7"/>
  <c r="AA30" i="8"/>
  <c r="AA23" i="8"/>
  <c r="CH6" i="7"/>
  <c r="DL3" i="7"/>
  <c r="CH3" i="7"/>
  <c r="BD6" i="7"/>
  <c r="BD3" i="7"/>
  <c r="AA24" i="8"/>
  <c r="CH7" i="7"/>
  <c r="DL6" i="7"/>
  <c r="AU3" i="7"/>
  <c r="BC3" i="7"/>
  <c r="AW6" i="7"/>
  <c r="AU7" i="7"/>
  <c r="BC7" i="7"/>
  <c r="BY3" i="7"/>
  <c r="CG3" i="7"/>
  <c r="CA6" i="7"/>
  <c r="BY7" i="7"/>
  <c r="CG7" i="7"/>
  <c r="DD3" i="7"/>
  <c r="DF6" i="7"/>
  <c r="DD7" i="7"/>
  <c r="U1" i="16"/>
  <c r="AV3" i="7"/>
  <c r="AX6" i="7"/>
  <c r="AV7" i="7"/>
  <c r="BZ3" i="7"/>
  <c r="CB6" i="7"/>
  <c r="BZ7" i="7"/>
  <c r="DE3" i="7"/>
  <c r="DG6" i="7"/>
  <c r="DE7" i="7"/>
  <c r="AW3" i="7"/>
  <c r="AY6" i="7"/>
  <c r="AW7" i="7"/>
  <c r="CA3" i="7"/>
  <c r="CC6" i="7"/>
  <c r="CA7" i="7"/>
  <c r="DF3" i="7"/>
  <c r="DH6" i="7"/>
  <c r="DF7" i="7"/>
  <c r="AX3" i="7"/>
  <c r="AZ6" i="7"/>
  <c r="AX7" i="7"/>
  <c r="CB3" i="7"/>
  <c r="CD6" i="7"/>
  <c r="CB7" i="7"/>
  <c r="DG3" i="7"/>
  <c r="DI6" i="7"/>
  <c r="DG7" i="7"/>
  <c r="AY3" i="7"/>
  <c r="BA6" i="7"/>
  <c r="AY7" i="7"/>
  <c r="CC3" i="7"/>
  <c r="CE6" i="7"/>
  <c r="CC7" i="7"/>
  <c r="DH3" i="7"/>
  <c r="DB6" i="7"/>
  <c r="DJ6" i="7"/>
  <c r="DH7" i="7"/>
  <c r="AZ3" i="7"/>
  <c r="AT6" i="7"/>
  <c r="BB6" i="7"/>
  <c r="AZ7" i="7"/>
  <c r="CD3" i="7"/>
  <c r="BX6" i="7"/>
  <c r="CF6" i="7"/>
  <c r="CD7" i="7"/>
  <c r="DI3" i="7"/>
  <c r="DC6" i="7"/>
  <c r="DK6" i="7"/>
  <c r="DI7" i="7"/>
  <c r="BA3" i="7"/>
  <c r="AU6" i="7"/>
  <c r="BC6" i="7"/>
  <c r="BA7" i="7"/>
  <c r="CE3" i="7"/>
  <c r="BY6" i="7"/>
  <c r="CG6" i="7"/>
  <c r="CE7" i="7"/>
  <c r="DB3" i="7"/>
  <c r="DJ3" i="7"/>
  <c r="DD6" i="7"/>
  <c r="DB7" i="7"/>
  <c r="DJ7" i="7"/>
  <c r="AT3" i="7"/>
  <c r="BB3" i="7"/>
  <c r="AV6" i="7"/>
  <c r="AT7" i="7"/>
  <c r="BB7" i="7"/>
  <c r="BX3" i="7"/>
  <c r="CF3" i="7"/>
  <c r="BZ6" i="7"/>
  <c r="BX7" i="7"/>
  <c r="CF7" i="7"/>
  <c r="DC3" i="7"/>
  <c r="DK3" i="7"/>
  <c r="DE6" i="7"/>
  <c r="DC7" i="7"/>
  <c r="DK7" i="7"/>
  <c r="AO3" i="7"/>
  <c r="AK6" i="7"/>
  <c r="AS6" i="7"/>
  <c r="AO7" i="7"/>
  <c r="BT3" i="7"/>
  <c r="BP6" i="7"/>
  <c r="BT7" i="7"/>
  <c r="CT3" i="7"/>
  <c r="CX6" i="7"/>
  <c r="CT7" i="7"/>
  <c r="AP3" i="7"/>
  <c r="AL6" i="7"/>
  <c r="AP7" i="7"/>
  <c r="BU3" i="7"/>
  <c r="BQ6" i="7"/>
  <c r="BU7" i="7"/>
  <c r="CU3" i="7"/>
  <c r="CY6" i="7"/>
  <c r="CU7" i="7"/>
  <c r="AQ3" i="7"/>
  <c r="AM6" i="7"/>
  <c r="AQ7" i="7"/>
  <c r="BN3" i="7"/>
  <c r="BV3" i="7"/>
  <c r="BR6" i="7"/>
  <c r="BN7" i="7"/>
  <c r="BV7" i="7"/>
  <c r="CV3" i="7"/>
  <c r="CR6" i="7"/>
  <c r="CZ6" i="7"/>
  <c r="CV7" i="7"/>
  <c r="AJ3" i="7"/>
  <c r="AR3" i="7"/>
  <c r="AN6" i="7"/>
  <c r="AJ7" i="7"/>
  <c r="AR7" i="7"/>
  <c r="BO3" i="7"/>
  <c r="BW3" i="7"/>
  <c r="BS6" i="7"/>
  <c r="BO7" i="7"/>
  <c r="BW7" i="7"/>
  <c r="CW3" i="7"/>
  <c r="CS6" i="7"/>
  <c r="DA6" i="7"/>
  <c r="CW7" i="7"/>
  <c r="AK3" i="7"/>
  <c r="AS3" i="7"/>
  <c r="AO6" i="7"/>
  <c r="AK7" i="7"/>
  <c r="AS7" i="7"/>
  <c r="BP3" i="7"/>
  <c r="BT6" i="7"/>
  <c r="BP7" i="7"/>
  <c r="CX3" i="7"/>
  <c r="CT6" i="7"/>
  <c r="CX7" i="7"/>
  <c r="AL3" i="7"/>
  <c r="AP6" i="7"/>
  <c r="AL7" i="7"/>
  <c r="BQ3" i="7"/>
  <c r="BU6" i="7"/>
  <c r="BQ7" i="7"/>
  <c r="CY3" i="7"/>
  <c r="CU6" i="7"/>
  <c r="CY7" i="7"/>
  <c r="AM3" i="7"/>
  <c r="AQ6" i="7"/>
  <c r="AM7" i="7"/>
  <c r="BR3" i="7"/>
  <c r="BN6" i="7"/>
  <c r="BV6" i="7"/>
  <c r="BR7" i="7"/>
  <c r="CR3" i="7"/>
  <c r="CZ3" i="7"/>
  <c r="CV6" i="7"/>
  <c r="CR7" i="7"/>
  <c r="CZ7" i="7"/>
  <c r="AN3" i="7"/>
  <c r="AJ6" i="7"/>
  <c r="AR6" i="7"/>
  <c r="AN7" i="7"/>
  <c r="BS3" i="7"/>
  <c r="BO6" i="7"/>
  <c r="BW6" i="7"/>
  <c r="BS7" i="7"/>
  <c r="CS3" i="7"/>
  <c r="DA3" i="7"/>
  <c r="CW6" i="7"/>
  <c r="CS7" i="7"/>
  <c r="DA7" i="7"/>
  <c r="CP3" i="7"/>
  <c r="CP6" i="7"/>
  <c r="CP7" i="7"/>
  <c r="CQ3" i="7"/>
  <c r="CQ6" i="7"/>
  <c r="CQ7" i="7"/>
  <c r="BJ3" i="7"/>
  <c r="BJ6" i="7"/>
  <c r="BJ7" i="7"/>
  <c r="AF3" i="7"/>
  <c r="AF6" i="7"/>
  <c r="AF7" i="7"/>
  <c r="BK3" i="7"/>
  <c r="BK6" i="7"/>
  <c r="BK7" i="7"/>
  <c r="AG3" i="7"/>
  <c r="AG6" i="7"/>
  <c r="AG7" i="7"/>
  <c r="BL3" i="7"/>
  <c r="BL6" i="7"/>
  <c r="BL7" i="7"/>
  <c r="AH3" i="7"/>
  <c r="AH6" i="7"/>
  <c r="AH7" i="7"/>
  <c r="BM3" i="7"/>
  <c r="BM6" i="7"/>
  <c r="BM7" i="7"/>
  <c r="AI3" i="7"/>
  <c r="AI6" i="7"/>
  <c r="AI7" i="7"/>
  <c r="CN3" i="7"/>
  <c r="CN6" i="7"/>
  <c r="CN7" i="7"/>
  <c r="CO3" i="7"/>
  <c r="CO6" i="7"/>
  <c r="CO7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CH1" i="7" l="1"/>
  <c r="CH8" i="7" s="1"/>
  <c r="AA18" i="8"/>
  <c r="AA25" i="8" s="1"/>
  <c r="AA10" i="8"/>
  <c r="AA15" i="8" s="1"/>
  <c r="BD1" i="7"/>
  <c r="BD8" i="7" s="1"/>
  <c r="DL1" i="7"/>
  <c r="DL8" i="7" s="1"/>
  <c r="AA28" i="8"/>
  <c r="AA31" i="8" s="1"/>
  <c r="Z10" i="8"/>
  <c r="Z15" i="8" s="1"/>
  <c r="BC1" i="7"/>
  <c r="BC8" i="7" s="1"/>
  <c r="X10" i="8"/>
  <c r="X15" i="8" s="1"/>
  <c r="BA1" i="7"/>
  <c r="BA8" i="7" s="1"/>
  <c r="U18" i="8"/>
  <c r="U25" i="8" s="1"/>
  <c r="CB1" i="7"/>
  <c r="CB8" i="7" s="1"/>
  <c r="S18" i="8"/>
  <c r="S25" i="8" s="1"/>
  <c r="BZ1" i="7"/>
  <c r="BZ8" i="7" s="1"/>
  <c r="R10" i="8"/>
  <c r="R15" i="8" s="1"/>
  <c r="AU1" i="7"/>
  <c r="AU8" i="7" s="1"/>
  <c r="Q10" i="8"/>
  <c r="Q15" i="8" s="1"/>
  <c r="AT1" i="7"/>
  <c r="AT8" i="7" s="1"/>
  <c r="Y28" i="8"/>
  <c r="Y31" i="8" s="1"/>
  <c r="DJ1" i="7"/>
  <c r="DJ8" i="7" s="1"/>
  <c r="V18" i="8"/>
  <c r="V25" i="8" s="1"/>
  <c r="CC1" i="7"/>
  <c r="CC8" i="7" s="1"/>
  <c r="U10" i="8"/>
  <c r="U15" i="8" s="1"/>
  <c r="AX1" i="7"/>
  <c r="AX8" i="7" s="1"/>
  <c r="Q28" i="8"/>
  <c r="Q31" i="8" s="1"/>
  <c r="DB1" i="7"/>
  <c r="DB8" i="7" s="1"/>
  <c r="R28" i="8"/>
  <c r="R31" i="8" s="1"/>
  <c r="DC1" i="7"/>
  <c r="DC8" i="7" s="1"/>
  <c r="Z28" i="8"/>
  <c r="Z31" i="8" s="1"/>
  <c r="DK1" i="7"/>
  <c r="DK8" i="7" s="1"/>
  <c r="V10" i="8"/>
  <c r="V15" i="8" s="1"/>
  <c r="AY1" i="7"/>
  <c r="AY8" i="7" s="1"/>
  <c r="Z18" i="8"/>
  <c r="Z25" i="8" s="1"/>
  <c r="CG1" i="7"/>
  <c r="CG8" i="7" s="1"/>
  <c r="X18" i="8"/>
  <c r="X25" i="8" s="1"/>
  <c r="CE1" i="7"/>
  <c r="CE8" i="7" s="1"/>
  <c r="Y10" i="8"/>
  <c r="Y15" i="8" s="1"/>
  <c r="BB1" i="7"/>
  <c r="BB8" i="7" s="1"/>
  <c r="T28" i="8"/>
  <c r="T31" i="8" s="1"/>
  <c r="DE1" i="7"/>
  <c r="DE8" i="7" s="1"/>
  <c r="Y18" i="8"/>
  <c r="Y25" i="8" s="1"/>
  <c r="CF1" i="7"/>
  <c r="CF8" i="7" s="1"/>
  <c r="R18" i="8"/>
  <c r="R25" i="8" s="1"/>
  <c r="BY1" i="7"/>
  <c r="BY8" i="7" s="1"/>
  <c r="U28" i="8"/>
  <c r="U31" i="8" s="1"/>
  <c r="DF1" i="7"/>
  <c r="DF8" i="7" s="1"/>
  <c r="W10" i="8"/>
  <c r="W15" i="8" s="1"/>
  <c r="AZ1" i="7"/>
  <c r="AZ8" i="7" s="1"/>
  <c r="Q18" i="8"/>
  <c r="Q25" i="8" s="1"/>
  <c r="BX1" i="7"/>
  <c r="BX8" i="7" s="1"/>
  <c r="T18" i="8"/>
  <c r="T25" i="8" s="1"/>
  <c r="CA1" i="7"/>
  <c r="CA8" i="7" s="1"/>
  <c r="S28" i="8"/>
  <c r="S31" i="8" s="1"/>
  <c r="DD1" i="7"/>
  <c r="DD8" i="7" s="1"/>
  <c r="T10" i="8"/>
  <c r="T15" i="8" s="1"/>
  <c r="AW1" i="7"/>
  <c r="AW8" i="7" s="1"/>
  <c r="S10" i="8"/>
  <c r="S15" i="8" s="1"/>
  <c r="AV1" i="7"/>
  <c r="AV8" i="7" s="1"/>
  <c r="X28" i="8"/>
  <c r="X31" i="8" s="1"/>
  <c r="DI1" i="7"/>
  <c r="DI8" i="7" s="1"/>
  <c r="W18" i="8"/>
  <c r="W25" i="8" s="1"/>
  <c r="CD1" i="7"/>
  <c r="CD8" i="7" s="1"/>
  <c r="W28" i="8"/>
  <c r="W31" i="8" s="1"/>
  <c r="DH1" i="7"/>
  <c r="DH8" i="7" s="1"/>
  <c r="V28" i="8"/>
  <c r="V31" i="8" s="1"/>
  <c r="DG1" i="7"/>
  <c r="DG8" i="7" s="1"/>
  <c r="I10" i="8"/>
  <c r="I15" i="8" s="1"/>
  <c r="AL1" i="7"/>
  <c r="AL8" i="7" s="1"/>
  <c r="G10" i="8"/>
  <c r="G15" i="8" s="1"/>
  <c r="AJ1" i="7"/>
  <c r="AJ8" i="7" s="1"/>
  <c r="J10" i="8"/>
  <c r="J15" i="8" s="1"/>
  <c r="AM1" i="7"/>
  <c r="AM8" i="7" s="1"/>
  <c r="L28" i="8"/>
  <c r="L31" i="8" s="1"/>
  <c r="CW1" i="7"/>
  <c r="CW8" i="7" s="1"/>
  <c r="J18" i="8"/>
  <c r="J25" i="8" s="1"/>
  <c r="BQ1" i="7"/>
  <c r="BQ8" i="7" s="1"/>
  <c r="O28" i="8"/>
  <c r="O31" i="8" s="1"/>
  <c r="CZ1" i="7"/>
  <c r="CZ8" i="7" s="1"/>
  <c r="N28" i="8"/>
  <c r="N31" i="8" s="1"/>
  <c r="CY1" i="7"/>
  <c r="CY8" i="7" s="1"/>
  <c r="M18" i="8"/>
  <c r="M25" i="8" s="1"/>
  <c r="BT1" i="7"/>
  <c r="BT8" i="7" s="1"/>
  <c r="K18" i="8"/>
  <c r="K25" i="8" s="1"/>
  <c r="BR1" i="7"/>
  <c r="BR8" i="7" s="1"/>
  <c r="P18" i="8"/>
  <c r="P25" i="8" s="1"/>
  <c r="BW1" i="7"/>
  <c r="BW8" i="7" s="1"/>
  <c r="P10" i="8"/>
  <c r="P15" i="8" s="1"/>
  <c r="AS1" i="7"/>
  <c r="AS8" i="7" s="1"/>
  <c r="K28" i="8"/>
  <c r="K31" i="8" s="1"/>
  <c r="CV1" i="7"/>
  <c r="CV8" i="7" s="1"/>
  <c r="K10" i="8"/>
  <c r="K15" i="8" s="1"/>
  <c r="AN1" i="7"/>
  <c r="AN8" i="7" s="1"/>
  <c r="G18" i="8"/>
  <c r="G25" i="8" s="1"/>
  <c r="BN1" i="7"/>
  <c r="BN8" i="7" s="1"/>
  <c r="H10" i="8"/>
  <c r="H15" i="8" s="1"/>
  <c r="AK1" i="7"/>
  <c r="AK8" i="7" s="1"/>
  <c r="M10" i="8"/>
  <c r="M15" i="8" s="1"/>
  <c r="AP1" i="7"/>
  <c r="AP8" i="7" s="1"/>
  <c r="L10" i="8"/>
  <c r="L15" i="8" s="1"/>
  <c r="AO1" i="7"/>
  <c r="AO8" i="7" s="1"/>
  <c r="O18" i="8"/>
  <c r="O25" i="8" s="1"/>
  <c r="BV1" i="7"/>
  <c r="BV8" i="7" s="1"/>
  <c r="I28" i="8"/>
  <c r="I31" i="8" s="1"/>
  <c r="CT1" i="7"/>
  <c r="CT8" i="7" s="1"/>
  <c r="J28" i="8"/>
  <c r="J31" i="8" s="1"/>
  <c r="CU1" i="7"/>
  <c r="CU8" i="7" s="1"/>
  <c r="N10" i="8"/>
  <c r="N15" i="8" s="1"/>
  <c r="AQ1" i="7"/>
  <c r="AQ8" i="7" s="1"/>
  <c r="H18" i="8"/>
  <c r="H25" i="8" s="1"/>
  <c r="BO1" i="7"/>
  <c r="BO8" i="7" s="1"/>
  <c r="H28" i="8"/>
  <c r="H31" i="8" s="1"/>
  <c r="CS1" i="7"/>
  <c r="CS8" i="7" s="1"/>
  <c r="G28" i="8"/>
  <c r="G31" i="8" s="1"/>
  <c r="CR1" i="7"/>
  <c r="CR8" i="7" s="1"/>
  <c r="M28" i="8"/>
  <c r="M31" i="8" s="1"/>
  <c r="CX1" i="7"/>
  <c r="CX8" i="7" s="1"/>
  <c r="P28" i="8"/>
  <c r="P31" i="8" s="1"/>
  <c r="DA1" i="7"/>
  <c r="DA8" i="7" s="1"/>
  <c r="O10" i="8"/>
  <c r="O15" i="8" s="1"/>
  <c r="AR1" i="7"/>
  <c r="AR8" i="7" s="1"/>
  <c r="I18" i="8"/>
  <c r="I25" i="8" s="1"/>
  <c r="BP1" i="7"/>
  <c r="BP8" i="7" s="1"/>
  <c r="L18" i="8"/>
  <c r="L25" i="8" s="1"/>
  <c r="BS1" i="7"/>
  <c r="BS8" i="7" s="1"/>
  <c r="N18" i="8"/>
  <c r="N25" i="8" s="1"/>
  <c r="BU1" i="7"/>
  <c r="BU8" i="7" s="1"/>
  <c r="D28" i="8"/>
  <c r="D31" i="8" s="1"/>
  <c r="CO1" i="7"/>
  <c r="CO8" i="7" s="1"/>
  <c r="F28" i="8"/>
  <c r="F31" i="8" s="1"/>
  <c r="CQ1" i="7"/>
  <c r="CQ8" i="7" s="1"/>
  <c r="E18" i="8"/>
  <c r="E25" i="8" s="1"/>
  <c r="BL1" i="7"/>
  <c r="BL8" i="7" s="1"/>
  <c r="C18" i="8"/>
  <c r="C25" i="8" s="1"/>
  <c r="BJ1" i="7"/>
  <c r="BJ8" i="7" s="1"/>
  <c r="E10" i="8"/>
  <c r="E15" i="8" s="1"/>
  <c r="AH1" i="7"/>
  <c r="AH8" i="7" s="1"/>
  <c r="D10" i="8"/>
  <c r="D15" i="8" s="1"/>
  <c r="AG1" i="7"/>
  <c r="AG8" i="7" s="1"/>
  <c r="F10" i="8"/>
  <c r="F15" i="8" s="1"/>
  <c r="AI1" i="7"/>
  <c r="AI8" i="7" s="1"/>
  <c r="C10" i="8"/>
  <c r="C15" i="8" s="1"/>
  <c r="AF1" i="7"/>
  <c r="AF8" i="7" s="1"/>
  <c r="F18" i="8"/>
  <c r="F25" i="8" s="1"/>
  <c r="BM1" i="7"/>
  <c r="BM8" i="7" s="1"/>
  <c r="E28" i="8"/>
  <c r="E31" i="8" s="1"/>
  <c r="CP1" i="7"/>
  <c r="CP8" i="7" s="1"/>
  <c r="C28" i="8"/>
  <c r="C31" i="8" s="1"/>
  <c r="CN1" i="7"/>
  <c r="CN8" i="7" s="1"/>
  <c r="D18" i="8"/>
  <c r="D25" i="8" s="1"/>
  <c r="BK1" i="7"/>
  <c r="BK8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N2" i="7"/>
  <c r="A16" i="2"/>
  <c r="L2" i="6"/>
  <c r="A14" i="5"/>
  <c r="Y11" i="6"/>
  <c r="Y11" i="4" s="1"/>
  <c r="Y19" i="3"/>
  <c r="Y9" i="6"/>
  <c r="Y21" i="6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4" i="7" s="1"/>
  <c r="X29" i="3"/>
  <c r="X28" i="3"/>
  <c r="X21" i="3"/>
  <c r="X27" i="3"/>
  <c r="X20" i="3"/>
  <c r="X20" i="4" s="1"/>
  <c r="X16" i="6"/>
  <c r="X13" i="3"/>
  <c r="X13" i="4" s="1"/>
  <c r="X19" i="3"/>
  <c r="X19" i="4" s="1"/>
  <c r="X12" i="3"/>
  <c r="X8" i="6"/>
  <c r="X5" i="3"/>
  <c r="X5" i="4" s="1"/>
  <c r="X11" i="3"/>
  <c r="X4" i="3"/>
  <c r="X23" i="6"/>
  <c r="X3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31" i="4" s="1"/>
  <c r="W13" i="6"/>
  <c r="W31" i="6"/>
  <c r="W20" i="3"/>
  <c r="W15" i="6"/>
  <c r="W25" i="3"/>
  <c r="W22" i="3"/>
  <c r="W33" i="6"/>
  <c r="W21" i="6"/>
  <c r="W6" i="6"/>
  <c r="W9" i="3"/>
  <c r="W15" i="3"/>
  <c r="W30" i="3"/>
  <c r="W11" i="3"/>
  <c r="W10" i="6"/>
  <c r="W4" i="7" s="1"/>
  <c r="V5" i="3"/>
  <c r="V13" i="3"/>
  <c r="V30" i="3"/>
  <c r="V23" i="3"/>
  <c r="V24" i="3"/>
  <c r="V9" i="3"/>
  <c r="V17" i="3"/>
  <c r="V11" i="3"/>
  <c r="V12" i="3"/>
  <c r="Y20" i="6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4" i="7" s="1"/>
  <c r="Y7" i="6"/>
  <c r="Y7" i="4" s="1"/>
  <c r="Y15" i="6"/>
  <c r="Y8" i="3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Q3" i="3"/>
  <c r="Q11" i="3"/>
  <c r="Q19" i="3"/>
  <c r="Q27" i="3"/>
  <c r="Q9" i="6"/>
  <c r="Q17" i="6"/>
  <c r="Q25" i="6"/>
  <c r="Q33" i="6"/>
  <c r="P8" i="3"/>
  <c r="P16" i="3"/>
  <c r="P24" i="3"/>
  <c r="P32" i="3"/>
  <c r="P6" i="6"/>
  <c r="P14" i="6"/>
  <c r="P22" i="6"/>
  <c r="R7" i="3"/>
  <c r="R7" i="4" s="1"/>
  <c r="R15" i="3"/>
  <c r="R23" i="3"/>
  <c r="R31" i="3"/>
  <c r="R5" i="6"/>
  <c r="R13" i="6"/>
  <c r="R21" i="6"/>
  <c r="R29" i="6"/>
  <c r="Q4" i="3"/>
  <c r="Q12" i="3"/>
  <c r="Q20" i="3"/>
  <c r="Q28" i="3"/>
  <c r="Q10" i="6"/>
  <c r="Q4" i="7" s="1"/>
  <c r="Q18" i="6"/>
  <c r="Q26" i="6"/>
  <c r="P9" i="3"/>
  <c r="P17" i="3"/>
  <c r="P25" i="3"/>
  <c r="P33" i="3"/>
  <c r="P7" i="6"/>
  <c r="P15" i="6"/>
  <c r="P23" i="6"/>
  <c r="R23" i="4" l="1"/>
  <c r="R24" i="4"/>
  <c r="Y8" i="4"/>
  <c r="Y13" i="4"/>
  <c r="R15" i="4"/>
  <c r="Q26" i="4"/>
  <c r="Y20" i="4"/>
  <c r="R21" i="4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Y3" i="7"/>
  <c r="P3" i="7"/>
  <c r="Q7" i="7"/>
  <c r="R6" i="7"/>
  <c r="R3" i="7"/>
  <c r="X7" i="7"/>
  <c r="X3" i="7"/>
  <c r="W26" i="6"/>
  <c r="W26" i="4" s="1"/>
  <c r="W8" i="6"/>
  <c r="W8" i="4" s="1"/>
  <c r="W3" i="7"/>
  <c r="W7" i="7"/>
  <c r="R10" i="6"/>
  <c r="R4" i="7" s="1"/>
  <c r="M2" i="6"/>
  <c r="A15" i="5"/>
  <c r="O2" i="4"/>
  <c r="O2" i="3"/>
  <c r="O2" i="7"/>
  <c r="A17" i="2"/>
  <c r="Q31" i="6"/>
  <c r="Q30" i="6"/>
  <c r="Q15" i="6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Q16" i="3"/>
  <c r="Q16" i="4" s="1"/>
  <c r="Q31" i="3"/>
  <c r="T5" i="3"/>
  <c r="P29" i="6"/>
  <c r="P20" i="6"/>
  <c r="Q23" i="6"/>
  <c r="Q8" i="3"/>
  <c r="Q8" i="4" s="1"/>
  <c r="Q23" i="3"/>
  <c r="V10" i="6"/>
  <c r="V4" i="7" s="1"/>
  <c r="V15" i="6"/>
  <c r="V18" i="6"/>
  <c r="S24" i="6"/>
  <c r="V22" i="3"/>
  <c r="V19" i="6"/>
  <c r="S31" i="6"/>
  <c r="T33" i="6"/>
  <c r="V20" i="6"/>
  <c r="V5" i="6"/>
  <c r="V5" i="4" s="1"/>
  <c r="V21" i="6"/>
  <c r="V4" i="6"/>
  <c r="V4" i="4" s="1"/>
  <c r="V12" i="6"/>
  <c r="V12" i="4" s="1"/>
  <c r="V27" i="3"/>
  <c r="V13" i="6"/>
  <c r="V6" i="6"/>
  <c r="V6" i="4" s="1"/>
  <c r="V14" i="6"/>
  <c r="V19" i="3"/>
  <c r="V28" i="3"/>
  <c r="V30" i="6"/>
  <c r="V30" i="4" s="1"/>
  <c r="V20" i="3"/>
  <c r="V31" i="3"/>
  <c r="V10" i="3"/>
  <c r="V8" i="6"/>
  <c r="V16" i="6"/>
  <c r="V16" i="4" s="1"/>
  <c r="V25" i="3"/>
  <c r="Q20" i="6"/>
  <c r="Q27" i="6"/>
  <c r="Q27" i="4" s="1"/>
  <c r="V18" i="3"/>
  <c r="V21" i="3"/>
  <c r="V8" i="3"/>
  <c r="V9" i="6"/>
  <c r="V9" i="4" s="1"/>
  <c r="V15" i="3"/>
  <c r="V14" i="3"/>
  <c r="V17" i="6"/>
  <c r="V17" i="4" s="1"/>
  <c r="V33" i="3"/>
  <c r="Y25" i="6"/>
  <c r="Y28" i="6"/>
  <c r="Y23" i="6"/>
  <c r="Y23" i="4" s="1"/>
  <c r="Y22" i="6"/>
  <c r="Y22" i="4" s="1"/>
  <c r="Y26" i="6"/>
  <c r="Y26" i="4" s="1"/>
  <c r="Y33" i="6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4" i="7" s="1"/>
  <c r="U18" i="3"/>
  <c r="P21" i="3"/>
  <c r="S30" i="3"/>
  <c r="T33" i="3"/>
  <c r="U19" i="3"/>
  <c r="P12" i="3"/>
  <c r="P12" i="4" s="1"/>
  <c r="S13" i="3"/>
  <c r="T16" i="3"/>
  <c r="P36" i="6"/>
  <c r="P25" i="6"/>
  <c r="Q28" i="6"/>
  <c r="T29" i="6"/>
  <c r="P16" i="6"/>
  <c r="P16" i="4" s="1"/>
  <c r="Q3" i="6"/>
  <c r="Q3" i="4" s="1"/>
  <c r="S9" i="6"/>
  <c r="T12" i="6"/>
  <c r="U16" i="3"/>
  <c r="S24" i="3"/>
  <c r="S24" i="4" s="1"/>
  <c r="T19" i="3"/>
  <c r="T19" i="4" s="1"/>
  <c r="S21" i="6"/>
  <c r="T24" i="6"/>
  <c r="U26" i="3"/>
  <c r="S22" i="3"/>
  <c r="T25" i="3"/>
  <c r="U27" i="3"/>
  <c r="S5" i="3"/>
  <c r="T8" i="3"/>
  <c r="P17" i="6"/>
  <c r="P17" i="4" s="1"/>
  <c r="S26" i="6"/>
  <c r="T21" i="6"/>
  <c r="U5" i="3"/>
  <c r="P8" i="6"/>
  <c r="P8" i="4" s="1"/>
  <c r="Q29" i="3"/>
  <c r="Q29" i="4" s="1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Q21" i="4" s="1"/>
  <c r="S27" i="3"/>
  <c r="T30" i="3"/>
  <c r="U6" i="3"/>
  <c r="T11" i="6"/>
  <c r="U14" i="3"/>
  <c r="S8" i="6"/>
  <c r="T3" i="6"/>
  <c r="S36" i="6"/>
  <c r="U31" i="3"/>
  <c r="S9" i="3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S4" i="7" s="1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U9" i="6"/>
  <c r="U9" i="3"/>
  <c r="S31" i="3"/>
  <c r="S31" i="4" s="1"/>
  <c r="P19" i="6"/>
  <c r="S28" i="6"/>
  <c r="T31" i="6"/>
  <c r="U3" i="6"/>
  <c r="P18" i="6"/>
  <c r="S11" i="6"/>
  <c r="T14" i="6"/>
  <c r="U12" i="3"/>
  <c r="P27" i="3"/>
  <c r="Q30" i="3"/>
  <c r="Q30" i="4" s="1"/>
  <c r="S28" i="3"/>
  <c r="T31" i="3"/>
  <c r="U29" i="3"/>
  <c r="P18" i="3"/>
  <c r="Q5" i="3"/>
  <c r="Q5" i="4" s="1"/>
  <c r="S11" i="3"/>
  <c r="T14" i="3"/>
  <c r="S26" i="3"/>
  <c r="S26" i="4" s="1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P4" i="7" s="1"/>
  <c r="S3" i="6"/>
  <c r="T6" i="6"/>
  <c r="U28" i="6"/>
  <c r="U20" i="3"/>
  <c r="P19" i="3"/>
  <c r="Q22" i="3"/>
  <c r="Q22" i="4" s="1"/>
  <c r="S20" i="3"/>
  <c r="T23" i="3"/>
  <c r="S33" i="6"/>
  <c r="T6" i="3"/>
  <c r="T6" i="4" s="1"/>
  <c r="S18" i="3"/>
  <c r="S18" i="4" s="1"/>
  <c r="S15" i="6"/>
  <c r="T18" i="6"/>
  <c r="S14" i="6"/>
  <c r="T9" i="6"/>
  <c r="U25" i="3"/>
  <c r="S15" i="3"/>
  <c r="T18" i="3"/>
  <c r="U36" i="3"/>
  <c r="S12" i="6"/>
  <c r="T15" i="6"/>
  <c r="U19" i="6"/>
  <c r="U3" i="3"/>
  <c r="P28" i="3"/>
  <c r="R34" i="3"/>
  <c r="S29" i="3"/>
  <c r="S29" i="4" s="1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T28" i="6"/>
  <c r="S7" i="6"/>
  <c r="T10" i="6"/>
  <c r="T4" i="7" s="1"/>
  <c r="S6" i="6"/>
  <c r="T36" i="3"/>
  <c r="U33" i="3"/>
  <c r="S7" i="3"/>
  <c r="T10" i="3"/>
  <c r="U10" i="3"/>
  <c r="U10" i="4" s="1"/>
  <c r="S4" i="6"/>
  <c r="T7" i="6"/>
  <c r="U27" i="6"/>
  <c r="U11" i="3"/>
  <c r="P20" i="3"/>
  <c r="P20" i="4" s="1"/>
  <c r="S21" i="3"/>
  <c r="S21" i="4" s="1"/>
  <c r="T24" i="3"/>
  <c r="T24" i="4" s="1"/>
  <c r="P3" i="3"/>
  <c r="P3" i="4" s="1"/>
  <c r="Q6" i="3"/>
  <c r="Q6" i="4" s="1"/>
  <c r="S4" i="3"/>
  <c r="T7" i="3"/>
  <c r="P24" i="6"/>
  <c r="P24" i="4" s="1"/>
  <c r="Q11" i="6"/>
  <c r="Q11" i="4" s="1"/>
  <c r="R14" i="6"/>
  <c r="R14" i="4" s="1"/>
  <c r="S17" i="6"/>
  <c r="T20" i="6"/>
  <c r="R36" i="6"/>
  <c r="U11" i="4" l="1"/>
  <c r="Y25" i="4"/>
  <c r="S9" i="4"/>
  <c r="P25" i="4"/>
  <c r="Q31" i="4"/>
  <c r="S15" i="4"/>
  <c r="P19" i="4"/>
  <c r="T31" i="4"/>
  <c r="V10" i="4"/>
  <c r="T10" i="4"/>
  <c r="S11" i="4"/>
  <c r="T30" i="4"/>
  <c r="T7" i="4"/>
  <c r="U9" i="4"/>
  <c r="V14" i="4"/>
  <c r="P13" i="4"/>
  <c r="V13" i="4"/>
  <c r="Q20" i="4"/>
  <c r="V19" i="4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Y6" i="7"/>
  <c r="Y7" i="7"/>
  <c r="R1" i="3"/>
  <c r="X21" i="6"/>
  <c r="S6" i="7"/>
  <c r="X22" i="6"/>
  <c r="X22" i="4" s="1"/>
  <c r="X29" i="6"/>
  <c r="X29" i="4" s="1"/>
  <c r="Q3" i="7"/>
  <c r="X30" i="6"/>
  <c r="X30" i="4" s="1"/>
  <c r="X26" i="6"/>
  <c r="X26" i="4" s="1"/>
  <c r="X25" i="6"/>
  <c r="U6" i="7"/>
  <c r="V3" i="7"/>
  <c r="Q6" i="7"/>
  <c r="X27" i="6"/>
  <c r="X27" i="4" s="1"/>
  <c r="X32" i="6"/>
  <c r="X32" i="4" s="1"/>
  <c r="X24" i="6"/>
  <c r="X24" i="4" s="1"/>
  <c r="T3" i="7"/>
  <c r="S3" i="7"/>
  <c r="S7" i="7"/>
  <c r="T34" i="6"/>
  <c r="T1" i="6" s="1"/>
  <c r="U7" i="8" s="1"/>
  <c r="T7" i="7"/>
  <c r="T34" i="3"/>
  <c r="X31" i="6"/>
  <c r="X31" i="4" s="1"/>
  <c r="W24" i="6"/>
  <c r="W24" i="4" s="1"/>
  <c r="X11" i="6"/>
  <c r="X11" i="4" s="1"/>
  <c r="T6" i="7"/>
  <c r="P2" i="4"/>
  <c r="P2" i="3"/>
  <c r="P2" i="7"/>
  <c r="A18" i="2"/>
  <c r="N2" i="6"/>
  <c r="A16" i="5"/>
  <c r="Y18" i="3"/>
  <c r="Y18" i="4" s="1"/>
  <c r="V32" i="6"/>
  <c r="V32" i="4" s="1"/>
  <c r="S34" i="6"/>
  <c r="S1" i="6" s="1"/>
  <c r="T7" i="8" s="1"/>
  <c r="U34" i="3"/>
  <c r="U25" i="6"/>
  <c r="W3" i="3"/>
  <c r="W3" i="4" s="1"/>
  <c r="W36" i="6"/>
  <c r="V31" i="6"/>
  <c r="V31" i="4" s="1"/>
  <c r="V33" i="6"/>
  <c r="W25" i="6"/>
  <c r="W34" i="3"/>
  <c r="W22" i="6"/>
  <c r="W22" i="4" s="1"/>
  <c r="W28" i="6"/>
  <c r="Q34" i="6"/>
  <c r="Q1" i="6" s="1"/>
  <c r="R7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36" i="6"/>
  <c r="V29" i="6"/>
  <c r="V29" i="4" s="1"/>
  <c r="V27" i="6"/>
  <c r="V27" i="4" s="1"/>
  <c r="U13" i="6"/>
  <c r="U20" i="6"/>
  <c r="U16" i="6"/>
  <c r="U16" i="4" s="1"/>
  <c r="U21" i="6"/>
  <c r="U15" i="6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U25" i="4" l="1"/>
  <c r="V25" i="4"/>
  <c r="W25" i="4"/>
  <c r="X25" i="4"/>
  <c r="U20" i="4"/>
  <c r="U13" i="4"/>
  <c r="X3" i="4"/>
  <c r="T34" i="4"/>
  <c r="T1" i="4" s="1"/>
  <c r="V33" i="4"/>
  <c r="U21" i="4"/>
  <c r="X21" i="4"/>
  <c r="U15" i="4"/>
  <c r="W28" i="4"/>
  <c r="X36" i="6"/>
  <c r="X34" i="3"/>
  <c r="Y1" i="7"/>
  <c r="Y8" i="7" s="1"/>
  <c r="X34" i="6"/>
  <c r="Q1" i="7"/>
  <c r="Q8" i="7" s="1"/>
  <c r="S1" i="7"/>
  <c r="S8" i="7" s="1"/>
  <c r="T1" i="7"/>
  <c r="T8" i="7" s="1"/>
  <c r="W6" i="7"/>
  <c r="V7" i="7"/>
  <c r="T1" i="3"/>
  <c r="W1" i="3"/>
  <c r="X28" i="6"/>
  <c r="U1" i="3"/>
  <c r="U3" i="7"/>
  <c r="O2" i="6"/>
  <c r="A17" i="5"/>
  <c r="Q2" i="4"/>
  <c r="Q2" i="3"/>
  <c r="A19" i="2"/>
  <c r="Q2" i="7"/>
  <c r="Y34" i="3"/>
  <c r="Y34" i="4" s="1"/>
  <c r="Y36" i="6"/>
  <c r="Q34" i="3"/>
  <c r="Q34" i="4" s="1"/>
  <c r="W34" i="6"/>
  <c r="W34" i="4" s="1"/>
  <c r="V36" i="3"/>
  <c r="P33" i="6"/>
  <c r="P30" i="6"/>
  <c r="P30" i="4" s="1"/>
  <c r="P21" i="6"/>
  <c r="P32" i="6"/>
  <c r="P32" i="4" s="1"/>
  <c r="P11" i="6"/>
  <c r="P11" i="4" s="1"/>
  <c r="R33" i="6"/>
  <c r="S34" i="3"/>
  <c r="S34" i="4" s="1"/>
  <c r="P31" i="6"/>
  <c r="P31" i="4" s="1"/>
  <c r="R32" i="6"/>
  <c r="R32" i="4" s="1"/>
  <c r="V28" i="6"/>
  <c r="R30" i="6"/>
  <c r="R30" i="4" s="1"/>
  <c r="P36" i="3"/>
  <c r="U31" i="6"/>
  <c r="U31" i="4" s="1"/>
  <c r="U30" i="6"/>
  <c r="U30" i="4" s="1"/>
  <c r="U32" i="6"/>
  <c r="U32" i="4" s="1"/>
  <c r="U33" i="6"/>
  <c r="P34" i="3"/>
  <c r="X1" i="3" l="1"/>
  <c r="X34" i="4"/>
  <c r="R33" i="4"/>
  <c r="P21" i="4"/>
  <c r="X28" i="4"/>
  <c r="V28" i="4"/>
  <c r="P33" i="4"/>
  <c r="U33" i="4"/>
  <c r="Q1" i="4"/>
  <c r="X1" i="6"/>
  <c r="Y1" i="3"/>
  <c r="Y1" i="4"/>
  <c r="V6" i="7"/>
  <c r="P7" i="7"/>
  <c r="W1" i="4"/>
  <c r="W1" i="6"/>
  <c r="X7" i="8" s="1"/>
  <c r="Q1" i="3"/>
  <c r="S1" i="3"/>
  <c r="S1" i="4"/>
  <c r="U7" i="7"/>
  <c r="R7" i="7"/>
  <c r="V3" i="3"/>
  <c r="V3" i="4" s="1"/>
  <c r="P1" i="3"/>
  <c r="X6" i="7"/>
  <c r="R2" i="4"/>
  <c r="R2" i="3"/>
  <c r="A20" i="2"/>
  <c r="R2" i="7"/>
  <c r="P2" i="6"/>
  <c r="A18" i="5"/>
  <c r="R34" i="6"/>
  <c r="R34" i="4" s="1"/>
  <c r="U34" i="6"/>
  <c r="U34" i="4" s="1"/>
  <c r="V34" i="3"/>
  <c r="V34" i="6"/>
  <c r="V1" i="6" s="1"/>
  <c r="W7" i="8" s="1"/>
  <c r="P28" i="6"/>
  <c r="P34" i="6"/>
  <c r="P34" i="4" s="1"/>
  <c r="P28" i="4" l="1"/>
  <c r="V34" i="4"/>
  <c r="X1" i="7"/>
  <c r="X8" i="7" s="1"/>
  <c r="Y7" i="8"/>
  <c r="X1" i="4"/>
  <c r="V1" i="7"/>
  <c r="V8" i="7" s="1"/>
  <c r="R1" i="4"/>
  <c r="U1" i="4"/>
  <c r="W1" i="7"/>
  <c r="W8" i="7" s="1"/>
  <c r="P6" i="7"/>
  <c r="U1" i="6"/>
  <c r="V7" i="8" s="1"/>
  <c r="R1" i="6"/>
  <c r="S7" i="8" s="1"/>
  <c r="P1" i="6"/>
  <c r="Q7" i="8" s="1"/>
  <c r="V1" i="3"/>
  <c r="Q2" i="6"/>
  <c r="A19" i="5"/>
  <c r="S2" i="4"/>
  <c r="S2" i="3"/>
  <c r="A21" i="2"/>
  <c r="S2" i="7"/>
  <c r="V1" i="4" l="1"/>
  <c r="P1" i="7"/>
  <c r="P8" i="7" s="1"/>
  <c r="R1" i="7"/>
  <c r="R8" i="7" s="1"/>
  <c r="U1" i="7"/>
  <c r="U8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6" i="7" s="1"/>
  <c r="A29" i="6"/>
  <c r="A30" i="6"/>
  <c r="A31" i="6"/>
  <c r="A32" i="6"/>
  <c r="A6" i="6"/>
  <c r="A33" i="6" l="1"/>
  <c r="A7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AG11" i="5"/>
  <c r="J33" i="6" s="1"/>
  <c r="D11" i="2"/>
  <c r="J4" i="3" s="1"/>
  <c r="L11" i="2"/>
  <c r="J12" i="3" s="1"/>
  <c r="T11" i="2"/>
  <c r="J20" i="3" s="1"/>
  <c r="J20" i="4" s="1"/>
  <c r="AB11" i="2"/>
  <c r="J28" i="3" s="1"/>
  <c r="J11" i="5"/>
  <c r="J10" i="6" s="1"/>
  <c r="J4" i="7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AG15" i="5"/>
  <c r="N33" i="6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I26" i="4" l="1"/>
  <c r="J13" i="4"/>
  <c r="J12" i="4"/>
  <c r="J10" i="4"/>
  <c r="I9" i="4"/>
  <c r="J33" i="4"/>
  <c r="J27" i="4"/>
  <c r="J25" i="4"/>
  <c r="J29" i="4"/>
  <c r="J19" i="4"/>
  <c r="AG7" i="5"/>
  <c r="F33" i="6" s="1"/>
  <c r="Y7" i="5"/>
  <c r="F25" i="6" s="1"/>
  <c r="Q7" i="5"/>
  <c r="F17" i="6" s="1"/>
  <c r="P7" i="5"/>
  <c r="F16" i="6" s="1"/>
  <c r="I7" i="5"/>
  <c r="F9" i="6" s="1"/>
  <c r="B7" i="2"/>
  <c r="F36" i="3" s="1"/>
  <c r="L16" i="5"/>
  <c r="O12" i="6" s="1"/>
  <c r="O12" i="4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7" i="7"/>
  <c r="H3" i="7"/>
  <c r="J7" i="7"/>
  <c r="Z8" i="5"/>
  <c r="G26" i="6" s="1"/>
  <c r="W15" i="5"/>
  <c r="N23" i="6" s="1"/>
  <c r="W14" i="2"/>
  <c r="M23" i="3" s="1"/>
  <c r="P14" i="2"/>
  <c r="M16" i="3" s="1"/>
  <c r="Q11" i="2"/>
  <c r="J17" i="3" s="1"/>
  <c r="J17" i="4" s="1"/>
  <c r="I11" i="2"/>
  <c r="J9" i="3" s="1"/>
  <c r="AD9" i="5"/>
  <c r="H30" i="6" s="1"/>
  <c r="U9" i="5"/>
  <c r="H21" i="6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H15" i="4" s="1"/>
  <c r="P9" i="2"/>
  <c r="H16" i="3" s="1"/>
  <c r="AE9" i="5"/>
  <c r="H31" i="6" s="1"/>
  <c r="H9" i="2"/>
  <c r="H8" i="3" s="1"/>
  <c r="R7" i="2"/>
  <c r="F18" i="3" s="1"/>
  <c r="O15" i="5"/>
  <c r="N15" i="6" s="1"/>
  <c r="D9" i="5"/>
  <c r="H4" i="6" s="1"/>
  <c r="V10" i="5"/>
  <c r="I22" i="6" s="1"/>
  <c r="G10" i="2"/>
  <c r="I7" i="3" s="1"/>
  <c r="I7" i="4" s="1"/>
  <c r="J7" i="2"/>
  <c r="F10" i="3" s="1"/>
  <c r="E8" i="2"/>
  <c r="G5" i="3" s="1"/>
  <c r="J15" i="2"/>
  <c r="N10" i="3" s="1"/>
  <c r="J8" i="5"/>
  <c r="G10" i="6" s="1"/>
  <c r="G4" i="7" s="1"/>
  <c r="E9" i="5"/>
  <c r="H5" i="6" s="1"/>
  <c r="G15" i="5"/>
  <c r="N7" i="6" s="1"/>
  <c r="J16" i="5"/>
  <c r="O10" i="6" s="1"/>
  <c r="O4" i="7" s="1"/>
  <c r="AD9" i="2"/>
  <c r="H30" i="3" s="1"/>
  <c r="H30" i="4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H22" i="4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U14" i="5"/>
  <c r="M21" i="6" s="1"/>
  <c r="X15" i="5"/>
  <c r="N24" i="6" s="1"/>
  <c r="S16" i="5"/>
  <c r="O19" i="6" s="1"/>
  <c r="Y7" i="2"/>
  <c r="F25" i="3" s="1"/>
  <c r="T8" i="2"/>
  <c r="G20" i="3" s="1"/>
  <c r="G20" i="4" s="1"/>
  <c r="W9" i="2"/>
  <c r="H23" i="3" s="1"/>
  <c r="H23" i="4" s="1"/>
  <c r="Y15" i="2"/>
  <c r="N25" i="3" s="1"/>
  <c r="N25" i="4" s="1"/>
  <c r="T16" i="2"/>
  <c r="O20" i="3" s="1"/>
  <c r="N9" i="2"/>
  <c r="H14" i="3" s="1"/>
  <c r="H14" i="4" s="1"/>
  <c r="Q10" i="2"/>
  <c r="I17" i="3" s="1"/>
  <c r="K16" i="2"/>
  <c r="O11" i="3" s="1"/>
  <c r="AF10" i="2"/>
  <c r="I32" i="3" s="1"/>
  <c r="M14" i="5"/>
  <c r="M13" i="6" s="1"/>
  <c r="L8" i="2"/>
  <c r="G12" i="3" s="1"/>
  <c r="G12" i="4" s="1"/>
  <c r="F9" i="2"/>
  <c r="H6" i="3" s="1"/>
  <c r="H6" i="4" s="1"/>
  <c r="C16" i="2"/>
  <c r="O3" i="3" s="1"/>
  <c r="O3" i="4" s="1"/>
  <c r="X10" i="2"/>
  <c r="I24" i="3" s="1"/>
  <c r="I24" i="4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M9" i="2"/>
  <c r="H13" i="3" s="1"/>
  <c r="H13" i="4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H4" i="4" s="1"/>
  <c r="AG9" i="5"/>
  <c r="H33" i="6" s="1"/>
  <c r="AF12" i="5"/>
  <c r="K32" i="6" s="1"/>
  <c r="AA13" i="5"/>
  <c r="L27" i="6" s="1"/>
  <c r="X12" i="5"/>
  <c r="K24" i="6" s="1"/>
  <c r="S13" i="5"/>
  <c r="L19" i="6" s="1"/>
  <c r="AG12" i="2"/>
  <c r="K33" i="3" s="1"/>
  <c r="AB13" i="2"/>
  <c r="L28" i="3" s="1"/>
  <c r="AE14" i="2"/>
  <c r="M31" i="3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AG15" i="2"/>
  <c r="N33" i="3" s="1"/>
  <c r="N33" i="4" s="1"/>
  <c r="V7" i="5"/>
  <c r="F22" i="6" s="1"/>
  <c r="AC12" i="5"/>
  <c r="K29" i="6" s="1"/>
  <c r="AF13" i="5"/>
  <c r="L32" i="6" s="1"/>
  <c r="S14" i="5"/>
  <c r="M19" i="6" s="1"/>
  <c r="V15" i="5"/>
  <c r="N22" i="6" s="1"/>
  <c r="W7" i="2"/>
  <c r="F23" i="3" s="1"/>
  <c r="Z8" i="2"/>
  <c r="G26" i="3" s="1"/>
  <c r="G26" i="4" s="1"/>
  <c r="U9" i="2"/>
  <c r="H21" i="3" s="1"/>
  <c r="H21" i="4" s="1"/>
  <c r="AD12" i="2"/>
  <c r="K30" i="3" s="1"/>
  <c r="AG13" i="2"/>
  <c r="L33" i="3" s="1"/>
  <c r="AB14" i="2"/>
  <c r="M28" i="3" s="1"/>
  <c r="W15" i="2"/>
  <c r="N23" i="3" s="1"/>
  <c r="N23" i="4" s="1"/>
  <c r="Z16" i="2"/>
  <c r="O26" i="3" s="1"/>
  <c r="O26" i="4" s="1"/>
  <c r="B16" i="5"/>
  <c r="O36" i="6" s="1"/>
  <c r="V7" i="2"/>
  <c r="F22" i="3" s="1"/>
  <c r="Q8" i="2"/>
  <c r="G17" i="3" s="1"/>
  <c r="L9" i="2"/>
  <c r="H12" i="3" s="1"/>
  <c r="H12" i="4" s="1"/>
  <c r="O10" i="2"/>
  <c r="I15" i="3" s="1"/>
  <c r="M12" i="2"/>
  <c r="K13" i="3" s="1"/>
  <c r="P13" i="2"/>
  <c r="L16" i="3" s="1"/>
  <c r="S14" i="2"/>
  <c r="M19" i="3" s="1"/>
  <c r="V15" i="2"/>
  <c r="N22" i="3" s="1"/>
  <c r="Q16" i="2"/>
  <c r="O17" i="3" s="1"/>
  <c r="AA7" i="5"/>
  <c r="F27" i="6" s="1"/>
  <c r="F27" i="4" s="1"/>
  <c r="Y9" i="5"/>
  <c r="H25" i="6" s="1"/>
  <c r="AB10" i="5"/>
  <c r="I28" i="6" s="1"/>
  <c r="AC13" i="5"/>
  <c r="L29" i="6" s="1"/>
  <c r="AA15" i="5"/>
  <c r="N27" i="6" s="1"/>
  <c r="N27" i="4" s="1"/>
  <c r="R7" i="5"/>
  <c r="F18" i="6" s="1"/>
  <c r="P9" i="5"/>
  <c r="H16" i="6" s="1"/>
  <c r="C10" i="5"/>
  <c r="I3" i="6" s="1"/>
  <c r="I3" i="4" s="1"/>
  <c r="I12" i="5"/>
  <c r="K9" i="6" s="1"/>
  <c r="L13" i="5"/>
  <c r="L12" i="6" s="1"/>
  <c r="R15" i="5"/>
  <c r="N18" i="6" s="1"/>
  <c r="Y12" i="2"/>
  <c r="K25" i="3" s="1"/>
  <c r="X12" i="2"/>
  <c r="K24" i="3" s="1"/>
  <c r="K24" i="4" s="1"/>
  <c r="S13" i="2"/>
  <c r="L19" i="3" s="1"/>
  <c r="U12" i="5"/>
  <c r="K21" i="6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F14" i="4" s="1"/>
  <c r="I8" i="2"/>
  <c r="G9" i="3" s="1"/>
  <c r="E12" i="2"/>
  <c r="K5" i="3" s="1"/>
  <c r="H13" i="2"/>
  <c r="L8" i="3" s="1"/>
  <c r="K14" i="2"/>
  <c r="M11" i="3" s="1"/>
  <c r="N15" i="2"/>
  <c r="N14" i="3" s="1"/>
  <c r="N14" i="4" s="1"/>
  <c r="I16" i="2"/>
  <c r="O9" i="3" s="1"/>
  <c r="S7" i="5"/>
  <c r="F19" i="6" s="1"/>
  <c r="V8" i="5"/>
  <c r="G22" i="6" s="1"/>
  <c r="G22" i="4" s="1"/>
  <c r="Q9" i="5"/>
  <c r="H17" i="6" s="1"/>
  <c r="Z12" i="5"/>
  <c r="K26" i="6" s="1"/>
  <c r="U13" i="5"/>
  <c r="L21" i="6" s="1"/>
  <c r="S15" i="5"/>
  <c r="N19" i="6" s="1"/>
  <c r="V16" i="5"/>
  <c r="O22" i="6" s="1"/>
  <c r="J7" i="5"/>
  <c r="F10" i="6" s="1"/>
  <c r="F4" i="7" s="1"/>
  <c r="E8" i="5"/>
  <c r="G5" i="6" s="1"/>
  <c r="H9" i="5"/>
  <c r="H8" i="6" s="1"/>
  <c r="AC10" i="2"/>
  <c r="I29" i="3" s="1"/>
  <c r="D13" i="5"/>
  <c r="L4" i="6" s="1"/>
  <c r="J15" i="5"/>
  <c r="N10" i="6" s="1"/>
  <c r="N4" i="7" s="1"/>
  <c r="E16" i="5"/>
  <c r="O5" i="6" s="1"/>
  <c r="O5" i="4" s="1"/>
  <c r="Q12" i="2"/>
  <c r="K17" i="3" s="1"/>
  <c r="L13" i="2"/>
  <c r="L12" i="3" s="1"/>
  <c r="B13" i="5"/>
  <c r="L36" i="6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G10" i="4" s="1"/>
  <c r="E9" i="2"/>
  <c r="H5" i="3" s="1"/>
  <c r="H5" i="4" s="1"/>
  <c r="N12" i="2"/>
  <c r="K14" i="3" s="1"/>
  <c r="Q13" i="2"/>
  <c r="L17" i="3" s="1"/>
  <c r="L14" i="2"/>
  <c r="M12" i="3" s="1"/>
  <c r="G15" i="2"/>
  <c r="N7" i="3" s="1"/>
  <c r="N7" i="4" s="1"/>
  <c r="J16" i="2"/>
  <c r="O10" i="3" s="1"/>
  <c r="O10" i="4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F11" i="4" s="1"/>
  <c r="N8" i="5"/>
  <c r="G14" i="6" s="1"/>
  <c r="G14" i="4" s="1"/>
  <c r="I9" i="5"/>
  <c r="H9" i="6" s="1"/>
  <c r="H9" i="4" s="1"/>
  <c r="L10" i="5"/>
  <c r="I12" i="6" s="1"/>
  <c r="I12" i="4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AD13" i="2"/>
  <c r="L30" i="3" s="1"/>
  <c r="L30" i="4" s="1"/>
  <c r="AG14" i="2"/>
  <c r="M33" i="3" s="1"/>
  <c r="AB15" i="2"/>
  <c r="N28" i="3" s="1"/>
  <c r="AE16" i="2"/>
  <c r="O31" i="3" s="1"/>
  <c r="B11" i="5"/>
  <c r="J36" i="6" s="1"/>
  <c r="AC13" i="2"/>
  <c r="L29" i="3" s="1"/>
  <c r="I12" i="2"/>
  <c r="K9" i="3" s="1"/>
  <c r="D13" i="2"/>
  <c r="L4" i="3" s="1"/>
  <c r="L4" i="4" s="1"/>
  <c r="G14" i="2"/>
  <c r="M7" i="3" s="1"/>
  <c r="I7" i="2"/>
  <c r="F9" i="3" s="1"/>
  <c r="H12" i="2"/>
  <c r="K8" i="3" s="1"/>
  <c r="C13" i="2"/>
  <c r="L3" i="3" s="1"/>
  <c r="F14" i="2"/>
  <c r="M6" i="3" s="1"/>
  <c r="I15" i="2"/>
  <c r="N9" i="3" s="1"/>
  <c r="N9" i="4" s="1"/>
  <c r="AF7" i="2"/>
  <c r="F32" i="3" s="1"/>
  <c r="F32" i="4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Z9" i="5"/>
  <c r="H26" i="6" s="1"/>
  <c r="U10" i="5"/>
  <c r="I21" i="6" s="1"/>
  <c r="S12" i="5"/>
  <c r="K19" i="6" s="1"/>
  <c r="V13" i="5"/>
  <c r="L22" i="6" s="1"/>
  <c r="Y14" i="5"/>
  <c r="M25" i="6" s="1"/>
  <c r="C7" i="5"/>
  <c r="F3" i="6" s="1"/>
  <c r="F3" i="4" s="1"/>
  <c r="D10" i="5"/>
  <c r="I4" i="6" s="1"/>
  <c r="I4" i="4" s="1"/>
  <c r="J12" i="5"/>
  <c r="K10" i="6" s="1"/>
  <c r="K4" i="7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J16" i="4" s="1"/>
  <c r="S12" i="2"/>
  <c r="K19" i="3" s="1"/>
  <c r="K19" i="4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K26" i="4" s="1"/>
  <c r="U13" i="2"/>
  <c r="L21" i="3" s="1"/>
  <c r="L21" i="4" s="1"/>
  <c r="AE7" i="5"/>
  <c r="F31" i="6" s="1"/>
  <c r="AD12" i="5"/>
  <c r="K30" i="6" s="1"/>
  <c r="Y13" i="5"/>
  <c r="L25" i="6" s="1"/>
  <c r="AB14" i="5"/>
  <c r="M28" i="6" s="1"/>
  <c r="X7" i="2"/>
  <c r="F24" i="3" s="1"/>
  <c r="F24" i="4" s="1"/>
  <c r="AA8" i="2"/>
  <c r="G27" i="3" s="1"/>
  <c r="G27" i="4" s="1"/>
  <c r="AE12" i="2"/>
  <c r="K31" i="3" s="1"/>
  <c r="K31" i="4" s="1"/>
  <c r="U14" i="2"/>
  <c r="M21" i="3" s="1"/>
  <c r="X15" i="2"/>
  <c r="N24" i="3" s="1"/>
  <c r="N24" i="4" s="1"/>
  <c r="AA16" i="2"/>
  <c r="O27" i="3" s="1"/>
  <c r="O27" i="4" s="1"/>
  <c r="B7" i="5"/>
  <c r="F36" i="6" s="1"/>
  <c r="U7" i="5"/>
  <c r="F21" i="6" s="1"/>
  <c r="X8" i="5"/>
  <c r="G24" i="6" s="1"/>
  <c r="S9" i="5"/>
  <c r="H19" i="6" s="1"/>
  <c r="AB12" i="5"/>
  <c r="K28" i="6" s="1"/>
  <c r="AE13" i="5"/>
  <c r="L31" i="6" s="1"/>
  <c r="U15" i="5"/>
  <c r="N21" i="6" s="1"/>
  <c r="X16" i="5"/>
  <c r="O24" i="6" s="1"/>
  <c r="B8" i="5"/>
  <c r="G36" i="6" s="1"/>
  <c r="T7" i="5"/>
  <c r="F20" i="6" s="1"/>
  <c r="O8" i="5"/>
  <c r="G15" i="6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AC7" i="2"/>
  <c r="F29" i="3" s="1"/>
  <c r="F29" i="4" s="1"/>
  <c r="AF8" i="2"/>
  <c r="G32" i="3" s="1"/>
  <c r="AA9" i="2"/>
  <c r="H27" i="3" s="1"/>
  <c r="AD10" i="2"/>
  <c r="I30" i="3" s="1"/>
  <c r="AB12" i="2"/>
  <c r="K28" i="3" s="1"/>
  <c r="K28" i="4" s="1"/>
  <c r="AE13" i="2"/>
  <c r="L31" i="3" s="1"/>
  <c r="AC15" i="2"/>
  <c r="N29" i="3" s="1"/>
  <c r="N29" i="4" s="1"/>
  <c r="AF16" i="2"/>
  <c r="O32" i="3" s="1"/>
  <c r="L7" i="2"/>
  <c r="F12" i="3" s="1"/>
  <c r="O8" i="2"/>
  <c r="G15" i="3" s="1"/>
  <c r="G15" i="4" s="1"/>
  <c r="R9" i="2"/>
  <c r="H18" i="3" s="1"/>
  <c r="H18" i="4" s="1"/>
  <c r="E10" i="2"/>
  <c r="I5" i="3" s="1"/>
  <c r="H11" i="2"/>
  <c r="J8" i="3" s="1"/>
  <c r="J8" i="4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H4" i="7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F21" i="4" s="1"/>
  <c r="X8" i="2"/>
  <c r="G24" i="3" s="1"/>
  <c r="S9" i="2"/>
  <c r="H19" i="3" s="1"/>
  <c r="H19" i="4" s="1"/>
  <c r="V10" i="2"/>
  <c r="I22" i="3" s="1"/>
  <c r="I22" i="4" s="1"/>
  <c r="T12" i="2"/>
  <c r="K20" i="3" s="1"/>
  <c r="W13" i="2"/>
  <c r="L23" i="3" s="1"/>
  <c r="Z14" i="2"/>
  <c r="M26" i="3" s="1"/>
  <c r="M26" i="4" s="1"/>
  <c r="U15" i="2"/>
  <c r="N21" i="3" s="1"/>
  <c r="N21" i="4" s="1"/>
  <c r="X16" i="2"/>
  <c r="O24" i="3" s="1"/>
  <c r="O24" i="4" s="1"/>
  <c r="D7" i="2"/>
  <c r="F4" i="3" s="1"/>
  <c r="J9" i="2"/>
  <c r="H10" i="3" s="1"/>
  <c r="AD11" i="5"/>
  <c r="J30" i="6" s="1"/>
  <c r="J30" i="4" s="1"/>
  <c r="AG12" i="5"/>
  <c r="K33" i="6" s="1"/>
  <c r="C12" i="2"/>
  <c r="K3" i="3" s="1"/>
  <c r="F13" i="2"/>
  <c r="L6" i="3" s="1"/>
  <c r="L6" i="4" s="1"/>
  <c r="I14" i="2"/>
  <c r="M9" i="3" s="1"/>
  <c r="D15" i="2"/>
  <c r="N4" i="3" s="1"/>
  <c r="G16" i="2"/>
  <c r="O7" i="3" s="1"/>
  <c r="J12" i="2"/>
  <c r="K10" i="3" s="1"/>
  <c r="K10" i="4" s="1"/>
  <c r="E13" i="2"/>
  <c r="L5" i="3" s="1"/>
  <c r="O12" i="5"/>
  <c r="K15" i="6" s="1"/>
  <c r="R13" i="5"/>
  <c r="L18" i="6" s="1"/>
  <c r="O7" i="5"/>
  <c r="F15" i="6" s="1"/>
  <c r="N12" i="5"/>
  <c r="K14" i="6" s="1"/>
  <c r="I13" i="5"/>
  <c r="L9" i="6" s="1"/>
  <c r="H7" i="2"/>
  <c r="F8" i="3" s="1"/>
  <c r="F8" i="4" s="1"/>
  <c r="K8" i="2"/>
  <c r="G11" i="3" s="1"/>
  <c r="O12" i="2"/>
  <c r="K15" i="3" s="1"/>
  <c r="K15" i="4" s="1"/>
  <c r="R13" i="2"/>
  <c r="L18" i="3" s="1"/>
  <c r="E14" i="2"/>
  <c r="M5" i="3" s="1"/>
  <c r="H15" i="2"/>
  <c r="N8" i="3" s="1"/>
  <c r="N8" i="4" s="1"/>
  <c r="E7" i="5"/>
  <c r="F5" i="6" s="1"/>
  <c r="C9" i="5"/>
  <c r="H3" i="6" s="1"/>
  <c r="L12" i="5"/>
  <c r="K12" i="6" s="1"/>
  <c r="O13" i="5"/>
  <c r="L15" i="6" s="1"/>
  <c r="E15" i="5"/>
  <c r="N5" i="6" s="1"/>
  <c r="D7" i="5"/>
  <c r="F4" i="6" s="1"/>
  <c r="AG8" i="2"/>
  <c r="G33" i="3" s="1"/>
  <c r="AB9" i="2"/>
  <c r="H28" i="3" s="1"/>
  <c r="H28" i="4" s="1"/>
  <c r="AC12" i="2"/>
  <c r="K29" i="3" s="1"/>
  <c r="K29" i="4" s="1"/>
  <c r="AF13" i="2"/>
  <c r="L32" i="3" s="1"/>
  <c r="D15" i="5"/>
  <c r="N4" i="6" s="1"/>
  <c r="AG16" i="2"/>
  <c r="O33" i="3" s="1"/>
  <c r="M7" i="2"/>
  <c r="F13" i="3" s="1"/>
  <c r="F13" i="4" s="1"/>
  <c r="P8" i="2"/>
  <c r="G16" i="3" s="1"/>
  <c r="K9" i="2"/>
  <c r="H11" i="3" s="1"/>
  <c r="H11" i="4" s="1"/>
  <c r="N10" i="2"/>
  <c r="I14" i="3" s="1"/>
  <c r="I14" i="4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Y12" i="5"/>
  <c r="K25" i="6" s="1"/>
  <c r="AB13" i="5"/>
  <c r="L28" i="6" s="1"/>
  <c r="AC16" i="5"/>
  <c r="O29" i="6" s="1"/>
  <c r="G12" i="5"/>
  <c r="K7" i="6" s="1"/>
  <c r="J13" i="5"/>
  <c r="L10" i="6" s="1"/>
  <c r="L4" i="7" s="1"/>
  <c r="G7" i="5"/>
  <c r="F7" i="6" s="1"/>
  <c r="F12" i="5"/>
  <c r="K6" i="6" s="1"/>
  <c r="D14" i="5"/>
  <c r="M4" i="6" s="1"/>
  <c r="AD7" i="5"/>
  <c r="F30" i="6" s="1"/>
  <c r="C8" i="2"/>
  <c r="G3" i="3" s="1"/>
  <c r="G3" i="4" s="1"/>
  <c r="J13" i="2"/>
  <c r="L10" i="3" s="1"/>
  <c r="AE7" i="2"/>
  <c r="F31" i="3" s="1"/>
  <c r="F31" i="4" s="1"/>
  <c r="AC9" i="2"/>
  <c r="H29" i="3" s="1"/>
  <c r="D12" i="5"/>
  <c r="K4" i="6" s="1"/>
  <c r="G13" i="5"/>
  <c r="L7" i="6" s="1"/>
  <c r="J14" i="5"/>
  <c r="M10" i="6" s="1"/>
  <c r="M4" i="7" s="1"/>
  <c r="AE15" i="2"/>
  <c r="N31" i="3" s="1"/>
  <c r="AD7" i="2"/>
  <c r="F30" i="3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AD15" i="2"/>
  <c r="N30" i="3" s="1"/>
  <c r="Y16" i="2"/>
  <c r="O25" i="3" s="1"/>
  <c r="B9" i="5"/>
  <c r="H36" i="6" s="1"/>
  <c r="E7" i="2"/>
  <c r="F5" i="3" s="1"/>
  <c r="H8" i="2"/>
  <c r="G8" i="3" s="1"/>
  <c r="C9" i="2"/>
  <c r="H3" i="3" s="1"/>
  <c r="H3" i="4" s="1"/>
  <c r="F10" i="2"/>
  <c r="I6" i="3" s="1"/>
  <c r="I6" i="4" s="1"/>
  <c r="D12" i="2"/>
  <c r="K4" i="3" s="1"/>
  <c r="G13" i="2"/>
  <c r="L7" i="3" s="1"/>
  <c r="J14" i="2"/>
  <c r="M10" i="3" s="1"/>
  <c r="M10" i="4" s="1"/>
  <c r="E15" i="2"/>
  <c r="N5" i="3" s="1"/>
  <c r="N5" i="4" s="1"/>
  <c r="H16" i="2"/>
  <c r="O8" i="3" s="1"/>
  <c r="Z7" i="5"/>
  <c r="F26" i="6" s="1"/>
  <c r="F26" i="4" s="1"/>
  <c r="X9" i="5"/>
  <c r="H24" i="6" s="1"/>
  <c r="K10" i="5"/>
  <c r="I11" i="6" s="1"/>
  <c r="I11" i="4" s="1"/>
  <c r="N11" i="5"/>
  <c r="J14" i="6" s="1"/>
  <c r="J14" i="4" s="1"/>
  <c r="Q12" i="5"/>
  <c r="K17" i="6" s="1"/>
  <c r="T13" i="5"/>
  <c r="L20" i="6" s="1"/>
  <c r="W14" i="5"/>
  <c r="M23" i="6" s="1"/>
  <c r="Z15" i="5"/>
  <c r="N26" i="6" s="1"/>
  <c r="N26" i="4" s="1"/>
  <c r="H25" i="4" l="1"/>
  <c r="H10" i="4"/>
  <c r="F5" i="4"/>
  <c r="L32" i="4"/>
  <c r="F9" i="4"/>
  <c r="M21" i="4"/>
  <c r="K27" i="4"/>
  <c r="M27" i="4"/>
  <c r="G16" i="4"/>
  <c r="H27" i="4"/>
  <c r="L29" i="4"/>
  <c r="M6" i="4"/>
  <c r="M19" i="4"/>
  <c r="K4" i="4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F7" i="7"/>
  <c r="AH13" i="5"/>
  <c r="L34" i="6" s="1"/>
  <c r="L1" i="6" s="1"/>
  <c r="M7" i="8" s="1"/>
  <c r="F3" i="7"/>
  <c r="L6" i="7"/>
  <c r="K7" i="7"/>
  <c r="G3" i="7"/>
  <c r="K6" i="7"/>
  <c r="M6" i="7"/>
  <c r="F6" i="7"/>
  <c r="I6" i="7"/>
  <c r="H7" i="7"/>
  <c r="L7" i="7"/>
  <c r="O3" i="7"/>
  <c r="H6" i="7"/>
  <c r="K3" i="7"/>
  <c r="N3" i="7"/>
  <c r="L3" i="7"/>
  <c r="Y8" i="5"/>
  <c r="G25" i="6" s="1"/>
  <c r="O14" i="2"/>
  <c r="M15" i="3" s="1"/>
  <c r="C14" i="5"/>
  <c r="M3" i="6" s="1"/>
  <c r="R15" i="2"/>
  <c r="N18" i="3" s="1"/>
  <c r="N18" i="4" s="1"/>
  <c r="Q15" i="2"/>
  <c r="N17" i="3" s="1"/>
  <c r="N17" i="4" s="1"/>
  <c r="AF15" i="2"/>
  <c r="N32" i="3" s="1"/>
  <c r="R11" i="2"/>
  <c r="J18" i="3" s="1"/>
  <c r="C11" i="2"/>
  <c r="J3" i="3" s="1"/>
  <c r="J3" i="4" s="1"/>
  <c r="AA10" i="5"/>
  <c r="I27" i="6" s="1"/>
  <c r="I27" i="4" s="1"/>
  <c r="W16" i="5"/>
  <c r="O23" i="6" s="1"/>
  <c r="O23" i="4" s="1"/>
  <c r="AH7" i="5"/>
  <c r="F34" i="6" s="1"/>
  <c r="F1" i="6" s="1"/>
  <c r="G7" i="8" s="1"/>
  <c r="Y10" i="5"/>
  <c r="I25" i="6" s="1"/>
  <c r="N14" i="5"/>
  <c r="M14" i="6" s="1"/>
  <c r="M14" i="4" s="1"/>
  <c r="R14" i="5"/>
  <c r="M18" i="6" s="1"/>
  <c r="M18" i="4" s="1"/>
  <c r="H8" i="5"/>
  <c r="G8" i="6" s="1"/>
  <c r="G8" i="4" s="1"/>
  <c r="AH12" i="5"/>
  <c r="K34" i="6" s="1"/>
  <c r="K1" i="6" s="1"/>
  <c r="L7" i="8" s="1"/>
  <c r="B13" i="2"/>
  <c r="L36" i="3" s="1"/>
  <c r="AH10" i="2"/>
  <c r="I34" i="3" s="1"/>
  <c r="R10" i="5"/>
  <c r="I18" i="6" s="1"/>
  <c r="I18" i="4" s="1"/>
  <c r="AH9" i="5"/>
  <c r="H34" i="6" s="1"/>
  <c r="H1" i="6" s="1"/>
  <c r="I7" i="8" s="1"/>
  <c r="M8" i="5"/>
  <c r="G13" i="6" s="1"/>
  <c r="AH7" i="2"/>
  <c r="F34" i="3" s="1"/>
  <c r="P10" i="5"/>
  <c r="I16" i="6" s="1"/>
  <c r="I16" i="4" s="1"/>
  <c r="P16" i="5"/>
  <c r="O16" i="6" s="1"/>
  <c r="O16" i="4" s="1"/>
  <c r="T16" i="5"/>
  <c r="O20" i="6" s="1"/>
  <c r="E14" i="5"/>
  <c r="M5" i="6" s="1"/>
  <c r="M5" i="4" s="1"/>
  <c r="M16" i="5"/>
  <c r="O13" i="6" s="1"/>
  <c r="L14" i="5"/>
  <c r="M12" i="6" s="1"/>
  <c r="M12" i="4" s="1"/>
  <c r="M10" i="5"/>
  <c r="I13" i="6" s="1"/>
  <c r="F16" i="5"/>
  <c r="O6" i="6" s="1"/>
  <c r="O6" i="4" s="1"/>
  <c r="K15" i="5"/>
  <c r="N11" i="6" s="1"/>
  <c r="N11" i="4" s="1"/>
  <c r="O14" i="5"/>
  <c r="M15" i="6" s="1"/>
  <c r="AE11" i="5"/>
  <c r="J31" i="6" s="1"/>
  <c r="J31" i="4" s="1"/>
  <c r="H16" i="5"/>
  <c r="O8" i="6" s="1"/>
  <c r="O8" i="4" s="1"/>
  <c r="O11" i="5"/>
  <c r="J15" i="6" s="1"/>
  <c r="D8" i="5"/>
  <c r="G4" i="6" s="1"/>
  <c r="G4" i="4" s="1"/>
  <c r="T10" i="5"/>
  <c r="I20" i="6" s="1"/>
  <c r="G11" i="5"/>
  <c r="J7" i="6" s="1"/>
  <c r="Q16" i="5"/>
  <c r="O17" i="6" s="1"/>
  <c r="O17" i="4" s="1"/>
  <c r="R16" i="5"/>
  <c r="O18" i="6" s="1"/>
  <c r="O18" i="4" s="1"/>
  <c r="O10" i="5"/>
  <c r="I15" i="6" s="1"/>
  <c r="F11" i="5"/>
  <c r="J6" i="6" s="1"/>
  <c r="J6" i="4" s="1"/>
  <c r="I11" i="5"/>
  <c r="J9" i="6" s="1"/>
  <c r="J9" i="4" s="1"/>
  <c r="E11" i="5"/>
  <c r="J5" i="6" s="1"/>
  <c r="J5" i="4" s="1"/>
  <c r="AF11" i="5"/>
  <c r="J32" i="6" s="1"/>
  <c r="J32" i="4" s="1"/>
  <c r="Q8" i="5"/>
  <c r="G17" i="6" s="1"/>
  <c r="G17" i="4" s="1"/>
  <c r="H10" i="5"/>
  <c r="I8" i="6" s="1"/>
  <c r="I8" i="4" s="1"/>
  <c r="P14" i="5"/>
  <c r="M16" i="6" s="1"/>
  <c r="M16" i="4" s="1"/>
  <c r="D11" i="5"/>
  <c r="J4" i="6" s="1"/>
  <c r="J4" i="4" s="1"/>
  <c r="Q10" i="5"/>
  <c r="I17" i="6" s="1"/>
  <c r="I17" i="4" s="1"/>
  <c r="J10" i="5"/>
  <c r="I10" i="6" s="1"/>
  <c r="I4" i="7" s="1"/>
  <c r="R11" i="5"/>
  <c r="J18" i="6" s="1"/>
  <c r="R8" i="5"/>
  <c r="G18" i="6" s="1"/>
  <c r="G18" i="4" s="1"/>
  <c r="Y16" i="5"/>
  <c r="O25" i="6" s="1"/>
  <c r="O16" i="2"/>
  <c r="O15" i="3" s="1"/>
  <c r="O15" i="4" s="1"/>
  <c r="D16" i="5"/>
  <c r="O4" i="6" s="1"/>
  <c r="O4" i="4" s="1"/>
  <c r="G14" i="5"/>
  <c r="M7" i="6" s="1"/>
  <c r="M7" i="4" s="1"/>
  <c r="B8" i="2"/>
  <c r="G36" i="3" s="1"/>
  <c r="G8" i="2"/>
  <c r="G7" i="3" s="1"/>
  <c r="G7" i="4" s="1"/>
  <c r="B11" i="2"/>
  <c r="J36" i="3" s="1"/>
  <c r="F8" i="5"/>
  <c r="G6" i="6" s="1"/>
  <c r="G6" i="4" s="1"/>
  <c r="B9" i="2"/>
  <c r="H36" i="3" s="1"/>
  <c r="G9" i="2"/>
  <c r="H7" i="3" s="1"/>
  <c r="H7" i="4" s="1"/>
  <c r="O15" i="2"/>
  <c r="N15" i="3" s="1"/>
  <c r="N15" i="4" s="1"/>
  <c r="B14" i="2"/>
  <c r="M36" i="3" s="1"/>
  <c r="B12" i="2"/>
  <c r="K36" i="3" s="1"/>
  <c r="G12" i="2"/>
  <c r="K7" i="3" s="1"/>
  <c r="K7" i="4" s="1"/>
  <c r="I25" i="4" l="1"/>
  <c r="G25" i="4"/>
  <c r="O25" i="4"/>
  <c r="O20" i="4"/>
  <c r="I20" i="4"/>
  <c r="I13" i="4"/>
  <c r="G13" i="4"/>
  <c r="O13" i="4"/>
  <c r="M15" i="4"/>
  <c r="I1" i="3"/>
  <c r="J18" i="4"/>
  <c r="F34" i="4"/>
  <c r="J15" i="4"/>
  <c r="I10" i="4"/>
  <c r="I15" i="4"/>
  <c r="X11" i="5"/>
  <c r="J24" i="6" s="1"/>
  <c r="J24" i="4" s="1"/>
  <c r="V11" i="5"/>
  <c r="J22" i="6" s="1"/>
  <c r="J22" i="4" s="1"/>
  <c r="G11" i="2"/>
  <c r="J7" i="3" s="1"/>
  <c r="J7" i="4" s="1"/>
  <c r="F1" i="4"/>
  <c r="L1" i="7"/>
  <c r="L8" i="7" s="1"/>
  <c r="J3" i="7"/>
  <c r="H1" i="7"/>
  <c r="H8" i="7" s="1"/>
  <c r="F1" i="7"/>
  <c r="F8" i="7" s="1"/>
  <c r="M3" i="7"/>
  <c r="K1" i="7"/>
  <c r="K8" i="7" s="1"/>
  <c r="I3" i="7"/>
  <c r="F1" i="3"/>
  <c r="AH14" i="2"/>
  <c r="M34" i="3" s="1"/>
  <c r="B14" i="5"/>
  <c r="M36" i="6" s="1"/>
  <c r="C14" i="2"/>
  <c r="M3" i="3" s="1"/>
  <c r="M3" i="4" s="1"/>
  <c r="B15" i="5"/>
  <c r="N36" i="6" s="1"/>
  <c r="C15" i="2"/>
  <c r="N3" i="3" s="1"/>
  <c r="N3" i="4" s="1"/>
  <c r="AB15" i="5"/>
  <c r="N28" i="6" s="1"/>
  <c r="X14" i="5"/>
  <c r="M24" i="6" s="1"/>
  <c r="M24" i="4" s="1"/>
  <c r="O13" i="2"/>
  <c r="L15" i="3" s="1"/>
  <c r="L15" i="4" s="1"/>
  <c r="AH13" i="2"/>
  <c r="L34" i="3" s="1"/>
  <c r="L34" i="4" s="1"/>
  <c r="Z11" i="5"/>
  <c r="J26" i="6" s="1"/>
  <c r="J26" i="4" s="1"/>
  <c r="W8" i="5"/>
  <c r="G23" i="6" s="1"/>
  <c r="G23" i="4" s="1"/>
  <c r="AC14" i="5"/>
  <c r="M29" i="6" s="1"/>
  <c r="M29" i="4" s="1"/>
  <c r="B15" i="2"/>
  <c r="N36" i="3" s="1"/>
  <c r="AD8" i="5"/>
  <c r="G30" i="6" s="1"/>
  <c r="G30" i="4" s="1"/>
  <c r="AH11" i="2"/>
  <c r="J34" i="3" s="1"/>
  <c r="W11" i="5"/>
  <c r="J23" i="6" s="1"/>
  <c r="J23" i="4" s="1"/>
  <c r="AE15" i="5"/>
  <c r="N31" i="6" s="1"/>
  <c r="N31" i="4" s="1"/>
  <c r="AH8" i="2"/>
  <c r="G34" i="3" s="1"/>
  <c r="AG10" i="5"/>
  <c r="I33" i="6" s="1"/>
  <c r="AD15" i="5"/>
  <c r="N30" i="6" s="1"/>
  <c r="N30" i="4" s="1"/>
  <c r="AH12" i="2"/>
  <c r="K34" i="3" s="1"/>
  <c r="AF8" i="5"/>
  <c r="G32" i="6" s="1"/>
  <c r="G32" i="4" s="1"/>
  <c r="AH16" i="2"/>
  <c r="O34" i="3" s="1"/>
  <c r="V14" i="5"/>
  <c r="M22" i="6" s="1"/>
  <c r="M22" i="4" s="1"/>
  <c r="AF15" i="5"/>
  <c r="N32" i="6" s="1"/>
  <c r="N32" i="4" s="1"/>
  <c r="AF16" i="5"/>
  <c r="O32" i="6" s="1"/>
  <c r="O32" i="4" s="1"/>
  <c r="AG8" i="5"/>
  <c r="G33" i="6" s="1"/>
  <c r="AG16" i="5"/>
  <c r="O33" i="6" s="1"/>
  <c r="AH9" i="2"/>
  <c r="H34" i="3" s="1"/>
  <c r="AG14" i="5"/>
  <c r="M33" i="6" s="1"/>
  <c r="AD10" i="5"/>
  <c r="I30" i="6" s="1"/>
  <c r="I30" i="4" s="1"/>
  <c r="K11" i="5"/>
  <c r="J11" i="6" s="1"/>
  <c r="J11" i="4" s="1"/>
  <c r="AD14" i="5"/>
  <c r="M30" i="6" s="1"/>
  <c r="M30" i="4" s="1"/>
  <c r="AE16" i="5"/>
  <c r="O31" i="6" s="1"/>
  <c r="O31" i="4" s="1"/>
  <c r="AE14" i="5"/>
  <c r="M31" i="6" s="1"/>
  <c r="M31" i="4" s="1"/>
  <c r="U11" i="5"/>
  <c r="J21" i="6" s="1"/>
  <c r="AD16" i="5"/>
  <c r="O30" i="6" s="1"/>
  <c r="O30" i="4" s="1"/>
  <c r="AF10" i="5"/>
  <c r="I32" i="6" s="1"/>
  <c r="I32" i="4" s="1"/>
  <c r="AF14" i="5"/>
  <c r="M32" i="6" s="1"/>
  <c r="M32" i="4" s="1"/>
  <c r="K16" i="5"/>
  <c r="O11" i="6" s="1"/>
  <c r="O11" i="4" s="1"/>
  <c r="U8" i="5"/>
  <c r="G21" i="6" s="1"/>
  <c r="K8" i="5"/>
  <c r="G11" i="6" s="1"/>
  <c r="G11" i="4" s="1"/>
  <c r="AE8" i="5"/>
  <c r="G31" i="6" s="1"/>
  <c r="G31" i="4" s="1"/>
  <c r="AE10" i="5"/>
  <c r="I31" i="6" s="1"/>
  <c r="I31" i="4" s="1"/>
  <c r="B16" i="2"/>
  <c r="O36" i="3" s="1"/>
  <c r="U16" i="5"/>
  <c r="O21" i="6" s="1"/>
  <c r="O21" i="4" l="1"/>
  <c r="M33" i="4"/>
  <c r="N28" i="4"/>
  <c r="H34" i="4"/>
  <c r="H1" i="4" s="1"/>
  <c r="K34" i="4"/>
  <c r="K1" i="4" s="1"/>
  <c r="O33" i="4"/>
  <c r="G33" i="4"/>
  <c r="I33" i="4"/>
  <c r="J21" i="4"/>
  <c r="G21" i="4"/>
  <c r="J1" i="3"/>
  <c r="O7" i="7"/>
  <c r="G7" i="7"/>
  <c r="G1" i="3"/>
  <c r="O1" i="3"/>
  <c r="H1" i="3"/>
  <c r="I7" i="7"/>
  <c r="L1" i="3"/>
  <c r="M1" i="3"/>
  <c r="N6" i="7"/>
  <c r="M7" i="7"/>
  <c r="K1" i="3"/>
  <c r="AH15" i="2"/>
  <c r="N34" i="3" s="1"/>
  <c r="AH15" i="5"/>
  <c r="N34" i="6" s="1"/>
  <c r="N1" i="6" s="1"/>
  <c r="O7" i="8" s="1"/>
  <c r="AH14" i="5"/>
  <c r="M34" i="6" s="1"/>
  <c r="M34" i="4" s="1"/>
  <c r="AH10" i="5"/>
  <c r="I34" i="6" s="1"/>
  <c r="I34" i="4" s="1"/>
  <c r="AH11" i="5"/>
  <c r="J34" i="6" s="1"/>
  <c r="J34" i="4" s="1"/>
  <c r="AB8" i="5"/>
  <c r="G28" i="6" s="1"/>
  <c r="AB11" i="5"/>
  <c r="J28" i="6" s="1"/>
  <c r="AH8" i="5"/>
  <c r="G34" i="6" s="1"/>
  <c r="G34" i="4" s="1"/>
  <c r="AB16" i="5"/>
  <c r="O28" i="6" s="1"/>
  <c r="AH16" i="5"/>
  <c r="O34" i="6" s="1"/>
  <c r="O34" i="4" s="1"/>
  <c r="N34" i="4" l="1"/>
  <c r="J28" i="4"/>
  <c r="G1" i="6"/>
  <c r="H7" i="8" s="1"/>
  <c r="G28" i="4"/>
  <c r="O28" i="4"/>
  <c r="N1" i="7"/>
  <c r="N8" i="7" s="1"/>
  <c r="L1" i="4"/>
  <c r="N1" i="3"/>
  <c r="N1" i="4"/>
  <c r="I1" i="6"/>
  <c r="J7" i="8" s="1"/>
  <c r="O1" i="6"/>
  <c r="P7" i="8" s="1"/>
  <c r="J6" i="7"/>
  <c r="M1" i="6"/>
  <c r="N7" i="8" s="1"/>
  <c r="G6" i="7"/>
  <c r="J1" i="6"/>
  <c r="K7" i="8" s="1"/>
  <c r="O6" i="7"/>
  <c r="M1" i="4"/>
  <c r="I1" i="4"/>
  <c r="G1" i="7" l="1"/>
  <c r="G8" i="7" s="1"/>
  <c r="M1" i="7"/>
  <c r="M8" i="7" s="1"/>
  <c r="J1" i="4"/>
  <c r="J1" i="7"/>
  <c r="J8" i="7" s="1"/>
  <c r="G1" i="4"/>
  <c r="O1" i="7"/>
  <c r="O8" i="7" s="1"/>
  <c r="O1" i="4"/>
  <c r="I1" i="7"/>
  <c r="I8" i="7" s="1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F4" i="5"/>
  <c r="C6" i="6" s="1"/>
  <c r="AE4" i="5"/>
  <c r="C31" i="6" s="1"/>
  <c r="AG4" i="5"/>
  <c r="C33" i="6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J6" i="5"/>
  <c r="E10" i="6" s="1"/>
  <c r="E4" i="7" s="1"/>
  <c r="T6" i="5"/>
  <c r="E20" i="6" s="1"/>
  <c r="S4" i="5"/>
  <c r="C19" i="6" s="1"/>
  <c r="J4" i="5"/>
  <c r="C10" i="6" s="1"/>
  <c r="C4" i="7" s="1"/>
  <c r="C4" i="5"/>
  <c r="C3" i="6" s="1"/>
  <c r="D4" i="5"/>
  <c r="C4" i="6" s="1"/>
  <c r="U4" i="5"/>
  <c r="C21" i="6" s="1"/>
  <c r="Z5" i="5"/>
  <c r="D26" i="6" s="1"/>
  <c r="AB5" i="5"/>
  <c r="D28" i="6" s="1"/>
  <c r="V5" i="5"/>
  <c r="D22" i="6" s="1"/>
  <c r="S6" i="5"/>
  <c r="E19" i="6" s="1"/>
  <c r="K6" i="5"/>
  <c r="E11" i="6" s="1"/>
  <c r="W6" i="5"/>
  <c r="E23" i="6" s="1"/>
  <c r="H6" i="5"/>
  <c r="E8" i="6" s="1"/>
  <c r="R6" i="5"/>
  <c r="E18" i="6" s="1"/>
  <c r="AB6" i="5"/>
  <c r="E28" i="6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Q4" i="5"/>
  <c r="C17" i="6" s="1"/>
  <c r="AA4" i="5"/>
  <c r="C27" i="6" s="1"/>
  <c r="AB4" i="5"/>
  <c r="C28" i="6" s="1"/>
  <c r="Q5" i="5"/>
  <c r="D17" i="6" s="1"/>
  <c r="C5" i="5"/>
  <c r="D3" i="6" s="1"/>
  <c r="O5" i="5"/>
  <c r="D15" i="6" s="1"/>
  <c r="X5" i="5"/>
  <c r="D24" i="6" s="1"/>
  <c r="I6" i="5"/>
  <c r="E9" i="6" s="1"/>
  <c r="U6" i="5"/>
  <c r="E21" i="6" s="1"/>
  <c r="V6" i="5"/>
  <c r="E22" i="6" s="1"/>
  <c r="Y5" i="5"/>
  <c r="D25" i="6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S5" i="5"/>
  <c r="D19" i="6" s="1"/>
  <c r="D5" i="5"/>
  <c r="D4" i="6" s="1"/>
  <c r="M5" i="5"/>
  <c r="D13" i="6" s="1"/>
  <c r="AE5" i="5"/>
  <c r="D31" i="6" s="1"/>
  <c r="C6" i="5"/>
  <c r="E3" i="6" s="1"/>
  <c r="Y6" i="5"/>
  <c r="E25" i="6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D4" i="7" s="1"/>
  <c r="AA5" i="5"/>
  <c r="D27" i="6" s="1"/>
  <c r="L5" i="5"/>
  <c r="D12" i="6" s="1"/>
  <c r="U5" i="5"/>
  <c r="D21" i="6" s="1"/>
  <c r="F5" i="5"/>
  <c r="D6" i="6" s="1"/>
  <c r="G6" i="5"/>
  <c r="E7" i="6" s="1"/>
  <c r="L6" i="5"/>
  <c r="E12" i="6" s="1"/>
  <c r="W3" i="5"/>
  <c r="B23" i="6" s="1"/>
  <c r="B23" i="4" s="1"/>
  <c r="F3" i="5"/>
  <c r="B6" i="6" s="1"/>
  <c r="B6" i="4" s="1"/>
  <c r="Y3" i="5"/>
  <c r="B25" i="6" s="1"/>
  <c r="C3" i="5"/>
  <c r="B3" i="6" s="1"/>
  <c r="B3" i="4" s="1"/>
  <c r="E3" i="5"/>
  <c r="B5" i="6" s="1"/>
  <c r="B5" i="4" s="1"/>
  <c r="N3" i="5"/>
  <c r="B14" i="6" s="1"/>
  <c r="B14" i="4" s="1"/>
  <c r="AG3" i="5"/>
  <c r="B33" i="6" s="1"/>
  <c r="M3" i="5"/>
  <c r="B13" i="6" s="1"/>
  <c r="V3" i="5"/>
  <c r="B22" i="6" s="1"/>
  <c r="B22" i="4" s="1"/>
  <c r="H3" i="5"/>
  <c r="B8" i="6" s="1"/>
  <c r="AE3" i="5"/>
  <c r="B31" i="6" s="1"/>
  <c r="B31" i="4" s="1"/>
  <c r="S3" i="5"/>
  <c r="B19" i="6" s="1"/>
  <c r="L3" i="5"/>
  <c r="B12" i="6" s="1"/>
  <c r="AD3" i="5"/>
  <c r="B30" i="6" s="1"/>
  <c r="B30" i="4" s="1"/>
  <c r="P3" i="5"/>
  <c r="B16" i="6" s="1"/>
  <c r="AA3" i="5"/>
  <c r="B27" i="6" s="1"/>
  <c r="T3" i="5"/>
  <c r="B20" i="6" s="1"/>
  <c r="AC3" i="5"/>
  <c r="B29" i="6" s="1"/>
  <c r="B29" i="4" s="1"/>
  <c r="AF3" i="5"/>
  <c r="B32" i="6" s="1"/>
  <c r="J3" i="5"/>
  <c r="B10" i="6" s="1"/>
  <c r="B4" i="7" s="1"/>
  <c r="AH5" i="5"/>
  <c r="D34" i="6" s="1"/>
  <c r="H6" i="2"/>
  <c r="E8" i="3" s="1"/>
  <c r="E8" i="4" s="1"/>
  <c r="W6" i="2"/>
  <c r="E23" i="3" s="1"/>
  <c r="E23" i="4" s="1"/>
  <c r="J3" i="2"/>
  <c r="B10" i="3" s="1"/>
  <c r="AG3" i="2"/>
  <c r="B33" i="3" s="1"/>
  <c r="B33" i="4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B32" i="4" s="1"/>
  <c r="AH4" i="5"/>
  <c r="C34" i="6" s="1"/>
  <c r="T5" i="2"/>
  <c r="D20" i="3" s="1"/>
  <c r="D20" i="4" s="1"/>
  <c r="V6" i="2"/>
  <c r="E22" i="3" s="1"/>
  <c r="E22" i="4" s="1"/>
  <c r="I3" i="5"/>
  <c r="B9" i="6" s="1"/>
  <c r="R3" i="5"/>
  <c r="B18" i="6" s="1"/>
  <c r="AG4" i="2"/>
  <c r="C33" i="3" s="1"/>
  <c r="C33" i="4" s="1"/>
  <c r="AB5" i="2"/>
  <c r="D28" i="3" s="1"/>
  <c r="D28" i="4" s="1"/>
  <c r="AE6" i="2"/>
  <c r="E31" i="3" s="1"/>
  <c r="AF4" i="2"/>
  <c r="C32" i="3" s="1"/>
  <c r="C32" i="4" s="1"/>
  <c r="AA5" i="2"/>
  <c r="D27" i="3" s="1"/>
  <c r="AD6" i="2"/>
  <c r="E30" i="3" s="1"/>
  <c r="AD4" i="2"/>
  <c r="C30" i="3" s="1"/>
  <c r="C30" i="4" s="1"/>
  <c r="AG5" i="2"/>
  <c r="D33" i="3" s="1"/>
  <c r="D33" i="4" s="1"/>
  <c r="AB6" i="2"/>
  <c r="E28" i="3" s="1"/>
  <c r="E28" i="4" s="1"/>
  <c r="M4" i="2"/>
  <c r="C13" i="3" s="1"/>
  <c r="P5" i="2"/>
  <c r="D16" i="3" s="1"/>
  <c r="D16" i="4" s="1"/>
  <c r="S6" i="2"/>
  <c r="E19" i="3" s="1"/>
  <c r="E19" i="4" s="1"/>
  <c r="X4" i="2"/>
  <c r="C24" i="3" s="1"/>
  <c r="S5" i="2"/>
  <c r="D19" i="3" s="1"/>
  <c r="D19" i="4" s="1"/>
  <c r="V4" i="2"/>
  <c r="C22" i="3" s="1"/>
  <c r="C22" i="4" s="1"/>
  <c r="Y5" i="2"/>
  <c r="D25" i="3" s="1"/>
  <c r="D25" i="4" s="1"/>
  <c r="T6" i="2"/>
  <c r="E20" i="3" s="1"/>
  <c r="E4" i="2"/>
  <c r="C5" i="3" s="1"/>
  <c r="C5" i="4" s="1"/>
  <c r="H5" i="2"/>
  <c r="D8" i="3" s="1"/>
  <c r="D8" i="4" s="1"/>
  <c r="K6" i="2"/>
  <c r="E11" i="3" s="1"/>
  <c r="E11" i="4" s="1"/>
  <c r="B4" i="2"/>
  <c r="C36" i="3" s="1"/>
  <c r="AC5" i="2"/>
  <c r="D29" i="3" s="1"/>
  <c r="D29" i="4" s="1"/>
  <c r="Q4" i="2"/>
  <c r="C17" i="3" s="1"/>
  <c r="L5" i="2"/>
  <c r="D12" i="3" s="1"/>
  <c r="O6" i="2"/>
  <c r="E15" i="3" s="1"/>
  <c r="E15" i="4" s="1"/>
  <c r="P4" i="2"/>
  <c r="C16" i="3" s="1"/>
  <c r="C16" i="4" s="1"/>
  <c r="K5" i="2"/>
  <c r="D11" i="3" s="1"/>
  <c r="D11" i="4" s="1"/>
  <c r="N6" i="2"/>
  <c r="E14" i="3" s="1"/>
  <c r="E14" i="4" s="1"/>
  <c r="N4" i="2"/>
  <c r="C14" i="3" s="1"/>
  <c r="Q5" i="2"/>
  <c r="D17" i="3" s="1"/>
  <c r="D17" i="4" s="1"/>
  <c r="L6" i="2"/>
  <c r="E12" i="3" s="1"/>
  <c r="C6" i="2"/>
  <c r="E3" i="3" s="1"/>
  <c r="X3" i="2"/>
  <c r="B24" i="3" s="1"/>
  <c r="AA4" i="2"/>
  <c r="C27" i="3" s="1"/>
  <c r="C27" i="4" s="1"/>
  <c r="AD5" i="2"/>
  <c r="D30" i="3" s="1"/>
  <c r="D30" i="4" s="1"/>
  <c r="AG6" i="2"/>
  <c r="E33" i="3" s="1"/>
  <c r="Y4" i="2"/>
  <c r="C25" i="3" s="1"/>
  <c r="C25" i="4" s="1"/>
  <c r="Z4" i="2"/>
  <c r="C26" i="3" s="1"/>
  <c r="C26" i="4" s="1"/>
  <c r="U5" i="2"/>
  <c r="D21" i="3" s="1"/>
  <c r="D21" i="4" s="1"/>
  <c r="I4" i="2"/>
  <c r="C9" i="3" s="1"/>
  <c r="C9" i="4" s="1"/>
  <c r="D5" i="2"/>
  <c r="D4" i="3" s="1"/>
  <c r="D4" i="4" s="1"/>
  <c r="G6" i="2"/>
  <c r="E7" i="3" s="1"/>
  <c r="E7" i="4" s="1"/>
  <c r="H4" i="2"/>
  <c r="C8" i="3" s="1"/>
  <c r="C5" i="2"/>
  <c r="D3" i="3" s="1"/>
  <c r="D3" i="4" s="1"/>
  <c r="F6" i="2"/>
  <c r="E6" i="3" s="1"/>
  <c r="AC6" i="2"/>
  <c r="E29" i="3" s="1"/>
  <c r="E29" i="4" s="1"/>
  <c r="F4" i="2"/>
  <c r="C6" i="3" s="1"/>
  <c r="C6" i="4" s="1"/>
  <c r="I5" i="2"/>
  <c r="D9" i="3" s="1"/>
  <c r="D9" i="4" s="1"/>
  <c r="D6" i="2"/>
  <c r="E4" i="3" s="1"/>
  <c r="E4" i="4" s="1"/>
  <c r="P3" i="2"/>
  <c r="B16" i="3" s="1"/>
  <c r="B16" i="4" s="1"/>
  <c r="S4" i="2"/>
  <c r="C19" i="3" s="1"/>
  <c r="C19" i="4" s="1"/>
  <c r="V5" i="2"/>
  <c r="D22" i="3" s="1"/>
  <c r="Y6" i="2"/>
  <c r="E25" i="3" s="1"/>
  <c r="O3" i="5"/>
  <c r="B15" i="6" s="1"/>
  <c r="R4" i="2"/>
  <c r="C18" i="3" s="1"/>
  <c r="M5" i="2"/>
  <c r="D13" i="3" s="1"/>
  <c r="D13" i="4" s="1"/>
  <c r="AE4" i="2"/>
  <c r="C31" i="3" s="1"/>
  <c r="C31" i="4" s="1"/>
  <c r="U6" i="2"/>
  <c r="E21" i="3" s="1"/>
  <c r="E21" i="4" s="1"/>
  <c r="AB4" i="2"/>
  <c r="C28" i="3" s="1"/>
  <c r="C28" i="4" s="1"/>
  <c r="AE5" i="2"/>
  <c r="D31" i="3" s="1"/>
  <c r="H3" i="2"/>
  <c r="B8" i="3" s="1"/>
  <c r="K4" i="2"/>
  <c r="C11" i="3" s="1"/>
  <c r="N5" i="2"/>
  <c r="D14" i="3" s="1"/>
  <c r="D14" i="4" s="1"/>
  <c r="Q6" i="2"/>
  <c r="E17" i="3" s="1"/>
  <c r="G3" i="5"/>
  <c r="B7" i="6" s="1"/>
  <c r="B7" i="4" s="1"/>
  <c r="W4" i="2"/>
  <c r="C23" i="3" s="1"/>
  <c r="C23" i="4" s="1"/>
  <c r="Z5" i="2"/>
  <c r="D26" i="3" s="1"/>
  <c r="D26" i="4" s="1"/>
  <c r="M6" i="2"/>
  <c r="E13" i="3" s="1"/>
  <c r="E13" i="4" s="1"/>
  <c r="T4" i="2"/>
  <c r="C20" i="3" s="1"/>
  <c r="C20" i="4" s="1"/>
  <c r="W5" i="2"/>
  <c r="D23" i="3" s="1"/>
  <c r="D23" i="4" s="1"/>
  <c r="Z6" i="2"/>
  <c r="E26" i="3" s="1"/>
  <c r="C4" i="2"/>
  <c r="C3" i="3" s="1"/>
  <c r="C3" i="4" s="1"/>
  <c r="F5" i="2"/>
  <c r="D6" i="3" s="1"/>
  <c r="D6" i="4" s="1"/>
  <c r="I6" i="2"/>
  <c r="E9" i="3" s="1"/>
  <c r="Q3" i="5"/>
  <c r="B17" i="6" s="1"/>
  <c r="D3" i="5"/>
  <c r="B4" i="6" s="1"/>
  <c r="J4" i="2"/>
  <c r="C10" i="3" s="1"/>
  <c r="C10" i="4" s="1"/>
  <c r="E5" i="2"/>
  <c r="D5" i="3" s="1"/>
  <c r="D5" i="4" s="1"/>
  <c r="O4" i="2"/>
  <c r="C15" i="3" s="1"/>
  <c r="R5" i="2"/>
  <c r="D18" i="3" s="1"/>
  <c r="D18" i="4" s="1"/>
  <c r="E6" i="2"/>
  <c r="E5" i="3" s="1"/>
  <c r="AH3" i="2"/>
  <c r="B34" i="3" s="1"/>
  <c r="AC4" i="2"/>
  <c r="C29" i="3" s="1"/>
  <c r="C29" i="4" s="1"/>
  <c r="AF5" i="2"/>
  <c r="D32" i="3" s="1"/>
  <c r="B6" i="2"/>
  <c r="E36" i="3" s="1"/>
  <c r="L4" i="2"/>
  <c r="C12" i="3" s="1"/>
  <c r="C12" i="4" s="1"/>
  <c r="O5" i="2"/>
  <c r="D15" i="3" s="1"/>
  <c r="D15" i="4" s="1"/>
  <c r="R6" i="2"/>
  <c r="E18" i="3" s="1"/>
  <c r="E18" i="4" s="1"/>
  <c r="B5" i="2"/>
  <c r="D36" i="3" s="1"/>
  <c r="G4" i="2"/>
  <c r="C7" i="3" s="1"/>
  <c r="C7" i="4" s="1"/>
  <c r="J5" i="2"/>
  <c r="D10" i="3" s="1"/>
  <c r="U4" i="2"/>
  <c r="C21" i="3" s="1"/>
  <c r="C21" i="4" s="1"/>
  <c r="X5" i="2"/>
  <c r="D24" i="3" s="1"/>
  <c r="AA6" i="2"/>
  <c r="E27" i="3" s="1"/>
  <c r="D4" i="2"/>
  <c r="C4" i="3" s="1"/>
  <c r="C4" i="4" s="1"/>
  <c r="G5" i="2"/>
  <c r="D7" i="3" s="1"/>
  <c r="J6" i="2"/>
  <c r="E10" i="3" s="1"/>
  <c r="B13" i="4" l="1"/>
  <c r="D10" i="4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D7" i="7"/>
  <c r="C6" i="7"/>
  <c r="C3" i="7"/>
  <c r="D6" i="7"/>
  <c r="D3" i="7"/>
  <c r="E6" i="7"/>
  <c r="E3" i="7"/>
  <c r="C7" i="7"/>
  <c r="B3" i="7"/>
  <c r="B1" i="3"/>
  <c r="B7" i="7"/>
  <c r="AH5" i="2"/>
  <c r="D34" i="3" s="1"/>
  <c r="D34" i="4" s="1"/>
  <c r="AH6" i="2"/>
  <c r="E34" i="3" s="1"/>
  <c r="X3" i="5"/>
  <c r="B24" i="6" s="1"/>
  <c r="B24" i="4" s="1"/>
  <c r="AH4" i="2"/>
  <c r="C34" i="3" s="1"/>
  <c r="C34" i="4" s="1"/>
  <c r="Z3" i="5"/>
  <c r="B26" i="6" s="1"/>
  <c r="B26" i="4" s="1"/>
  <c r="C1" i="7" l="1"/>
  <c r="E1" i="3"/>
  <c r="D1" i="7"/>
  <c r="D8" i="7" s="1"/>
  <c r="C1" i="4"/>
  <c r="C8" i="7"/>
  <c r="D1" i="3"/>
  <c r="D1" i="4"/>
  <c r="C1" i="3"/>
  <c r="AG6" i="5"/>
  <c r="E33" i="6" s="1"/>
  <c r="AF6" i="5"/>
  <c r="E32" i="6" s="1"/>
  <c r="E32" i="4" s="1"/>
  <c r="AD6" i="5"/>
  <c r="E30" i="6" s="1"/>
  <c r="E30" i="4" s="1"/>
  <c r="AE6" i="5"/>
  <c r="E31" i="6" s="1"/>
  <c r="E31" i="4" s="1"/>
  <c r="K3" i="5"/>
  <c r="B11" i="6" s="1"/>
  <c r="B11" i="4" s="1"/>
  <c r="U3" i="5"/>
  <c r="B21" i="6" s="1"/>
  <c r="AH6" i="5"/>
  <c r="E34" i="6" s="1"/>
  <c r="E34" i="4" s="1"/>
  <c r="E33" i="4" l="1"/>
  <c r="B21" i="4"/>
  <c r="E1" i="6"/>
  <c r="F7" i="8" s="1"/>
  <c r="E1" i="4"/>
  <c r="E7" i="7"/>
  <c r="AB3" i="5"/>
  <c r="B28" i="6" s="1"/>
  <c r="AH3" i="5"/>
  <c r="B34" i="6" s="1"/>
  <c r="B34" i="4" s="1"/>
  <c r="B1" i="6" l="1"/>
  <c r="C7" i="8" s="1"/>
  <c r="B28" i="4"/>
  <c r="B1" i="7"/>
  <c r="E1" i="7"/>
  <c r="E8" i="7" s="1"/>
  <c r="B6" i="7"/>
  <c r="B1" i="4" l="1"/>
  <c r="B8" i="7"/>
  <c r="K27" i="5" l="1"/>
  <c r="Z11" i="6" s="1"/>
  <c r="M27" i="5"/>
  <c r="Z13" i="6" s="1"/>
  <c r="O27" i="5" l="1"/>
  <c r="Z15" i="6" s="1"/>
  <c r="AD27" i="5"/>
  <c r="Z30" i="6" s="1"/>
  <c r="J27" i="5"/>
  <c r="Z10" i="6" s="1"/>
  <c r="Z4" i="7" s="1"/>
  <c r="AE27" i="5"/>
  <c r="Z31" i="6" s="1"/>
  <c r="P27" i="5"/>
  <c r="Z16" i="6" s="1"/>
  <c r="AB27" i="5"/>
  <c r="Z28" i="6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Z10" i="4" s="1"/>
  <c r="AG27" i="5"/>
  <c r="Z33" i="6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Z12" i="4" s="1"/>
  <c r="E27" i="2"/>
  <c r="Z5" i="3" s="1"/>
  <c r="M27" i="2"/>
  <c r="Z13" i="3" s="1"/>
  <c r="Z13" i="4" s="1"/>
  <c r="F27" i="2"/>
  <c r="Z6" i="3" s="1"/>
  <c r="N27" i="2"/>
  <c r="Z14" i="3" s="1"/>
  <c r="Z14" i="4" s="1"/>
  <c r="V27" i="2"/>
  <c r="Z22" i="3" s="1"/>
  <c r="Z22" i="4" s="1"/>
  <c r="AD27" i="2"/>
  <c r="Z30" i="3" s="1"/>
  <c r="W27" i="2"/>
  <c r="Z23" i="3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Y27" i="2"/>
  <c r="Z25" i="3" s="1"/>
  <c r="U27" i="2"/>
  <c r="Z21" i="3" s="1"/>
  <c r="Z21" i="4" s="1"/>
  <c r="O27" i="2"/>
  <c r="Z15" i="3" s="1"/>
  <c r="Z15" i="4" s="1"/>
  <c r="T27" i="2"/>
  <c r="Z20" i="3" s="1"/>
  <c r="Z30" i="4" l="1"/>
  <c r="Z7" i="7"/>
  <c r="Z6" i="7"/>
  <c r="Z3" i="7"/>
  <c r="Z23" i="4"/>
  <c r="Z25" i="4"/>
  <c r="Z19" i="4"/>
  <c r="Z20" i="4"/>
  <c r="Z6" i="4"/>
  <c r="Z5" i="4"/>
  <c r="Z26" i="4"/>
  <c r="Z17" i="4"/>
  <c r="Z1" i="6"/>
  <c r="AB27" i="2"/>
  <c r="Z28" i="3" s="1"/>
  <c r="Z28" i="4" s="1"/>
  <c r="G27" i="2"/>
  <c r="Z7" i="3" s="1"/>
  <c r="Z7" i="4" s="1"/>
  <c r="K27" i="2"/>
  <c r="Z11" i="3" s="1"/>
  <c r="Z11" i="4" s="1"/>
  <c r="AG27" i="2"/>
  <c r="Z33" i="3" s="1"/>
  <c r="Z33" i="4" s="1"/>
  <c r="Z1" i="7" l="1"/>
  <c r="Z8" i="7" s="1"/>
  <c r="AA7" i="8"/>
  <c r="AC27" i="2"/>
  <c r="Z29" i="3" s="1"/>
  <c r="Z29" i="4" s="1"/>
  <c r="R27" i="2"/>
  <c r="Z18" i="3" s="1"/>
  <c r="Z18" i="4" s="1"/>
  <c r="AA27" i="2"/>
  <c r="Z27" i="3" s="1"/>
  <c r="Z27" i="4" s="1"/>
  <c r="D27" i="2"/>
  <c r="Z4" i="3" s="1"/>
  <c r="Z4" i="4" s="1"/>
  <c r="C27" i="2" l="1"/>
  <c r="Z3" i="3" s="1"/>
  <c r="Z3" i="4" s="1"/>
  <c r="AH27" i="2"/>
  <c r="Z34" i="3" s="1"/>
  <c r="Z34" i="4" s="1"/>
  <c r="B27" i="2"/>
  <c r="Z36" i="3" s="1"/>
  <c r="Z1" i="4" l="1"/>
  <c r="Z1" i="3"/>
</calcChain>
</file>

<file path=xl/sharedStrings.xml><?xml version="1.0" encoding="utf-8"?>
<sst xmlns="http://schemas.openxmlformats.org/spreadsheetml/2006/main" count="96" uniqueCount="70">
  <si>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</si>
  <si>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</si>
  <si>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</si>
  <si>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</si>
  <si>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</si>
  <si>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</si>
  <si>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</si>
  <si>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</si>
  <si>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</si>
  <si>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</si>
  <si>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</si>
  <si>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</si>
  <si>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Ivory Coast </t>
  </si>
  <si>
    <t xml:space="preserve">Indonesia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</si>
  <si>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</si>
  <si>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</si>
  <si>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</si>
  <si>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</si>
  <si>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</si>
  <si>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</si>
  <si>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</si>
  <si>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</si>
  <si>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</si>
  <si>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</si>
  <si>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</si>
  <si>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</si>
  <si>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</si>
  <si>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</si>
  <si>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</si>
  <si>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</si>
  <si>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</si>
  <si>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</si>
  <si>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</si>
  <si>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</si>
  <si>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</si>
  <si>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</si>
  <si>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</si>
  <si>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</si>
  <si>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</si>
  <si>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</si>
  <si>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</si>
  <si>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</si>
  <si>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</si>
  <si>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</si>
  <si>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</si>
  <si>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</si>
  <si>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</si>
  <si>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</si>
  <si>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</si>
  <si>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</si>
  <si>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</si>
  <si>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</si>
  <si>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</si>
  <si>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</si>
  <si>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</si>
  <si>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</si>
  <si>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</si>
  <si>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</si>
  <si>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</si>
  <si>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</si>
  <si>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</si>
  <si>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</si>
  <si>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</si>
  <si>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</si>
  <si>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</si>
  <si>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</si>
  <si>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Ivory Coast</t>
  </si>
  <si>
    <t>]</t>
  </si>
  <si>
    <r>
      <t xml:space="preserve">India's imports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</si>
  <si>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Singapore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</si>
</sst>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u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4" fontId="0" fillId="0" borderId="1" xfId="0" applyNumberFormat="1" applyBorder="1"/>
    <xf numFmtId="3" fontId="4" fillId="0" borderId="18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4" fontId="4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9.3222563281284754E-2"/>
          <c:w val="0.85773150443770074"/>
          <c:h val="0.720362338182303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0</c:v>
                </c:pt>
                <c:pt idx="1">
                  <c:v>5.7385999999999993E-4</c:v>
                </c:pt>
                <c:pt idx="2">
                  <c:v>1.2095999999999999E-4</c:v>
                </c:pt>
                <c:pt idx="3">
                  <c:v>7.6800000000000002E-4</c:v>
                </c:pt>
                <c:pt idx="4">
                  <c:v>0</c:v>
                </c:pt>
                <c:pt idx="5">
                  <c:v>0</c:v>
                </c:pt>
                <c:pt idx="6">
                  <c:v>1.3899999999999999E-4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1.0016E-4</c:v>
                </c:pt>
                <c:pt idx="14">
                  <c:v>0</c:v>
                </c:pt>
                <c:pt idx="15">
                  <c:v>5.1E-5</c:v>
                </c:pt>
                <c:pt idx="16">
                  <c:v>8.3999999999999995E-5</c:v>
                </c:pt>
                <c:pt idx="17" formatCode="#,##0.00">
                  <c:v>4.1999999999999998E-5</c:v>
                </c:pt>
                <c:pt idx="18" formatCode="#,##0.00">
                  <c:v>0</c:v>
                </c:pt>
                <c:pt idx="19" formatCode="#,##0.00">
                  <c:v>4.0319999999999993E-5</c:v>
                </c:pt>
                <c:pt idx="20" formatCode="#,##0.00">
                  <c:v>2.4531999999999999E-4</c:v>
                </c:pt>
                <c:pt idx="26">
                  <c:v>0</c:v>
                </c:pt>
                <c:pt idx="27">
                  <c:v>4.8454999999999999E-4</c:v>
                </c:pt>
                <c:pt idx="28">
                  <c:v>0</c:v>
                </c:pt>
                <c:pt idx="29">
                  <c:v>1.5074049999999999E-3</c:v>
                </c:pt>
                <c:pt idx="30">
                  <c:v>6.4282339999999997E-3</c:v>
                </c:pt>
                <c:pt idx="31">
                  <c:v>1.3408508E-2</c:v>
                </c:pt>
                <c:pt idx="32">
                  <c:v>1.5120441E-2</c:v>
                </c:pt>
                <c:pt idx="33">
                  <c:v>1.4792062E-2</c:v>
                </c:pt>
                <c:pt idx="34">
                  <c:v>2.0361199999999998E-3</c:v>
                </c:pt>
                <c:pt idx="35">
                  <c:v>2.6629152E-2</c:v>
                </c:pt>
                <c:pt idx="36">
                  <c:v>1.9767440000000001E-2</c:v>
                </c:pt>
                <c:pt idx="37">
                  <c:v>1.4161024999999999E-2</c:v>
                </c:pt>
                <c:pt idx="38">
                  <c:v>2.8845566999999999E-2</c:v>
                </c:pt>
                <c:pt idx="39">
                  <c:v>1.9869381000000002E-2</c:v>
                </c:pt>
                <c:pt idx="40">
                  <c:v>2.2447459999999999E-2</c:v>
                </c:pt>
                <c:pt idx="41">
                  <c:v>2.0534304E-2</c:v>
                </c:pt>
                <c:pt idx="42">
                  <c:v>2.0410186E-2</c:v>
                </c:pt>
                <c:pt idx="43" formatCode="#,##0.00">
                  <c:v>1.2674102E-2</c:v>
                </c:pt>
                <c:pt idx="44" formatCode="#,##0.00">
                  <c:v>1.8293337999999999E-2</c:v>
                </c:pt>
                <c:pt idx="45" formatCode="#,##0.00">
                  <c:v>9.6271139999999991E-3</c:v>
                </c:pt>
                <c:pt idx="46" formatCode="#,##0.00">
                  <c:v>1.0345762E-2</c:v>
                </c:pt>
                <c:pt idx="52">
                  <c:v>8.6687999999999999E-4</c:v>
                </c:pt>
                <c:pt idx="53">
                  <c:v>2.1068010000000002E-3</c:v>
                </c:pt>
                <c:pt idx="54">
                  <c:v>6.0788789999999997E-3</c:v>
                </c:pt>
                <c:pt idx="55">
                  <c:v>1.792449E-3</c:v>
                </c:pt>
                <c:pt idx="56">
                  <c:v>1.22916E-3</c:v>
                </c:pt>
                <c:pt idx="57">
                  <c:v>1.7979600000000001E-3</c:v>
                </c:pt>
                <c:pt idx="58">
                  <c:v>4.6147200000000001E-3</c:v>
                </c:pt>
                <c:pt idx="59">
                  <c:v>2.8372707E-2</c:v>
                </c:pt>
                <c:pt idx="60">
                  <c:v>2.2689023999999999E-2</c:v>
                </c:pt>
                <c:pt idx="61">
                  <c:v>4.7531622999999995E-2</c:v>
                </c:pt>
                <c:pt idx="62">
                  <c:v>5.9279576E-2</c:v>
                </c:pt>
                <c:pt idx="63">
                  <c:v>3.2162149000000001E-2</c:v>
                </c:pt>
                <c:pt idx="64">
                  <c:v>5.4332161000000004E-2</c:v>
                </c:pt>
                <c:pt idx="65">
                  <c:v>0.11144047700000001</c:v>
                </c:pt>
                <c:pt idx="66">
                  <c:v>0.153747999</c:v>
                </c:pt>
                <c:pt idx="67">
                  <c:v>0.16690436</c:v>
                </c:pt>
                <c:pt idx="68">
                  <c:v>0.19198573199999999</c:v>
                </c:pt>
                <c:pt idx="69" formatCode="#,##0.00">
                  <c:v>0.22931509999999999</c:v>
                </c:pt>
                <c:pt idx="70" formatCode="#,##0.00">
                  <c:v>0.25250899999999998</c:v>
                </c:pt>
                <c:pt idx="71" formatCode="#,##0.00">
                  <c:v>0.16331266</c:v>
                </c:pt>
                <c:pt idx="72" formatCode="#,##0.00">
                  <c:v>0.13872766</c:v>
                </c:pt>
                <c:pt idx="78">
                  <c:v>0</c:v>
                </c:pt>
                <c:pt idx="79">
                  <c:v>1.5199939999999998E-3</c:v>
                </c:pt>
                <c:pt idx="80">
                  <c:v>5.9213899999999999E-4</c:v>
                </c:pt>
                <c:pt idx="81">
                  <c:v>1.3109199999999999E-3</c:v>
                </c:pt>
                <c:pt idx="82">
                  <c:v>4.9070399999999997E-3</c:v>
                </c:pt>
                <c:pt idx="83">
                  <c:v>1.409839E-3</c:v>
                </c:pt>
                <c:pt idx="84">
                  <c:v>3.8435169999999999E-3</c:v>
                </c:pt>
                <c:pt idx="85">
                  <c:v>1.9647990000000001E-3</c:v>
                </c:pt>
                <c:pt idx="86">
                  <c:v>1.6170639999999999E-3</c:v>
                </c:pt>
                <c:pt idx="87">
                  <c:v>5.3116149999999996E-3</c:v>
                </c:pt>
                <c:pt idx="88">
                  <c:v>1.2086876999999999E-2</c:v>
                </c:pt>
                <c:pt idx="89">
                  <c:v>7.8257120000000003E-3</c:v>
                </c:pt>
                <c:pt idx="90">
                  <c:v>9.8153200000000006E-3</c:v>
                </c:pt>
                <c:pt idx="91">
                  <c:v>7.5773459999999996E-3</c:v>
                </c:pt>
                <c:pt idx="92">
                  <c:v>1.2448264000000001E-2</c:v>
                </c:pt>
                <c:pt idx="93">
                  <c:v>1.5091719999999999E-2</c:v>
                </c:pt>
                <c:pt idx="94">
                  <c:v>9.7977600000000008E-3</c:v>
                </c:pt>
                <c:pt idx="95" formatCode="#,##0.00">
                  <c:v>1.4535359999999999E-2</c:v>
                </c:pt>
                <c:pt idx="96" formatCode="#,##0.00">
                  <c:v>4.1965199999999996E-4</c:v>
                </c:pt>
                <c:pt idx="97" formatCode="#,##0.00">
                  <c:v>1.21E-4</c:v>
                </c:pt>
                <c:pt idx="98" formatCode="#,##0.00">
                  <c:v>2.0159999999999999E-4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3.7159999999999997E-5</c:v>
                </c:pt>
                <c:pt idx="37">
                  <c:v>8.0559999999999996E-4</c:v>
                </c:pt>
                <c:pt idx="38">
                  <c:v>4.0319999999999999E-4</c:v>
                </c:pt>
                <c:pt idx="39">
                  <c:v>8.5692299999999989E-3</c:v>
                </c:pt>
                <c:pt idx="40">
                  <c:v>1.0094453E-2</c:v>
                </c:pt>
                <c:pt idx="41">
                  <c:v>6.5380449999999993E-3</c:v>
                </c:pt>
                <c:pt idx="42">
                  <c:v>8.0639999999999987E-5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2.0000000000000002E-5</c:v>
                </c:pt>
                <c:pt idx="61">
                  <c:v>6.2299999999999996E-4</c:v>
                </c:pt>
                <c:pt idx="62">
                  <c:v>4.2436970000000003E-3</c:v>
                </c:pt>
                <c:pt idx="63">
                  <c:v>2.9559999999999999E-3</c:v>
                </c:pt>
                <c:pt idx="64">
                  <c:v>6.9115599999999998E-3</c:v>
                </c:pt>
                <c:pt idx="65">
                  <c:v>1.85016E-3</c:v>
                </c:pt>
                <c:pt idx="66">
                  <c:v>5.6727999999999998E-4</c:v>
                </c:pt>
                <c:pt idx="67">
                  <c:v>3.6086399999999998E-3</c:v>
                </c:pt>
                <c:pt idx="68">
                  <c:v>1.8406079999999998E-2</c:v>
                </c:pt>
                <c:pt idx="69" formatCode="#,##0.00">
                  <c:v>1.6027200000000002E-2</c:v>
                </c:pt>
                <c:pt idx="70" formatCode="#,##0.00">
                  <c:v>3.1570760000000003E-2</c:v>
                </c:pt>
                <c:pt idx="71" formatCode="#,##0.00">
                  <c:v>2.661088E-2</c:v>
                </c:pt>
                <c:pt idx="72" formatCode="#,##0.00">
                  <c:v>4.1141189999999994E-2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4.0000000000000003E-5</c:v>
                </c:pt>
                <c:pt idx="85">
                  <c:v>0</c:v>
                </c:pt>
                <c:pt idx="86">
                  <c:v>0</c:v>
                </c:pt>
                <c:pt idx="87">
                  <c:v>8.4607400000000004E-4</c:v>
                </c:pt>
                <c:pt idx="88">
                  <c:v>1.21E-4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2.0000000000000002E-5</c:v>
                </c:pt>
                <c:pt idx="93">
                  <c:v>4.0319999999999993E-5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1.5679999999999999E-5</c:v>
                </c:pt>
                <c:pt idx="98" formatCode="#,##0.00">
                  <c:v>9.2250000000000006E-5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1.49299E-3</c:v>
                </c:pt>
                <c:pt idx="1">
                  <c:v>8.96311E-4</c:v>
                </c:pt>
                <c:pt idx="2">
                  <c:v>7.6320000000000001E-4</c:v>
                </c:pt>
                <c:pt idx="3">
                  <c:v>3.182673E-3</c:v>
                </c:pt>
                <c:pt idx="4">
                  <c:v>3.6479500000000001E-4</c:v>
                </c:pt>
                <c:pt idx="5">
                  <c:v>0</c:v>
                </c:pt>
                <c:pt idx="6">
                  <c:v>4.3400000000000005E-5</c:v>
                </c:pt>
                <c:pt idx="7">
                  <c:v>5.8199999999999998E-5</c:v>
                </c:pt>
                <c:pt idx="8">
                  <c:v>6.518000000000001E-5</c:v>
                </c:pt>
                <c:pt idx="9">
                  <c:v>4.2799899999999998E-4</c:v>
                </c:pt>
                <c:pt idx="10">
                  <c:v>3.0666599999999998E-4</c:v>
                </c:pt>
                <c:pt idx="11">
                  <c:v>1.8245199999999999E-4</c:v>
                </c:pt>
                <c:pt idx="12">
                  <c:v>2.5872299999999998E-4</c:v>
                </c:pt>
                <c:pt idx="13">
                  <c:v>7.5017999999999992E-4</c:v>
                </c:pt>
                <c:pt idx="14">
                  <c:v>1.9303899999999999E-3</c:v>
                </c:pt>
                <c:pt idx="15">
                  <c:v>1.8156100000000001E-3</c:v>
                </c:pt>
                <c:pt idx="16">
                  <c:v>2.4155299999999999E-3</c:v>
                </c:pt>
                <c:pt idx="17" formatCode="#,##0.00">
                  <c:v>9.6199999999999996E-4</c:v>
                </c:pt>
                <c:pt idx="18" formatCode="#,##0.00">
                  <c:v>2.9892E-3</c:v>
                </c:pt>
                <c:pt idx="19" formatCode="#,##0.00">
                  <c:v>3.1779599999999996E-3</c:v>
                </c:pt>
                <c:pt idx="20" formatCode="#,##0.00">
                  <c:v>1.10216E-3</c:v>
                </c:pt>
                <c:pt idx="26">
                  <c:v>8.0637999999999999E-4</c:v>
                </c:pt>
                <c:pt idx="27">
                  <c:v>7.4013519999999991E-3</c:v>
                </c:pt>
                <c:pt idx="28">
                  <c:v>1.5808799999999998E-3</c:v>
                </c:pt>
                <c:pt idx="29">
                  <c:v>2.383554E-3</c:v>
                </c:pt>
                <c:pt idx="30">
                  <c:v>7.7929929999999998E-3</c:v>
                </c:pt>
                <c:pt idx="31">
                  <c:v>1.1642626E-2</c:v>
                </c:pt>
                <c:pt idx="32">
                  <c:v>1.4319599999999999E-3</c:v>
                </c:pt>
                <c:pt idx="33">
                  <c:v>3.5833999999999996E-3</c:v>
                </c:pt>
                <c:pt idx="34">
                  <c:v>2.2680550000000002E-3</c:v>
                </c:pt>
                <c:pt idx="35">
                  <c:v>2.2446879999999999E-3</c:v>
                </c:pt>
                <c:pt idx="36">
                  <c:v>2.976037E-3</c:v>
                </c:pt>
                <c:pt idx="37">
                  <c:v>4.0037599999999994E-3</c:v>
                </c:pt>
                <c:pt idx="38">
                  <c:v>3.1447200000000002E-3</c:v>
                </c:pt>
                <c:pt idx="39">
                  <c:v>3.3898719999999999E-3</c:v>
                </c:pt>
                <c:pt idx="40">
                  <c:v>3.9709949999999997E-3</c:v>
                </c:pt>
                <c:pt idx="41">
                  <c:v>2.12737E-3</c:v>
                </c:pt>
                <c:pt idx="42">
                  <c:v>1.5696799999999999E-3</c:v>
                </c:pt>
                <c:pt idx="43" formatCode="#,##0.00">
                  <c:v>2.4000000000000001E-4</c:v>
                </c:pt>
                <c:pt idx="44" formatCode="#,##0.00">
                  <c:v>1.5756200000000001E-2</c:v>
                </c:pt>
                <c:pt idx="45" formatCode="#,##0.00">
                  <c:v>1.09596E-2</c:v>
                </c:pt>
                <c:pt idx="46" formatCode="#,##0.00">
                  <c:v>4.6600000000000001E-3</c:v>
                </c:pt>
                <c:pt idx="52">
                  <c:v>4.8860000000000003E-5</c:v>
                </c:pt>
                <c:pt idx="53">
                  <c:v>4.2241500000000003E-3</c:v>
                </c:pt>
                <c:pt idx="54">
                  <c:v>9.9364000000000006E-4</c:v>
                </c:pt>
                <c:pt idx="55">
                  <c:v>3.1619650000000001E-3</c:v>
                </c:pt>
                <c:pt idx="56">
                  <c:v>2.288202E-3</c:v>
                </c:pt>
                <c:pt idx="57">
                  <c:v>1.3599999999999997E-4</c:v>
                </c:pt>
                <c:pt idx="58">
                  <c:v>1.506E-3</c:v>
                </c:pt>
                <c:pt idx="59">
                  <c:v>1.0915200000000001E-3</c:v>
                </c:pt>
                <c:pt idx="60">
                  <c:v>2.4216400000000001E-3</c:v>
                </c:pt>
                <c:pt idx="61">
                  <c:v>9.1896000000000002E-4</c:v>
                </c:pt>
                <c:pt idx="62">
                  <c:v>3.5618640000000001E-3</c:v>
                </c:pt>
                <c:pt idx="63">
                  <c:v>6.0887379999999998E-3</c:v>
                </c:pt>
                <c:pt idx="64">
                  <c:v>4.5249999999999995E-3</c:v>
                </c:pt>
                <c:pt idx="65">
                  <c:v>4.1605000000000001E-3</c:v>
                </c:pt>
                <c:pt idx="66">
                  <c:v>6.4112399999999995E-3</c:v>
                </c:pt>
                <c:pt idx="67">
                  <c:v>5.3358799999999994E-3</c:v>
                </c:pt>
                <c:pt idx="68">
                  <c:v>8.8935850000000007E-3</c:v>
                </c:pt>
                <c:pt idx="69" formatCode="#,##0.00">
                  <c:v>3.1983599999999999E-3</c:v>
                </c:pt>
                <c:pt idx="70" formatCode="#,##0.00">
                  <c:v>2.938998E-2</c:v>
                </c:pt>
                <c:pt idx="71" formatCode="#,##0.00">
                  <c:v>3.318285E-2</c:v>
                </c:pt>
                <c:pt idx="72" formatCode="#,##0.00">
                  <c:v>2.661504E-2</c:v>
                </c:pt>
                <c:pt idx="78">
                  <c:v>1.0606E-4</c:v>
                </c:pt>
                <c:pt idx="79">
                  <c:v>3.8554890000000001E-3</c:v>
                </c:pt>
                <c:pt idx="80">
                  <c:v>3.1711269999999997E-3</c:v>
                </c:pt>
                <c:pt idx="81">
                  <c:v>1.0153822999999999E-2</c:v>
                </c:pt>
                <c:pt idx="82">
                  <c:v>1.6584959E-2</c:v>
                </c:pt>
                <c:pt idx="83">
                  <c:v>2.8581990000000001E-3</c:v>
                </c:pt>
                <c:pt idx="84">
                  <c:v>4.9567999999999997E-4</c:v>
                </c:pt>
                <c:pt idx="85">
                  <c:v>2.9780200000000001E-4</c:v>
                </c:pt>
                <c:pt idx="86">
                  <c:v>8.1636699999999992E-4</c:v>
                </c:pt>
                <c:pt idx="87">
                  <c:v>7.1996199999999999E-4</c:v>
                </c:pt>
                <c:pt idx="88">
                  <c:v>2.7072580000000001E-3</c:v>
                </c:pt>
                <c:pt idx="89">
                  <c:v>6.25502E-4</c:v>
                </c:pt>
                <c:pt idx="90">
                  <c:v>7.4432900000000006E-4</c:v>
                </c:pt>
                <c:pt idx="91">
                  <c:v>2.7815999999999995E-4</c:v>
                </c:pt>
                <c:pt idx="92">
                  <c:v>5.4765600000000001E-3</c:v>
                </c:pt>
                <c:pt idx="93">
                  <c:v>8.4211999999999985E-3</c:v>
                </c:pt>
                <c:pt idx="94">
                  <c:v>9.9651053951246744E-3</c:v>
                </c:pt>
                <c:pt idx="95" formatCode="#,##0.00">
                  <c:v>5.834E-5</c:v>
                </c:pt>
                <c:pt idx="96" formatCode="#,##0.00">
                  <c:v>4.5259999999999997E-5</c:v>
                </c:pt>
                <c:pt idx="97" formatCode="#,##0.00">
                  <c:v>2.4466999999999998E-5</c:v>
                </c:pt>
                <c:pt idx="98" formatCode="#,##0.00">
                  <c:v>7.039999999999999E-5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2.0128300000000002E-3</c:v>
                </c:pt>
                <c:pt idx="1">
                  <c:v>2.0203029999999998E-3</c:v>
                </c:pt>
                <c:pt idx="2">
                  <c:v>7.61815E-4</c:v>
                </c:pt>
                <c:pt idx="3">
                  <c:v>9.6912499999999993E-4</c:v>
                </c:pt>
                <c:pt idx="4">
                  <c:v>1.0936E-4</c:v>
                </c:pt>
                <c:pt idx="5">
                  <c:v>8.4000000000000003E-4</c:v>
                </c:pt>
                <c:pt idx="6">
                  <c:v>0</c:v>
                </c:pt>
                <c:pt idx="7">
                  <c:v>0</c:v>
                </c:pt>
                <c:pt idx="8">
                  <c:v>6.7999999999999986E-5</c:v>
                </c:pt>
                <c:pt idx="9">
                  <c:v>1.6518199999999998E-3</c:v>
                </c:pt>
                <c:pt idx="10">
                  <c:v>1.04134E-3</c:v>
                </c:pt>
                <c:pt idx="11">
                  <c:v>1.075524E-3</c:v>
                </c:pt>
                <c:pt idx="12">
                  <c:v>1.3192990000000001E-3</c:v>
                </c:pt>
                <c:pt idx="13">
                  <c:v>2.6389E-3</c:v>
                </c:pt>
                <c:pt idx="14">
                  <c:v>4.7407499999999993E-3</c:v>
                </c:pt>
                <c:pt idx="15">
                  <c:v>5.3605450000000004E-3</c:v>
                </c:pt>
                <c:pt idx="16">
                  <c:v>2.3520010000000003E-3</c:v>
                </c:pt>
                <c:pt idx="17" formatCode="#,##0.00">
                  <c:v>1.8309999999999999E-3</c:v>
                </c:pt>
                <c:pt idx="18" formatCode="#,##0.00">
                  <c:v>2.0890000000000001E-3</c:v>
                </c:pt>
                <c:pt idx="19" formatCode="#,##0.00">
                  <c:v>1.5997349999999999E-3</c:v>
                </c:pt>
                <c:pt idx="20" formatCode="#,##0.00">
                  <c:v>1.7639999999999999E-3</c:v>
                </c:pt>
                <c:pt idx="26">
                  <c:v>1.454E-3</c:v>
                </c:pt>
                <c:pt idx="27">
                  <c:v>4.9953339999999997E-3</c:v>
                </c:pt>
                <c:pt idx="28">
                  <c:v>1.8909E-3</c:v>
                </c:pt>
                <c:pt idx="29">
                  <c:v>1.0802996E-2</c:v>
                </c:pt>
                <c:pt idx="30">
                  <c:v>7.4026150000000004E-3</c:v>
                </c:pt>
                <c:pt idx="31">
                  <c:v>1.8230198E-2</c:v>
                </c:pt>
                <c:pt idx="32">
                  <c:v>7.3109990000000003E-3</c:v>
                </c:pt>
                <c:pt idx="33">
                  <c:v>3.6495256999999996E-2</c:v>
                </c:pt>
                <c:pt idx="34">
                  <c:v>1.6229502E-2</c:v>
                </c:pt>
                <c:pt idx="35">
                  <c:v>3.8196151999999997E-2</c:v>
                </c:pt>
                <c:pt idx="36">
                  <c:v>3.6229647999999996E-2</c:v>
                </c:pt>
                <c:pt idx="37">
                  <c:v>3.1956511999999999E-2</c:v>
                </c:pt>
                <c:pt idx="38">
                  <c:v>5.3164756000000001E-2</c:v>
                </c:pt>
                <c:pt idx="39">
                  <c:v>5.5575680000000002E-2</c:v>
                </c:pt>
                <c:pt idx="40">
                  <c:v>6.3393640000000001E-2</c:v>
                </c:pt>
                <c:pt idx="41">
                  <c:v>3.2328120000000002E-2</c:v>
                </c:pt>
                <c:pt idx="42">
                  <c:v>2.7156337999999999E-2</c:v>
                </c:pt>
                <c:pt idx="43" formatCode="#,##0.00">
                  <c:v>2.214E-2</c:v>
                </c:pt>
                <c:pt idx="44" formatCode="#,##0.00">
                  <c:v>2.3494999999999999E-2</c:v>
                </c:pt>
                <c:pt idx="45" formatCode="#,##0.00">
                  <c:v>6.9244550000000004E-3</c:v>
                </c:pt>
                <c:pt idx="46" formatCode="#,##0.00">
                  <c:v>5.9445599999999998E-3</c:v>
                </c:pt>
                <c:pt idx="52">
                  <c:v>9.8099999999999999E-5</c:v>
                </c:pt>
                <c:pt idx="53">
                  <c:v>2.2339199999999999E-3</c:v>
                </c:pt>
                <c:pt idx="54">
                  <c:v>1.86472E-3</c:v>
                </c:pt>
                <c:pt idx="55">
                  <c:v>4.0045100000000002E-4</c:v>
                </c:pt>
                <c:pt idx="56">
                  <c:v>9.3109999999999992E-4</c:v>
                </c:pt>
                <c:pt idx="57">
                  <c:v>6.3659999999999997E-4</c:v>
                </c:pt>
                <c:pt idx="58">
                  <c:v>1.5739999999999999E-3</c:v>
                </c:pt>
                <c:pt idx="59">
                  <c:v>1.2902551999999999E-2</c:v>
                </c:pt>
                <c:pt idx="60">
                  <c:v>2.0469419999999999E-2</c:v>
                </c:pt>
                <c:pt idx="61">
                  <c:v>1.3933280000000001E-2</c:v>
                </c:pt>
                <c:pt idx="62">
                  <c:v>1.3645982000000001E-2</c:v>
                </c:pt>
                <c:pt idx="63">
                  <c:v>9.4246160000000002E-3</c:v>
                </c:pt>
                <c:pt idx="64">
                  <c:v>2.7495955999999998E-2</c:v>
                </c:pt>
                <c:pt idx="65">
                  <c:v>2.3881733000000002E-2</c:v>
                </c:pt>
                <c:pt idx="66">
                  <c:v>3.6641359999999998E-2</c:v>
                </c:pt>
                <c:pt idx="67">
                  <c:v>7.9079919999999998E-2</c:v>
                </c:pt>
                <c:pt idx="68">
                  <c:v>5.66913E-2</c:v>
                </c:pt>
                <c:pt idx="69" formatCode="#,##0.00">
                  <c:v>4.4510219999999996E-2</c:v>
                </c:pt>
                <c:pt idx="70" formatCode="#,##0.00">
                  <c:v>5.085742E-2</c:v>
                </c:pt>
                <c:pt idx="71" formatCode="#,##0.00">
                  <c:v>2.6540239999999996E-2</c:v>
                </c:pt>
                <c:pt idx="72" formatCode="#,##0.00">
                  <c:v>1.709693E-2</c:v>
                </c:pt>
                <c:pt idx="78">
                  <c:v>4.15306E-4</c:v>
                </c:pt>
                <c:pt idx="79">
                  <c:v>2.7005390000000001E-3</c:v>
                </c:pt>
                <c:pt idx="80">
                  <c:v>3.55105E-3</c:v>
                </c:pt>
                <c:pt idx="81">
                  <c:v>5.9238830000000004E-3</c:v>
                </c:pt>
                <c:pt idx="82">
                  <c:v>9.7770749999999997E-3</c:v>
                </c:pt>
                <c:pt idx="83">
                  <c:v>2.9236559999999997E-3</c:v>
                </c:pt>
                <c:pt idx="84">
                  <c:v>2.033427E-3</c:v>
                </c:pt>
                <c:pt idx="85">
                  <c:v>1.449959E-3</c:v>
                </c:pt>
                <c:pt idx="86">
                  <c:v>2.1803029999999998E-3</c:v>
                </c:pt>
                <c:pt idx="87">
                  <c:v>1.450376E-3</c:v>
                </c:pt>
                <c:pt idx="88">
                  <c:v>4.4974000000000004E-3</c:v>
                </c:pt>
                <c:pt idx="89">
                  <c:v>4.0159999999999995E-4</c:v>
                </c:pt>
                <c:pt idx="90">
                  <c:v>4.0064000000000001E-4</c:v>
                </c:pt>
                <c:pt idx="91">
                  <c:v>8.0000000000000007E-5</c:v>
                </c:pt>
                <c:pt idx="92">
                  <c:v>2.7851999999999998E-4</c:v>
                </c:pt>
                <c:pt idx="93">
                  <c:v>4.78567E-4</c:v>
                </c:pt>
                <c:pt idx="94">
                  <c:v>1.7951999999999999E-4</c:v>
                </c:pt>
                <c:pt idx="95" formatCode="#,##0.00">
                  <c:v>2.9454999999999998E-4</c:v>
                </c:pt>
                <c:pt idx="96" formatCode="#,##0.00">
                  <c:v>2.1965999999999999E-4</c:v>
                </c:pt>
                <c:pt idx="97" formatCode="#,##0.00">
                  <c:v>1.2226500000000001E-4</c:v>
                </c:pt>
                <c:pt idx="98" formatCode="#,##0.00">
                  <c:v>8.052999999999999E-5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3.5864300000000002E-4</c:v>
                </c:pt>
                <c:pt idx="1">
                  <c:v>1.9199999999999999E-5</c:v>
                </c:pt>
                <c:pt idx="2">
                  <c:v>0</c:v>
                </c:pt>
                <c:pt idx="3">
                  <c:v>5.0172999999999995E-5</c:v>
                </c:pt>
                <c:pt idx="4">
                  <c:v>1.9999999999999999E-6</c:v>
                </c:pt>
                <c:pt idx="5">
                  <c:v>4.0319999999999993E-5</c:v>
                </c:pt>
                <c:pt idx="6">
                  <c:v>1.26E-4</c:v>
                </c:pt>
                <c:pt idx="7">
                  <c:v>2.8333199999999996E-4</c:v>
                </c:pt>
                <c:pt idx="8">
                  <c:v>0</c:v>
                </c:pt>
                <c:pt idx="9">
                  <c:v>6.4320000000000002E-4</c:v>
                </c:pt>
                <c:pt idx="10">
                  <c:v>3.2610199999999999E-4</c:v>
                </c:pt>
                <c:pt idx="11">
                  <c:v>3.2250000000000003E-4</c:v>
                </c:pt>
                <c:pt idx="12">
                  <c:v>3.6506E-4</c:v>
                </c:pt>
                <c:pt idx="13">
                  <c:v>1.1836799999999999E-3</c:v>
                </c:pt>
                <c:pt idx="14">
                  <c:v>3.1175699999999996E-3</c:v>
                </c:pt>
                <c:pt idx="15">
                  <c:v>1.85181E-3</c:v>
                </c:pt>
                <c:pt idx="16">
                  <c:v>3.64075E-4</c:v>
                </c:pt>
                <c:pt idx="17" formatCode="#,##0.00">
                  <c:v>6.0999999999999999E-5</c:v>
                </c:pt>
                <c:pt idx="18" formatCode="#,##0.00">
                  <c:v>2.8779999999999999E-3</c:v>
                </c:pt>
                <c:pt idx="19" formatCode="#,##0.00">
                  <c:v>3.47E-3</c:v>
                </c:pt>
                <c:pt idx="20" formatCode="#,##0.00">
                  <c:v>1.8309999999999999E-3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2.2016000000000001E-4</c:v>
                </c:pt>
                <c:pt idx="30">
                  <c:v>7.8999999999999996E-5</c:v>
                </c:pt>
                <c:pt idx="31">
                  <c:v>3.8399999999999998E-5</c:v>
                </c:pt>
                <c:pt idx="32">
                  <c:v>1.3190000000000001E-3</c:v>
                </c:pt>
                <c:pt idx="33">
                  <c:v>1.8061289999999999E-3</c:v>
                </c:pt>
                <c:pt idx="34">
                  <c:v>1.9999999999999998E-4</c:v>
                </c:pt>
                <c:pt idx="35">
                  <c:v>1.2697159999999999E-3</c:v>
                </c:pt>
                <c:pt idx="36">
                  <c:v>9.544828E-3</c:v>
                </c:pt>
                <c:pt idx="37">
                  <c:v>7.0682130000000003E-3</c:v>
                </c:pt>
                <c:pt idx="38">
                  <c:v>2.2980750000000001E-2</c:v>
                </c:pt>
                <c:pt idx="39">
                  <c:v>2.8603811999999999E-2</c:v>
                </c:pt>
                <c:pt idx="40">
                  <c:v>2.9996606999999998E-2</c:v>
                </c:pt>
                <c:pt idx="41">
                  <c:v>2.9600478E-2</c:v>
                </c:pt>
                <c:pt idx="42">
                  <c:v>2.2017980999999999E-2</c:v>
                </c:pt>
                <c:pt idx="43" formatCode="#,##0.00">
                  <c:v>1.2154499999999999E-2</c:v>
                </c:pt>
                <c:pt idx="44" formatCode="#,##0.00">
                  <c:v>3.5159719999999998E-2</c:v>
                </c:pt>
                <c:pt idx="45" formatCode="#,##0.00">
                  <c:v>3.1838030000000003E-2</c:v>
                </c:pt>
                <c:pt idx="46" formatCode="#,##0.00">
                  <c:v>1.8806690000000001E-2</c:v>
                </c:pt>
                <c:pt idx="52">
                  <c:v>1.2E-5</c:v>
                </c:pt>
                <c:pt idx="53">
                  <c:v>2.2419999999999997E-4</c:v>
                </c:pt>
                <c:pt idx="54">
                  <c:v>1.1727999999999999E-3</c:v>
                </c:pt>
                <c:pt idx="55">
                  <c:v>1.146387E-3</c:v>
                </c:pt>
                <c:pt idx="56">
                  <c:v>1.7009999999999998E-3</c:v>
                </c:pt>
                <c:pt idx="57">
                  <c:v>2.4578E-3</c:v>
                </c:pt>
                <c:pt idx="58">
                  <c:v>1.08588E-3</c:v>
                </c:pt>
                <c:pt idx="59">
                  <c:v>1.013655E-3</c:v>
                </c:pt>
                <c:pt idx="60">
                  <c:v>1.946578E-3</c:v>
                </c:pt>
                <c:pt idx="61">
                  <c:v>1.5258559999999999E-3</c:v>
                </c:pt>
                <c:pt idx="62">
                  <c:v>6.6351980000000001E-3</c:v>
                </c:pt>
                <c:pt idx="63">
                  <c:v>1.0300348999999999E-2</c:v>
                </c:pt>
                <c:pt idx="64">
                  <c:v>3.4385689999999997E-2</c:v>
                </c:pt>
                <c:pt idx="65">
                  <c:v>5.272578E-2</c:v>
                </c:pt>
                <c:pt idx="66">
                  <c:v>4.5041749999999998E-2</c:v>
                </c:pt>
                <c:pt idx="67">
                  <c:v>4.9182271E-2</c:v>
                </c:pt>
                <c:pt idx="68">
                  <c:v>6.9619304000000007E-2</c:v>
                </c:pt>
                <c:pt idx="69" formatCode="#,##0.00">
                  <c:v>3.3895559999999998E-2</c:v>
                </c:pt>
                <c:pt idx="70" formatCode="#,##0.00">
                  <c:v>6.110252E-2</c:v>
                </c:pt>
                <c:pt idx="71" formatCode="#,##0.00">
                  <c:v>9.7359550000000003E-2</c:v>
                </c:pt>
                <c:pt idx="72" formatCode="#,##0.00">
                  <c:v>4.3684559999999997E-2</c:v>
                </c:pt>
                <c:pt idx="78">
                  <c:v>1.2597069999999999E-3</c:v>
                </c:pt>
                <c:pt idx="79">
                  <c:v>8.1962000000000007E-4</c:v>
                </c:pt>
                <c:pt idx="80">
                  <c:v>1.8595999999999999E-4</c:v>
                </c:pt>
                <c:pt idx="81">
                  <c:v>4.0160000000000002E-5</c:v>
                </c:pt>
                <c:pt idx="82">
                  <c:v>1.1936E-4</c:v>
                </c:pt>
                <c:pt idx="83">
                  <c:v>6.0479999999999997E-5</c:v>
                </c:pt>
                <c:pt idx="84">
                  <c:v>4.83363E-4</c:v>
                </c:pt>
                <c:pt idx="85">
                  <c:v>2.6879999999999997E-4</c:v>
                </c:pt>
                <c:pt idx="86">
                  <c:v>6.0000000000000002E-5</c:v>
                </c:pt>
                <c:pt idx="87">
                  <c:v>5.4004399999999994E-4</c:v>
                </c:pt>
                <c:pt idx="88">
                  <c:v>1.3367190000000001E-3</c:v>
                </c:pt>
                <c:pt idx="89">
                  <c:v>9.3255999999999992E-4</c:v>
                </c:pt>
                <c:pt idx="90">
                  <c:v>2.1828799999999999E-3</c:v>
                </c:pt>
                <c:pt idx="91">
                  <c:v>3.7560229999999998E-3</c:v>
                </c:pt>
                <c:pt idx="92">
                  <c:v>6.0686899999999998E-3</c:v>
                </c:pt>
                <c:pt idx="93">
                  <c:v>4.2694000000000005E-3</c:v>
                </c:pt>
                <c:pt idx="94">
                  <c:v>3.8635599999999998E-3</c:v>
                </c:pt>
                <c:pt idx="95" formatCode="#,##0.00">
                  <c:v>3.1653549999999999E-3</c:v>
                </c:pt>
                <c:pt idx="96" formatCode="#,##0.00">
                  <c:v>4.6181599999999996E-3</c:v>
                </c:pt>
                <c:pt idx="97" formatCode="#,##0.00">
                  <c:v>5.7009449999999998E-3</c:v>
                </c:pt>
                <c:pt idx="98" formatCode="#,##0.00">
                  <c:v>2.8308399999999998E-3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ChartData!$B$8:$DL$8</c:f>
              <c:numCache>
                <c:formatCode>#,##0.0</c:formatCode>
                <c:ptCount val="99"/>
                <c:pt idx="0">
                  <c:v>7.3467700000000042E-4</c:v>
                </c:pt>
                <c:pt idx="1">
                  <c:v>1.2362600000000007E-3</c:v>
                </c:pt>
                <c:pt idx="2">
                  <c:v>4.4471500000000004E-4</c:v>
                </c:pt>
                <c:pt idx="3">
                  <c:v>4.7812100000000062E-4</c:v>
                </c:pt>
                <c:pt idx="4">
                  <c:v>1.3285899999999998E-4</c:v>
                </c:pt>
                <c:pt idx="5">
                  <c:v>4.7160999999999991E-5</c:v>
                </c:pt>
                <c:pt idx="6">
                  <c:v>1.3727999999999961E-5</c:v>
                </c:pt>
                <c:pt idx="7">
                  <c:v>1.6000000000000009E-5</c:v>
                </c:pt>
                <c:pt idx="8">
                  <c:v>2.9999999999999916E-6</c:v>
                </c:pt>
                <c:pt idx="9">
                  <c:v>5.8582099999999939E-4</c:v>
                </c:pt>
                <c:pt idx="10">
                  <c:v>2.5405000000000046E-4</c:v>
                </c:pt>
                <c:pt idx="11">
                  <c:v>1.2049999999997826E-6</c:v>
                </c:pt>
                <c:pt idx="12">
                  <c:v>3.363699999999999E-4</c:v>
                </c:pt>
                <c:pt idx="13">
                  <c:v>1.223760000000013E-4</c:v>
                </c:pt>
                <c:pt idx="14">
                  <c:v>7.2292000000000016E-4</c:v>
                </c:pt>
                <c:pt idx="15">
                  <c:v>1.905999999999991E-4</c:v>
                </c:pt>
                <c:pt idx="16">
                  <c:v>1.4699999999999956E-4</c:v>
                </c:pt>
                <c:pt idx="17" formatCode="#,##0.00">
                  <c:v>7.0344999999999869E-5</c:v>
                </c:pt>
                <c:pt idx="18" formatCode="#,##0.00">
                  <c:v>2.0175999999999875E-4</c:v>
                </c:pt>
                <c:pt idx="19" formatCode="#,##0.00">
                  <c:v>2.5460599999999924E-4</c:v>
                </c:pt>
                <c:pt idx="20" formatCode="#,##0.00">
                  <c:v>1.4859000000000053E-4</c:v>
                </c:pt>
                <c:pt idx="26">
                  <c:v>1.1693799999999998E-3</c:v>
                </c:pt>
                <c:pt idx="27">
                  <c:v>1.4648040000000018E-3</c:v>
                </c:pt>
                <c:pt idx="28">
                  <c:v>1.4952580000000002E-3</c:v>
                </c:pt>
                <c:pt idx="29">
                  <c:v>1.6949999999999951E-4</c:v>
                </c:pt>
                <c:pt idx="30">
                  <c:v>2.103812E-3</c:v>
                </c:pt>
                <c:pt idx="31">
                  <c:v>4.7708239999999999E-3</c:v>
                </c:pt>
                <c:pt idx="32">
                  <c:v>6.8000709999999978E-3</c:v>
                </c:pt>
                <c:pt idx="33">
                  <c:v>7.0973939999999999E-3</c:v>
                </c:pt>
                <c:pt idx="34">
                  <c:v>5.5659329999999986E-3</c:v>
                </c:pt>
                <c:pt idx="35">
                  <c:v>1.0864632999999999E-2</c:v>
                </c:pt>
                <c:pt idx="36">
                  <c:v>1.3632626000000009E-2</c:v>
                </c:pt>
                <c:pt idx="37">
                  <c:v>1.4306208000000001E-2</c:v>
                </c:pt>
                <c:pt idx="38">
                  <c:v>2.0797769000000021E-2</c:v>
                </c:pt>
                <c:pt idx="39">
                  <c:v>6.4751180000000019E-3</c:v>
                </c:pt>
                <c:pt idx="40">
                  <c:v>1.2254010000000037E-2</c:v>
                </c:pt>
                <c:pt idx="41">
                  <c:v>1.1910889999999993E-2</c:v>
                </c:pt>
                <c:pt idx="42">
                  <c:v>8.7481600000000048E-3</c:v>
                </c:pt>
                <c:pt idx="43" formatCode="#,##0.00">
                  <c:v>8.7154639999999922E-3</c:v>
                </c:pt>
                <c:pt idx="44" formatCode="#,##0.00">
                  <c:v>1.525088799999999E-2</c:v>
                </c:pt>
                <c:pt idx="45" formatCode="#,##0.00">
                  <c:v>1.3196732999999988E-2</c:v>
                </c:pt>
                <c:pt idx="46" formatCode="#,##0.00">
                  <c:v>9.1549767177965188E-3</c:v>
                </c:pt>
                <c:pt idx="52">
                  <c:v>7.383999999999993E-5</c:v>
                </c:pt>
                <c:pt idx="53">
                  <c:v>4.6079999999999906E-4</c:v>
                </c:pt>
                <c:pt idx="54">
                  <c:v>4.8964999999999773E-5</c:v>
                </c:pt>
                <c:pt idx="55">
                  <c:v>2.2996299999999883E-4</c:v>
                </c:pt>
                <c:pt idx="56">
                  <c:v>6.104420000000001E-4</c:v>
                </c:pt>
                <c:pt idx="57">
                  <c:v>5.999999999999929E-5</c:v>
                </c:pt>
                <c:pt idx="58">
                  <c:v>7.1283800000000036E-4</c:v>
                </c:pt>
                <c:pt idx="59">
                  <c:v>1.5158139999999903E-3</c:v>
                </c:pt>
                <c:pt idx="60">
                  <c:v>1.9542400000000099E-3</c:v>
                </c:pt>
                <c:pt idx="61">
                  <c:v>3.5721550000000074E-3</c:v>
                </c:pt>
                <c:pt idx="62">
                  <c:v>5.9725199999999951E-3</c:v>
                </c:pt>
                <c:pt idx="63">
                  <c:v>1.4504041000000009E-2</c:v>
                </c:pt>
                <c:pt idx="64">
                  <c:v>1.7968511000000048E-2</c:v>
                </c:pt>
                <c:pt idx="65">
                  <c:v>1.8896000000000468E-3</c:v>
                </c:pt>
                <c:pt idx="66">
                  <c:v>1.194984999999954E-3</c:v>
                </c:pt>
                <c:pt idx="67">
                  <c:v>1.6257940000000692E-3</c:v>
                </c:pt>
                <c:pt idx="68">
                  <c:v>6.0395910000000108E-3</c:v>
                </c:pt>
                <c:pt idx="69" formatCode="#,##0.00">
                  <c:v>3.7897959999999564E-3</c:v>
                </c:pt>
                <c:pt idx="70" formatCode="#,##0.00">
                  <c:v>4.945438000000002E-2</c:v>
                </c:pt>
                <c:pt idx="71" formatCode="#,##0.00">
                  <c:v>5.2663290999999945E-2</c:v>
                </c:pt>
                <c:pt idx="72" formatCode="#,##0.00">
                  <c:v>5.2835958999999932E-2</c:v>
                </c:pt>
                <c:pt idx="78">
                  <c:v>3.5501600000000053E-4</c:v>
                </c:pt>
                <c:pt idx="79">
                  <c:v>1.0367589999999999E-3</c:v>
                </c:pt>
                <c:pt idx="80">
                  <c:v>1.0569100000000003E-3</c:v>
                </c:pt>
                <c:pt idx="81">
                  <c:v>8.8049399999999556E-4</c:v>
                </c:pt>
                <c:pt idx="82">
                  <c:v>4.1329300000000208E-4</c:v>
                </c:pt>
                <c:pt idx="83">
                  <c:v>4.9999999999999958E-4</c:v>
                </c:pt>
                <c:pt idx="84">
                  <c:v>9.0825799999999946E-4</c:v>
                </c:pt>
                <c:pt idx="85">
                  <c:v>4.5846099999999942E-4</c:v>
                </c:pt>
                <c:pt idx="86">
                  <c:v>1.9431999999999956E-4</c:v>
                </c:pt>
                <c:pt idx="87">
                  <c:v>2.9047666341135668E-4</c:v>
                </c:pt>
                <c:pt idx="88">
                  <c:v>6.7880799999999603E-4</c:v>
                </c:pt>
                <c:pt idx="89">
                  <c:v>6.9558599999999977E-4</c:v>
                </c:pt>
                <c:pt idx="90">
                  <c:v>1.0253729999999996E-3</c:v>
                </c:pt>
                <c:pt idx="91">
                  <c:v>1.2662789999999969E-3</c:v>
                </c:pt>
                <c:pt idx="92">
                  <c:v>2.4317670000000048E-3</c:v>
                </c:pt>
                <c:pt idx="93">
                  <c:v>3.3289880000000049E-3</c:v>
                </c:pt>
                <c:pt idx="94">
                  <c:v>1.1315460000000041E-3</c:v>
                </c:pt>
                <c:pt idx="95" formatCode="#,##0.00">
                  <c:v>2.5940769999999967E-3</c:v>
                </c:pt>
                <c:pt idx="96" formatCode="#,##0.00">
                  <c:v>2.6579200000000081E-4</c:v>
                </c:pt>
                <c:pt idx="97" formatCode="#,##0.00">
                  <c:v>5.8410599999999917E-4</c:v>
                </c:pt>
                <c:pt idx="98" formatCode="#,##0.00">
                  <c:v>3.3666700000000013E-4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0.34592899999999999</v>
          </cell>
          <cell r="AS3">
            <v>0</v>
          </cell>
          <cell r="AT3">
            <v>0</v>
          </cell>
          <cell r="AU3">
            <v>5.8191E-2</v>
          </cell>
          <cell r="AV3">
            <v>0</v>
          </cell>
          <cell r="AW3">
            <v>0</v>
          </cell>
          <cell r="AX3">
            <v>6.387124</v>
          </cell>
          <cell r="AY3">
            <v>0</v>
          </cell>
          <cell r="AZ3">
            <v>0.44243699999999997</v>
          </cell>
          <cell r="BA3">
            <v>0</v>
          </cell>
          <cell r="BB3">
            <v>0</v>
          </cell>
          <cell r="BC3">
            <v>1.5682719999999999</v>
          </cell>
          <cell r="BD3">
            <v>4.6356869999999999</v>
          </cell>
          <cell r="BE3">
            <v>6.2037489999999993</v>
          </cell>
          <cell r="BF3">
            <v>0</v>
          </cell>
          <cell r="BG3">
            <v>0</v>
          </cell>
          <cell r="BH3">
            <v>0.12817499999999998</v>
          </cell>
          <cell r="BI3">
            <v>0</v>
          </cell>
          <cell r="BJ3">
            <v>0</v>
          </cell>
          <cell r="BK3">
            <v>1.8699999999999999E-4</v>
          </cell>
          <cell r="BL3">
            <v>19.769750999999999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2.0159999999999997E-2</v>
          </cell>
          <cell r="CD3">
            <v>0</v>
          </cell>
          <cell r="CE3">
            <v>0</v>
          </cell>
          <cell r="CF3">
            <v>1.9099999999999998E-4</v>
          </cell>
          <cell r="CG3">
            <v>0</v>
          </cell>
          <cell r="CH3">
            <v>0</v>
          </cell>
          <cell r="CI3">
            <v>3.5280619999999998</v>
          </cell>
          <cell r="CJ3">
            <v>0</v>
          </cell>
          <cell r="CK3">
            <v>0.40243699999999999</v>
          </cell>
          <cell r="CL3">
            <v>0</v>
          </cell>
          <cell r="CM3">
            <v>0</v>
          </cell>
          <cell r="CN3">
            <v>0.74856199999999995</v>
          </cell>
          <cell r="CO3">
            <v>3.0353119999999998</v>
          </cell>
          <cell r="CP3">
            <v>1.427187</v>
          </cell>
          <cell r="CQ3">
            <v>0</v>
          </cell>
          <cell r="CR3">
            <v>0</v>
          </cell>
          <cell r="CS3">
            <v>3.7999999999999999E-2</v>
          </cell>
          <cell r="CT3">
            <v>0</v>
          </cell>
          <cell r="CU3">
            <v>0</v>
          </cell>
          <cell r="CV3">
            <v>1.8699999999999999E-4</v>
          </cell>
          <cell r="CW3">
            <v>9.2000979999999988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0.302375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0.82424999999999993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0.30399999999999999</v>
          </cell>
          <cell r="DV3">
            <v>0.41</v>
          </cell>
          <cell r="DW3">
            <v>1.8665619999999998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3.7071869999999998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0.29299999999999998</v>
          </cell>
          <cell r="EX3">
            <v>0</v>
          </cell>
          <cell r="EY3">
            <v>0.04</v>
          </cell>
          <cell r="EZ3">
            <v>0</v>
          </cell>
          <cell r="FA3">
            <v>0</v>
          </cell>
          <cell r="FB3">
            <v>7.6397999999999994E-2</v>
          </cell>
          <cell r="FC3">
            <v>0.58687499999999992</v>
          </cell>
          <cell r="FD3">
            <v>0.28499999999999998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1.2812729999999999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1.8144E-2</v>
          </cell>
          <cell r="FY3">
            <v>0</v>
          </cell>
          <cell r="FZ3">
            <v>0</v>
          </cell>
          <cell r="GA3">
            <v>5.7999999999999996E-2</v>
          </cell>
          <cell r="GB3">
            <v>0</v>
          </cell>
          <cell r="GC3">
            <v>0</v>
          </cell>
          <cell r="GD3">
            <v>1.7418119999999999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0.43543699999999996</v>
          </cell>
          <cell r="GJ3">
            <v>0.60349999999999993</v>
          </cell>
          <cell r="GK3">
            <v>2.625</v>
          </cell>
          <cell r="GL3">
            <v>0</v>
          </cell>
          <cell r="GM3">
            <v>0</v>
          </cell>
          <cell r="GN3">
            <v>9.0174999999999991E-2</v>
          </cell>
          <cell r="GO3">
            <v>0</v>
          </cell>
          <cell r="GP3">
            <v>0</v>
          </cell>
          <cell r="GQ3">
            <v>0</v>
          </cell>
          <cell r="GR3">
            <v>5.5720679999999998</v>
          </cell>
        </row>
      </sheetData>
      <sheetData sheetId="1">
        <row r="3">
          <cell r="AF3">
            <v>1.5E-3</v>
          </cell>
          <cell r="AG3">
            <v>5.7596999999999995E-2</v>
          </cell>
          <cell r="AH3">
            <v>0</v>
          </cell>
          <cell r="AI3">
            <v>0</v>
          </cell>
          <cell r="AJ3">
            <v>1.7554E-2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2.891937</v>
          </cell>
          <cell r="AS3">
            <v>0</v>
          </cell>
          <cell r="AT3">
            <v>0</v>
          </cell>
          <cell r="AU3">
            <v>2.1006999999999998E-2</v>
          </cell>
          <cell r="AV3">
            <v>0</v>
          </cell>
          <cell r="AW3">
            <v>0</v>
          </cell>
          <cell r="AX3">
            <v>10.937932</v>
          </cell>
          <cell r="AY3">
            <v>0.32242799999999999</v>
          </cell>
          <cell r="AZ3">
            <v>0.13439799999999999</v>
          </cell>
          <cell r="BA3">
            <v>0</v>
          </cell>
          <cell r="BB3">
            <v>0</v>
          </cell>
          <cell r="BC3">
            <v>0.71248699999999998</v>
          </cell>
          <cell r="BD3">
            <v>2.0754989999999998</v>
          </cell>
          <cell r="BE3">
            <v>14.596909</v>
          </cell>
          <cell r="BF3">
            <v>0</v>
          </cell>
          <cell r="BG3">
            <v>0</v>
          </cell>
          <cell r="BH3">
            <v>5.0000000000000001E-3</v>
          </cell>
          <cell r="BI3">
            <v>0</v>
          </cell>
          <cell r="BJ3">
            <v>0.119933</v>
          </cell>
          <cell r="BK3">
            <v>0.17590500000000001</v>
          </cell>
          <cell r="BL3">
            <v>32.070085999999996</v>
          </cell>
          <cell r="BQ3">
            <v>5.0000000000000001E-4</v>
          </cell>
          <cell r="BR3">
            <v>3.8398000000000002E-2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0.48362499999999997</v>
          </cell>
          <cell r="CD3">
            <v>0</v>
          </cell>
          <cell r="CE3">
            <v>0</v>
          </cell>
          <cell r="CF3">
            <v>2.0007E-2</v>
          </cell>
          <cell r="CG3">
            <v>0</v>
          </cell>
          <cell r="CH3">
            <v>0</v>
          </cell>
          <cell r="CI3">
            <v>6.4954329999999993</v>
          </cell>
          <cell r="CJ3">
            <v>0.17296</v>
          </cell>
          <cell r="CK3">
            <v>0.13439799999999999</v>
          </cell>
          <cell r="CL3">
            <v>0</v>
          </cell>
          <cell r="CM3">
            <v>0</v>
          </cell>
          <cell r="CN3">
            <v>0.48218699999999998</v>
          </cell>
          <cell r="CO3">
            <v>1.460812</v>
          </cell>
          <cell r="CP3">
            <v>8.3982219999999987</v>
          </cell>
          <cell r="CQ3">
            <v>0</v>
          </cell>
          <cell r="CR3">
            <v>0</v>
          </cell>
          <cell r="CS3">
            <v>4.0000000000000001E-3</v>
          </cell>
          <cell r="CT3">
            <v>0</v>
          </cell>
          <cell r="CU3">
            <v>7.993299999999999E-2</v>
          </cell>
          <cell r="CV3">
            <v>0.17535899999999999</v>
          </cell>
          <cell r="CW3">
            <v>17.945833999999998</v>
          </cell>
          <cell r="CX3">
            <v>0</v>
          </cell>
          <cell r="CY3">
            <v>1.9199000000000001E-2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1.311312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0.09</v>
          </cell>
          <cell r="DV3">
            <v>3.5999999999999997E-2</v>
          </cell>
          <cell r="DW3">
            <v>3.633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5.0895109999999999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1.5726249999999999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1.078687</v>
          </cell>
          <cell r="EX3">
            <v>0.14946799999999999</v>
          </cell>
          <cell r="EY3">
            <v>0</v>
          </cell>
          <cell r="EZ3">
            <v>0</v>
          </cell>
          <cell r="FA3">
            <v>0</v>
          </cell>
          <cell r="FB3">
            <v>0.1008</v>
          </cell>
          <cell r="FC3">
            <v>0.14499999999999999</v>
          </cell>
          <cell r="FD3">
            <v>3.5999999999999997E-2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4.4899999999999996E-4</v>
          </cell>
          <cell r="FK3">
            <v>3.0830289999999998</v>
          </cell>
          <cell r="FL3">
            <v>1E-3</v>
          </cell>
          <cell r="FM3">
            <v>0</v>
          </cell>
          <cell r="FN3">
            <v>0</v>
          </cell>
          <cell r="FO3">
            <v>0</v>
          </cell>
          <cell r="FP3">
            <v>1.7554E-2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0.83318700000000001</v>
          </cell>
          <cell r="FY3">
            <v>0</v>
          </cell>
          <cell r="FZ3">
            <v>0</v>
          </cell>
          <cell r="GA3">
            <v>1E-3</v>
          </cell>
          <cell r="GB3">
            <v>0</v>
          </cell>
          <cell r="GC3">
            <v>0</v>
          </cell>
          <cell r="GD3">
            <v>2.0524999999999998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3.5999999999999997E-2</v>
          </cell>
          <cell r="GJ3">
            <v>0.43368699999999999</v>
          </cell>
          <cell r="GK3">
            <v>2.529687</v>
          </cell>
          <cell r="GL3">
            <v>0</v>
          </cell>
          <cell r="GM3">
            <v>0</v>
          </cell>
          <cell r="GN3">
            <v>1E-3</v>
          </cell>
          <cell r="GO3">
            <v>0</v>
          </cell>
          <cell r="GP3">
            <v>0.04</v>
          </cell>
          <cell r="GQ3">
            <v>9.7E-5</v>
          </cell>
          <cell r="GR3">
            <v>5.9457119999999994</v>
          </cell>
        </row>
      </sheetData>
      <sheetData sheetId="2">
        <row r="3">
          <cell r="AF3">
            <v>0.32147999999999999</v>
          </cell>
          <cell r="AG3">
            <v>0.17125899999999999</v>
          </cell>
          <cell r="AH3">
            <v>0.04</v>
          </cell>
          <cell r="AI3">
            <v>0</v>
          </cell>
          <cell r="AJ3">
            <v>0</v>
          </cell>
          <cell r="AK3">
            <v>0</v>
          </cell>
          <cell r="AL3">
            <v>9.6000000000000002E-2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2.966421</v>
          </cell>
          <cell r="AS3">
            <v>0</v>
          </cell>
          <cell r="AT3">
            <v>0</v>
          </cell>
          <cell r="AU3">
            <v>2.8303999999999999E-2</v>
          </cell>
          <cell r="AV3">
            <v>0</v>
          </cell>
          <cell r="AW3">
            <v>0</v>
          </cell>
          <cell r="AX3">
            <v>6.1973739999999999</v>
          </cell>
          <cell r="AY3">
            <v>1.6554679999999999</v>
          </cell>
          <cell r="AZ3">
            <v>0</v>
          </cell>
          <cell r="BA3">
            <v>0</v>
          </cell>
          <cell r="BB3">
            <v>0</v>
          </cell>
          <cell r="BC3">
            <v>2.754874</v>
          </cell>
          <cell r="BD3">
            <v>1.05396</v>
          </cell>
          <cell r="BE3">
            <v>12.329409</v>
          </cell>
          <cell r="BF3">
            <v>0</v>
          </cell>
          <cell r="BG3">
            <v>0</v>
          </cell>
          <cell r="BH3">
            <v>0.57874999999999999</v>
          </cell>
          <cell r="BI3">
            <v>0</v>
          </cell>
          <cell r="BJ3">
            <v>0.48322199999999998</v>
          </cell>
          <cell r="BK3">
            <v>0.86073699999999997</v>
          </cell>
          <cell r="BL3">
            <v>29.537257999999998</v>
          </cell>
          <cell r="BQ3">
            <v>9.6159999999999995E-2</v>
          </cell>
          <cell r="BR3">
            <v>1.9199000000000001E-2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0.16128099999999998</v>
          </cell>
          <cell r="CD3">
            <v>0</v>
          </cell>
          <cell r="CE3">
            <v>0</v>
          </cell>
          <cell r="CF3">
            <v>2.1304E-2</v>
          </cell>
          <cell r="CG3">
            <v>0</v>
          </cell>
          <cell r="CH3">
            <v>0</v>
          </cell>
          <cell r="CI3">
            <v>2.657375</v>
          </cell>
          <cell r="CJ3">
            <v>1.3625</v>
          </cell>
          <cell r="CK3">
            <v>0</v>
          </cell>
          <cell r="CL3">
            <v>0</v>
          </cell>
          <cell r="CM3">
            <v>0</v>
          </cell>
          <cell r="CN3">
            <v>1.349062</v>
          </cell>
          <cell r="CO3">
            <v>0.56443699999999997</v>
          </cell>
          <cell r="CP3">
            <v>6.1701600000000001</v>
          </cell>
          <cell r="CQ3">
            <v>0</v>
          </cell>
          <cell r="CR3">
            <v>0</v>
          </cell>
          <cell r="CS3">
            <v>0.56687500000000002</v>
          </cell>
          <cell r="CT3">
            <v>0</v>
          </cell>
          <cell r="CU3">
            <v>7.9198999999999992E-2</v>
          </cell>
          <cell r="CV3">
            <v>0.12043699999999999</v>
          </cell>
          <cell r="CW3">
            <v>13.167988999999999</v>
          </cell>
          <cell r="CX3">
            <v>5.6999999999999995E-2</v>
          </cell>
          <cell r="CY3">
            <v>0.152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0.11807799999999999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1.144312</v>
          </cell>
          <cell r="DQ3">
            <v>0.15399199999999999</v>
          </cell>
          <cell r="DR3">
            <v>0</v>
          </cell>
          <cell r="DS3">
            <v>0</v>
          </cell>
          <cell r="DT3">
            <v>0</v>
          </cell>
          <cell r="DU3">
            <v>1.0816869999999998</v>
          </cell>
          <cell r="DV3">
            <v>1.7999999999999999E-2</v>
          </cell>
          <cell r="DW3">
            <v>2.8956249999999999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3.8398000000000002E-2</v>
          </cell>
          <cell r="EC3">
            <v>0.11399999999999999</v>
          </cell>
          <cell r="ED3">
            <v>5.7730920000000001</v>
          </cell>
          <cell r="EE3">
            <v>0</v>
          </cell>
          <cell r="EF3">
            <v>0</v>
          </cell>
          <cell r="EG3">
            <v>0.04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2.3788119999999999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1.6521869999999999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4.1397999999999997E-2</v>
          </cell>
          <cell r="FD3">
            <v>0.821187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0.33599999999999997</v>
          </cell>
          <cell r="FK3">
            <v>5.269584</v>
          </cell>
          <cell r="FL3">
            <v>0.16832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9.6000000000000002E-2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0.302375</v>
          </cell>
          <cell r="FY3">
            <v>0</v>
          </cell>
          <cell r="FZ3">
            <v>0</v>
          </cell>
          <cell r="GA3">
            <v>6.9999999999999993E-3</v>
          </cell>
          <cell r="GB3">
            <v>0</v>
          </cell>
          <cell r="GC3">
            <v>0</v>
          </cell>
          <cell r="GD3">
            <v>0.74349999999999994</v>
          </cell>
          <cell r="GE3">
            <v>0.13897599999999999</v>
          </cell>
          <cell r="GF3">
            <v>0</v>
          </cell>
          <cell r="GG3">
            <v>0</v>
          </cell>
          <cell r="GH3">
            <v>0</v>
          </cell>
          <cell r="GI3">
            <v>0.32187499999999997</v>
          </cell>
          <cell r="GJ3">
            <v>0.43012499999999998</v>
          </cell>
          <cell r="GK3">
            <v>2.442437</v>
          </cell>
          <cell r="GL3">
            <v>0</v>
          </cell>
          <cell r="GM3">
            <v>0</v>
          </cell>
          <cell r="GN3">
            <v>1.1875E-2</v>
          </cell>
          <cell r="GO3">
            <v>0</v>
          </cell>
          <cell r="GP3">
            <v>0.36562499999999998</v>
          </cell>
          <cell r="GQ3">
            <v>0.2903</v>
          </cell>
          <cell r="GR3">
            <v>5.3184079999999998</v>
          </cell>
        </row>
      </sheetData>
      <sheetData sheetId="3">
        <row r="3">
          <cell r="AF3">
            <v>3.7561999999999998E-2</v>
          </cell>
          <cell r="AG3">
            <v>0.17139799999999999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1.916636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3.3201239999999999</v>
          </cell>
          <cell r="AY3">
            <v>0.81742499999999996</v>
          </cell>
          <cell r="AZ3">
            <v>0</v>
          </cell>
          <cell r="BA3">
            <v>0</v>
          </cell>
          <cell r="BB3">
            <v>0</v>
          </cell>
          <cell r="BC3">
            <v>1.014937</v>
          </cell>
          <cell r="BD3">
            <v>1.7111239999999999</v>
          </cell>
          <cell r="BE3">
            <v>8.7359359999999988</v>
          </cell>
          <cell r="BF3">
            <v>0</v>
          </cell>
          <cell r="BG3">
            <v>0</v>
          </cell>
          <cell r="BH3">
            <v>0.49418699999999999</v>
          </cell>
          <cell r="BI3">
            <v>0</v>
          </cell>
          <cell r="BJ3">
            <v>1.9932139999999998</v>
          </cell>
          <cell r="BK3">
            <v>3.1000000000000001E-5</v>
          </cell>
          <cell r="BL3">
            <v>20.212574</v>
          </cell>
          <cell r="BQ3">
            <v>3.1562E-2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4.1761E-2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1.101812</v>
          </cell>
          <cell r="CJ3">
            <v>0.53974999999999995</v>
          </cell>
          <cell r="CK3">
            <v>0</v>
          </cell>
          <cell r="CL3">
            <v>0</v>
          </cell>
          <cell r="CM3">
            <v>0</v>
          </cell>
          <cell r="CN3">
            <v>3.8159999999999999E-2</v>
          </cell>
          <cell r="CO3">
            <v>0.54881199999999997</v>
          </cell>
          <cell r="CP3">
            <v>3.2550619999999997</v>
          </cell>
          <cell r="CQ3">
            <v>0</v>
          </cell>
          <cell r="CR3">
            <v>0</v>
          </cell>
          <cell r="CS3">
            <v>0.48899999999999999</v>
          </cell>
          <cell r="CT3">
            <v>0</v>
          </cell>
          <cell r="CU3">
            <v>0.169652</v>
          </cell>
          <cell r="CV3">
            <v>3.1000000000000001E-5</v>
          </cell>
          <cell r="CW3">
            <v>6.2156019999999996</v>
          </cell>
          <cell r="CX3">
            <v>0</v>
          </cell>
          <cell r="CY3">
            <v>3.8398000000000002E-2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0.51300000000000001</v>
          </cell>
          <cell r="DQ3">
            <v>0.259687</v>
          </cell>
          <cell r="DR3">
            <v>0</v>
          </cell>
          <cell r="DS3">
            <v>0</v>
          </cell>
          <cell r="DT3">
            <v>0</v>
          </cell>
          <cell r="DU3">
            <v>0.97624999999999995</v>
          </cell>
          <cell r="DV3">
            <v>0.66112499999999996</v>
          </cell>
          <cell r="DW3">
            <v>3.2275619999999998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5.6760219999999997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1.8748749999999998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1.064875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5.0000000000000001E-3</v>
          </cell>
          <cell r="FD3">
            <v>0.957125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3.901875</v>
          </cell>
          <cell r="FL3">
            <v>6.0000000000000001E-3</v>
          </cell>
          <cell r="FM3">
            <v>0.13300000000000001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0.64043699999999992</v>
          </cell>
          <cell r="GE3">
            <v>1.7988000000000001E-2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0.49618699999999999</v>
          </cell>
          <cell r="GK3">
            <v>1.296187</v>
          </cell>
          <cell r="GL3">
            <v>0</v>
          </cell>
          <cell r="GM3">
            <v>0</v>
          </cell>
          <cell r="GN3">
            <v>5.1869999999999998E-3</v>
          </cell>
          <cell r="GO3">
            <v>0</v>
          </cell>
          <cell r="GP3">
            <v>1.8235619999999999</v>
          </cell>
          <cell r="GQ3">
            <v>0</v>
          </cell>
          <cell r="GR3">
            <v>4.4185479999999995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8.1209999999999991E-2</v>
          </cell>
          <cell r="AG3">
            <v>9.9999999999999991E-5</v>
          </cell>
          <cell r="AH3">
            <v>9.9999999999999991E-5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0.86687999999999998</v>
          </cell>
          <cell r="AS3">
            <v>0</v>
          </cell>
          <cell r="AT3">
            <v>0</v>
          </cell>
          <cell r="AU3">
            <v>2.4279999999999999E-2</v>
          </cell>
          <cell r="AV3">
            <v>0</v>
          </cell>
          <cell r="AW3">
            <v>0</v>
          </cell>
          <cell r="AX3">
            <v>2.4542899999999999</v>
          </cell>
          <cell r="AY3">
            <v>0.21943799999999999</v>
          </cell>
          <cell r="AZ3">
            <v>0</v>
          </cell>
          <cell r="BA3">
            <v>0</v>
          </cell>
          <cell r="BB3">
            <v>0</v>
          </cell>
          <cell r="BC3">
            <v>1.08117</v>
          </cell>
          <cell r="BD3">
            <v>0.44961599999999996</v>
          </cell>
          <cell r="BE3">
            <v>3.9802359999999997</v>
          </cell>
          <cell r="BF3">
            <v>0</v>
          </cell>
          <cell r="BG3">
            <v>0</v>
          </cell>
          <cell r="BH3">
            <v>9.9899999999999989E-3</v>
          </cell>
          <cell r="BI3">
            <v>0</v>
          </cell>
          <cell r="BJ3">
            <v>1.63035</v>
          </cell>
          <cell r="BK3">
            <v>0.46865899999999999</v>
          </cell>
          <cell r="BL3">
            <v>11.266318999999999</v>
          </cell>
          <cell r="BQ3">
            <v>1.7679999999999998E-2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1.49299</v>
          </cell>
          <cell r="CJ3">
            <v>9.4857999999999998E-2</v>
          </cell>
          <cell r="CK3">
            <v>0</v>
          </cell>
          <cell r="CL3">
            <v>0</v>
          </cell>
          <cell r="CM3">
            <v>0</v>
          </cell>
          <cell r="CN3">
            <v>8.8700000000000001E-2</v>
          </cell>
          <cell r="CO3">
            <v>0.11989999999999999</v>
          </cell>
          <cell r="CP3">
            <v>2.0128300000000001</v>
          </cell>
          <cell r="CQ3">
            <v>0</v>
          </cell>
          <cell r="CR3">
            <v>0</v>
          </cell>
          <cell r="CS3">
            <v>1.6799999999999999E-3</v>
          </cell>
          <cell r="CT3">
            <v>0</v>
          </cell>
          <cell r="CU3">
            <v>0.35864299999999999</v>
          </cell>
          <cell r="CV3">
            <v>0.41185899999999998</v>
          </cell>
          <cell r="CW3">
            <v>4.5991400000000002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0.80637999999999999</v>
          </cell>
          <cell r="DQ3">
            <v>0.12458</v>
          </cell>
          <cell r="DR3">
            <v>0</v>
          </cell>
          <cell r="DS3">
            <v>0</v>
          </cell>
          <cell r="DT3">
            <v>0</v>
          </cell>
          <cell r="DU3">
            <v>0.92199999999999993</v>
          </cell>
          <cell r="DV3">
            <v>0.12279999999999999</v>
          </cell>
          <cell r="DW3">
            <v>1.454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3.4297599999999999</v>
          </cell>
          <cell r="EE3">
            <v>0</v>
          </cell>
          <cell r="EF3">
            <v>0</v>
          </cell>
          <cell r="EG3">
            <v>9.9999999999999991E-5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0.86687999999999998</v>
          </cell>
          <cell r="ER3">
            <v>0</v>
          </cell>
          <cell r="ES3">
            <v>0</v>
          </cell>
          <cell r="ET3">
            <v>7.28E-3</v>
          </cell>
          <cell r="EU3">
            <v>0</v>
          </cell>
          <cell r="EV3">
            <v>0</v>
          </cell>
          <cell r="EW3">
            <v>4.8860000000000001E-2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4.8860000000000001E-2</v>
          </cell>
          <cell r="FC3">
            <v>1.7599999999999998E-2</v>
          </cell>
          <cell r="FD3">
            <v>9.8099999999999993E-2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1.2E-2</v>
          </cell>
          <cell r="FJ3">
            <v>0</v>
          </cell>
          <cell r="FK3">
            <v>1.09968</v>
          </cell>
          <cell r="FL3">
            <v>6.3530000000000003E-2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1.6999999999999998E-2</v>
          </cell>
          <cell r="GB3">
            <v>0</v>
          </cell>
          <cell r="GC3">
            <v>0</v>
          </cell>
          <cell r="GD3">
            <v>0.10606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2.0159999999999997E-2</v>
          </cell>
          <cell r="GJ3">
            <v>0.18931599999999998</v>
          </cell>
          <cell r="GK3">
            <v>0.41530600000000001</v>
          </cell>
          <cell r="GL3">
            <v>0</v>
          </cell>
          <cell r="GM3">
            <v>0</v>
          </cell>
          <cell r="GN3">
            <v>8.3099999999999997E-3</v>
          </cell>
          <cell r="GO3">
            <v>0</v>
          </cell>
          <cell r="GP3">
            <v>1.2597069999999999</v>
          </cell>
          <cell r="GQ3">
            <v>5.67E-2</v>
          </cell>
          <cell r="GR3">
            <v>2.1360889999999997</v>
          </cell>
        </row>
      </sheetData>
      <sheetData sheetId="1">
        <row r="3">
          <cell r="AF3">
            <v>0.31678099999999998</v>
          </cell>
          <cell r="AG3">
            <v>2.1649999999999999E-2</v>
          </cell>
          <cell r="AH3">
            <v>3.2000000000000001E-2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4.6852049999999998</v>
          </cell>
          <cell r="AS3">
            <v>0</v>
          </cell>
          <cell r="AT3">
            <v>0</v>
          </cell>
          <cell r="AU3">
            <v>1.7624000000000001E-2</v>
          </cell>
          <cell r="AV3">
            <v>0</v>
          </cell>
          <cell r="AW3">
            <v>0</v>
          </cell>
          <cell r="AX3">
            <v>16.377302</v>
          </cell>
          <cell r="AY3">
            <v>0.93797900000000001</v>
          </cell>
          <cell r="AZ3">
            <v>0</v>
          </cell>
          <cell r="BA3">
            <v>0</v>
          </cell>
          <cell r="BB3">
            <v>0</v>
          </cell>
          <cell r="BC3">
            <v>1.7865449999999998</v>
          </cell>
          <cell r="BD3">
            <v>0.47653099999999998</v>
          </cell>
          <cell r="BE3">
            <v>11.950096</v>
          </cell>
          <cell r="BF3">
            <v>0</v>
          </cell>
          <cell r="BG3">
            <v>0</v>
          </cell>
          <cell r="BH3">
            <v>0.11780299999999999</v>
          </cell>
          <cell r="BI3">
            <v>0</v>
          </cell>
          <cell r="BJ3">
            <v>1.0630199999999999</v>
          </cell>
          <cell r="BK3">
            <v>0.50018499999999999</v>
          </cell>
          <cell r="BL3">
            <v>38.282720999999995</v>
          </cell>
          <cell r="BQ3">
            <v>0.03</v>
          </cell>
          <cell r="BR3">
            <v>0</v>
          </cell>
          <cell r="BS3">
            <v>3.2000000000000001E-2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0.57385999999999993</v>
          </cell>
          <cell r="CD3">
            <v>0</v>
          </cell>
          <cell r="CE3">
            <v>0</v>
          </cell>
          <cell r="CF3">
            <v>3.4999999999999996E-3</v>
          </cell>
          <cell r="CG3">
            <v>0</v>
          </cell>
          <cell r="CH3">
            <v>0</v>
          </cell>
          <cell r="CI3">
            <v>0.89631099999999997</v>
          </cell>
          <cell r="CJ3">
            <v>0.39993000000000001</v>
          </cell>
          <cell r="CK3">
            <v>0</v>
          </cell>
          <cell r="CL3">
            <v>0</v>
          </cell>
          <cell r="CM3">
            <v>0</v>
          </cell>
          <cell r="CN3">
            <v>0.27699999999999997</v>
          </cell>
          <cell r="CO3">
            <v>0.13898199999999999</v>
          </cell>
          <cell r="CP3">
            <v>2.0203029999999997</v>
          </cell>
          <cell r="CQ3">
            <v>0</v>
          </cell>
          <cell r="CR3">
            <v>0</v>
          </cell>
          <cell r="CS3">
            <v>0.10358299999999999</v>
          </cell>
          <cell r="CT3">
            <v>0</v>
          </cell>
          <cell r="CU3">
            <v>1.9199999999999998E-2</v>
          </cell>
          <cell r="CV3">
            <v>0.25126500000000002</v>
          </cell>
          <cell r="CW3">
            <v>4.7459340000000001</v>
          </cell>
          <cell r="CX3">
            <v>0.14930199999999999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0.48454999999999998</v>
          </cell>
          <cell r="DK3">
            <v>0</v>
          </cell>
          <cell r="DL3">
            <v>0</v>
          </cell>
          <cell r="DM3">
            <v>3.124E-3</v>
          </cell>
          <cell r="DN3">
            <v>0</v>
          </cell>
          <cell r="DO3">
            <v>0</v>
          </cell>
          <cell r="DP3">
            <v>7.4013519999999993</v>
          </cell>
          <cell r="DQ3">
            <v>0.46004899999999999</v>
          </cell>
          <cell r="DR3">
            <v>0</v>
          </cell>
          <cell r="DS3">
            <v>0</v>
          </cell>
          <cell r="DT3">
            <v>0</v>
          </cell>
          <cell r="DU3">
            <v>0.79327999999999999</v>
          </cell>
          <cell r="DV3">
            <v>4.9048999999999995E-2</v>
          </cell>
          <cell r="DW3">
            <v>4.9953339999999997</v>
          </cell>
          <cell r="DX3">
            <v>0</v>
          </cell>
          <cell r="DY3">
            <v>0</v>
          </cell>
          <cell r="DZ3">
            <v>0.01</v>
          </cell>
          <cell r="EA3">
            <v>0</v>
          </cell>
          <cell r="EB3">
            <v>0</v>
          </cell>
          <cell r="EC3">
            <v>0</v>
          </cell>
          <cell r="ED3">
            <v>14.346039999999999</v>
          </cell>
          <cell r="EE3">
            <v>0</v>
          </cell>
          <cell r="EF3">
            <v>2.1229999999999999E-2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2.1068009999999999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4.2241499999999998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0.39396999999999999</v>
          </cell>
          <cell r="FC3">
            <v>4.5499999999999999E-2</v>
          </cell>
          <cell r="FD3">
            <v>2.2339199999999999</v>
          </cell>
          <cell r="FE3">
            <v>0</v>
          </cell>
          <cell r="FF3">
            <v>0</v>
          </cell>
          <cell r="FG3">
            <v>9.9999999999999991E-5</v>
          </cell>
          <cell r="FH3">
            <v>0</v>
          </cell>
          <cell r="FI3">
            <v>0.22419999999999998</v>
          </cell>
          <cell r="FJ3">
            <v>0</v>
          </cell>
          <cell r="FK3">
            <v>9.2498709999999988</v>
          </cell>
          <cell r="FL3">
            <v>0.13040399999999999</v>
          </cell>
          <cell r="FM3">
            <v>4.1999999999999996E-4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1.5199939999999998</v>
          </cell>
          <cell r="FY3">
            <v>0</v>
          </cell>
          <cell r="FZ3">
            <v>0</v>
          </cell>
          <cell r="GA3">
            <v>1.0999999999999999E-2</v>
          </cell>
          <cell r="GB3">
            <v>0</v>
          </cell>
          <cell r="GC3">
            <v>0</v>
          </cell>
          <cell r="GD3">
            <v>3.8554889999999999</v>
          </cell>
          <cell r="GE3">
            <v>7.8E-2</v>
          </cell>
          <cell r="GF3">
            <v>0</v>
          </cell>
          <cell r="GG3">
            <v>0</v>
          </cell>
          <cell r="GH3">
            <v>0</v>
          </cell>
          <cell r="GI3">
            <v>0.32089499999999999</v>
          </cell>
          <cell r="GJ3">
            <v>0.24299999999999999</v>
          </cell>
          <cell r="GK3">
            <v>2.700539</v>
          </cell>
          <cell r="GL3">
            <v>0</v>
          </cell>
          <cell r="GM3">
            <v>0</v>
          </cell>
          <cell r="GN3">
            <v>4.1199999999999995E-3</v>
          </cell>
          <cell r="GO3">
            <v>0</v>
          </cell>
          <cell r="GP3">
            <v>0.81962000000000002</v>
          </cell>
          <cell r="GQ3">
            <v>0.24892</v>
          </cell>
          <cell r="GR3">
            <v>9.9324009999999987</v>
          </cell>
        </row>
      </sheetData>
      <sheetData sheetId="2">
        <row r="3">
          <cell r="AF3">
            <v>0.19515199999999999</v>
          </cell>
          <cell r="AG3">
            <v>0</v>
          </cell>
          <cell r="AH3">
            <v>3.0499999999999999E-2</v>
          </cell>
          <cell r="AI3">
            <v>0</v>
          </cell>
          <cell r="AJ3">
            <v>0</v>
          </cell>
          <cell r="AK3">
            <v>1.9199999999999998E-2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6.7920780000000001</v>
          </cell>
          <cell r="AS3">
            <v>1.9E-2</v>
          </cell>
          <cell r="AT3">
            <v>1.6E-2</v>
          </cell>
          <cell r="AU3">
            <v>0.10056</v>
          </cell>
          <cell r="AV3">
            <v>0</v>
          </cell>
          <cell r="AW3">
            <v>0</v>
          </cell>
          <cell r="AX3">
            <v>6.5088469999999994</v>
          </cell>
          <cell r="AY3">
            <v>0.60962499999999997</v>
          </cell>
          <cell r="AZ3">
            <v>0</v>
          </cell>
          <cell r="BA3">
            <v>0</v>
          </cell>
          <cell r="BB3">
            <v>0</v>
          </cell>
          <cell r="BC3">
            <v>1.257174</v>
          </cell>
          <cell r="BD3">
            <v>0.74089799999999995</v>
          </cell>
          <cell r="BE3">
            <v>8.068484999999999</v>
          </cell>
          <cell r="BF3">
            <v>0</v>
          </cell>
          <cell r="BG3">
            <v>0</v>
          </cell>
          <cell r="BH3">
            <v>4.0460000000000001E-3</v>
          </cell>
          <cell r="BI3">
            <v>0</v>
          </cell>
          <cell r="BJ3">
            <v>1.35876</v>
          </cell>
          <cell r="BK3">
            <v>6.0211000000000001E-2</v>
          </cell>
          <cell r="BL3">
            <v>25.780535999999998</v>
          </cell>
          <cell r="BQ3">
            <v>0.11050399999999999</v>
          </cell>
          <cell r="BR3">
            <v>0</v>
          </cell>
          <cell r="BS3">
            <v>3.0499999999999999E-2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0.12096</v>
          </cell>
          <cell r="CD3">
            <v>0</v>
          </cell>
          <cell r="CE3">
            <v>0</v>
          </cell>
          <cell r="CF3">
            <v>9.9760000000000001E-2</v>
          </cell>
          <cell r="CG3">
            <v>0</v>
          </cell>
          <cell r="CH3">
            <v>0</v>
          </cell>
          <cell r="CI3">
            <v>0.76319999999999999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5.3509999999999995E-2</v>
          </cell>
          <cell r="CO3">
            <v>0.14199999999999999</v>
          </cell>
          <cell r="CP3">
            <v>0.76181500000000002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8.4409999999999989E-3</v>
          </cell>
          <cell r="CW3">
            <v>2.0906899999999999</v>
          </cell>
          <cell r="CX3">
            <v>1.3300000000000001E-4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1.5808799999999998</v>
          </cell>
          <cell r="DQ3">
            <v>0.49562499999999998</v>
          </cell>
          <cell r="DR3">
            <v>0</v>
          </cell>
          <cell r="DS3">
            <v>0</v>
          </cell>
          <cell r="DT3">
            <v>0</v>
          </cell>
          <cell r="DU3">
            <v>0.98499999999999999</v>
          </cell>
          <cell r="DV3">
            <v>1.4499999999999999E-2</v>
          </cell>
          <cell r="DW3">
            <v>1.8909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4.9670379999999996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6.0788789999999997</v>
          </cell>
          <cell r="ER3">
            <v>1.9E-2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0.99363999999999997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1.3965E-2</v>
          </cell>
          <cell r="FC3">
            <v>1.6E-2</v>
          </cell>
          <cell r="FD3">
            <v>1.8647199999999999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1.1727999999999998</v>
          </cell>
          <cell r="FJ3">
            <v>0</v>
          </cell>
          <cell r="FK3">
            <v>10.159003999999999</v>
          </cell>
          <cell r="FL3">
            <v>8.2671999999999995E-2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1.9199999999999998E-2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0.59213899999999997</v>
          </cell>
          <cell r="FY3">
            <v>0</v>
          </cell>
          <cell r="FZ3">
            <v>1.6E-2</v>
          </cell>
          <cell r="GA3">
            <v>7.9999999999999993E-4</v>
          </cell>
          <cell r="GB3">
            <v>0</v>
          </cell>
          <cell r="GC3">
            <v>0</v>
          </cell>
          <cell r="GD3">
            <v>3.1711269999999998</v>
          </cell>
          <cell r="GE3">
            <v>0.11399999999999999</v>
          </cell>
          <cell r="GF3">
            <v>0</v>
          </cell>
          <cell r="GG3">
            <v>0</v>
          </cell>
          <cell r="GH3">
            <v>0</v>
          </cell>
          <cell r="GI3">
            <v>0.20099999999999998</v>
          </cell>
          <cell r="GJ3">
            <v>0.56839799999999996</v>
          </cell>
          <cell r="GK3">
            <v>3.55105</v>
          </cell>
          <cell r="GL3">
            <v>0</v>
          </cell>
          <cell r="GM3">
            <v>0</v>
          </cell>
          <cell r="GN3">
            <v>3.9899999999999996E-3</v>
          </cell>
          <cell r="GO3">
            <v>0</v>
          </cell>
          <cell r="GP3">
            <v>0.18595999999999999</v>
          </cell>
          <cell r="GQ3">
            <v>5.0849999999999999E-2</v>
          </cell>
          <cell r="GR3">
            <v>8.5571859999999997</v>
          </cell>
        </row>
      </sheetData>
      <sheetData sheetId="3">
        <row r="3">
          <cell r="AF3">
            <v>0.61132699999999995</v>
          </cell>
          <cell r="AG3">
            <v>3.1E-2</v>
          </cell>
          <cell r="AH3">
            <v>0</v>
          </cell>
          <cell r="AI3">
            <v>0</v>
          </cell>
          <cell r="AJ3">
            <v>4.3999999999999999E-5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5.3787739999999999</v>
          </cell>
          <cell r="AS3">
            <v>0</v>
          </cell>
          <cell r="AT3">
            <v>0</v>
          </cell>
          <cell r="AU3">
            <v>3.0000000000000001E-3</v>
          </cell>
          <cell r="AV3">
            <v>0</v>
          </cell>
          <cell r="AW3">
            <v>0</v>
          </cell>
          <cell r="AX3">
            <v>18.882014999999999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0.45479399999999998</v>
          </cell>
          <cell r="BD3">
            <v>0.12339899999999999</v>
          </cell>
          <cell r="BE3">
            <v>18.096454999999999</v>
          </cell>
          <cell r="BF3">
            <v>0</v>
          </cell>
          <cell r="BG3">
            <v>0</v>
          </cell>
          <cell r="BH3">
            <v>1.6417999999999999E-2</v>
          </cell>
          <cell r="BI3">
            <v>0</v>
          </cell>
          <cell r="BJ3">
            <v>1.45688</v>
          </cell>
          <cell r="BK3">
            <v>0.52812300000000001</v>
          </cell>
          <cell r="BL3">
            <v>45.582228999999998</v>
          </cell>
          <cell r="BQ3">
            <v>8.756499999999999E-2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0.76800000000000002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3.1826729999999999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0.208674</v>
          </cell>
          <cell r="CO3">
            <v>3.5402999999999997E-2</v>
          </cell>
          <cell r="CP3">
            <v>0.9691249999999999</v>
          </cell>
          <cell r="CQ3">
            <v>0</v>
          </cell>
          <cell r="CR3">
            <v>0</v>
          </cell>
          <cell r="CS3">
            <v>1.0699999999999999E-2</v>
          </cell>
          <cell r="CT3">
            <v>0</v>
          </cell>
          <cell r="CU3">
            <v>5.0172999999999995E-2</v>
          </cell>
          <cell r="CV3">
            <v>0.13577899999999998</v>
          </cell>
          <cell r="CW3">
            <v>5.4480919999999999</v>
          </cell>
          <cell r="CX3">
            <v>2.35E-2</v>
          </cell>
          <cell r="CY3">
            <v>3.1E-2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1.5074049999999999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2.3835539999999997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1.4999999999999999E-2</v>
          </cell>
          <cell r="DW3">
            <v>10.802996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0.22015999999999999</v>
          </cell>
          <cell r="EC3">
            <v>9.9999999999999992E-2</v>
          </cell>
          <cell r="ED3">
            <v>15.083615</v>
          </cell>
          <cell r="EE3">
            <v>6.4849999999999994E-3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1.792449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3.1619649999999999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0.400451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1.146387</v>
          </cell>
          <cell r="FJ3">
            <v>0.22347799999999998</v>
          </cell>
          <cell r="FK3">
            <v>6.7312149999999997</v>
          </cell>
          <cell r="FL3">
            <v>0.49337699999999995</v>
          </cell>
          <cell r="FM3">
            <v>0</v>
          </cell>
          <cell r="FN3">
            <v>0</v>
          </cell>
          <cell r="FO3">
            <v>0</v>
          </cell>
          <cell r="FP3">
            <v>4.3999999999999999E-5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1.3109199999999999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10.153822999999999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0.24037</v>
          </cell>
          <cell r="GJ3">
            <v>7.2995999999999991E-2</v>
          </cell>
          <cell r="GK3">
            <v>5.923883</v>
          </cell>
          <cell r="GL3">
            <v>0</v>
          </cell>
          <cell r="GM3">
            <v>0</v>
          </cell>
          <cell r="GN3">
            <v>5.6679999999999994E-3</v>
          </cell>
          <cell r="GO3">
            <v>0</v>
          </cell>
          <cell r="GP3">
            <v>4.0160000000000001E-2</v>
          </cell>
          <cell r="GQ3">
            <v>6.8039000000000002E-2</v>
          </cell>
          <cell r="GR3">
            <v>18.309279999999998</v>
          </cell>
        </row>
      </sheetData>
      <sheetData sheetId="4">
        <row r="3">
          <cell r="AF3">
            <v>0.22708899999999999</v>
          </cell>
          <cell r="AG3">
            <v>1.158E-3</v>
          </cell>
          <cell r="AH3">
            <v>0</v>
          </cell>
          <cell r="AI3">
            <v>0</v>
          </cell>
          <cell r="AJ3">
            <v>5.0000000000000001E-4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12.564433999999999</v>
          </cell>
          <cell r="AS3">
            <v>0</v>
          </cell>
          <cell r="AT3">
            <v>0</v>
          </cell>
          <cell r="AU3">
            <v>1.302E-3</v>
          </cell>
          <cell r="AV3">
            <v>0</v>
          </cell>
          <cell r="AW3">
            <v>0</v>
          </cell>
          <cell r="AX3">
            <v>27.030949</v>
          </cell>
          <cell r="AY3">
            <v>0.27199999999999996</v>
          </cell>
          <cell r="AZ3">
            <v>0</v>
          </cell>
          <cell r="BA3">
            <v>0</v>
          </cell>
          <cell r="BB3">
            <v>0</v>
          </cell>
          <cell r="BC3">
            <v>0.43684999999999996</v>
          </cell>
          <cell r="BD3">
            <v>2.1301909999999999</v>
          </cell>
          <cell r="BE3">
            <v>18.22015</v>
          </cell>
          <cell r="BF3">
            <v>0</v>
          </cell>
          <cell r="BG3">
            <v>0</v>
          </cell>
          <cell r="BH3">
            <v>2.792E-2</v>
          </cell>
          <cell r="BI3">
            <v>0</v>
          </cell>
          <cell r="BJ3">
            <v>1.9013599999999999</v>
          </cell>
          <cell r="BK3">
            <v>0.17818999999999999</v>
          </cell>
          <cell r="BL3">
            <v>62.992092999999997</v>
          </cell>
          <cell r="BQ3">
            <v>5.7589999999999994E-3</v>
          </cell>
          <cell r="BR3">
            <v>2.9999999999999997E-4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1.2999999999999999E-3</v>
          </cell>
          <cell r="CG3">
            <v>0</v>
          </cell>
          <cell r="CH3">
            <v>0</v>
          </cell>
          <cell r="CI3">
            <v>0.36479499999999998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4.1499999999999995E-2</v>
          </cell>
          <cell r="CP3">
            <v>0.10936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2E-3</v>
          </cell>
          <cell r="CV3">
            <v>8.3999999999999991E-2</v>
          </cell>
          <cell r="CW3">
            <v>0.60901399999999994</v>
          </cell>
          <cell r="CX3">
            <v>0.122</v>
          </cell>
          <cell r="CY3">
            <v>7.9999999999999996E-6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6.4282339999999998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7.7929930000000001</v>
          </cell>
          <cell r="DQ3">
            <v>0.17299999999999999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1.7295539999999998</v>
          </cell>
          <cell r="DW3">
            <v>7.4026149999999999</v>
          </cell>
          <cell r="DX3">
            <v>0</v>
          </cell>
          <cell r="DY3">
            <v>0</v>
          </cell>
          <cell r="DZ3">
            <v>2.5249999999999998E-2</v>
          </cell>
          <cell r="EA3">
            <v>0</v>
          </cell>
          <cell r="EB3">
            <v>7.9000000000000001E-2</v>
          </cell>
          <cell r="EC3">
            <v>5.3999999999999999E-2</v>
          </cell>
          <cell r="ED3">
            <v>23.806653999999998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1.22916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2.2882020000000001</v>
          </cell>
          <cell r="EX3">
            <v>9.8999999999999991E-2</v>
          </cell>
          <cell r="EY3">
            <v>0</v>
          </cell>
          <cell r="EZ3">
            <v>0</v>
          </cell>
          <cell r="FA3">
            <v>0</v>
          </cell>
          <cell r="FB3">
            <v>0.4032</v>
          </cell>
          <cell r="FC3">
            <v>0.10824199999999999</v>
          </cell>
          <cell r="FD3">
            <v>0.93109999999999993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1.7009999999999998</v>
          </cell>
          <cell r="FJ3">
            <v>0</v>
          </cell>
          <cell r="FK3">
            <v>6.7599039999999997</v>
          </cell>
          <cell r="FL3">
            <v>9.9330000000000002E-2</v>
          </cell>
          <cell r="FM3">
            <v>0</v>
          </cell>
          <cell r="FN3">
            <v>0</v>
          </cell>
          <cell r="FO3">
            <v>0</v>
          </cell>
          <cell r="FP3">
            <v>5.0000000000000001E-4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4.9070399999999994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16.584958999999998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0.02</v>
          </cell>
          <cell r="GJ3">
            <v>0.25089499999999998</v>
          </cell>
          <cell r="GK3">
            <v>9.777075</v>
          </cell>
          <cell r="GL3">
            <v>0</v>
          </cell>
          <cell r="GM3">
            <v>0</v>
          </cell>
          <cell r="GN3">
            <v>2.5199999999999997E-3</v>
          </cell>
          <cell r="GO3">
            <v>0</v>
          </cell>
          <cell r="GP3">
            <v>0.11935999999999999</v>
          </cell>
          <cell r="GQ3">
            <v>4.0048E-2</v>
          </cell>
          <cell r="GR3">
            <v>31.801727</v>
          </cell>
        </row>
      </sheetData>
      <sheetData sheetId="5">
        <row r="3">
          <cell r="AF3">
            <v>0.17139599999999999</v>
          </cell>
          <cell r="AG3">
            <v>1.0999999999999999E-2</v>
          </cell>
          <cell r="AH3">
            <v>4.0299999999999998E-4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16.616306999999999</v>
          </cell>
          <cell r="AS3">
            <v>0</v>
          </cell>
          <cell r="AT3">
            <v>0</v>
          </cell>
          <cell r="AU3">
            <v>3.9999999999999996E-4</v>
          </cell>
          <cell r="AV3">
            <v>0</v>
          </cell>
          <cell r="AW3">
            <v>0</v>
          </cell>
          <cell r="AX3">
            <v>14.636825</v>
          </cell>
          <cell r="AY3">
            <v>2.7253499999999997</v>
          </cell>
          <cell r="AZ3">
            <v>0.02</v>
          </cell>
          <cell r="BA3">
            <v>0</v>
          </cell>
          <cell r="BB3">
            <v>0</v>
          </cell>
          <cell r="BC3">
            <v>1.0904319999999998</v>
          </cell>
          <cell r="BD3">
            <v>1.2986929999999999</v>
          </cell>
          <cell r="BE3">
            <v>22.630454</v>
          </cell>
          <cell r="BF3">
            <v>0</v>
          </cell>
          <cell r="BG3">
            <v>0</v>
          </cell>
          <cell r="BH3">
            <v>7.6099999999999996E-3</v>
          </cell>
          <cell r="BI3">
            <v>0</v>
          </cell>
          <cell r="BJ3">
            <v>2.597</v>
          </cell>
          <cell r="BK3">
            <v>0.06</v>
          </cell>
          <cell r="BL3">
            <v>61.865869999999994</v>
          </cell>
          <cell r="BQ3">
            <v>8.0800000000000002E-4</v>
          </cell>
          <cell r="BR3">
            <v>1.0999999999999999E-2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3.9999999999999996E-4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3.4952999999999998E-2</v>
          </cell>
          <cell r="CO3">
            <v>0</v>
          </cell>
          <cell r="CP3">
            <v>0.84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4.0319999999999995E-2</v>
          </cell>
          <cell r="CV3">
            <v>0</v>
          </cell>
          <cell r="CW3">
            <v>0.927481</v>
          </cell>
          <cell r="CX3">
            <v>1.07E-3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13.408507999999999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11.642626</v>
          </cell>
          <cell r="DQ3">
            <v>2.6284709999999998</v>
          </cell>
          <cell r="DR3">
            <v>0</v>
          </cell>
          <cell r="DS3">
            <v>0</v>
          </cell>
          <cell r="DT3">
            <v>0</v>
          </cell>
          <cell r="DU3">
            <v>0.98705999999999994</v>
          </cell>
          <cell r="DV3">
            <v>1.1522129999999999</v>
          </cell>
          <cell r="DW3">
            <v>18.230197999999998</v>
          </cell>
          <cell r="DX3">
            <v>0</v>
          </cell>
          <cell r="DY3">
            <v>0</v>
          </cell>
          <cell r="DZ3">
            <v>2.0100000000000001E-3</v>
          </cell>
          <cell r="EA3">
            <v>0</v>
          </cell>
          <cell r="EB3">
            <v>3.8399999999999997E-2</v>
          </cell>
          <cell r="EC3">
            <v>0</v>
          </cell>
          <cell r="ED3">
            <v>48.090555999999999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1.79796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0.13599999999999998</v>
          </cell>
          <cell r="EX3">
            <v>0</v>
          </cell>
          <cell r="EY3">
            <v>0.02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0.63659999999999994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2.4577999999999998</v>
          </cell>
          <cell r="FJ3">
            <v>0.04</v>
          </cell>
          <cell r="FK3">
            <v>5.0883599999999998</v>
          </cell>
          <cell r="FL3">
            <v>0.169518</v>
          </cell>
          <cell r="FM3">
            <v>0</v>
          </cell>
          <cell r="FN3">
            <v>4.0299999999999998E-4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1.4098389999999998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2.8581989999999999</v>
          </cell>
          <cell r="GE3">
            <v>9.6878999999999993E-2</v>
          </cell>
          <cell r="GF3">
            <v>0</v>
          </cell>
          <cell r="GG3">
            <v>0</v>
          </cell>
          <cell r="GH3">
            <v>0</v>
          </cell>
          <cell r="GI3">
            <v>6.1119999999999994E-2</v>
          </cell>
          <cell r="GJ3">
            <v>0.14648</v>
          </cell>
          <cell r="GK3">
            <v>2.9236559999999998</v>
          </cell>
          <cell r="GL3">
            <v>0</v>
          </cell>
          <cell r="GM3">
            <v>0</v>
          </cell>
          <cell r="GN3">
            <v>5.5999999999999999E-3</v>
          </cell>
          <cell r="GO3">
            <v>0</v>
          </cell>
          <cell r="GP3">
            <v>6.0479999999999999E-2</v>
          </cell>
          <cell r="GQ3">
            <v>0.02</v>
          </cell>
          <cell r="GR3">
            <v>7.7521739999999992</v>
          </cell>
        </row>
      </sheetData>
      <sheetData sheetId="6">
        <row r="3">
          <cell r="AF3">
            <v>2.3868E-2</v>
          </cell>
          <cell r="AG3">
            <v>3.1999999999999999E-5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0.04</v>
          </cell>
          <cell r="AN3">
            <v>2.2679999999999999E-2</v>
          </cell>
          <cell r="AO3">
            <v>0</v>
          </cell>
          <cell r="AP3">
            <v>0</v>
          </cell>
          <cell r="AQ3">
            <v>0</v>
          </cell>
          <cell r="AR3">
            <v>23.717677999999999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0.02</v>
          </cell>
          <cell r="AX3">
            <v>3.4770399999999997</v>
          </cell>
          <cell r="AY3">
            <v>1.184685</v>
          </cell>
          <cell r="AZ3">
            <v>8.0159999999999995E-2</v>
          </cell>
          <cell r="BA3">
            <v>0</v>
          </cell>
          <cell r="BB3">
            <v>0.30199999999999999</v>
          </cell>
          <cell r="BC3">
            <v>0.38722699999999999</v>
          </cell>
          <cell r="BD3">
            <v>6.2754899999999996</v>
          </cell>
          <cell r="BE3">
            <v>10.918426</v>
          </cell>
          <cell r="BF3">
            <v>0</v>
          </cell>
          <cell r="BG3">
            <v>0</v>
          </cell>
          <cell r="BH3">
            <v>4.7999999999999996E-3</v>
          </cell>
          <cell r="BI3">
            <v>0</v>
          </cell>
          <cell r="BJ3">
            <v>3.014243</v>
          </cell>
          <cell r="BK3">
            <v>0.1399</v>
          </cell>
          <cell r="BL3">
            <v>49.608228999999994</v>
          </cell>
          <cell r="BQ3">
            <v>3.8679999999999999E-3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0.13899999999999998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4.3400000000000001E-2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9.5999999999999992E-4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0.126</v>
          </cell>
          <cell r="CV3">
            <v>8.8999999999999999E-3</v>
          </cell>
          <cell r="CW3">
            <v>0.32212799999999997</v>
          </cell>
          <cell r="CX3">
            <v>0.02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15.120441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0.02</v>
          </cell>
          <cell r="DP3">
            <v>1.4319599999999999</v>
          </cell>
          <cell r="DQ3">
            <v>1.184685</v>
          </cell>
          <cell r="DR3">
            <v>0</v>
          </cell>
          <cell r="DS3">
            <v>0</v>
          </cell>
          <cell r="DT3">
            <v>0</v>
          </cell>
          <cell r="DU3">
            <v>4.0319999999999995E-2</v>
          </cell>
          <cell r="DV3">
            <v>5.435066</v>
          </cell>
          <cell r="DW3">
            <v>7.3109989999999998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1.319</v>
          </cell>
          <cell r="EC3">
            <v>9.9999999999999992E-2</v>
          </cell>
          <cell r="ED3">
            <v>31.982471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2.2679999999999999E-2</v>
          </cell>
          <cell r="EN3">
            <v>0</v>
          </cell>
          <cell r="EO3">
            <v>0</v>
          </cell>
          <cell r="EP3">
            <v>0</v>
          </cell>
          <cell r="EQ3">
            <v>4.6147200000000002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1.506</v>
          </cell>
          <cell r="EX3">
            <v>0</v>
          </cell>
          <cell r="EY3">
            <v>8.0159999999999995E-2</v>
          </cell>
          <cell r="EZ3">
            <v>0</v>
          </cell>
          <cell r="FA3">
            <v>2E-3</v>
          </cell>
          <cell r="FB3">
            <v>0</v>
          </cell>
          <cell r="FC3">
            <v>0.60099799999999992</v>
          </cell>
          <cell r="FD3">
            <v>1.5739999999999998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1.08588</v>
          </cell>
          <cell r="FJ3">
            <v>6.9999999999999993E-3</v>
          </cell>
          <cell r="FK3">
            <v>9.4934379999999994</v>
          </cell>
          <cell r="FL3">
            <v>0</v>
          </cell>
          <cell r="FM3">
            <v>3.1999999999999999E-5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0.04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3.8435169999999999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0.49567999999999995</v>
          </cell>
          <cell r="GE3">
            <v>0</v>
          </cell>
          <cell r="GF3">
            <v>0</v>
          </cell>
          <cell r="GG3">
            <v>0</v>
          </cell>
          <cell r="GH3">
            <v>0.3</v>
          </cell>
          <cell r="GI3">
            <v>0.33999999999999997</v>
          </cell>
          <cell r="GJ3">
            <v>0.239426</v>
          </cell>
          <cell r="GK3">
            <v>2.0334270000000001</v>
          </cell>
          <cell r="GL3">
            <v>0</v>
          </cell>
          <cell r="GM3">
            <v>0</v>
          </cell>
          <cell r="GN3">
            <v>4.7999999999999996E-3</v>
          </cell>
          <cell r="GO3">
            <v>0</v>
          </cell>
          <cell r="GP3">
            <v>0.48336299999999999</v>
          </cell>
          <cell r="GQ3">
            <v>2.4E-2</v>
          </cell>
          <cell r="GR3">
            <v>7.8042449999999999</v>
          </cell>
        </row>
      </sheetData>
      <sheetData sheetId="7">
        <row r="3">
          <cell r="AF3">
            <v>2.6067999999999997E-2</v>
          </cell>
          <cell r="AG3">
            <v>5.6499999999999996E-4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45.129567999999999</v>
          </cell>
          <cell r="AS3">
            <v>0</v>
          </cell>
          <cell r="AT3">
            <v>0</v>
          </cell>
          <cell r="AU3">
            <v>0.309</v>
          </cell>
          <cell r="AV3">
            <v>0</v>
          </cell>
          <cell r="AW3">
            <v>0</v>
          </cell>
          <cell r="AX3">
            <v>5.0309219999999994</v>
          </cell>
          <cell r="AY3">
            <v>0.69499999999999995</v>
          </cell>
          <cell r="AZ3">
            <v>0</v>
          </cell>
          <cell r="BA3">
            <v>0</v>
          </cell>
          <cell r="BB3">
            <v>0</v>
          </cell>
          <cell r="BC3">
            <v>0.545068</v>
          </cell>
          <cell r="BD3">
            <v>7.0572299999999997</v>
          </cell>
          <cell r="BE3">
            <v>50.847767999999995</v>
          </cell>
          <cell r="BF3">
            <v>0</v>
          </cell>
          <cell r="BG3">
            <v>0</v>
          </cell>
          <cell r="BH3">
            <v>5.1999999999999997E-5</v>
          </cell>
          <cell r="BI3">
            <v>0</v>
          </cell>
          <cell r="BJ3">
            <v>3.3719159999999997</v>
          </cell>
          <cell r="BK3">
            <v>0.45999999999999996</v>
          </cell>
          <cell r="BL3">
            <v>113.473157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5.8199999999999995E-2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1.6E-2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0.28333199999999997</v>
          </cell>
          <cell r="CV3">
            <v>0</v>
          </cell>
          <cell r="CW3">
            <v>0.35753199999999996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14.792062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3.5833999999999997</v>
          </cell>
          <cell r="DQ3">
            <v>0.69499999999999995</v>
          </cell>
          <cell r="DR3">
            <v>0</v>
          </cell>
          <cell r="DS3">
            <v>0</v>
          </cell>
          <cell r="DT3">
            <v>0</v>
          </cell>
          <cell r="DU3">
            <v>0.54031899999999999</v>
          </cell>
          <cell r="DV3">
            <v>5.5020749999999996</v>
          </cell>
          <cell r="DW3">
            <v>36.495256999999995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1.8061289999999999</v>
          </cell>
          <cell r="EC3">
            <v>0.36</v>
          </cell>
          <cell r="ED3">
            <v>63.774241999999994</v>
          </cell>
          <cell r="EE3">
            <v>2.6067999999999997E-2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28.372706999999998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1.09152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1.3897459999999999</v>
          </cell>
          <cell r="FD3">
            <v>12.902552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1.013655</v>
          </cell>
          <cell r="FJ3">
            <v>9.9999999999999992E-2</v>
          </cell>
          <cell r="FK3">
            <v>44.896248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1.964799</v>
          </cell>
          <cell r="FY3">
            <v>0</v>
          </cell>
          <cell r="FZ3">
            <v>0</v>
          </cell>
          <cell r="GA3">
            <v>0.309</v>
          </cell>
          <cell r="GB3">
            <v>0</v>
          </cell>
          <cell r="GC3">
            <v>0</v>
          </cell>
          <cell r="GD3">
            <v>0.29780200000000001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0.14940899999999999</v>
          </cell>
          <cell r="GK3">
            <v>1.449959</v>
          </cell>
          <cell r="GL3">
            <v>0</v>
          </cell>
          <cell r="GM3">
            <v>0</v>
          </cell>
          <cell r="GN3">
            <v>5.1999999999999997E-5</v>
          </cell>
          <cell r="GO3">
            <v>0</v>
          </cell>
          <cell r="GP3">
            <v>0.26879999999999998</v>
          </cell>
          <cell r="GQ3">
            <v>0</v>
          </cell>
          <cell r="GR3">
            <v>4.4398210000000002</v>
          </cell>
        </row>
      </sheetData>
      <sheetData sheetId="8">
        <row r="3">
          <cell r="AF3">
            <v>4.0329999999999998E-2</v>
          </cell>
          <cell r="AG3">
            <v>0.26</v>
          </cell>
          <cell r="AH3">
            <v>5.0000000000000001E-4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0.02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26.342207999999999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5.5712419999999998</v>
          </cell>
          <cell r="AY3">
            <v>0.11399999999999999</v>
          </cell>
          <cell r="AZ3">
            <v>0</v>
          </cell>
          <cell r="BA3">
            <v>0</v>
          </cell>
          <cell r="BB3">
            <v>0</v>
          </cell>
          <cell r="BC3">
            <v>0.10628399999999999</v>
          </cell>
          <cell r="BD3">
            <v>6.2387559999999995</v>
          </cell>
          <cell r="BE3">
            <v>38.947224999999996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2.2065779999999999</v>
          </cell>
          <cell r="BK3">
            <v>0.95863999999999994</v>
          </cell>
          <cell r="BL3">
            <v>80.805762999999999</v>
          </cell>
          <cell r="BQ3">
            <v>0</v>
          </cell>
          <cell r="BR3">
            <v>0</v>
          </cell>
          <cell r="BS3">
            <v>5.0000000000000001E-4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6.5180000000000002E-2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2.5000000000000001E-3</v>
          </cell>
          <cell r="CO3">
            <v>0</v>
          </cell>
          <cell r="CP3">
            <v>6.7999999999999991E-2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0.13618</v>
          </cell>
          <cell r="CX3">
            <v>0</v>
          </cell>
          <cell r="CY3">
            <v>0.26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2.0361199999999999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2.2680549999999999</v>
          </cell>
          <cell r="DQ3">
            <v>0.11399999999999999</v>
          </cell>
          <cell r="DR3">
            <v>0</v>
          </cell>
          <cell r="DS3">
            <v>0</v>
          </cell>
          <cell r="DT3">
            <v>0</v>
          </cell>
          <cell r="DU3">
            <v>1.5769999999999998E-3</v>
          </cell>
          <cell r="DV3">
            <v>4.9347159999999999</v>
          </cell>
          <cell r="DW3">
            <v>16.229502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0.19999999999999998</v>
          </cell>
          <cell r="EC3">
            <v>0.25563999999999998</v>
          </cell>
          <cell r="ED3">
            <v>26.299609999999998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0.02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22.689024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2.42164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0.1012</v>
          </cell>
          <cell r="FC3">
            <v>1.15004</v>
          </cell>
          <cell r="FD3">
            <v>20.46942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1.9465779999999999</v>
          </cell>
          <cell r="FJ3">
            <v>0.70299999999999996</v>
          </cell>
          <cell r="FK3">
            <v>49.500901999999996</v>
          </cell>
          <cell r="FL3">
            <v>4.0319999999999995E-2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1.6170639999999998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0.81636699999999995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0.154</v>
          </cell>
          <cell r="GK3">
            <v>2.1803029999999999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0.06</v>
          </cell>
          <cell r="GQ3">
            <v>0</v>
          </cell>
          <cell r="GR3">
            <v>4.8680539999999999</v>
          </cell>
        </row>
      </sheetData>
      <sheetData sheetId="9">
        <row r="3">
          <cell r="AF3">
            <v>0.17415899999999998</v>
          </cell>
          <cell r="AG3">
            <v>9.9999999999999991E-5</v>
          </cell>
          <cell r="AH3">
            <v>0</v>
          </cell>
          <cell r="AI3">
            <v>0</v>
          </cell>
          <cell r="AJ3">
            <v>2.0159999999999997E-2</v>
          </cell>
          <cell r="AK3">
            <v>0</v>
          </cell>
          <cell r="AL3">
            <v>0.59956799999999999</v>
          </cell>
          <cell r="AM3">
            <v>1.469074</v>
          </cell>
          <cell r="AN3">
            <v>0.99613599999999991</v>
          </cell>
          <cell r="AO3">
            <v>0</v>
          </cell>
          <cell r="AP3">
            <v>0</v>
          </cell>
          <cell r="AQ3">
            <v>0</v>
          </cell>
          <cell r="AR3">
            <v>79.47238999999999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0.12</v>
          </cell>
          <cell r="AX3">
            <v>4.3116089999999998</v>
          </cell>
          <cell r="AY3">
            <v>0.30574999999999997</v>
          </cell>
          <cell r="AZ3">
            <v>0.502</v>
          </cell>
          <cell r="BA3">
            <v>0</v>
          </cell>
          <cell r="BB3">
            <v>0</v>
          </cell>
          <cell r="BC3">
            <v>3.8159999999999999E-2</v>
          </cell>
          <cell r="BD3">
            <v>10.444079</v>
          </cell>
          <cell r="BE3">
            <v>55.231628000000001</v>
          </cell>
          <cell r="BF3">
            <v>0</v>
          </cell>
          <cell r="BG3">
            <v>0</v>
          </cell>
          <cell r="BH3">
            <v>4.9499999999999995E-2</v>
          </cell>
          <cell r="BI3">
            <v>0</v>
          </cell>
          <cell r="BJ3">
            <v>3.9788159999999997</v>
          </cell>
          <cell r="BK3">
            <v>2.063473663411358</v>
          </cell>
          <cell r="BL3">
            <v>159.77660266341135</v>
          </cell>
          <cell r="BQ3">
            <v>2.051E-2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0.42799899999999996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0.33299999999999996</v>
          </cell>
          <cell r="CP3">
            <v>1.6518199999999998</v>
          </cell>
          <cell r="CQ3">
            <v>0</v>
          </cell>
          <cell r="CR3">
            <v>0</v>
          </cell>
          <cell r="CS3">
            <v>4.8999999999999995E-2</v>
          </cell>
          <cell r="CT3">
            <v>0</v>
          </cell>
          <cell r="CU3">
            <v>0.64319999999999999</v>
          </cell>
          <cell r="CV3">
            <v>0.183311</v>
          </cell>
          <cell r="CW3">
            <v>3.30884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2.0159999999999997E-2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26.629151999999998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2.244688</v>
          </cell>
          <cell r="DQ3">
            <v>0.30574999999999997</v>
          </cell>
          <cell r="DR3">
            <v>0</v>
          </cell>
          <cell r="DS3">
            <v>0</v>
          </cell>
          <cell r="DT3">
            <v>0</v>
          </cell>
          <cell r="DU3">
            <v>1.7999999999999999E-2</v>
          </cell>
          <cell r="DV3">
            <v>9.1864279999999994</v>
          </cell>
          <cell r="DW3">
            <v>38.196151999999998</v>
          </cell>
          <cell r="DX3">
            <v>0</v>
          </cell>
          <cell r="DY3">
            <v>0</v>
          </cell>
          <cell r="DZ3">
            <v>5.0000000000000001E-4</v>
          </cell>
          <cell r="EA3">
            <v>0</v>
          </cell>
          <cell r="EB3">
            <v>1.2697159999999998</v>
          </cell>
          <cell r="EC3">
            <v>1.3337949999999998</v>
          </cell>
          <cell r="ED3">
            <v>79.204340999999999</v>
          </cell>
          <cell r="EE3">
            <v>0.1008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0.59956799999999999</v>
          </cell>
          <cell r="EL3">
            <v>0.623</v>
          </cell>
          <cell r="EM3">
            <v>0.99613599999999991</v>
          </cell>
          <cell r="EN3">
            <v>0</v>
          </cell>
          <cell r="EO3">
            <v>0</v>
          </cell>
          <cell r="EP3">
            <v>0</v>
          </cell>
          <cell r="EQ3">
            <v>47.531622999999996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0.12</v>
          </cell>
          <cell r="EW3">
            <v>0.91896</v>
          </cell>
          <cell r="EX3">
            <v>0</v>
          </cell>
          <cell r="EY3">
            <v>0.502</v>
          </cell>
          <cell r="EZ3">
            <v>0</v>
          </cell>
          <cell r="FA3">
            <v>0</v>
          </cell>
          <cell r="FB3">
            <v>0</v>
          </cell>
          <cell r="FC3">
            <v>0.79125099999999993</v>
          </cell>
          <cell r="FD3">
            <v>13.93328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1.5258559999999999</v>
          </cell>
          <cell r="FJ3">
            <v>0.46239999999999998</v>
          </cell>
          <cell r="FK3">
            <v>68.104873999999995</v>
          </cell>
          <cell r="FL3">
            <v>5.2849E-2</v>
          </cell>
          <cell r="FM3">
            <v>9.9999999999999991E-5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0.84607399999999999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5.3116149999999998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0.71996199999999999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2.0159999999999997E-2</v>
          </cell>
          <cell r="GJ3">
            <v>0.13339999999999999</v>
          </cell>
          <cell r="GK3">
            <v>1.4503759999999999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0.54004399999999997</v>
          </cell>
          <cell r="GQ3">
            <v>8.3967663411357849E-2</v>
          </cell>
          <cell r="GR3">
            <v>9.1585476634113583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0.49473599999999995</v>
          </cell>
          <cell r="AG3">
            <v>0.64144699999999999</v>
          </cell>
          <cell r="AH3">
            <v>0</v>
          </cell>
          <cell r="AI3">
            <v>0</v>
          </cell>
          <cell r="AJ3">
            <v>0</v>
          </cell>
          <cell r="AK3">
            <v>0.12</v>
          </cell>
          <cell r="AL3">
            <v>0.11971</v>
          </cell>
          <cell r="AM3">
            <v>4.4018569999999997</v>
          </cell>
          <cell r="AN3">
            <v>1.5282899999999999</v>
          </cell>
          <cell r="AO3">
            <v>0.08</v>
          </cell>
          <cell r="AP3">
            <v>0</v>
          </cell>
          <cell r="AQ3">
            <v>0</v>
          </cell>
          <cell r="AR3">
            <v>91.133893</v>
          </cell>
          <cell r="AS3">
            <v>0</v>
          </cell>
          <cell r="AT3">
            <v>0</v>
          </cell>
          <cell r="AU3">
            <v>4.0639999999999996E-2</v>
          </cell>
          <cell r="AV3">
            <v>0</v>
          </cell>
          <cell r="AW3">
            <v>1.9E-2</v>
          </cell>
          <cell r="AX3">
            <v>9.5518249999999991</v>
          </cell>
          <cell r="AY3">
            <v>0.53349999999999997</v>
          </cell>
          <cell r="AZ3">
            <v>2.858965</v>
          </cell>
          <cell r="BA3">
            <v>0</v>
          </cell>
          <cell r="BB3">
            <v>4.0999999999999995E-2</v>
          </cell>
          <cell r="BC3">
            <v>0.29640499999999997</v>
          </cell>
          <cell r="BD3">
            <v>11.255253999999999</v>
          </cell>
          <cell r="BE3">
            <v>55.414369999999998</v>
          </cell>
          <cell r="BF3">
            <v>0</v>
          </cell>
          <cell r="BG3">
            <v>0</v>
          </cell>
          <cell r="BH3">
            <v>0.11249999999999999</v>
          </cell>
          <cell r="BI3">
            <v>2.0383999999999999E-2</v>
          </cell>
          <cell r="BJ3">
            <v>17.842846999999999</v>
          </cell>
          <cell r="BK3">
            <v>2.3765139999999998</v>
          </cell>
          <cell r="BL3">
            <v>198.883137</v>
          </cell>
          <cell r="BQ3">
            <v>1.0999999999999998E-3</v>
          </cell>
          <cell r="BR3">
            <v>4.2834999999999998E-2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0.30666599999999999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0.21</v>
          </cell>
          <cell r="CP3">
            <v>1.0413399999999999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0.326102</v>
          </cell>
          <cell r="CV3">
            <v>1.1499999999999999E-4</v>
          </cell>
          <cell r="CW3">
            <v>1.9281579999999998</v>
          </cell>
          <cell r="CX3">
            <v>0.44999999999999996</v>
          </cell>
          <cell r="CY3">
            <v>0.43365199999999998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3.7159999999999999E-2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19.767440000000001</v>
          </cell>
          <cell r="DK3">
            <v>0</v>
          </cell>
          <cell r="DL3">
            <v>0</v>
          </cell>
          <cell r="DM3">
            <v>0.04</v>
          </cell>
          <cell r="DN3">
            <v>0</v>
          </cell>
          <cell r="DO3">
            <v>0</v>
          </cell>
          <cell r="DP3">
            <v>2.9760369999999998</v>
          </cell>
          <cell r="DQ3">
            <v>0.53349999999999997</v>
          </cell>
          <cell r="DR3">
            <v>2.0159999999999997E-2</v>
          </cell>
          <cell r="DS3">
            <v>0</v>
          </cell>
          <cell r="DT3">
            <v>0</v>
          </cell>
          <cell r="DU3">
            <v>0.29608000000000001</v>
          </cell>
          <cell r="DV3">
            <v>10.452233999999999</v>
          </cell>
          <cell r="DW3">
            <v>36.229647999999997</v>
          </cell>
          <cell r="DX3">
            <v>0</v>
          </cell>
          <cell r="DY3">
            <v>0</v>
          </cell>
          <cell r="DZ3">
            <v>0.11249999999999999</v>
          </cell>
          <cell r="EA3">
            <v>2.0383999999999999E-2</v>
          </cell>
          <cell r="EB3">
            <v>9.544827999999999</v>
          </cell>
          <cell r="EC3">
            <v>1.274116</v>
          </cell>
          <cell r="ED3">
            <v>82.187738999999993</v>
          </cell>
          <cell r="EE3">
            <v>3.5199999999999997E-3</v>
          </cell>
          <cell r="EF3">
            <v>0.15995999999999999</v>
          </cell>
          <cell r="EG3">
            <v>0</v>
          </cell>
          <cell r="EH3">
            <v>0</v>
          </cell>
          <cell r="EI3">
            <v>0</v>
          </cell>
          <cell r="EJ3">
            <v>0.12</v>
          </cell>
          <cell r="EK3">
            <v>0.11971</v>
          </cell>
          <cell r="EL3">
            <v>4.2436970000000001</v>
          </cell>
          <cell r="EM3">
            <v>1.5282899999999999</v>
          </cell>
          <cell r="EN3">
            <v>0.08</v>
          </cell>
          <cell r="EO3">
            <v>0</v>
          </cell>
          <cell r="EP3">
            <v>0</v>
          </cell>
          <cell r="EQ3">
            <v>59.279575999999999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1.9E-2</v>
          </cell>
          <cell r="EW3">
            <v>3.5618639999999999</v>
          </cell>
          <cell r="EX3">
            <v>0</v>
          </cell>
          <cell r="EY3">
            <v>2.8388049999999998</v>
          </cell>
          <cell r="EZ3">
            <v>0</v>
          </cell>
          <cell r="FA3">
            <v>4.0999999999999995E-2</v>
          </cell>
          <cell r="FB3">
            <v>0</v>
          </cell>
          <cell r="FC3">
            <v>0.47499999999999998</v>
          </cell>
          <cell r="FD3">
            <v>13.645982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6.6351979999999999</v>
          </cell>
          <cell r="FJ3">
            <v>0.58723499999999995</v>
          </cell>
          <cell r="FK3">
            <v>93.338836999999998</v>
          </cell>
          <cell r="FL3">
            <v>4.0099999999999997E-2</v>
          </cell>
          <cell r="FM3">
            <v>5.0000000000000001E-3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0.121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12.086876999999999</v>
          </cell>
          <cell r="FY3">
            <v>0</v>
          </cell>
          <cell r="FZ3">
            <v>0</v>
          </cell>
          <cell r="GA3">
            <v>6.3999999999999994E-4</v>
          </cell>
          <cell r="GB3">
            <v>0</v>
          </cell>
          <cell r="GC3">
            <v>0</v>
          </cell>
          <cell r="GD3">
            <v>2.7072579999999999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0.11802</v>
          </cell>
          <cell r="GK3">
            <v>4.4973999999999998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1.336719</v>
          </cell>
          <cell r="GQ3">
            <v>0.51504799999999995</v>
          </cell>
          <cell r="GR3">
            <v>21.428062000000001</v>
          </cell>
        </row>
      </sheetData>
      <sheetData sheetId="1">
        <row r="3">
          <cell r="AF3">
            <v>4.2099190000000002</v>
          </cell>
          <cell r="AG3">
            <v>8.1494429999999998</v>
          </cell>
          <cell r="AH3">
            <v>0.3846</v>
          </cell>
          <cell r="AI3">
            <v>0</v>
          </cell>
          <cell r="AJ3">
            <v>0</v>
          </cell>
          <cell r="AK3">
            <v>0.36</v>
          </cell>
          <cell r="AL3">
            <v>0.10099999999999999</v>
          </cell>
          <cell r="AM3">
            <v>3.7615999999999996</v>
          </cell>
          <cell r="AN3">
            <v>0.61293500000000001</v>
          </cell>
          <cell r="AO3">
            <v>9.9999999999999992E-2</v>
          </cell>
          <cell r="AP3">
            <v>0</v>
          </cell>
          <cell r="AQ3">
            <v>0</v>
          </cell>
          <cell r="AR3">
            <v>54.148885999999997</v>
          </cell>
          <cell r="AS3">
            <v>0</v>
          </cell>
          <cell r="AT3">
            <v>0</v>
          </cell>
          <cell r="AU3">
            <v>0.86670999999999998</v>
          </cell>
          <cell r="AV3">
            <v>0</v>
          </cell>
          <cell r="AW3">
            <v>0.04</v>
          </cell>
          <cell r="AX3">
            <v>10.900452</v>
          </cell>
          <cell r="AY3">
            <v>0.61499999999999999</v>
          </cell>
          <cell r="AZ3">
            <v>1.2456</v>
          </cell>
          <cell r="BA3">
            <v>0</v>
          </cell>
          <cell r="BB3">
            <v>0.22159999999999999</v>
          </cell>
          <cell r="BC3">
            <v>0.36401600000000001</v>
          </cell>
          <cell r="BD3">
            <v>3.3383399999999996</v>
          </cell>
          <cell r="BE3">
            <v>42.858252</v>
          </cell>
          <cell r="BF3">
            <v>0</v>
          </cell>
          <cell r="BG3">
            <v>0</v>
          </cell>
          <cell r="BH3">
            <v>1.4735279999999999</v>
          </cell>
          <cell r="BI3">
            <v>0</v>
          </cell>
          <cell r="BJ3">
            <v>18.623621999999997</v>
          </cell>
          <cell r="BK3">
            <v>7.4246270000000001</v>
          </cell>
          <cell r="BL3">
            <v>159.80013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0.182452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1.0755239999999999</v>
          </cell>
          <cell r="CQ3">
            <v>0</v>
          </cell>
          <cell r="CR3">
            <v>0</v>
          </cell>
          <cell r="CS3">
            <v>1E-3</v>
          </cell>
          <cell r="CT3">
            <v>0</v>
          </cell>
          <cell r="CU3">
            <v>0.32250000000000001</v>
          </cell>
          <cell r="CV3">
            <v>2.05E-4</v>
          </cell>
          <cell r="CW3">
            <v>1.5816809999999999</v>
          </cell>
          <cell r="CX3">
            <v>2.4997799999999999</v>
          </cell>
          <cell r="CY3">
            <v>2.747153</v>
          </cell>
          <cell r="CZ3">
            <v>7.8E-2</v>
          </cell>
          <cell r="DA3">
            <v>0</v>
          </cell>
          <cell r="DB3">
            <v>0</v>
          </cell>
          <cell r="DC3">
            <v>0.13999999999999999</v>
          </cell>
          <cell r="DD3">
            <v>0</v>
          </cell>
          <cell r="DE3">
            <v>0.80559999999999998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14.161024999999999</v>
          </cell>
          <cell r="DK3">
            <v>0</v>
          </cell>
          <cell r="DL3">
            <v>0</v>
          </cell>
          <cell r="DM3">
            <v>9.9999999999999992E-2</v>
          </cell>
          <cell r="DN3">
            <v>0</v>
          </cell>
          <cell r="DO3">
            <v>0</v>
          </cell>
          <cell r="DP3">
            <v>4.0037599999999998</v>
          </cell>
          <cell r="DQ3">
            <v>0.61499999999999999</v>
          </cell>
          <cell r="DR3">
            <v>0</v>
          </cell>
          <cell r="DS3">
            <v>0</v>
          </cell>
          <cell r="DT3">
            <v>0</v>
          </cell>
          <cell r="DU3">
            <v>0.283136</v>
          </cell>
          <cell r="DV3">
            <v>2.75522</v>
          </cell>
          <cell r="DW3">
            <v>31.956512</v>
          </cell>
          <cell r="DX3">
            <v>0</v>
          </cell>
          <cell r="DY3">
            <v>0</v>
          </cell>
          <cell r="DZ3">
            <v>0.43848499999999996</v>
          </cell>
          <cell r="EA3">
            <v>0</v>
          </cell>
          <cell r="EB3">
            <v>7.0682130000000001</v>
          </cell>
          <cell r="EC3">
            <v>4.6494339999999994</v>
          </cell>
          <cell r="ED3">
            <v>72.301317999999995</v>
          </cell>
          <cell r="EE3">
            <v>1.6638709999999999</v>
          </cell>
          <cell r="EF3">
            <v>4.8577599999999999</v>
          </cell>
          <cell r="EG3">
            <v>0.30659999999999998</v>
          </cell>
          <cell r="EH3">
            <v>0</v>
          </cell>
          <cell r="EI3">
            <v>0</v>
          </cell>
          <cell r="EJ3">
            <v>0.22</v>
          </cell>
          <cell r="EK3">
            <v>0.10099999999999999</v>
          </cell>
          <cell r="EL3">
            <v>2.956</v>
          </cell>
          <cell r="EM3">
            <v>0.61293500000000001</v>
          </cell>
          <cell r="EN3">
            <v>9.9999999999999992E-2</v>
          </cell>
          <cell r="EO3">
            <v>0</v>
          </cell>
          <cell r="EP3">
            <v>0</v>
          </cell>
          <cell r="EQ3">
            <v>32.162148999999999</v>
          </cell>
          <cell r="ER3">
            <v>0</v>
          </cell>
          <cell r="ES3">
            <v>0</v>
          </cell>
          <cell r="ET3">
            <v>0.76259999999999994</v>
          </cell>
          <cell r="EU3">
            <v>0</v>
          </cell>
          <cell r="EV3">
            <v>0.04</v>
          </cell>
          <cell r="EW3">
            <v>6.0887379999999993</v>
          </cell>
          <cell r="EX3">
            <v>0</v>
          </cell>
          <cell r="EY3">
            <v>1.2456</v>
          </cell>
          <cell r="EZ3">
            <v>0</v>
          </cell>
          <cell r="FA3">
            <v>0.22159999999999999</v>
          </cell>
          <cell r="FB3">
            <v>0</v>
          </cell>
          <cell r="FC3">
            <v>0.58311999999999997</v>
          </cell>
          <cell r="FD3">
            <v>9.4246160000000003</v>
          </cell>
          <cell r="FE3">
            <v>0</v>
          </cell>
          <cell r="FF3">
            <v>0</v>
          </cell>
          <cell r="FG3">
            <v>1.032043</v>
          </cell>
          <cell r="FH3">
            <v>0</v>
          </cell>
          <cell r="FI3">
            <v>10.300348999999999</v>
          </cell>
          <cell r="FJ3">
            <v>2.7569119999999998</v>
          </cell>
          <cell r="FK3">
            <v>75.435892999999993</v>
          </cell>
          <cell r="FL3">
            <v>4.6217999999999995E-2</v>
          </cell>
          <cell r="FM3">
            <v>0.54452999999999996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7.8257119999999993</v>
          </cell>
          <cell r="FY3">
            <v>0</v>
          </cell>
          <cell r="FZ3">
            <v>0</v>
          </cell>
          <cell r="GA3">
            <v>4.1099999999999999E-3</v>
          </cell>
          <cell r="GB3">
            <v>0</v>
          </cell>
          <cell r="GC3">
            <v>0</v>
          </cell>
          <cell r="GD3">
            <v>0.625502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8.0652000000000001E-2</v>
          </cell>
          <cell r="GJ3">
            <v>0</v>
          </cell>
          <cell r="GK3">
            <v>0.40159999999999996</v>
          </cell>
          <cell r="GL3">
            <v>0</v>
          </cell>
          <cell r="GM3">
            <v>0</v>
          </cell>
          <cell r="GN3">
            <v>2E-3</v>
          </cell>
          <cell r="GO3">
            <v>0</v>
          </cell>
          <cell r="GP3">
            <v>0.93255999999999994</v>
          </cell>
          <cell r="GQ3">
            <v>1.8075999999999998E-2</v>
          </cell>
          <cell r="GR3">
            <v>10.48096</v>
          </cell>
        </row>
      </sheetData>
      <sheetData sheetId="2">
        <row r="3">
          <cell r="AF3">
            <v>5.4235949999999997</v>
          </cell>
          <cell r="AG3">
            <v>9.8458129999999997</v>
          </cell>
          <cell r="AH3">
            <v>0.2016</v>
          </cell>
          <cell r="AI3">
            <v>0</v>
          </cell>
          <cell r="AJ3">
            <v>0</v>
          </cell>
          <cell r="AK3">
            <v>1.3915599999999999</v>
          </cell>
          <cell r="AL3">
            <v>0</v>
          </cell>
          <cell r="AM3">
            <v>7.3147599999999997</v>
          </cell>
          <cell r="AN3">
            <v>0</v>
          </cell>
          <cell r="AO3">
            <v>0.54479999999999995</v>
          </cell>
          <cell r="AP3">
            <v>0</v>
          </cell>
          <cell r="AQ3">
            <v>0</v>
          </cell>
          <cell r="AR3">
            <v>92.993048000000002</v>
          </cell>
          <cell r="AS3">
            <v>0.6</v>
          </cell>
          <cell r="AT3">
            <v>1.7639999999999999E-2</v>
          </cell>
          <cell r="AU3">
            <v>0.52266000000000001</v>
          </cell>
          <cell r="AV3">
            <v>0</v>
          </cell>
          <cell r="AW3">
            <v>0.10099999999999999</v>
          </cell>
          <cell r="AX3">
            <v>8.6727720000000001</v>
          </cell>
          <cell r="AY3">
            <v>0.1608</v>
          </cell>
          <cell r="AZ3">
            <v>2.9839599999999997</v>
          </cell>
          <cell r="BA3">
            <v>0</v>
          </cell>
          <cell r="BB3">
            <v>8.0639999999999989E-2</v>
          </cell>
          <cell r="BC3">
            <v>0.461254</v>
          </cell>
          <cell r="BD3">
            <v>7.1378199999999996</v>
          </cell>
          <cell r="BE3">
            <v>82.380651</v>
          </cell>
          <cell r="BF3">
            <v>0</v>
          </cell>
          <cell r="BG3">
            <v>0.3024</v>
          </cell>
          <cell r="BH3">
            <v>2.487139</v>
          </cell>
          <cell r="BI3">
            <v>0</v>
          </cell>
          <cell r="BJ3">
            <v>59.914379999999994</v>
          </cell>
          <cell r="BK3">
            <v>7.8656999999999995</v>
          </cell>
          <cell r="BL3">
            <v>291.40399199999996</v>
          </cell>
          <cell r="BQ3">
            <v>9.9999999999999992E-2</v>
          </cell>
          <cell r="BR3">
            <v>0.12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0.25872299999999998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2.1999999999999999E-2</v>
          </cell>
          <cell r="CP3">
            <v>1.319299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0.36506</v>
          </cell>
          <cell r="CV3">
            <v>9.4369999999999996E-2</v>
          </cell>
          <cell r="CW3">
            <v>2.279452</v>
          </cell>
          <cell r="CX3">
            <v>1.878674</v>
          </cell>
          <cell r="CY3">
            <v>4.5429300000000001</v>
          </cell>
          <cell r="CZ3">
            <v>0</v>
          </cell>
          <cell r="DA3">
            <v>0</v>
          </cell>
          <cell r="DB3">
            <v>0</v>
          </cell>
          <cell r="DC3">
            <v>0.46239999999999998</v>
          </cell>
          <cell r="DD3">
            <v>0</v>
          </cell>
          <cell r="DE3">
            <v>0.4032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28.845566999999999</v>
          </cell>
          <cell r="DK3">
            <v>0.6</v>
          </cell>
          <cell r="DL3">
            <v>0</v>
          </cell>
          <cell r="DM3">
            <v>0.12</v>
          </cell>
          <cell r="DN3">
            <v>0</v>
          </cell>
          <cell r="DO3">
            <v>0</v>
          </cell>
          <cell r="DP3">
            <v>3.14472</v>
          </cell>
          <cell r="DQ3">
            <v>0.06</v>
          </cell>
          <cell r="DR3">
            <v>0.1008</v>
          </cell>
          <cell r="DS3">
            <v>0</v>
          </cell>
          <cell r="DT3">
            <v>0</v>
          </cell>
          <cell r="DU3">
            <v>0.11830599999999999</v>
          </cell>
          <cell r="DV3">
            <v>6.1594999999999995</v>
          </cell>
          <cell r="DW3">
            <v>53.164755999999997</v>
          </cell>
          <cell r="DX3">
            <v>0</v>
          </cell>
          <cell r="DY3">
            <v>0.1008</v>
          </cell>
          <cell r="DZ3">
            <v>1.491269</v>
          </cell>
          <cell r="EA3">
            <v>0</v>
          </cell>
          <cell r="EB3">
            <v>22.98075</v>
          </cell>
          <cell r="EC3">
            <v>5.1630899999999995</v>
          </cell>
          <cell r="ED3">
            <v>129.33676199999999</v>
          </cell>
          <cell r="EE3">
            <v>3.2957909999999999</v>
          </cell>
          <cell r="EF3">
            <v>4.8409599999999999</v>
          </cell>
          <cell r="EG3">
            <v>0.2016</v>
          </cell>
          <cell r="EH3">
            <v>0</v>
          </cell>
          <cell r="EI3">
            <v>0</v>
          </cell>
          <cell r="EJ3">
            <v>0.92915999999999999</v>
          </cell>
          <cell r="EK3">
            <v>0</v>
          </cell>
          <cell r="EL3">
            <v>6.9115599999999997</v>
          </cell>
          <cell r="EM3">
            <v>0</v>
          </cell>
          <cell r="EN3">
            <v>0.54479999999999995</v>
          </cell>
          <cell r="EO3">
            <v>0</v>
          </cell>
          <cell r="EP3">
            <v>0</v>
          </cell>
          <cell r="EQ3">
            <v>54.332160999999999</v>
          </cell>
          <cell r="ER3">
            <v>0</v>
          </cell>
          <cell r="ES3">
            <v>0</v>
          </cell>
          <cell r="ET3">
            <v>0.40259999999999996</v>
          </cell>
          <cell r="EU3">
            <v>0</v>
          </cell>
          <cell r="EV3">
            <v>0.10099999999999999</v>
          </cell>
          <cell r="EW3">
            <v>4.5249999999999995</v>
          </cell>
          <cell r="EX3">
            <v>0.1008</v>
          </cell>
          <cell r="EY3">
            <v>2.8831599999999997</v>
          </cell>
          <cell r="EZ3">
            <v>0</v>
          </cell>
          <cell r="FA3">
            <v>0</v>
          </cell>
          <cell r="FB3">
            <v>0.28223999999999999</v>
          </cell>
          <cell r="FC3">
            <v>0.83031999999999995</v>
          </cell>
          <cell r="FD3">
            <v>27.495956</v>
          </cell>
          <cell r="FE3">
            <v>0</v>
          </cell>
          <cell r="FF3">
            <v>0.2016</v>
          </cell>
          <cell r="FG3">
            <v>0.79423999999999995</v>
          </cell>
          <cell r="FH3">
            <v>0</v>
          </cell>
          <cell r="FI3">
            <v>34.385689999999997</v>
          </cell>
          <cell r="FJ3">
            <v>2.5602399999999998</v>
          </cell>
          <cell r="FK3">
            <v>145.618878</v>
          </cell>
          <cell r="FL3">
            <v>0.14899999999999999</v>
          </cell>
          <cell r="FM3">
            <v>0.34192299999999998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9.8153199999999998</v>
          </cell>
          <cell r="FY3">
            <v>0</v>
          </cell>
          <cell r="FZ3">
            <v>1.7639999999999999E-2</v>
          </cell>
          <cell r="GA3">
            <v>5.9999999999999995E-5</v>
          </cell>
          <cell r="GB3">
            <v>0</v>
          </cell>
          <cell r="GC3">
            <v>0</v>
          </cell>
          <cell r="GD3">
            <v>0.74432900000000002</v>
          </cell>
          <cell r="GE3">
            <v>0</v>
          </cell>
          <cell r="GF3">
            <v>0</v>
          </cell>
          <cell r="GG3">
            <v>0</v>
          </cell>
          <cell r="GH3">
            <v>8.0639999999999989E-2</v>
          </cell>
          <cell r="GI3">
            <v>6.0479999999999999E-2</v>
          </cell>
          <cell r="GJ3">
            <v>0.126</v>
          </cell>
          <cell r="GK3">
            <v>0.40064</v>
          </cell>
          <cell r="GL3">
            <v>0</v>
          </cell>
          <cell r="GM3">
            <v>0</v>
          </cell>
          <cell r="GN3">
            <v>0.20163</v>
          </cell>
          <cell r="GO3">
            <v>0</v>
          </cell>
          <cell r="GP3">
            <v>2.1828799999999999</v>
          </cell>
          <cell r="GQ3">
            <v>4.8000000000000001E-2</v>
          </cell>
          <cell r="GR3">
            <v>14.168541999999999</v>
          </cell>
        </row>
      </sheetData>
      <sheetData sheetId="3">
        <row r="3">
          <cell r="AF3">
            <v>9.5399999999999999E-4</v>
          </cell>
          <cell r="AG3">
            <v>0.104894</v>
          </cell>
          <cell r="AH3">
            <v>2.2999999999999998E-4</v>
          </cell>
          <cell r="AI3">
            <v>0</v>
          </cell>
          <cell r="AJ3">
            <v>0</v>
          </cell>
          <cell r="AK3">
            <v>0.99438599999999999</v>
          </cell>
          <cell r="AL3">
            <v>0.20188999999999999</v>
          </cell>
          <cell r="AM3">
            <v>10.41939</v>
          </cell>
          <cell r="AN3">
            <v>0</v>
          </cell>
          <cell r="AO3">
            <v>0.22195999999999999</v>
          </cell>
          <cell r="AP3">
            <v>0</v>
          </cell>
          <cell r="AQ3">
            <v>0</v>
          </cell>
          <cell r="AR3">
            <v>138.98736399999999</v>
          </cell>
          <cell r="AS3">
            <v>0</v>
          </cell>
          <cell r="AT3">
            <v>0</v>
          </cell>
          <cell r="AU3">
            <v>7.5599999999999999E-3</v>
          </cell>
          <cell r="AV3">
            <v>6.0479999999999999E-2</v>
          </cell>
          <cell r="AW3">
            <v>0.504</v>
          </cell>
          <cell r="AX3">
            <v>8.5787119999999994</v>
          </cell>
          <cell r="AY3">
            <v>5.3999999999999999E-2</v>
          </cell>
          <cell r="AZ3">
            <v>2.0183200000000001</v>
          </cell>
          <cell r="BA3">
            <v>0</v>
          </cell>
          <cell r="BB3">
            <v>0.82655999999999996</v>
          </cell>
          <cell r="BC3">
            <v>0.40342800000000001</v>
          </cell>
          <cell r="BD3">
            <v>2.42266</v>
          </cell>
          <cell r="BE3">
            <v>82.176312999999993</v>
          </cell>
          <cell r="BF3">
            <v>0</v>
          </cell>
          <cell r="BG3">
            <v>0</v>
          </cell>
          <cell r="BH3">
            <v>2.0511999999999999E-2</v>
          </cell>
          <cell r="BI3">
            <v>0</v>
          </cell>
          <cell r="BJ3">
            <v>86.269295</v>
          </cell>
          <cell r="BK3">
            <v>1.9127209999999999</v>
          </cell>
          <cell r="BL3">
            <v>336.18562900000001</v>
          </cell>
          <cell r="BQ3">
            <v>1.26E-4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0.10016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0.75017999999999996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4.1999999999999996E-2</v>
          </cell>
          <cell r="CP3">
            <v>2.6389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1.1836799999999998</v>
          </cell>
          <cell r="CV3">
            <v>8.0250000000000002E-2</v>
          </cell>
          <cell r="CW3">
            <v>4.7952959999999996</v>
          </cell>
          <cell r="CX3">
            <v>5.0999999999999993E-4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0.63146599999999997</v>
          </cell>
          <cell r="DD3">
            <v>0.20188999999999999</v>
          </cell>
          <cell r="DE3">
            <v>8.5692299999999992</v>
          </cell>
          <cell r="DF3">
            <v>0</v>
          </cell>
          <cell r="DG3">
            <v>0.12096</v>
          </cell>
          <cell r="DH3">
            <v>0</v>
          </cell>
          <cell r="DI3">
            <v>0</v>
          </cell>
          <cell r="DJ3">
            <v>19.869381000000001</v>
          </cell>
          <cell r="DK3">
            <v>0</v>
          </cell>
          <cell r="DL3">
            <v>0</v>
          </cell>
          <cell r="DM3">
            <v>7.5599999999999999E-3</v>
          </cell>
          <cell r="DN3">
            <v>0</v>
          </cell>
          <cell r="DO3">
            <v>0.504</v>
          </cell>
          <cell r="DP3">
            <v>3.389872</v>
          </cell>
          <cell r="DQ3">
            <v>5.3999999999999999E-2</v>
          </cell>
          <cell r="DR3">
            <v>1.59432</v>
          </cell>
          <cell r="DS3">
            <v>0</v>
          </cell>
          <cell r="DT3">
            <v>0</v>
          </cell>
          <cell r="DU3">
            <v>0</v>
          </cell>
          <cell r="DV3">
            <v>1.6094599999999999</v>
          </cell>
          <cell r="DW3">
            <v>55.575679999999998</v>
          </cell>
          <cell r="DX3">
            <v>0</v>
          </cell>
          <cell r="DY3">
            <v>0</v>
          </cell>
          <cell r="DZ3">
            <v>2.0412E-2</v>
          </cell>
          <cell r="EA3">
            <v>0</v>
          </cell>
          <cell r="EB3">
            <v>28.603811999999998</v>
          </cell>
          <cell r="EC3">
            <v>1.73054</v>
          </cell>
          <cell r="ED3">
            <v>122.483093</v>
          </cell>
          <cell r="EE3">
            <v>0</v>
          </cell>
          <cell r="EF3">
            <v>0.1008</v>
          </cell>
          <cell r="EG3">
            <v>0</v>
          </cell>
          <cell r="EH3">
            <v>0</v>
          </cell>
          <cell r="EI3">
            <v>0</v>
          </cell>
          <cell r="EJ3">
            <v>0.36291999999999996</v>
          </cell>
          <cell r="EK3">
            <v>0</v>
          </cell>
          <cell r="EL3">
            <v>1.85016</v>
          </cell>
          <cell r="EM3">
            <v>0</v>
          </cell>
          <cell r="EN3">
            <v>0.10099999999999999</v>
          </cell>
          <cell r="EO3">
            <v>0</v>
          </cell>
          <cell r="EP3">
            <v>0</v>
          </cell>
          <cell r="EQ3">
            <v>111.440477</v>
          </cell>
          <cell r="ER3">
            <v>0</v>
          </cell>
          <cell r="ES3">
            <v>0</v>
          </cell>
          <cell r="ET3">
            <v>0</v>
          </cell>
          <cell r="EU3">
            <v>6.0479999999999999E-2</v>
          </cell>
          <cell r="EV3">
            <v>0</v>
          </cell>
          <cell r="EW3">
            <v>4.1604999999999999</v>
          </cell>
          <cell r="EX3">
            <v>0</v>
          </cell>
          <cell r="EY3">
            <v>0.42399999999999999</v>
          </cell>
          <cell r="EZ3">
            <v>0</v>
          </cell>
          <cell r="FA3">
            <v>0</v>
          </cell>
          <cell r="FB3">
            <v>0.3024</v>
          </cell>
          <cell r="FC3">
            <v>0.437</v>
          </cell>
          <cell r="FD3">
            <v>23.881733000000001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52.72578</v>
          </cell>
          <cell r="FJ3">
            <v>0.10099999999999999</v>
          </cell>
          <cell r="FK3">
            <v>195.94825</v>
          </cell>
          <cell r="FL3">
            <v>3.1799999999999998E-4</v>
          </cell>
          <cell r="FM3">
            <v>4.0499999999999998E-3</v>
          </cell>
          <cell r="FN3">
            <v>2.2999999999999998E-4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7.5773459999999995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0.27815999999999996</v>
          </cell>
          <cell r="GE3">
            <v>0</v>
          </cell>
          <cell r="GF3">
            <v>0</v>
          </cell>
          <cell r="GG3">
            <v>0</v>
          </cell>
          <cell r="GH3">
            <v>0.82655999999999996</v>
          </cell>
          <cell r="GI3">
            <v>0.1008</v>
          </cell>
          <cell r="GJ3">
            <v>0.3342</v>
          </cell>
          <cell r="GK3">
            <v>0.08</v>
          </cell>
          <cell r="GL3">
            <v>0</v>
          </cell>
          <cell r="GM3">
            <v>0</v>
          </cell>
          <cell r="GN3">
            <v>9.9999999999999991E-5</v>
          </cell>
          <cell r="GO3">
            <v>0</v>
          </cell>
          <cell r="GP3">
            <v>3.7560229999999999</v>
          </cell>
          <cell r="GQ3">
            <v>2.0999999999999999E-5</v>
          </cell>
          <cell r="GR3">
            <v>12.957808</v>
          </cell>
        </row>
      </sheetData>
      <sheetData sheetId="4">
        <row r="3">
          <cell r="AF3">
            <v>3.1379999999999997E-3</v>
          </cell>
          <cell r="AG3">
            <v>4.2999999999999995E-5</v>
          </cell>
          <cell r="AH3">
            <v>0</v>
          </cell>
          <cell r="AI3">
            <v>0</v>
          </cell>
          <cell r="AJ3">
            <v>0</v>
          </cell>
          <cell r="AK3">
            <v>1.0421</v>
          </cell>
          <cell r="AL3">
            <v>0.66627999999999998</v>
          </cell>
          <cell r="AM3">
            <v>10.681732999999999</v>
          </cell>
          <cell r="AN3">
            <v>0.20376999999999998</v>
          </cell>
          <cell r="AO3">
            <v>4.0319999999999995E-2</v>
          </cell>
          <cell r="AP3">
            <v>0</v>
          </cell>
          <cell r="AQ3">
            <v>0</v>
          </cell>
          <cell r="AR3">
            <v>188.64372299999999</v>
          </cell>
          <cell r="AS3">
            <v>0</v>
          </cell>
          <cell r="AT3">
            <v>0</v>
          </cell>
          <cell r="AU3">
            <v>2.7209999999999998E-2</v>
          </cell>
          <cell r="AV3">
            <v>4.0319999999999995E-2</v>
          </cell>
          <cell r="AW3">
            <v>1.1692799999999999</v>
          </cell>
          <cell r="AX3">
            <v>17.789185</v>
          </cell>
          <cell r="AY3">
            <v>0.22</v>
          </cell>
          <cell r="AZ3">
            <v>2.7416</v>
          </cell>
          <cell r="BA3">
            <v>0</v>
          </cell>
          <cell r="BB3">
            <v>1.512</v>
          </cell>
          <cell r="BC3">
            <v>0.20579999999999998</v>
          </cell>
          <cell r="BD3">
            <v>2.5370200000000001</v>
          </cell>
          <cell r="BE3">
            <v>105.05426999999999</v>
          </cell>
          <cell r="BF3">
            <v>0</v>
          </cell>
          <cell r="BG3">
            <v>0</v>
          </cell>
          <cell r="BH3">
            <v>5.4639999999999994E-2</v>
          </cell>
          <cell r="BI3">
            <v>0</v>
          </cell>
          <cell r="BJ3">
            <v>84.227473889705124</v>
          </cell>
          <cell r="BK3">
            <v>6.1409959999999995</v>
          </cell>
          <cell r="BL3">
            <v>423.00090188970512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1.9303899999999998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0.66276000000000002</v>
          </cell>
          <cell r="CP3">
            <v>4.7407499999999994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3.1175699999999997</v>
          </cell>
          <cell r="CV3">
            <v>6.0159999999999998E-2</v>
          </cell>
          <cell r="CW3">
            <v>10.51163</v>
          </cell>
          <cell r="CX3">
            <v>2.3999999999999998E-3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0.55299999999999994</v>
          </cell>
          <cell r="DD3">
            <v>0.66627999999999998</v>
          </cell>
          <cell r="DE3">
            <v>10.094453</v>
          </cell>
          <cell r="DF3">
            <v>0.10177</v>
          </cell>
          <cell r="DG3">
            <v>4.0319999999999995E-2</v>
          </cell>
          <cell r="DH3">
            <v>0</v>
          </cell>
          <cell r="DI3">
            <v>0</v>
          </cell>
          <cell r="DJ3">
            <v>22.44746</v>
          </cell>
          <cell r="DK3">
            <v>0</v>
          </cell>
          <cell r="DL3">
            <v>0</v>
          </cell>
          <cell r="DM3">
            <v>1.141E-2</v>
          </cell>
          <cell r="DN3">
            <v>0</v>
          </cell>
          <cell r="DO3">
            <v>1.1692799999999999</v>
          </cell>
          <cell r="DP3">
            <v>3.9709949999999998</v>
          </cell>
          <cell r="DQ3">
            <v>0.22</v>
          </cell>
          <cell r="DR3">
            <v>2.7216</v>
          </cell>
          <cell r="DS3">
            <v>0</v>
          </cell>
          <cell r="DT3">
            <v>0</v>
          </cell>
          <cell r="DU3">
            <v>0</v>
          </cell>
          <cell r="DV3">
            <v>0.69072</v>
          </cell>
          <cell r="DW3">
            <v>63.393639999999998</v>
          </cell>
          <cell r="DX3">
            <v>0</v>
          </cell>
          <cell r="DY3">
            <v>0</v>
          </cell>
          <cell r="DZ3">
            <v>3.6999999999999998E-2</v>
          </cell>
          <cell r="EA3">
            <v>0</v>
          </cell>
          <cell r="EB3">
            <v>29.996606999999997</v>
          </cell>
          <cell r="EC3">
            <v>6.0402299999999993</v>
          </cell>
          <cell r="ED3">
            <v>142.15716499999999</v>
          </cell>
          <cell r="EE3">
            <v>9.9999999999999991E-6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0.48859999999999998</v>
          </cell>
          <cell r="EK3">
            <v>0</v>
          </cell>
          <cell r="EL3">
            <v>0.56728000000000001</v>
          </cell>
          <cell r="EM3">
            <v>0.10199999999999999</v>
          </cell>
          <cell r="EN3">
            <v>0</v>
          </cell>
          <cell r="EO3">
            <v>0</v>
          </cell>
          <cell r="EP3">
            <v>0</v>
          </cell>
          <cell r="EQ3">
            <v>153.74799899999999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6.4112399999999994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0.1008</v>
          </cell>
          <cell r="FC3">
            <v>0.44545999999999997</v>
          </cell>
          <cell r="FD3">
            <v>36.641359999999999</v>
          </cell>
          <cell r="FE3">
            <v>0</v>
          </cell>
          <cell r="FF3">
            <v>0</v>
          </cell>
          <cell r="FG3">
            <v>1.7639999999999999E-2</v>
          </cell>
          <cell r="FH3">
            <v>0</v>
          </cell>
          <cell r="FI3">
            <v>45.04175</v>
          </cell>
          <cell r="FJ3">
            <v>4.0474999999999997E-2</v>
          </cell>
          <cell r="FK3">
            <v>243.604614</v>
          </cell>
          <cell r="FL3">
            <v>6.7000000000000002E-5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5.0000000000000001E-4</v>
          </cell>
          <cell r="FR3">
            <v>0</v>
          </cell>
          <cell r="FS3">
            <v>0.02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12.448264</v>
          </cell>
          <cell r="FY3">
            <v>0</v>
          </cell>
          <cell r="FZ3">
            <v>0</v>
          </cell>
          <cell r="GA3">
            <v>1.5799999999999998E-2</v>
          </cell>
          <cell r="GB3">
            <v>4.0319999999999995E-2</v>
          </cell>
          <cell r="GC3">
            <v>0</v>
          </cell>
          <cell r="GD3">
            <v>5.4765600000000001</v>
          </cell>
          <cell r="GE3">
            <v>0</v>
          </cell>
          <cell r="GF3">
            <v>0.02</v>
          </cell>
          <cell r="GG3">
            <v>0</v>
          </cell>
          <cell r="GH3">
            <v>1.512</v>
          </cell>
          <cell r="GI3">
            <v>0.105</v>
          </cell>
          <cell r="GJ3">
            <v>0.73807999999999996</v>
          </cell>
          <cell r="GK3">
            <v>0.27851999999999999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6.0686900000000001</v>
          </cell>
          <cell r="GQ3">
            <v>0</v>
          </cell>
          <cell r="GR3">
            <v>26.723800999999998</v>
          </cell>
        </row>
      </sheetData>
      <sheetData sheetId="5">
        <row r="3">
          <cell r="AF3">
            <v>2.9909999999999997E-3</v>
          </cell>
          <cell r="AG3">
            <v>9.0031E-2</v>
          </cell>
          <cell r="AH3">
            <v>0</v>
          </cell>
          <cell r="AI3">
            <v>0</v>
          </cell>
          <cell r="AJ3">
            <v>0</v>
          </cell>
          <cell r="AK3">
            <v>3.4713699999999998</v>
          </cell>
          <cell r="AL3">
            <v>0.82874999999999999</v>
          </cell>
          <cell r="AM3">
            <v>10.187004999999999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202.58138399999999</v>
          </cell>
          <cell r="AS3">
            <v>0</v>
          </cell>
          <cell r="AT3">
            <v>0</v>
          </cell>
          <cell r="AU3">
            <v>2.0089999999999999E-3</v>
          </cell>
          <cell r="AV3">
            <v>0</v>
          </cell>
          <cell r="AW3">
            <v>0.34271999999999997</v>
          </cell>
          <cell r="AX3">
            <v>17.700060000000001</v>
          </cell>
          <cell r="AY3">
            <v>0.11874999999999999</v>
          </cell>
          <cell r="AZ3">
            <v>0.3024</v>
          </cell>
          <cell r="BA3">
            <v>0</v>
          </cell>
          <cell r="BB3">
            <v>3.4070399999999998</v>
          </cell>
          <cell r="BC3">
            <v>0.34920000000000001</v>
          </cell>
          <cell r="BD3">
            <v>0.428373</v>
          </cell>
          <cell r="BE3">
            <v>117.247152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84.903961999999993</v>
          </cell>
          <cell r="BK3">
            <v>7.7157311538461535</v>
          </cell>
          <cell r="BL3">
            <v>449.67892815384613</v>
          </cell>
          <cell r="BQ3">
            <v>1E-3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5.0999999999999997E-2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1.8156099999999999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0.14759999999999998</v>
          </cell>
          <cell r="CO3">
            <v>4.1999999999999996E-2</v>
          </cell>
          <cell r="CP3">
            <v>5.3605450000000001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1.85181</v>
          </cell>
          <cell r="CV3">
            <v>0</v>
          </cell>
          <cell r="CW3">
            <v>9.2695650000000001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3.23007</v>
          </cell>
          <cell r="DD3">
            <v>0.62714999999999999</v>
          </cell>
          <cell r="DE3">
            <v>6.5380449999999994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20.534303999999999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0.24192</v>
          </cell>
          <cell r="DP3">
            <v>2.12737</v>
          </cell>
          <cell r="DQ3">
            <v>9.9999999999999992E-2</v>
          </cell>
          <cell r="DR3">
            <v>0.3024</v>
          </cell>
          <cell r="DS3">
            <v>0</v>
          </cell>
          <cell r="DT3">
            <v>0</v>
          </cell>
          <cell r="DU3">
            <v>0</v>
          </cell>
          <cell r="DV3">
            <v>1.4999999999999999E-2</v>
          </cell>
          <cell r="DW3">
            <v>32.328119999999998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29.600477999999999</v>
          </cell>
          <cell r="EC3">
            <v>7.3943499999999993</v>
          </cell>
          <cell r="ED3">
            <v>103.03920699999999</v>
          </cell>
          <cell r="EE3">
            <v>4.9999999999999996E-5</v>
          </cell>
          <cell r="EF3">
            <v>0.09</v>
          </cell>
          <cell r="EG3">
            <v>0</v>
          </cell>
          <cell r="EH3">
            <v>0</v>
          </cell>
          <cell r="EI3">
            <v>0</v>
          </cell>
          <cell r="EJ3">
            <v>0.24129999999999999</v>
          </cell>
          <cell r="EK3">
            <v>0.2016</v>
          </cell>
          <cell r="EL3">
            <v>3.6086399999999998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166.90436</v>
          </cell>
          <cell r="ER3">
            <v>0</v>
          </cell>
          <cell r="ES3">
            <v>0</v>
          </cell>
          <cell r="ET3">
            <v>2.0089999999999999E-3</v>
          </cell>
          <cell r="EU3">
            <v>0</v>
          </cell>
          <cell r="EV3">
            <v>0.1008</v>
          </cell>
          <cell r="EW3">
            <v>5.3358799999999995</v>
          </cell>
          <cell r="EX3">
            <v>0</v>
          </cell>
          <cell r="EY3">
            <v>0</v>
          </cell>
          <cell r="EZ3">
            <v>0</v>
          </cell>
          <cell r="FA3">
            <v>0.504</v>
          </cell>
          <cell r="FB3">
            <v>0.2016</v>
          </cell>
          <cell r="FC3">
            <v>8.3474999999999994E-2</v>
          </cell>
          <cell r="FD3">
            <v>79.079920000000001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49.182271</v>
          </cell>
          <cell r="FJ3">
            <v>0.20096</v>
          </cell>
          <cell r="FK3">
            <v>305.73686499999997</v>
          </cell>
          <cell r="FL3">
            <v>1.5999999999999999E-3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4.0319999999999995E-2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15.091719999999999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8.4211999999999989</v>
          </cell>
          <cell r="GE3">
            <v>1.8749999999999999E-2</v>
          </cell>
          <cell r="GF3">
            <v>0</v>
          </cell>
          <cell r="GG3">
            <v>0</v>
          </cell>
          <cell r="GH3">
            <v>2.9030399999999998</v>
          </cell>
          <cell r="GI3">
            <v>0</v>
          </cell>
          <cell r="GJ3">
            <v>0.28789799999999999</v>
          </cell>
          <cell r="GK3">
            <v>0.47856699999999996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4.2694000000000001</v>
          </cell>
          <cell r="GQ3">
            <v>0.1177</v>
          </cell>
          <cell r="GR3">
            <v>31.630194999999997</v>
          </cell>
        </row>
      </sheetData>
      <sheetData sheetId="6">
        <row r="3">
          <cell r="AF3">
            <v>9.6699999999999998E-4</v>
          </cell>
          <cell r="AG3">
            <v>0.101756</v>
          </cell>
          <cell r="AH3">
            <v>0</v>
          </cell>
          <cell r="AI3">
            <v>0</v>
          </cell>
          <cell r="AJ3">
            <v>0</v>
          </cell>
          <cell r="AK3">
            <v>5.7555999999999994</v>
          </cell>
          <cell r="AL3">
            <v>0.4032</v>
          </cell>
          <cell r="AM3">
            <v>18.486719999999998</v>
          </cell>
          <cell r="AN3">
            <v>0</v>
          </cell>
          <cell r="AO3">
            <v>0.3024</v>
          </cell>
          <cell r="AP3">
            <v>0</v>
          </cell>
          <cell r="AQ3">
            <v>0</v>
          </cell>
          <cell r="AR3">
            <v>222.27767799999998</v>
          </cell>
          <cell r="AS3">
            <v>0</v>
          </cell>
          <cell r="AT3">
            <v>0</v>
          </cell>
          <cell r="AU3">
            <v>2.0019999999999999E-3</v>
          </cell>
          <cell r="AV3">
            <v>0.16131999999999999</v>
          </cell>
          <cell r="AW3">
            <v>0</v>
          </cell>
          <cell r="AX3">
            <v>22.843900395124674</v>
          </cell>
          <cell r="AY3">
            <v>0.51751999999999998</v>
          </cell>
          <cell r="AZ3">
            <v>2.2780800000000001</v>
          </cell>
          <cell r="BA3">
            <v>0</v>
          </cell>
          <cell r="BB3">
            <v>1.2096</v>
          </cell>
          <cell r="BC3">
            <v>0.504</v>
          </cell>
          <cell r="BD3">
            <v>0.58751699999999996</v>
          </cell>
          <cell r="BE3">
            <v>86.379159000000001</v>
          </cell>
          <cell r="BF3">
            <v>0</v>
          </cell>
          <cell r="BG3">
            <v>0</v>
          </cell>
          <cell r="BH3">
            <v>3.01E-4</v>
          </cell>
          <cell r="BI3">
            <v>0</v>
          </cell>
          <cell r="BJ3">
            <v>95.864936</v>
          </cell>
          <cell r="BK3">
            <v>4.2420770000000001</v>
          </cell>
          <cell r="BL3">
            <v>461.91873339512466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8.3999999999999991E-2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2.41553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0.14699999999999999</v>
          </cell>
          <cell r="CP3">
            <v>2.352001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0.36407499999999998</v>
          </cell>
          <cell r="CV3">
            <v>0</v>
          </cell>
          <cell r="CW3">
            <v>5.3626059999999995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5.1654</v>
          </cell>
          <cell r="DD3">
            <v>0</v>
          </cell>
          <cell r="DE3">
            <v>8.0639999999999989E-2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20.410185999999999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1.56968</v>
          </cell>
          <cell r="DQ3">
            <v>7.3999999999999996E-2</v>
          </cell>
          <cell r="DR3">
            <v>0.1008</v>
          </cell>
          <cell r="DS3">
            <v>0</v>
          </cell>
          <cell r="DT3">
            <v>0</v>
          </cell>
          <cell r="DU3">
            <v>0</v>
          </cell>
          <cell r="DV3">
            <v>9.6119999999999997E-2</v>
          </cell>
          <cell r="DW3">
            <v>27.156337999999998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22.017980999999999</v>
          </cell>
          <cell r="EC3">
            <v>3.3118399999999997</v>
          </cell>
          <cell r="ED3">
            <v>79.982984999999999</v>
          </cell>
          <cell r="EE3">
            <v>8.4099999999999995E-4</v>
          </cell>
          <cell r="EF3">
            <v>0.10174999999999999</v>
          </cell>
          <cell r="EG3">
            <v>0</v>
          </cell>
          <cell r="EH3">
            <v>0</v>
          </cell>
          <cell r="EI3">
            <v>0</v>
          </cell>
          <cell r="EJ3">
            <v>0.59019999999999995</v>
          </cell>
          <cell r="EK3">
            <v>0.4032</v>
          </cell>
          <cell r="EL3">
            <v>18.406079999999999</v>
          </cell>
          <cell r="EM3">
            <v>0</v>
          </cell>
          <cell r="EN3">
            <v>0.3024</v>
          </cell>
          <cell r="EO3">
            <v>0</v>
          </cell>
          <cell r="EP3">
            <v>0</v>
          </cell>
          <cell r="EQ3">
            <v>191.98573199999998</v>
          </cell>
          <cell r="ER3">
            <v>0</v>
          </cell>
          <cell r="ES3">
            <v>0</v>
          </cell>
          <cell r="ET3">
            <v>2.0019999999999999E-3</v>
          </cell>
          <cell r="EU3">
            <v>0.16131999999999999</v>
          </cell>
          <cell r="EV3">
            <v>0</v>
          </cell>
          <cell r="EW3">
            <v>8.8935849999999999</v>
          </cell>
          <cell r="EX3">
            <v>0.4032</v>
          </cell>
          <cell r="EY3">
            <v>2.1772800000000001</v>
          </cell>
          <cell r="EZ3">
            <v>0</v>
          </cell>
          <cell r="FA3">
            <v>0.2016</v>
          </cell>
          <cell r="FB3">
            <v>0.504</v>
          </cell>
          <cell r="FC3">
            <v>0.261297</v>
          </cell>
          <cell r="FD3">
            <v>56.691299999999998</v>
          </cell>
          <cell r="FE3">
            <v>0</v>
          </cell>
          <cell r="FF3">
            <v>0</v>
          </cell>
          <cell r="FG3">
            <v>3.01E-4</v>
          </cell>
          <cell r="FH3">
            <v>0</v>
          </cell>
          <cell r="FI3">
            <v>69.619304</v>
          </cell>
          <cell r="FJ3">
            <v>0.93019999999999992</v>
          </cell>
          <cell r="FK3">
            <v>351.63559199999997</v>
          </cell>
          <cell r="FL3">
            <v>1.26E-4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9.7977600000000002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9.9651053951246737</v>
          </cell>
          <cell r="GE3">
            <v>4.0319999999999995E-2</v>
          </cell>
          <cell r="GF3">
            <v>0</v>
          </cell>
          <cell r="GG3">
            <v>0</v>
          </cell>
          <cell r="GH3">
            <v>1.008</v>
          </cell>
          <cell r="GI3">
            <v>0</v>
          </cell>
          <cell r="GJ3">
            <v>8.3099999999999993E-2</v>
          </cell>
          <cell r="GK3">
            <v>0.17951999999999999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3.8635599999999997</v>
          </cell>
          <cell r="GQ3">
            <v>0</v>
          </cell>
          <cell r="GR3">
            <v>24.937491395124674</v>
          </cell>
        </row>
      </sheetData>
      <sheetData sheetId="7">
        <row r="3">
          <cell r="AF3">
            <v>9.9299999999999996E-4</v>
          </cell>
          <cell r="AG3">
            <v>1.1906999999999999E-2</v>
          </cell>
          <cell r="AH3">
            <v>2.4099999999999998E-4</v>
          </cell>
          <cell r="AI3">
            <v>0</v>
          </cell>
          <cell r="AJ3">
            <v>1.5199999999999998E-4</v>
          </cell>
          <cell r="AK3">
            <v>5.7641900000000001</v>
          </cell>
          <cell r="AL3">
            <v>0.1008</v>
          </cell>
          <cell r="AM3">
            <v>16.027200000000001</v>
          </cell>
          <cell r="AN3">
            <v>0</v>
          </cell>
          <cell r="AO3">
            <v>0.3024</v>
          </cell>
          <cell r="AP3">
            <v>0</v>
          </cell>
          <cell r="AQ3">
            <v>0</v>
          </cell>
          <cell r="AR3">
            <v>256.56656199999998</v>
          </cell>
          <cell r="AS3">
            <v>0</v>
          </cell>
          <cell r="AT3">
            <v>0</v>
          </cell>
          <cell r="AU3">
            <v>3.3610000000000001E-2</v>
          </cell>
          <cell r="AV3">
            <v>0.161</v>
          </cell>
          <cell r="AW3">
            <v>0</v>
          </cell>
          <cell r="AX3">
            <v>4.4586999999999994</v>
          </cell>
          <cell r="AY3">
            <v>0.52288000000000001</v>
          </cell>
          <cell r="AZ3">
            <v>2.016</v>
          </cell>
          <cell r="BA3">
            <v>0</v>
          </cell>
          <cell r="BB3">
            <v>2.2576000000000001</v>
          </cell>
          <cell r="BC3">
            <v>1.8872E-2</v>
          </cell>
          <cell r="BD3">
            <v>1.5472999999999999</v>
          </cell>
          <cell r="BE3">
            <v>68.775769999999994</v>
          </cell>
          <cell r="BF3">
            <v>0</v>
          </cell>
          <cell r="BG3">
            <v>0</v>
          </cell>
          <cell r="BH3">
            <v>7.1262999999999993E-2</v>
          </cell>
          <cell r="BI3">
            <v>0</v>
          </cell>
          <cell r="BJ3">
            <v>49.276418999999997</v>
          </cell>
          <cell r="BK3">
            <v>2.3607489999999998</v>
          </cell>
          <cell r="BL3">
            <v>410.274608</v>
          </cell>
          <cell r="BQ3">
            <v>3.4499999999999998E-4</v>
          </cell>
          <cell r="BR3">
            <v>6.9999999999999993E-3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4.1999999999999996E-2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0.96199999999999997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6.3E-2</v>
          </cell>
          <cell r="CP3">
            <v>1.831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6.0999999999999999E-2</v>
          </cell>
          <cell r="CV3">
            <v>0</v>
          </cell>
          <cell r="CW3">
            <v>2.966345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5.0181639999999996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12.674102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0.24</v>
          </cell>
          <cell r="DQ3">
            <v>0.16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1.2443</v>
          </cell>
          <cell r="DW3">
            <v>22.14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12.154499999999999</v>
          </cell>
          <cell r="EC3">
            <v>2.2929999999999997</v>
          </cell>
          <cell r="ED3">
            <v>55.924065999999996</v>
          </cell>
          <cell r="EE3">
            <v>2.0999999999999998E-4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0.74602599999999997</v>
          </cell>
          <cell r="EK3">
            <v>0.1008</v>
          </cell>
          <cell r="EL3">
            <v>16.027200000000001</v>
          </cell>
          <cell r="EM3">
            <v>0</v>
          </cell>
          <cell r="EN3">
            <v>0.3024</v>
          </cell>
          <cell r="EO3">
            <v>0</v>
          </cell>
          <cell r="EP3">
            <v>0</v>
          </cell>
          <cell r="EQ3">
            <v>229.3151</v>
          </cell>
          <cell r="ER3">
            <v>0</v>
          </cell>
          <cell r="ES3">
            <v>0</v>
          </cell>
          <cell r="ET3">
            <v>0</v>
          </cell>
          <cell r="EU3">
            <v>0.161</v>
          </cell>
          <cell r="EV3">
            <v>0</v>
          </cell>
          <cell r="EW3">
            <v>3.1983599999999996</v>
          </cell>
          <cell r="EX3">
            <v>0.36287999999999998</v>
          </cell>
          <cell r="EY3">
            <v>2.016</v>
          </cell>
          <cell r="EZ3">
            <v>0</v>
          </cell>
          <cell r="FA3">
            <v>0.04</v>
          </cell>
          <cell r="FB3">
            <v>0</v>
          </cell>
          <cell r="FC3">
            <v>0</v>
          </cell>
          <cell r="FD3">
            <v>44.510219999999997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33.895559999999996</v>
          </cell>
          <cell r="FJ3">
            <v>6.0479999999999999E-2</v>
          </cell>
          <cell r="FK3">
            <v>330.73623599999996</v>
          </cell>
          <cell r="FL3">
            <v>3.3199999999999999E-4</v>
          </cell>
          <cell r="FM3">
            <v>4.8999999999999998E-3</v>
          </cell>
          <cell r="FN3">
            <v>2.4099999999999998E-4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14.535359999999999</v>
          </cell>
          <cell r="FY3">
            <v>0</v>
          </cell>
          <cell r="FZ3">
            <v>0</v>
          </cell>
          <cell r="GA3">
            <v>3.3599999999999998E-2</v>
          </cell>
          <cell r="GB3">
            <v>0</v>
          </cell>
          <cell r="GC3">
            <v>0</v>
          </cell>
          <cell r="GD3">
            <v>5.8339999999999996E-2</v>
          </cell>
          <cell r="GE3">
            <v>0</v>
          </cell>
          <cell r="GF3">
            <v>0</v>
          </cell>
          <cell r="GG3">
            <v>0</v>
          </cell>
          <cell r="GH3">
            <v>2.2176</v>
          </cell>
          <cell r="GI3">
            <v>1.8872E-2</v>
          </cell>
          <cell r="GJ3">
            <v>0.24</v>
          </cell>
          <cell r="GK3">
            <v>0.29454999999999998</v>
          </cell>
          <cell r="GL3">
            <v>0</v>
          </cell>
          <cell r="GM3">
            <v>0</v>
          </cell>
          <cell r="GN3">
            <v>7.1262999999999993E-2</v>
          </cell>
          <cell r="GO3">
            <v>0</v>
          </cell>
          <cell r="GP3">
            <v>3.1653549999999999</v>
          </cell>
          <cell r="GQ3">
            <v>7.2689999999999994E-3</v>
          </cell>
          <cell r="GR3">
            <v>20.647682</v>
          </cell>
        </row>
      </sheetData>
      <sheetData sheetId="8">
        <row r="3">
          <cell r="AF3">
            <v>7.6619999999999995E-3</v>
          </cell>
          <cell r="AG3">
            <v>4.5509999999999995E-2</v>
          </cell>
          <cell r="AH3">
            <v>0</v>
          </cell>
          <cell r="AI3">
            <v>0</v>
          </cell>
          <cell r="AJ3">
            <v>0</v>
          </cell>
          <cell r="AK3">
            <v>6.548</v>
          </cell>
          <cell r="AL3">
            <v>0.3024</v>
          </cell>
          <cell r="AM3">
            <v>31.57076</v>
          </cell>
          <cell r="AN3">
            <v>0</v>
          </cell>
          <cell r="AO3">
            <v>0.90720000000000001</v>
          </cell>
          <cell r="AP3">
            <v>2.1499999999999998E-2</v>
          </cell>
          <cell r="AQ3">
            <v>0</v>
          </cell>
          <cell r="AR3">
            <v>271.22199000000001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48.180639999999997</v>
          </cell>
          <cell r="AY3">
            <v>3.9281199999999998</v>
          </cell>
          <cell r="AZ3">
            <v>0.7056</v>
          </cell>
          <cell r="BA3">
            <v>0</v>
          </cell>
          <cell r="BB3">
            <v>1.512</v>
          </cell>
          <cell r="BC3">
            <v>45.62115</v>
          </cell>
          <cell r="BD3">
            <v>1.2318</v>
          </cell>
          <cell r="BE3">
            <v>76.661079999999998</v>
          </cell>
          <cell r="BF3">
            <v>0</v>
          </cell>
          <cell r="BG3">
            <v>0</v>
          </cell>
          <cell r="BH3">
            <v>6.87E-4</v>
          </cell>
          <cell r="BI3">
            <v>0</v>
          </cell>
          <cell r="BJ3">
            <v>103.758414</v>
          </cell>
          <cell r="BK3">
            <v>4.3414039999999998</v>
          </cell>
          <cell r="BL3">
            <v>596.56591700000001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2.1499999999999998E-2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2.9891999999999999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2.0159999999999997E-2</v>
          </cell>
          <cell r="CO3">
            <v>0.16</v>
          </cell>
          <cell r="CP3">
            <v>2.089</v>
          </cell>
          <cell r="CQ3">
            <v>0</v>
          </cell>
          <cell r="CR3">
            <v>0</v>
          </cell>
          <cell r="CS3">
            <v>9.9999999999999991E-5</v>
          </cell>
          <cell r="CT3">
            <v>0</v>
          </cell>
          <cell r="CU3">
            <v>2.8779999999999997</v>
          </cell>
          <cell r="CV3">
            <v>0</v>
          </cell>
          <cell r="CW3">
            <v>8.1579599999999992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5.04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18.293337999999999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15.7562</v>
          </cell>
          <cell r="DQ3">
            <v>1.0236799999999999</v>
          </cell>
          <cell r="DR3">
            <v>0</v>
          </cell>
          <cell r="DS3">
            <v>0</v>
          </cell>
          <cell r="DT3">
            <v>0</v>
          </cell>
          <cell r="DU3">
            <v>4.8381099999999995</v>
          </cell>
          <cell r="DV3">
            <v>0.89705000000000001</v>
          </cell>
          <cell r="DW3">
            <v>23.494999999999997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35.15972</v>
          </cell>
          <cell r="EC3">
            <v>3.452048</v>
          </cell>
          <cell r="ED3">
            <v>107.955146</v>
          </cell>
          <cell r="EE3">
            <v>3.7799999999999999E-3</v>
          </cell>
          <cell r="EF3">
            <v>4.0319999999999995E-2</v>
          </cell>
          <cell r="EG3">
            <v>0</v>
          </cell>
          <cell r="EH3">
            <v>0</v>
          </cell>
          <cell r="EI3">
            <v>0</v>
          </cell>
          <cell r="EJ3">
            <v>1.508</v>
          </cell>
          <cell r="EK3">
            <v>0.3024</v>
          </cell>
          <cell r="EL3">
            <v>31.57076</v>
          </cell>
          <cell r="EM3">
            <v>0</v>
          </cell>
          <cell r="EN3">
            <v>0.90720000000000001</v>
          </cell>
          <cell r="EO3">
            <v>0</v>
          </cell>
          <cell r="EP3">
            <v>0</v>
          </cell>
          <cell r="EQ3">
            <v>252.50899999999999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29.389979999999998</v>
          </cell>
          <cell r="EX3">
            <v>2.88428</v>
          </cell>
          <cell r="EY3">
            <v>0.7056</v>
          </cell>
          <cell r="EZ3">
            <v>0</v>
          </cell>
          <cell r="FA3">
            <v>1.512</v>
          </cell>
          <cell r="FB3">
            <v>40.762879999999996</v>
          </cell>
          <cell r="FC3">
            <v>1.8599999999999998E-2</v>
          </cell>
          <cell r="FD3">
            <v>50.857419999999998</v>
          </cell>
          <cell r="FE3">
            <v>0</v>
          </cell>
          <cell r="FF3">
            <v>0</v>
          </cell>
          <cell r="FG3">
            <v>1.9999999999999998E-4</v>
          </cell>
          <cell r="FH3">
            <v>0</v>
          </cell>
          <cell r="FI3">
            <v>61.102519999999998</v>
          </cell>
          <cell r="FJ3">
            <v>0.80911999999999995</v>
          </cell>
          <cell r="FK3">
            <v>474.88405999999998</v>
          </cell>
          <cell r="FL3">
            <v>3.784E-3</v>
          </cell>
          <cell r="FM3">
            <v>5.1749999999999999E-3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0.41965199999999997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4.5259999999999995E-2</v>
          </cell>
          <cell r="GE3">
            <v>2.0159999999999997E-2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0.15614999999999998</v>
          </cell>
          <cell r="GK3">
            <v>0.21965999999999999</v>
          </cell>
          <cell r="GL3">
            <v>0</v>
          </cell>
          <cell r="GM3">
            <v>0</v>
          </cell>
          <cell r="GN3">
            <v>2.8699999999999998E-4</v>
          </cell>
          <cell r="GO3">
            <v>0</v>
          </cell>
          <cell r="GP3">
            <v>4.6181599999999996</v>
          </cell>
          <cell r="GQ3">
            <v>8.0236000000000002E-2</v>
          </cell>
          <cell r="GR3">
            <v>5.568524</v>
          </cell>
        </row>
      </sheetData>
      <sheetData sheetId="9">
        <row r="3">
          <cell r="AF3">
            <v>0.20735099999999998</v>
          </cell>
          <cell r="AG3">
            <v>0.10192799999999999</v>
          </cell>
          <cell r="AH3">
            <v>0</v>
          </cell>
          <cell r="AI3">
            <v>0</v>
          </cell>
          <cell r="AJ3">
            <v>0</v>
          </cell>
          <cell r="AK3">
            <v>1.52389</v>
          </cell>
          <cell r="AL3">
            <v>0</v>
          </cell>
          <cell r="AM3">
            <v>26.626559999999998</v>
          </cell>
          <cell r="AN3">
            <v>0</v>
          </cell>
          <cell r="AO3">
            <v>1.6128</v>
          </cell>
          <cell r="AP3">
            <v>0.107501</v>
          </cell>
          <cell r="AQ3">
            <v>0</v>
          </cell>
          <cell r="AR3">
            <v>173.10109399999999</v>
          </cell>
          <cell r="AS3">
            <v>0</v>
          </cell>
          <cell r="AT3">
            <v>8.8200000000000001E-2</v>
          </cell>
          <cell r="AU3">
            <v>3.6999999999999998E-5</v>
          </cell>
          <cell r="AV3">
            <v>0</v>
          </cell>
          <cell r="AW3">
            <v>0</v>
          </cell>
          <cell r="AX3">
            <v>47.344876999999997</v>
          </cell>
          <cell r="AY3">
            <v>7.1907199999999998</v>
          </cell>
          <cell r="AZ3">
            <v>0.6048</v>
          </cell>
          <cell r="BA3">
            <v>0</v>
          </cell>
          <cell r="BB3">
            <v>1.1088</v>
          </cell>
          <cell r="BC3">
            <v>46.659669999999998</v>
          </cell>
          <cell r="BD3">
            <v>1.2235639999999999</v>
          </cell>
          <cell r="BE3">
            <v>35.186695</v>
          </cell>
          <cell r="BF3">
            <v>0</v>
          </cell>
          <cell r="BG3">
            <v>0</v>
          </cell>
          <cell r="BH3">
            <v>0.10192799999999999</v>
          </cell>
          <cell r="BI3">
            <v>0</v>
          </cell>
          <cell r="BJ3">
            <v>138.36854</v>
          </cell>
          <cell r="BK3">
            <v>6.1678103138892615</v>
          </cell>
          <cell r="BL3">
            <v>487.32676531388927</v>
          </cell>
          <cell r="BQ3">
            <v>1.6329999999999999E-3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0.107501</v>
          </cell>
          <cell r="CB3">
            <v>0</v>
          </cell>
          <cell r="CC3">
            <v>4.0319999999999995E-2</v>
          </cell>
          <cell r="CD3">
            <v>0</v>
          </cell>
          <cell r="CE3">
            <v>0</v>
          </cell>
          <cell r="CF3">
            <v>3.1999999999999999E-5</v>
          </cell>
          <cell r="CG3">
            <v>0</v>
          </cell>
          <cell r="CH3">
            <v>0</v>
          </cell>
          <cell r="CI3">
            <v>3.1779599999999997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4.0319999999999995E-2</v>
          </cell>
          <cell r="CO3">
            <v>0.105</v>
          </cell>
          <cell r="CP3">
            <v>1.5997349999999999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3.4699999999999998</v>
          </cell>
          <cell r="CV3">
            <v>1.1999999999999999E-4</v>
          </cell>
          <cell r="CW3">
            <v>8.5426210000000005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1.236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9.6271139999999988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10.9596</v>
          </cell>
          <cell r="DQ3">
            <v>1.2014</v>
          </cell>
          <cell r="DR3">
            <v>0</v>
          </cell>
          <cell r="DS3">
            <v>0</v>
          </cell>
          <cell r="DT3">
            <v>0</v>
          </cell>
          <cell r="DU3">
            <v>4.9777199999999997</v>
          </cell>
          <cell r="DV3">
            <v>0.48691999999999996</v>
          </cell>
          <cell r="DW3">
            <v>6.924455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31.83803</v>
          </cell>
          <cell r="EC3">
            <v>5.2946929999999996</v>
          </cell>
          <cell r="ED3">
            <v>72.545931999999993</v>
          </cell>
          <cell r="EE3">
            <v>0.20422499999999999</v>
          </cell>
          <cell r="EF3">
            <v>0.101896</v>
          </cell>
          <cell r="EG3">
            <v>0</v>
          </cell>
          <cell r="EH3">
            <v>0</v>
          </cell>
          <cell r="EI3">
            <v>0</v>
          </cell>
          <cell r="EJ3">
            <v>0.28788999999999998</v>
          </cell>
          <cell r="EK3">
            <v>0</v>
          </cell>
          <cell r="EL3">
            <v>26.610879999999998</v>
          </cell>
          <cell r="EM3">
            <v>0</v>
          </cell>
          <cell r="EN3">
            <v>1.6128</v>
          </cell>
          <cell r="EO3">
            <v>0</v>
          </cell>
          <cell r="EP3">
            <v>0</v>
          </cell>
          <cell r="EQ3">
            <v>163.31265999999999</v>
          </cell>
          <cell r="ER3">
            <v>0</v>
          </cell>
          <cell r="ES3">
            <v>8.8200000000000001E-2</v>
          </cell>
          <cell r="ET3">
            <v>0</v>
          </cell>
          <cell r="EU3">
            <v>0</v>
          </cell>
          <cell r="EV3">
            <v>0</v>
          </cell>
          <cell r="EW3">
            <v>33.182850000000002</v>
          </cell>
          <cell r="EX3">
            <v>5.9893199999999993</v>
          </cell>
          <cell r="EY3">
            <v>0.6048</v>
          </cell>
          <cell r="EZ3">
            <v>0</v>
          </cell>
          <cell r="FA3">
            <v>1.1088</v>
          </cell>
          <cell r="FB3">
            <v>41.641279999999995</v>
          </cell>
          <cell r="FC3">
            <v>0.14049999999999999</v>
          </cell>
          <cell r="FD3">
            <v>26.540239999999997</v>
          </cell>
          <cell r="FE3">
            <v>0</v>
          </cell>
          <cell r="FF3">
            <v>0</v>
          </cell>
          <cell r="FG3">
            <v>0.101896</v>
          </cell>
          <cell r="FH3">
            <v>0</v>
          </cell>
          <cell r="FI3">
            <v>97.359549999999999</v>
          </cell>
          <cell r="FJ3">
            <v>0.78168399999999993</v>
          </cell>
          <cell r="FK3">
            <v>399.66947099999999</v>
          </cell>
          <cell r="FL3">
            <v>1.276E-3</v>
          </cell>
          <cell r="FM3">
            <v>2.9999999999999997E-5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1.5679999999999999E-2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0.121</v>
          </cell>
          <cell r="FY3">
            <v>0</v>
          </cell>
          <cell r="FZ3">
            <v>0</v>
          </cell>
          <cell r="GA3">
            <v>4.9999999999999996E-6</v>
          </cell>
          <cell r="GB3">
            <v>0</v>
          </cell>
          <cell r="GC3">
            <v>0</v>
          </cell>
          <cell r="GD3">
            <v>2.4466999999999999E-2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3.5E-4</v>
          </cell>
          <cell r="GJ3">
            <v>0.49114399999999997</v>
          </cell>
          <cell r="GK3">
            <v>0.122265</v>
          </cell>
          <cell r="GL3">
            <v>0</v>
          </cell>
          <cell r="GM3">
            <v>0</v>
          </cell>
          <cell r="GN3">
            <v>2.9999999999999997E-5</v>
          </cell>
          <cell r="GO3">
            <v>0</v>
          </cell>
          <cell r="GP3">
            <v>5.7009449999999999</v>
          </cell>
          <cell r="GQ3">
            <v>9.1270999999999991E-2</v>
          </cell>
          <cell r="GR3">
            <v>6.5684629999999995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2.6180717796527288E-2</v>
          </cell>
          <cell r="AG3">
            <v>6.0608999999999996E-2</v>
          </cell>
          <cell r="AH3">
            <v>2.9999999999999997E-4</v>
          </cell>
          <cell r="AI3">
            <v>0</v>
          </cell>
          <cell r="AJ3">
            <v>0</v>
          </cell>
          <cell r="AK3">
            <v>2.0627999999999997</v>
          </cell>
          <cell r="AL3">
            <v>0.2016</v>
          </cell>
          <cell r="AM3">
            <v>41.233440000000002</v>
          </cell>
          <cell r="AN3">
            <v>0</v>
          </cell>
          <cell r="AO3">
            <v>9.0716799999999989</v>
          </cell>
          <cell r="AP3">
            <v>8.5999999999999993E-2</v>
          </cell>
          <cell r="AQ3">
            <v>0</v>
          </cell>
          <cell r="AR3">
            <v>149.520342</v>
          </cell>
          <cell r="AS3">
            <v>0</v>
          </cell>
          <cell r="AT3">
            <v>5.0399999999999993E-3</v>
          </cell>
          <cell r="AU3">
            <v>7.3431999999999997E-2</v>
          </cell>
          <cell r="AV3">
            <v>0</v>
          </cell>
          <cell r="AW3">
            <v>0.1008</v>
          </cell>
          <cell r="AX3">
            <v>32.447600000000001</v>
          </cell>
          <cell r="AY3">
            <v>7.5588699999999998</v>
          </cell>
          <cell r="AZ3">
            <v>0.72575999999999996</v>
          </cell>
          <cell r="BA3">
            <v>0</v>
          </cell>
          <cell r="BB3">
            <v>1.2096</v>
          </cell>
          <cell r="BC3">
            <v>37.664769999999997</v>
          </cell>
          <cell r="BD3">
            <v>0.44328000000000001</v>
          </cell>
          <cell r="BE3">
            <v>24.886019999999998</v>
          </cell>
          <cell r="BF3">
            <v>3.9999999999999996E-5</v>
          </cell>
          <cell r="BG3">
            <v>0</v>
          </cell>
          <cell r="BH3">
            <v>6.0608999999999996E-2</v>
          </cell>
          <cell r="BI3">
            <v>0</v>
          </cell>
          <cell r="BJ3">
            <v>67.153112999999991</v>
          </cell>
          <cell r="BK3">
            <v>3.1252229999999996</v>
          </cell>
          <cell r="BL3">
            <v>377.71710871779652</v>
          </cell>
          <cell r="BQ3">
            <v>2.0499999999999997E-3</v>
          </cell>
          <cell r="BR3">
            <v>1.9999999999999998E-5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8.5999999999999993E-2</v>
          </cell>
          <cell r="CB3">
            <v>0</v>
          </cell>
          <cell r="CC3">
            <v>0.24531999999999998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1.10216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6.0479999999999999E-2</v>
          </cell>
          <cell r="CO3">
            <v>0</v>
          </cell>
          <cell r="CP3">
            <v>1.764</v>
          </cell>
          <cell r="CQ3">
            <v>3.9999999999999996E-5</v>
          </cell>
          <cell r="CR3">
            <v>0</v>
          </cell>
          <cell r="CS3">
            <v>1.9999999999999998E-5</v>
          </cell>
          <cell r="CT3">
            <v>0</v>
          </cell>
          <cell r="CU3">
            <v>1.831</v>
          </cell>
          <cell r="CV3">
            <v>-1.9999999999999998E-5</v>
          </cell>
          <cell r="CW3">
            <v>5.0910700000000002</v>
          </cell>
          <cell r="CX3">
            <v>4.3871779652728839E-4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1.0589999999999999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10.345761999999999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4.66</v>
          </cell>
          <cell r="DQ3">
            <v>2.5564999999999998</v>
          </cell>
          <cell r="DR3">
            <v>0</v>
          </cell>
          <cell r="DS3">
            <v>0</v>
          </cell>
          <cell r="DT3">
            <v>0</v>
          </cell>
          <cell r="DU3">
            <v>2.8726099999999999</v>
          </cell>
          <cell r="DV3">
            <v>0.11589999999999999</v>
          </cell>
          <cell r="DW3">
            <v>5.9445600000000001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18.80669</v>
          </cell>
          <cell r="EC3">
            <v>2.5505279999999999</v>
          </cell>
          <cell r="ED3">
            <v>48.911988717796525</v>
          </cell>
          <cell r="EE3">
            <v>2.0736999999999998E-2</v>
          </cell>
          <cell r="EF3">
            <v>6.0479999999999999E-2</v>
          </cell>
          <cell r="EG3">
            <v>0</v>
          </cell>
          <cell r="EH3">
            <v>0</v>
          </cell>
          <cell r="EI3">
            <v>0</v>
          </cell>
          <cell r="EJ3">
            <v>1.0038</v>
          </cell>
          <cell r="EK3">
            <v>0.2016</v>
          </cell>
          <cell r="EL3">
            <v>41.141189999999995</v>
          </cell>
          <cell r="EM3">
            <v>0</v>
          </cell>
          <cell r="EN3">
            <v>9.0716799999999989</v>
          </cell>
          <cell r="EO3">
            <v>0</v>
          </cell>
          <cell r="EP3">
            <v>0</v>
          </cell>
          <cell r="EQ3">
            <v>138.72765999999999</v>
          </cell>
          <cell r="ER3">
            <v>0</v>
          </cell>
          <cell r="ES3">
            <v>5.0399999999999993E-3</v>
          </cell>
          <cell r="ET3">
            <v>7.2571999999999998E-2</v>
          </cell>
          <cell r="EU3">
            <v>0</v>
          </cell>
          <cell r="EV3">
            <v>0.1008</v>
          </cell>
          <cell r="EW3">
            <v>26.61504</v>
          </cell>
          <cell r="EX3">
            <v>5.00237</v>
          </cell>
          <cell r="EY3">
            <v>0.72575999999999996</v>
          </cell>
          <cell r="EZ3">
            <v>0</v>
          </cell>
          <cell r="FA3">
            <v>1.2096</v>
          </cell>
          <cell r="FB3">
            <v>34.731679999999997</v>
          </cell>
          <cell r="FC3">
            <v>0</v>
          </cell>
          <cell r="FD3">
            <v>17.09693</v>
          </cell>
          <cell r="FE3">
            <v>0</v>
          </cell>
          <cell r="FF3">
            <v>0</v>
          </cell>
          <cell r="FG3">
            <v>6.0479999999999999E-2</v>
          </cell>
          <cell r="FH3">
            <v>0</v>
          </cell>
          <cell r="FI3">
            <v>43.684559999999998</v>
          </cell>
          <cell r="FJ3">
            <v>0.56935999999999998</v>
          </cell>
          <cell r="FK3">
            <v>320.101339</v>
          </cell>
          <cell r="FL3">
            <v>2.6589999999999999E-3</v>
          </cell>
          <cell r="FM3">
            <v>3.9999999999999998E-6</v>
          </cell>
          <cell r="FN3">
            <v>2.9999999999999997E-4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9.2249999999999999E-2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0.2016</v>
          </cell>
          <cell r="FY3">
            <v>0</v>
          </cell>
          <cell r="FZ3">
            <v>0</v>
          </cell>
          <cell r="GA3">
            <v>8.5999999999999998E-4</v>
          </cell>
          <cell r="GB3">
            <v>0</v>
          </cell>
          <cell r="GC3">
            <v>0</v>
          </cell>
          <cell r="GD3">
            <v>7.039999999999999E-2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0.32738</v>
          </cell>
          <cell r="GK3">
            <v>8.052999999999999E-2</v>
          </cell>
          <cell r="GL3">
            <v>0</v>
          </cell>
          <cell r="GM3">
            <v>0</v>
          </cell>
          <cell r="GN3">
            <v>3.9999999999999998E-6</v>
          </cell>
          <cell r="GO3">
            <v>0</v>
          </cell>
          <cell r="GP3">
            <v>2.8308399999999998</v>
          </cell>
          <cell r="GQ3">
            <v>5.4599999999999996E-3</v>
          </cell>
          <cell r="GR3">
            <v>3.6122869999999998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3" sqref="Z1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9.2000980000000006</v>
      </c>
      <c r="C1" s="2">
        <f t="shared" si="0"/>
        <v>17.945833999999998</v>
      </c>
      <c r="D1" s="2">
        <f t="shared" si="0"/>
        <v>13.167989</v>
      </c>
      <c r="E1" s="2">
        <f t="shared" si="0"/>
        <v>6.2156019999999996</v>
      </c>
      <c r="F1" s="2">
        <f t="shared" si="0"/>
        <v>4.5991400000000002</v>
      </c>
      <c r="G1" s="2">
        <f t="shared" si="0"/>
        <v>4.7459340000000001</v>
      </c>
      <c r="H1" s="2">
        <f t="shared" si="0"/>
        <v>2.0906899999999999</v>
      </c>
      <c r="I1" s="2">
        <f t="shared" si="0"/>
        <v>5.4480919999999999</v>
      </c>
      <c r="J1" s="2">
        <f t="shared" si="0"/>
        <v>0.60901399999999994</v>
      </c>
      <c r="K1" s="2">
        <f t="shared" si="0"/>
        <v>0.927481</v>
      </c>
      <c r="L1" s="2">
        <f t="shared" si="0"/>
        <v>0.32212799999999997</v>
      </c>
      <c r="M1" s="2">
        <f t="shared" si="0"/>
        <v>0.35753199999999996</v>
      </c>
      <c r="N1" s="2">
        <f t="shared" si="0"/>
        <v>0.13618</v>
      </c>
      <c r="O1" s="2">
        <f t="shared" si="0"/>
        <v>3.3088399999999991</v>
      </c>
      <c r="P1" s="2">
        <f t="shared" si="0"/>
        <v>1.9281580000000003</v>
      </c>
      <c r="Q1" s="2">
        <f t="shared" si="0"/>
        <v>1.5816809999999999</v>
      </c>
      <c r="R1" s="2">
        <f t="shared" si="0"/>
        <v>2.279452</v>
      </c>
      <c r="S1" s="2">
        <f t="shared" si="0"/>
        <v>4.7952960000000004</v>
      </c>
      <c r="T1" s="2">
        <f t="shared" si="0"/>
        <v>10.511629999999998</v>
      </c>
      <c r="U1" s="2">
        <f t="shared" si="0"/>
        <v>9.2695650000000001</v>
      </c>
      <c r="V1" s="2">
        <f t="shared" si="0"/>
        <v>5.3626059999999995</v>
      </c>
      <c r="W1" s="2">
        <f t="shared" si="0"/>
        <v>2.9663449999999996</v>
      </c>
      <c r="X1" s="2">
        <f t="shared" si="0"/>
        <v>8.1579599999999992</v>
      </c>
      <c r="Y1" s="2">
        <f t="shared" si="0"/>
        <v>8.5426209999999987</v>
      </c>
      <c r="Z1" s="2">
        <f t="shared" si="0"/>
        <v>5.0910700000000002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5.0000000000000001E-4</v>
      </c>
      <c r="D3" s="2">
        <f>Summary40011000!$C$5</f>
        <v>9.6159999999999995E-2</v>
      </c>
      <c r="E3" s="2">
        <f>Summary40011000!$C$6</f>
        <v>3.1562E-2</v>
      </c>
      <c r="F3" s="2">
        <f>Summary40011000!$C$7</f>
        <v>1.7679999999999998E-2</v>
      </c>
      <c r="G3" s="2">
        <f>Summary40011000!$C$8</f>
        <v>0.03</v>
      </c>
      <c r="H3" s="2">
        <f>Summary40011000!$C$9</f>
        <v>0.11050399999999999</v>
      </c>
      <c r="I3" s="2">
        <f>Summary40011000!$C$10</f>
        <v>8.756499999999999E-2</v>
      </c>
      <c r="J3" s="2">
        <f>Summary40011000!$C$11</f>
        <v>5.7589999999999994E-3</v>
      </c>
      <c r="K3" s="2">
        <f>Summary40011000!$C$12</f>
        <v>8.0800000000000002E-4</v>
      </c>
      <c r="L3" s="2">
        <f>Summary40011000!$C$13</f>
        <v>3.8679999999999999E-3</v>
      </c>
      <c r="M3" s="2">
        <f>Summary40011000!$C$14</f>
        <v>0</v>
      </c>
      <c r="N3" s="2">
        <f>Summary40011000!$C$15</f>
        <v>0</v>
      </c>
      <c r="O3" s="2">
        <f>Summary40011000!$C$16</f>
        <v>2.051E-2</v>
      </c>
      <c r="P3" s="2">
        <f>Summary40011000!$C$17</f>
        <v>1.0999999999999998E-3</v>
      </c>
      <c r="Q3" s="2">
        <f>Summary40011000!$C$18</f>
        <v>0</v>
      </c>
      <c r="R3" s="2">
        <f>Summary40011000!$C$19</f>
        <v>9.9999999999999992E-2</v>
      </c>
      <c r="S3" s="2">
        <f>Summary40011000!$C$20</f>
        <v>1.26E-4</v>
      </c>
      <c r="T3" s="2">
        <f>Summary40011000!$C$21</f>
        <v>0</v>
      </c>
      <c r="U3" s="2">
        <f>Summary40011000!$C$22</f>
        <v>1E-3</v>
      </c>
      <c r="V3" s="2">
        <f>Summary40011000!$C$23</f>
        <v>0</v>
      </c>
      <c r="W3" s="2">
        <f>Summary40011000!$C$24</f>
        <v>3.4499999999999998E-4</v>
      </c>
      <c r="X3" s="2">
        <f>Summary40011000!$C$25</f>
        <v>0</v>
      </c>
      <c r="Y3" s="2">
        <f>Summary40011000!$C$26</f>
        <v>1.6329999999999999E-3</v>
      </c>
      <c r="Z3" s="2">
        <f>Summary40011000!$C$27</f>
        <v>2.0499999999999997E-3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3.8398000000000002E-2</v>
      </c>
      <c r="D4" s="2">
        <f>Summary40011000!$D$5</f>
        <v>1.9199000000000001E-2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2.9999999999999997E-4</v>
      </c>
      <c r="K4" s="2">
        <f>Summary40011000!$D$12</f>
        <v>1.0999999999999999E-2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4.2834999999999998E-2</v>
      </c>
      <c r="Q4" s="2">
        <f>Summary40011000!$D$18</f>
        <v>0</v>
      </c>
      <c r="R4" s="2">
        <f>Summary40011000!$D$19</f>
        <v>0.12</v>
      </c>
      <c r="S4" s="2">
        <f>Summary40011000!$D$20</f>
        <v>0</v>
      </c>
      <c r="T4" s="2">
        <f>Summary40011000!$D$21</f>
        <v>0</v>
      </c>
      <c r="U4" s="2">
        <f>Summary40011000!$D$22</f>
        <v>0</v>
      </c>
      <c r="V4" s="2">
        <f>Summary40011000!$D$23</f>
        <v>0</v>
      </c>
      <c r="W4" s="2">
        <f>Summary40011000!$D$24</f>
        <v>6.9999999999999993E-3</v>
      </c>
      <c r="X4" s="2">
        <f>Summary40011000!$D$25</f>
        <v>0</v>
      </c>
      <c r="Y4" s="2">
        <f>Summary40011000!$D$26</f>
        <v>0</v>
      </c>
      <c r="Z4" s="2">
        <f>Summary40011000!$D$27</f>
        <v>1.9999999999999998E-5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3.2000000000000001E-2</v>
      </c>
      <c r="H5" s="2">
        <f>Summary40011000!$E$9</f>
        <v>3.0499999999999999E-2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5.0000000000000001E-4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2.1499999999999998E-2</v>
      </c>
      <c r="Y13" s="2">
        <f>Summary40011000!$M$26</f>
        <v>0.107501</v>
      </c>
      <c r="Z13" s="2">
        <f>Summary40011000!$M$27</f>
        <v>8.5999999999999993E-2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2.0159999999999997E-2</v>
      </c>
      <c r="C15" s="2">
        <f>Summary40011000!$O$4</f>
        <v>0.48362499999999997</v>
      </c>
      <c r="D15" s="2">
        <f>Summary40011000!$O$5</f>
        <v>0.16128099999999998</v>
      </c>
      <c r="E15" s="2">
        <f>Summary40011000!$O$6</f>
        <v>4.1761E-2</v>
      </c>
      <c r="F15" s="2">
        <f>Summary40011000!$O$7</f>
        <v>0</v>
      </c>
      <c r="G15" s="2">
        <f>Summary40011000!$O$8</f>
        <v>0.57385999999999993</v>
      </c>
      <c r="H15" s="2">
        <f>Summary40011000!$O$9</f>
        <v>0.12096</v>
      </c>
      <c r="I15" s="2">
        <f>Summary40011000!$O$10</f>
        <v>0.76800000000000002</v>
      </c>
      <c r="J15" s="2">
        <f>Summary40011000!$O$11</f>
        <v>0</v>
      </c>
      <c r="K15" s="2">
        <f>Summary40011000!$O$12</f>
        <v>0</v>
      </c>
      <c r="L15" s="2">
        <f>Summary40011000!$O$13</f>
        <v>0.13899999999999998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0.10016</v>
      </c>
      <c r="T15" s="2">
        <f>Summary40011000!$O$21</f>
        <v>0</v>
      </c>
      <c r="U15" s="2">
        <f>Summary40011000!$O$22</f>
        <v>5.0999999999999997E-2</v>
      </c>
      <c r="V15" s="2">
        <f>Summary40011000!$O$23</f>
        <v>8.3999999999999991E-2</v>
      </c>
      <c r="W15" s="2">
        <f>Summary40011000!$O$24</f>
        <v>4.1999999999999996E-2</v>
      </c>
      <c r="X15" s="2">
        <f>Summary40011000!$O$25</f>
        <v>0</v>
      </c>
      <c r="Y15" s="2">
        <f>Summary40011000!$O$26</f>
        <v>4.0319999999999995E-2</v>
      </c>
      <c r="Z15" s="2">
        <f>Summary40011000!$O$27</f>
        <v>0.24531999999999998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1.9099999999999998E-4</v>
      </c>
      <c r="C18" s="2">
        <f>Summary40011000!$R$4</f>
        <v>2.0007E-2</v>
      </c>
      <c r="D18" s="2">
        <f>Summary40011000!$R$5</f>
        <v>2.1304E-2</v>
      </c>
      <c r="E18" s="2">
        <f>Summary40011000!$R$6</f>
        <v>0</v>
      </c>
      <c r="F18" s="2">
        <f>Summary40011000!$R$7</f>
        <v>0</v>
      </c>
      <c r="G18" s="2">
        <f>Summary40011000!$R$8</f>
        <v>3.4999999999999996E-3</v>
      </c>
      <c r="H18" s="2">
        <f>Summary40011000!$R$9</f>
        <v>9.9760000000000001E-2</v>
      </c>
      <c r="I18" s="2">
        <f>Summary40011000!$R$10</f>
        <v>0</v>
      </c>
      <c r="J18" s="2">
        <f>Summary40011000!$R$11</f>
        <v>1.2999999999999999E-3</v>
      </c>
      <c r="K18" s="2">
        <f>Summary40011000!$R$12</f>
        <v>3.9999999999999996E-4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3.1999999999999999E-5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3.5280619999999998</v>
      </c>
      <c r="C21" s="2">
        <f>Summary40011000!$U$4</f>
        <v>6.4954329999999993</v>
      </c>
      <c r="D21" s="2">
        <f>Summary40011000!$U$5</f>
        <v>2.657375</v>
      </c>
      <c r="E21" s="2">
        <f>Summary40011000!$U$6</f>
        <v>1.101812</v>
      </c>
      <c r="F21" s="2">
        <f>Summary40011000!$U$7</f>
        <v>1.49299</v>
      </c>
      <c r="G21" s="2">
        <f>Summary40011000!$U$8</f>
        <v>0.89631099999999997</v>
      </c>
      <c r="H21" s="2">
        <f>Summary40011000!$U$9</f>
        <v>0.76319999999999999</v>
      </c>
      <c r="I21" s="2">
        <f>Summary40011000!$U$10</f>
        <v>3.1826729999999999</v>
      </c>
      <c r="J21" s="2">
        <f>Summary40011000!$U$11</f>
        <v>0.36479499999999998</v>
      </c>
      <c r="K21" s="2">
        <f>Summary40011000!$U$12</f>
        <v>0</v>
      </c>
      <c r="L21" s="2">
        <f>Summary40011000!$U$13</f>
        <v>4.3400000000000001E-2</v>
      </c>
      <c r="M21" s="2">
        <f>Summary40011000!$U$14</f>
        <v>5.8199999999999995E-2</v>
      </c>
      <c r="N21" s="2">
        <f>Summary40011000!$U$15</f>
        <v>6.5180000000000002E-2</v>
      </c>
      <c r="O21" s="2">
        <f>Summary40011000!$U$16</f>
        <v>0.42799899999999996</v>
      </c>
      <c r="P21" s="2">
        <f>Summary40011000!$U$17</f>
        <v>0.30666599999999999</v>
      </c>
      <c r="Q21" s="2">
        <f>Summary40011000!$U$18</f>
        <v>0.182452</v>
      </c>
      <c r="R21" s="2">
        <f>Summary40011000!$U$19</f>
        <v>0.25872299999999998</v>
      </c>
      <c r="S21" s="2">
        <f>Summary40011000!$U$20</f>
        <v>0.75017999999999996</v>
      </c>
      <c r="T21" s="2">
        <f>Summary40011000!$U$21</f>
        <v>1.9303899999999998</v>
      </c>
      <c r="U21" s="2">
        <f>Summary40011000!$U$22</f>
        <v>1.8156099999999999</v>
      </c>
      <c r="V21" s="2">
        <f>Summary40011000!$U$23</f>
        <v>2.41553</v>
      </c>
      <c r="W21" s="2">
        <f>Summary40011000!$U$24</f>
        <v>0.96199999999999997</v>
      </c>
      <c r="X21" s="2">
        <f>Summary40011000!$U$25</f>
        <v>2.9891999999999999</v>
      </c>
      <c r="Y21" s="2">
        <f>Summary40011000!$U$26</f>
        <v>3.1779599999999997</v>
      </c>
      <c r="Z21" s="2">
        <f>Summary40011000!$U$27</f>
        <v>1.10216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0.17296</v>
      </c>
      <c r="D22" s="2">
        <f>Summary40011000!$V$5</f>
        <v>1.3625</v>
      </c>
      <c r="E22" s="2">
        <f>Summary40011000!$V$6</f>
        <v>0.53974999999999995</v>
      </c>
      <c r="F22" s="2">
        <f>Summary40011000!$V$7</f>
        <v>9.4857999999999998E-2</v>
      </c>
      <c r="G22" s="2">
        <f>Summary40011000!$V$8</f>
        <v>0.39993000000000001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0.40243699999999999</v>
      </c>
      <c r="C23" s="2">
        <f>Summary40011000!$W$4</f>
        <v>0.13439799999999999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0.74856199999999995</v>
      </c>
      <c r="C26" s="2">
        <f>Summary40011000!$Z$4</f>
        <v>0.48218699999999998</v>
      </c>
      <c r="D26" s="2">
        <f>Summary40011000!$Z$5</f>
        <v>1.349062</v>
      </c>
      <c r="E26" s="2">
        <f>Summary40011000!$Z$6</f>
        <v>3.8159999999999999E-2</v>
      </c>
      <c r="F26" s="2">
        <f>Summary40011000!$Z$7</f>
        <v>8.8700000000000001E-2</v>
      </c>
      <c r="G26" s="2">
        <f>Summary40011000!$Z$8</f>
        <v>0.27699999999999997</v>
      </c>
      <c r="H26" s="2">
        <f>Summary40011000!$Z$9</f>
        <v>5.3509999999999995E-2</v>
      </c>
      <c r="I26" s="2">
        <f>Summary40011000!$Z$10</f>
        <v>0.208674</v>
      </c>
      <c r="J26" s="2">
        <f>Summary40011000!$Z$11</f>
        <v>0</v>
      </c>
      <c r="K26" s="2">
        <f>Summary40011000!$Z$12</f>
        <v>3.4952999999999998E-2</v>
      </c>
      <c r="L26" s="2">
        <f>Summary40011000!$Z$13</f>
        <v>9.5999999999999992E-4</v>
      </c>
      <c r="M26" s="2">
        <f>Summary40011000!$Z$14</f>
        <v>0</v>
      </c>
      <c r="N26" s="2">
        <f>Summary40011000!$Z$15</f>
        <v>2.5000000000000001E-3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0.14759999999999998</v>
      </c>
      <c r="V26" s="2">
        <f>Summary40011000!$Z$23</f>
        <v>0</v>
      </c>
      <c r="W26" s="2">
        <f>Summary40011000!$Z$24</f>
        <v>0</v>
      </c>
      <c r="X26" s="2">
        <f>Summary40011000!$Z$25</f>
        <v>2.0159999999999997E-2</v>
      </c>
      <c r="Y26" s="2">
        <f>Summary40011000!$Z$26</f>
        <v>4.0319999999999995E-2</v>
      </c>
      <c r="Z26" s="2">
        <f>Summary40011000!$Z$27</f>
        <v>6.0479999999999999E-2</v>
      </c>
    </row>
    <row r="27" spans="1:26" x14ac:dyDescent="0.25">
      <c r="A27" t="str">
        <f>Summary40011000!$AA$2</f>
        <v>Sri Lanka</v>
      </c>
      <c r="B27" s="2">
        <f>Summary40011000!$AA$3</f>
        <v>3.0353119999999998</v>
      </c>
      <c r="C27" s="2">
        <f>Summary40011000!$AA$4</f>
        <v>1.460812</v>
      </c>
      <c r="D27" s="2">
        <f>Summary40011000!$AA$5</f>
        <v>0.56443699999999997</v>
      </c>
      <c r="E27" s="2">
        <f>Summary40011000!$AA$6</f>
        <v>0.54881199999999997</v>
      </c>
      <c r="F27" s="2">
        <f>Summary40011000!$AA$7</f>
        <v>0.11989999999999999</v>
      </c>
      <c r="G27" s="2">
        <f>Summary40011000!$AA$8</f>
        <v>0.13898199999999999</v>
      </c>
      <c r="H27" s="2">
        <f>Summary40011000!$AA$9</f>
        <v>0.14199999999999999</v>
      </c>
      <c r="I27" s="2">
        <f>Summary40011000!$AA$10</f>
        <v>3.5402999999999997E-2</v>
      </c>
      <c r="J27" s="2">
        <f>Summary40011000!$AA$11</f>
        <v>4.1499999999999995E-2</v>
      </c>
      <c r="K27" s="2">
        <f>Summary40011000!$AA$12</f>
        <v>0</v>
      </c>
      <c r="L27" s="2">
        <f>Summary40011000!$AA$13</f>
        <v>0</v>
      </c>
      <c r="M27" s="2">
        <f>Summary40011000!$AA$14</f>
        <v>1.6E-2</v>
      </c>
      <c r="N27" s="2">
        <f>Summary40011000!$AA$15</f>
        <v>0</v>
      </c>
      <c r="O27" s="2">
        <f>Summary40011000!$AA$16</f>
        <v>0.33299999999999996</v>
      </c>
      <c r="P27" s="2">
        <f>Summary40011000!$AA$17</f>
        <v>0.21</v>
      </c>
      <c r="Q27" s="2">
        <f>Summary40011000!$AA$18</f>
        <v>0</v>
      </c>
      <c r="R27" s="2">
        <f>Summary40011000!$AA$19</f>
        <v>2.1999999999999999E-2</v>
      </c>
      <c r="S27" s="2">
        <f>Summary40011000!$AA$20</f>
        <v>4.1999999999999996E-2</v>
      </c>
      <c r="T27" s="2">
        <f>Summary40011000!$AA$21</f>
        <v>0.66276000000000002</v>
      </c>
      <c r="U27" s="2">
        <f>Summary40011000!$AA$22</f>
        <v>4.1999999999999996E-2</v>
      </c>
      <c r="V27" s="2">
        <f>Summary40011000!$AA$23</f>
        <v>0.14699999999999999</v>
      </c>
      <c r="W27" s="2">
        <f>Summary40011000!$AA$24</f>
        <v>6.3E-2</v>
      </c>
      <c r="X27" s="2">
        <f>Summary40011000!$AA$25</f>
        <v>0.16</v>
      </c>
      <c r="Y27" s="2">
        <f>Summary40011000!$AA$26</f>
        <v>0.105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1.427187</v>
      </c>
      <c r="C28" s="2">
        <f>Summary40011000!$AB$4</f>
        <v>8.3982219999999987</v>
      </c>
      <c r="D28" s="2">
        <f>Summary40011000!$AB$5</f>
        <v>6.1701600000000001</v>
      </c>
      <c r="E28" s="2">
        <f>Summary40011000!$AB$6</f>
        <v>3.2550619999999997</v>
      </c>
      <c r="F28" s="2">
        <f>Summary40011000!$AB$7</f>
        <v>2.0128300000000001</v>
      </c>
      <c r="G28" s="2">
        <f>Summary40011000!$AB$8</f>
        <v>2.0203029999999997</v>
      </c>
      <c r="H28" s="2">
        <f>Summary40011000!$AB$9</f>
        <v>0.76181500000000002</v>
      </c>
      <c r="I28" s="2">
        <f>Summary40011000!$AB$10</f>
        <v>0.9691249999999999</v>
      </c>
      <c r="J28" s="2">
        <f>Summary40011000!$AB$11</f>
        <v>0.10936</v>
      </c>
      <c r="K28" s="2">
        <f>Summary40011000!$AB$12</f>
        <v>0.84</v>
      </c>
      <c r="L28" s="2">
        <f>Summary40011000!$AB$13</f>
        <v>0</v>
      </c>
      <c r="M28" s="2">
        <f>Summary40011000!$AB$14</f>
        <v>0</v>
      </c>
      <c r="N28" s="2">
        <f>Summary40011000!$AB$15</f>
        <v>6.7999999999999991E-2</v>
      </c>
      <c r="O28" s="2">
        <f>Summary40011000!$AB$16</f>
        <v>1.6518199999999998</v>
      </c>
      <c r="P28" s="2">
        <f>Summary40011000!$AB$17</f>
        <v>1.0413399999999999</v>
      </c>
      <c r="Q28" s="2">
        <f>Summary40011000!$AB$18</f>
        <v>1.0755239999999999</v>
      </c>
      <c r="R28" s="2">
        <f>Summary40011000!$AB$19</f>
        <v>1.319299</v>
      </c>
      <c r="S28" s="2">
        <f>Summary40011000!$AB$20</f>
        <v>2.6389</v>
      </c>
      <c r="T28" s="2">
        <f>Summary40011000!$AB$21</f>
        <v>4.7407499999999994</v>
      </c>
      <c r="U28" s="2">
        <f>Summary40011000!$AB$22</f>
        <v>5.3605450000000001</v>
      </c>
      <c r="V28" s="2">
        <f>Summary40011000!$AB$23</f>
        <v>2.352001</v>
      </c>
      <c r="W28" s="2">
        <f>Summary40011000!$AB$24</f>
        <v>1.831</v>
      </c>
      <c r="X28" s="2">
        <f>Summary40011000!$AB$25</f>
        <v>2.089</v>
      </c>
      <c r="Y28" s="2">
        <f>Summary40011000!$AB$26</f>
        <v>1.5997349999999999</v>
      </c>
      <c r="Z28" s="2">
        <f>Summary40011000!$AB$27</f>
        <v>1.764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3.9999999999999996E-5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3.7999999999999999E-2</v>
      </c>
      <c r="C31" s="2">
        <f>Summary40011000!$AE$4</f>
        <v>4.0000000000000001E-3</v>
      </c>
      <c r="D31" s="2">
        <f>Summary40011000!$AE$5</f>
        <v>0.56687500000000002</v>
      </c>
      <c r="E31" s="2">
        <f>Summary40011000!$AE$6</f>
        <v>0.48899999999999999</v>
      </c>
      <c r="F31" s="2">
        <f>Summary40011000!$AE$7</f>
        <v>1.6799999999999999E-3</v>
      </c>
      <c r="G31" s="2">
        <f>Summary40011000!$AE$8</f>
        <v>0.10358299999999999</v>
      </c>
      <c r="H31" s="2">
        <f>Summary40011000!$AE$9</f>
        <v>0</v>
      </c>
      <c r="I31" s="2">
        <f>Summary40011000!$AE$10</f>
        <v>1.0699999999999999E-2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4.8999999999999995E-2</v>
      </c>
      <c r="P31" s="2">
        <f>Summary40011000!$AE$17</f>
        <v>0</v>
      </c>
      <c r="Q31" s="2">
        <f>Summary40011000!$AE$18</f>
        <v>1E-3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9.9999999999999991E-5</v>
      </c>
      <c r="Y31" s="2">
        <f>Summary40011000!$AE$26</f>
        <v>0</v>
      </c>
      <c r="Z31" s="2">
        <f>Summary40011000!$AE$27</f>
        <v>1.9999999999999998E-5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7.993299999999999E-2</v>
      </c>
      <c r="D33" s="2">
        <f>Summary40011000!$AG$5</f>
        <v>7.9198999999999992E-2</v>
      </c>
      <c r="E33" s="2">
        <f>Summary40011000!$AG$6</f>
        <v>0.169652</v>
      </c>
      <c r="F33" s="2">
        <f>Summary40011000!$AG$7</f>
        <v>0.35864299999999999</v>
      </c>
      <c r="G33" s="2">
        <f>Summary40011000!$AG$8</f>
        <v>1.9199999999999998E-2</v>
      </c>
      <c r="H33" s="2">
        <f>Summary40011000!$AG$9</f>
        <v>0</v>
      </c>
      <c r="I33" s="2">
        <f>Summary40011000!$AG$10</f>
        <v>5.0172999999999995E-2</v>
      </c>
      <c r="J33" s="2">
        <f>Summary40011000!$AG$11</f>
        <v>2E-3</v>
      </c>
      <c r="K33" s="2">
        <f>Summary40011000!$AG$12</f>
        <v>4.0319999999999995E-2</v>
      </c>
      <c r="L33" s="2">
        <f>Summary40011000!$AG$13</f>
        <v>0.126</v>
      </c>
      <c r="M33" s="2">
        <f>Summary40011000!$AG$14</f>
        <v>0.28333199999999997</v>
      </c>
      <c r="N33" s="2">
        <f>Summary40011000!$AG$15</f>
        <v>0</v>
      </c>
      <c r="O33" s="2">
        <f>Summary40011000!$AG$16</f>
        <v>0.64319999999999999</v>
      </c>
      <c r="P33" s="2">
        <f>Summary40011000!$AG$17</f>
        <v>0.326102</v>
      </c>
      <c r="Q33" s="2">
        <f>Summary40011000!$AG$18</f>
        <v>0.32250000000000001</v>
      </c>
      <c r="R33" s="2">
        <f>Summary40011000!$AG$19</f>
        <v>0.36506</v>
      </c>
      <c r="S33" s="2">
        <f>Summary40011000!$AG$20</f>
        <v>1.1836799999999998</v>
      </c>
      <c r="T33" s="2">
        <f>Summary40011000!$AG$21</f>
        <v>3.1175699999999997</v>
      </c>
      <c r="U33" s="2">
        <f>Summary40011000!$AG$22</f>
        <v>1.85181</v>
      </c>
      <c r="V33" s="2">
        <f>Summary40011000!$AG$23</f>
        <v>0.36407499999999998</v>
      </c>
      <c r="W33" s="2">
        <f>Summary40011000!$AG$24</f>
        <v>6.0999999999999999E-2</v>
      </c>
      <c r="X33" s="2">
        <f>Summary40011000!$AG$25</f>
        <v>2.8779999999999997</v>
      </c>
      <c r="Y33" s="2">
        <f>Summary40011000!$AG$26</f>
        <v>3.4699999999999998</v>
      </c>
      <c r="Z33" s="2">
        <f>Summary40011000!$AG$27</f>
        <v>1.831</v>
      </c>
    </row>
    <row r="34" spans="1:26" x14ac:dyDescent="0.25">
      <c r="A34" t="str">
        <f>Summary40011000!$AH$2</f>
        <v>Rest of World</v>
      </c>
      <c r="B34" s="2">
        <f>Summary40011000!$AH$3</f>
        <v>1.8699999999999999E-4</v>
      </c>
      <c r="C34" s="2">
        <f>Summary40011000!$AH$4</f>
        <v>0.17535899999999999</v>
      </c>
      <c r="D34" s="2">
        <f>Summary40011000!$AH$5</f>
        <v>0.12043699999999999</v>
      </c>
      <c r="E34" s="2">
        <f>Summary40011000!$AH$6</f>
        <v>3.1000000000000001E-5</v>
      </c>
      <c r="F34" s="2">
        <f>Summary40011000!$AH$7</f>
        <v>0.41185899999999998</v>
      </c>
      <c r="G34" s="2">
        <f>Summary40011000!$AH$8</f>
        <v>0.25126500000000002</v>
      </c>
      <c r="H34" s="2">
        <f>Summary40011000!$AH$9</f>
        <v>8.4409999999999989E-3</v>
      </c>
      <c r="I34" s="2">
        <f>Summary40011000!$AH$10</f>
        <v>0.13577899999999998</v>
      </c>
      <c r="J34" s="2">
        <f>Summary40011000!$AH$11</f>
        <v>8.3999999999999991E-2</v>
      </c>
      <c r="K34" s="2">
        <f>Summary40011000!$AH$12</f>
        <v>0</v>
      </c>
      <c r="L34" s="2">
        <f>Summary40011000!$AH$13</f>
        <v>8.8999999999999999E-3</v>
      </c>
      <c r="M34" s="2">
        <f>Summary40011000!$AH$14</f>
        <v>0</v>
      </c>
      <c r="N34" s="2">
        <f>Summary40011000!$AH$15</f>
        <v>0</v>
      </c>
      <c r="O34" s="2">
        <f>Summary40011000!$AH$16</f>
        <v>0.183311</v>
      </c>
      <c r="P34" s="2">
        <f>Summary40011000!$AH$17</f>
        <v>1.1499999999999999E-4</v>
      </c>
      <c r="Q34" s="2">
        <f>Summary40011000!$AH$18</f>
        <v>2.05E-4</v>
      </c>
      <c r="R34" s="2">
        <f>Summary40011000!$AH$19</f>
        <v>9.4369999999999996E-2</v>
      </c>
      <c r="S34" s="2">
        <f>Summary40011000!$AH$20</f>
        <v>8.0250000000000002E-2</v>
      </c>
      <c r="T34" s="2">
        <f>Summary40011000!$AH$21</f>
        <v>6.0159999999999998E-2</v>
      </c>
      <c r="U34" s="2">
        <f>Summary40011000!$AH$22</f>
        <v>0</v>
      </c>
      <c r="V34" s="2">
        <f>Summary40011000!$AH$23</f>
        <v>0</v>
      </c>
      <c r="W34" s="2">
        <f>Summary40011000!$AH$24</f>
        <v>0</v>
      </c>
      <c r="X34" s="2">
        <f>Summary40011000!$AH$25</f>
        <v>0</v>
      </c>
      <c r="Y34" s="2">
        <f>Summary40011000!$AH$26</f>
        <v>1.1999999999999999E-4</v>
      </c>
      <c r="Z34" s="2">
        <f>Summary40011000!$AH$27</f>
        <v>-1.9999999999999998E-5</v>
      </c>
    </row>
    <row r="36" spans="1:26" x14ac:dyDescent="0.25">
      <c r="B36" s="7">
        <f>Summary40011000!$B$3</f>
        <v>9.2000979999999988</v>
      </c>
      <c r="C36" s="7">
        <f>Summary40011000!$B$4</f>
        <v>17.945833999999998</v>
      </c>
      <c r="D36" s="7">
        <f>Summary40011000!$B$5</f>
        <v>13.167988999999999</v>
      </c>
      <c r="E36" s="7">
        <f>Summary40011000!$B$6</f>
        <v>6.2156019999999996</v>
      </c>
      <c r="F36" s="7">
        <f>Summary40011000!$B$7</f>
        <v>4.5991400000000002</v>
      </c>
      <c r="G36" s="7">
        <f>Summary40011000!$B$8</f>
        <v>4.7459340000000001</v>
      </c>
      <c r="H36" s="7">
        <f>Summary40011000!$B$9</f>
        <v>2.0906899999999999</v>
      </c>
      <c r="I36" s="7">
        <f>Summary40011000!$B$10</f>
        <v>5.4480919999999999</v>
      </c>
      <c r="J36" s="7">
        <f>0+(Summary40011000!$B$11)</f>
        <v>0.60901399999999994</v>
      </c>
      <c r="K36" s="7">
        <f>0+(Summary40011000!$B$12)</f>
        <v>0.927481</v>
      </c>
      <c r="L36" s="7">
        <f>Summary40011000!$B$13</f>
        <v>0.32212799999999997</v>
      </c>
      <c r="M36" s="7">
        <f>Summary40011000!$B$14</f>
        <v>0.35753199999999996</v>
      </c>
      <c r="N36" s="7">
        <f>Summary40011000!$B$15</f>
        <v>0.13618</v>
      </c>
      <c r="O36" s="7">
        <f>Summary40011000!$B$16</f>
        <v>3.30884</v>
      </c>
      <c r="P36" s="7">
        <f>Summary40011000!$B$17</f>
        <v>1.9281579999999998</v>
      </c>
      <c r="Q36" s="7">
        <f>Summary40011000!$B$18</f>
        <v>1.5816809999999999</v>
      </c>
      <c r="R36" s="7">
        <f>Summary40011000!$B$19</f>
        <v>2.279452</v>
      </c>
      <c r="S36" s="7">
        <f>Summary40011000!$B$20</f>
        <v>4.7952959999999996</v>
      </c>
      <c r="T36" s="7">
        <f>Summary40011000!$B$21</f>
        <v>10.51163</v>
      </c>
      <c r="U36" s="7">
        <f>Summary40011000!$B$22</f>
        <v>9.2695650000000001</v>
      </c>
      <c r="V36" s="7">
        <f>Summary40011000!$B$23</f>
        <v>5.3626059999999995</v>
      </c>
      <c r="W36" s="7">
        <f>Summary40011000!$B$24</f>
        <v>2.966345</v>
      </c>
      <c r="X36" s="7">
        <f>Summary40011000!$B$25</f>
        <v>8.1579599999999992</v>
      </c>
      <c r="Y36" s="7">
        <f>Summary40011000!$B$26</f>
        <v>8.5426210000000005</v>
      </c>
      <c r="Z36" s="7">
        <f>Summary40011000!$B$27</f>
        <v>5.0910700000000002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5" sqref="Z1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3.7071869999999998</v>
      </c>
      <c r="C1" s="2">
        <f t="shared" si="0"/>
        <v>5.0895109999999999</v>
      </c>
      <c r="D1" s="2">
        <f t="shared" si="0"/>
        <v>5.7730919999999992</v>
      </c>
      <c r="E1" s="2">
        <f t="shared" si="0"/>
        <v>5.6760219999999997</v>
      </c>
      <c r="F1" s="2">
        <f t="shared" si="0"/>
        <v>3.4297599999999999</v>
      </c>
      <c r="G1" s="2">
        <f t="shared" si="0"/>
        <v>14.346039999999999</v>
      </c>
      <c r="H1" s="2">
        <f t="shared" si="0"/>
        <v>4.9670379999999996</v>
      </c>
      <c r="I1" s="2">
        <f t="shared" si="0"/>
        <v>15.083615</v>
      </c>
      <c r="J1" s="2">
        <f t="shared" si="0"/>
        <v>23.806653999999998</v>
      </c>
      <c r="K1" s="2">
        <f t="shared" si="0"/>
        <v>48.090555999999999</v>
      </c>
      <c r="L1" s="2">
        <f t="shared" si="0"/>
        <v>31.982470999999997</v>
      </c>
      <c r="M1" s="2">
        <f t="shared" si="0"/>
        <v>63.774241999999994</v>
      </c>
      <c r="N1" s="2">
        <f t="shared" si="0"/>
        <v>26.299609999999998</v>
      </c>
      <c r="O1" s="2">
        <f t="shared" si="0"/>
        <v>79.204340999999999</v>
      </c>
      <c r="P1" s="2">
        <f t="shared" si="0"/>
        <v>82.187739000000008</v>
      </c>
      <c r="Q1" s="2">
        <f t="shared" si="0"/>
        <v>72.301317999999995</v>
      </c>
      <c r="R1" s="2">
        <f t="shared" si="0"/>
        <v>129.33676200000002</v>
      </c>
      <c r="S1" s="2">
        <f t="shared" si="0"/>
        <v>122.48309300000001</v>
      </c>
      <c r="T1" s="2">
        <f t="shared" si="0"/>
        <v>142.15716500000002</v>
      </c>
      <c r="U1" s="2">
        <f t="shared" si="0"/>
        <v>103.03920699999999</v>
      </c>
      <c r="V1" s="2">
        <f t="shared" si="0"/>
        <v>79.982984999999999</v>
      </c>
      <c r="W1" s="2">
        <f t="shared" si="0"/>
        <v>55.924065999999996</v>
      </c>
      <c r="X1" s="2">
        <f t="shared" si="0"/>
        <v>107.955146</v>
      </c>
      <c r="Y1" s="2">
        <f t="shared" si="0"/>
        <v>72.545931999999993</v>
      </c>
      <c r="Z1" s="2">
        <f t="shared" si="0"/>
        <v>48.911988717796518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5.6999999999999995E-2</v>
      </c>
      <c r="E3" s="2">
        <f>Summary40012100!$C$6</f>
        <v>0</v>
      </c>
      <c r="F3" s="2">
        <f>Summary40012100!$C$7</f>
        <v>0</v>
      </c>
      <c r="G3" s="2">
        <f>Summary40012100!$C$8</f>
        <v>0.14930199999999999</v>
      </c>
      <c r="H3" s="2">
        <f>Summary40012100!$C$9</f>
        <v>1.3300000000000001E-4</v>
      </c>
      <c r="I3" s="2">
        <f>Summary40012100!$C$10</f>
        <v>2.35E-2</v>
      </c>
      <c r="J3" s="2">
        <f>Summary40012100!$C$11</f>
        <v>0.122</v>
      </c>
      <c r="K3" s="2">
        <f>Summary40012100!$C$12</f>
        <v>1.07E-3</v>
      </c>
      <c r="L3" s="2">
        <f>Summary40012100!$C$13</f>
        <v>0.02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0.44999999999999996</v>
      </c>
      <c r="Q3" s="2">
        <f>Summary40012100!$C$18</f>
        <v>2.4997799999999999</v>
      </c>
      <c r="R3" s="2">
        <f>Summary40012100!$C$19</f>
        <v>1.878674</v>
      </c>
      <c r="S3" s="2">
        <f>Summary40012100!$C$20</f>
        <v>5.0999999999999993E-4</v>
      </c>
      <c r="T3" s="2">
        <f>Summary40012100!$C$21</f>
        <v>2.3999999999999998E-3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4.3871779652728839E-4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1.9199000000000001E-2</v>
      </c>
      <c r="D4" s="2">
        <f>Summary40012100!$D$5</f>
        <v>0.152</v>
      </c>
      <c r="E4" s="2">
        <f>Summary40012100!$D$6</f>
        <v>3.8398000000000002E-2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3.1E-2</v>
      </c>
      <c r="J4" s="2">
        <f>Summary40012100!$D$11</f>
        <v>7.9999999999999996E-6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0.26</v>
      </c>
      <c r="O4" s="2">
        <f>Summary40012100!$D$16</f>
        <v>0</v>
      </c>
      <c r="P4" s="2">
        <f>Summary40012100!$D$17</f>
        <v>0.43365199999999998</v>
      </c>
      <c r="Q4" s="2">
        <f>Summary40012100!$D$18</f>
        <v>2.747153</v>
      </c>
      <c r="R4" s="2">
        <f>Summary40012100!$D$19</f>
        <v>4.5429300000000001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7.8E-2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2.0159999999999997E-2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0.13999999999999999</v>
      </c>
      <c r="R8" s="2">
        <f>Summary40012100!$H$19</f>
        <v>0.46239999999999998</v>
      </c>
      <c r="S8" s="2">
        <f>Summary40012100!$H$20</f>
        <v>0.63146599999999997</v>
      </c>
      <c r="T8" s="2">
        <f>Summary40012100!$H$21</f>
        <v>0.55299999999999994</v>
      </c>
      <c r="U8" s="2">
        <f>Summary40012100!$H$22</f>
        <v>3.23007</v>
      </c>
      <c r="V8" s="2">
        <f>Summary40012100!$H$23</f>
        <v>5.1654</v>
      </c>
      <c r="W8" s="2">
        <f>Summary40012100!$H$24</f>
        <v>5.0181639999999996</v>
      </c>
      <c r="X8" s="2">
        <f>Summary40012100!$H$25</f>
        <v>5.04</v>
      </c>
      <c r="Y8" s="2">
        <f>Summary40012100!$H$26</f>
        <v>1.236</v>
      </c>
      <c r="Z8" s="2">
        <f>Summary40012100!$H$27</f>
        <v>1.0589999999999999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0.20188999999999999</v>
      </c>
      <c r="T9" s="2">
        <f>Summary40012100!$I$21</f>
        <v>0.66627999999999998</v>
      </c>
      <c r="U9" s="2">
        <f>Summary40012100!$I$22</f>
        <v>0.62714999999999999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Côte d'Ivoire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3.7159999999999999E-2</v>
      </c>
      <c r="Q10" s="2">
        <f>Summary40012100!$J$18</f>
        <v>0.80559999999999998</v>
      </c>
      <c r="R10" s="2">
        <f>Summary40012100!$J$19</f>
        <v>0.4032</v>
      </c>
      <c r="S10" s="2">
        <f>Summary40012100!$J$20</f>
        <v>8.5692299999999992</v>
      </c>
      <c r="T10" s="2">
        <f>Summary40012100!$J$21</f>
        <v>10.094453</v>
      </c>
      <c r="U10" s="2">
        <f>Summary40012100!$J$22</f>
        <v>6.5380449999999994</v>
      </c>
      <c r="V10" s="2">
        <f>Summary40012100!$J$23</f>
        <v>8.0639999999999989E-2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0.10177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0.12096</v>
      </c>
      <c r="T12" s="2">
        <f>Summary40012100!$L$21</f>
        <v>4.0319999999999995E-2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0.302375</v>
      </c>
      <c r="C15" s="2">
        <f>Summary40012100!$O$4</f>
        <v>0</v>
      </c>
      <c r="D15" s="2">
        <f>Summary40012100!$O$5</f>
        <v>0.11807799999999999</v>
      </c>
      <c r="E15" s="2">
        <f>Summary40012100!$O$6</f>
        <v>0</v>
      </c>
      <c r="F15" s="2">
        <f>Summary40012100!$O$7</f>
        <v>0</v>
      </c>
      <c r="G15" s="2">
        <f>Summary40012100!$O$8</f>
        <v>0.48454999999999998</v>
      </c>
      <c r="H15" s="2">
        <f>Summary40012100!$O$9</f>
        <v>0</v>
      </c>
      <c r="I15" s="2">
        <f>Summary40012100!$O$10</f>
        <v>1.5074049999999999</v>
      </c>
      <c r="J15" s="2">
        <f>Summary40012100!$O$11</f>
        <v>6.4282339999999998</v>
      </c>
      <c r="K15" s="2">
        <f>Summary40012100!$O$12</f>
        <v>13.408507999999999</v>
      </c>
      <c r="L15" s="2">
        <f>Summary40012100!$O$13</f>
        <v>15.120441</v>
      </c>
      <c r="M15" s="2">
        <f>Summary40012100!$O$14</f>
        <v>14.792062</v>
      </c>
      <c r="N15" s="2">
        <f>Summary40012100!$O$15</f>
        <v>2.0361199999999999</v>
      </c>
      <c r="O15" s="2">
        <f>Summary40012100!$O$16</f>
        <v>26.629151999999998</v>
      </c>
      <c r="P15" s="2">
        <f>Summary40012100!$O$17</f>
        <v>19.767440000000001</v>
      </c>
      <c r="Q15" s="2">
        <f>Summary40012100!$O$18</f>
        <v>14.161024999999999</v>
      </c>
      <c r="R15" s="2">
        <f>Summary40012100!$O$19</f>
        <v>28.845566999999999</v>
      </c>
      <c r="S15" s="2">
        <f>Summary40012100!$O$20</f>
        <v>19.869381000000001</v>
      </c>
      <c r="T15" s="2">
        <f>Summary40012100!$O$21</f>
        <v>22.44746</v>
      </c>
      <c r="U15" s="2">
        <f>Summary40012100!$O$22</f>
        <v>20.534303999999999</v>
      </c>
      <c r="V15" s="2">
        <f>Summary40012100!$O$23</f>
        <v>20.410185999999999</v>
      </c>
      <c r="W15" s="2">
        <f>Summary40012100!$O$24</f>
        <v>12.674102</v>
      </c>
      <c r="X15" s="2">
        <f>Summary40012100!$O$25</f>
        <v>18.293337999999999</v>
      </c>
      <c r="Y15" s="2">
        <f>Summary40012100!$O$26</f>
        <v>9.6271139999999988</v>
      </c>
      <c r="Z15" s="2">
        <f>Summary40012100!$O$27</f>
        <v>10.345761999999999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0.6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3.124E-3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0.04</v>
      </c>
      <c r="Q18" s="2">
        <f>Summary40012100!$R$18</f>
        <v>9.9999999999999992E-2</v>
      </c>
      <c r="R18" s="2">
        <f>Summary40012100!$R$19</f>
        <v>0.12</v>
      </c>
      <c r="S18" s="2">
        <f>Summary40012100!$R$20</f>
        <v>7.5599999999999999E-3</v>
      </c>
      <c r="T18" s="2">
        <f>Summary40012100!$R$21</f>
        <v>1.141E-2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0.02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0.504</v>
      </c>
      <c r="T20" s="2">
        <f>Summary40012100!$T$21</f>
        <v>1.1692799999999999</v>
      </c>
      <c r="U20" s="2">
        <f>Summary40012100!$T$22</f>
        <v>0.24192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0.82424999999999993</v>
      </c>
      <c r="C21" s="2">
        <f>Summary40012100!$U$4</f>
        <v>1.311312</v>
      </c>
      <c r="D21" s="2">
        <f>Summary40012100!$U$5</f>
        <v>1.144312</v>
      </c>
      <c r="E21" s="2">
        <f>Summary40012100!$U$6</f>
        <v>0.51300000000000001</v>
      </c>
      <c r="F21" s="2">
        <f>Summary40012100!$U$7</f>
        <v>0.80637999999999999</v>
      </c>
      <c r="G21" s="2">
        <f>Summary40012100!$U$8</f>
        <v>7.4013519999999993</v>
      </c>
      <c r="H21" s="2">
        <f>Summary40012100!$U$9</f>
        <v>1.5808799999999998</v>
      </c>
      <c r="I21" s="2">
        <f>Summary40012100!$U$10</f>
        <v>2.3835539999999997</v>
      </c>
      <c r="J21" s="2">
        <f>Summary40012100!$U$11</f>
        <v>7.7929930000000001</v>
      </c>
      <c r="K21" s="2">
        <f>Summary40012100!$U$12</f>
        <v>11.642626</v>
      </c>
      <c r="L21" s="2">
        <f>Summary40012100!$U$13</f>
        <v>1.4319599999999999</v>
      </c>
      <c r="M21" s="2">
        <f>Summary40012100!$U$14</f>
        <v>3.5833999999999997</v>
      </c>
      <c r="N21" s="2">
        <f>Summary40012100!$U$15</f>
        <v>2.2680549999999999</v>
      </c>
      <c r="O21" s="2">
        <f>Summary40012100!$U$16</f>
        <v>2.244688</v>
      </c>
      <c r="P21" s="2">
        <f>Summary40012100!$U$17</f>
        <v>2.9760369999999998</v>
      </c>
      <c r="Q21" s="2">
        <f>Summary40012100!$U$18</f>
        <v>4.0037599999999998</v>
      </c>
      <c r="R21" s="2">
        <f>Summary40012100!$U$19</f>
        <v>3.14472</v>
      </c>
      <c r="S21" s="2">
        <f>Summary40012100!$U$20</f>
        <v>3.389872</v>
      </c>
      <c r="T21" s="2">
        <f>Summary40012100!$U$21</f>
        <v>3.9709949999999998</v>
      </c>
      <c r="U21" s="2">
        <f>Summary40012100!$U$22</f>
        <v>2.12737</v>
      </c>
      <c r="V21" s="2">
        <f>Summary40012100!$U$23</f>
        <v>1.56968</v>
      </c>
      <c r="W21" s="2">
        <f>Summary40012100!$U$24</f>
        <v>0.24</v>
      </c>
      <c r="X21" s="2">
        <f>Summary40012100!$U$25</f>
        <v>15.7562</v>
      </c>
      <c r="Y21" s="2">
        <f>Summary40012100!$U$26</f>
        <v>10.9596</v>
      </c>
      <c r="Z21" s="2">
        <f>Summary40012100!$U$27</f>
        <v>4.66</v>
      </c>
    </row>
    <row r="22" spans="1:26" x14ac:dyDescent="0.25">
      <c r="A22" t="str">
        <f>Summary40012100!$V$2</f>
        <v>Myanmar</v>
      </c>
      <c r="B22" s="2">
        <f>Summary40012100!$V$3</f>
        <v>0</v>
      </c>
      <c r="C22" s="2">
        <f>Summary40012100!$V$4</f>
        <v>0</v>
      </c>
      <c r="D22" s="2">
        <f>Summary40012100!$V$5</f>
        <v>0.15399199999999999</v>
      </c>
      <c r="E22" s="2">
        <f>Summary40012100!$V$6</f>
        <v>0.259687</v>
      </c>
      <c r="F22" s="2">
        <f>Summary40012100!$V$7</f>
        <v>0.12458</v>
      </c>
      <c r="G22" s="2">
        <f>Summary40012100!$V$8</f>
        <v>0.46004899999999999</v>
      </c>
      <c r="H22" s="2">
        <f>Summary40012100!$V$9</f>
        <v>0.49562499999999998</v>
      </c>
      <c r="I22" s="2">
        <f>Summary40012100!$V$10</f>
        <v>0</v>
      </c>
      <c r="J22" s="2">
        <f>Summary40012100!$V$11</f>
        <v>0.17299999999999999</v>
      </c>
      <c r="K22" s="2">
        <f>Summary40012100!$V$12</f>
        <v>2.6284709999999998</v>
      </c>
      <c r="L22" s="2">
        <f>Summary40012100!$V$13</f>
        <v>1.184685</v>
      </c>
      <c r="M22" s="2">
        <f>Summary40012100!$V$14</f>
        <v>0.69499999999999995</v>
      </c>
      <c r="N22" s="2">
        <f>Summary40012100!$V$15</f>
        <v>0.11399999999999999</v>
      </c>
      <c r="O22" s="2">
        <f>Summary40012100!$V$16</f>
        <v>0.30574999999999997</v>
      </c>
      <c r="P22" s="2">
        <f>Summary40012100!$V$17</f>
        <v>0.53349999999999997</v>
      </c>
      <c r="Q22" s="2">
        <f>Summary40012100!$V$18</f>
        <v>0.61499999999999999</v>
      </c>
      <c r="R22" s="2">
        <f>Summary40012100!$V$19</f>
        <v>0.06</v>
      </c>
      <c r="S22" s="2">
        <f>Summary40012100!$V$20</f>
        <v>5.3999999999999999E-2</v>
      </c>
      <c r="T22" s="2">
        <f>Summary40012100!$V$21</f>
        <v>0.22</v>
      </c>
      <c r="U22" s="2">
        <f>Summary40012100!$V$22</f>
        <v>9.9999999999999992E-2</v>
      </c>
      <c r="V22" s="2">
        <f>Summary40012100!$V$23</f>
        <v>7.3999999999999996E-2</v>
      </c>
      <c r="W22" s="2">
        <f>Summary40012100!$V$24</f>
        <v>0.16</v>
      </c>
      <c r="X22" s="2">
        <f>Summary40012100!$V$25</f>
        <v>1.0236799999999999</v>
      </c>
      <c r="Y22" s="2">
        <f>Summary40012100!$V$26</f>
        <v>1.2014</v>
      </c>
      <c r="Z22" s="2">
        <f>Summary40012100!$V$27</f>
        <v>2.5564999999999998</v>
      </c>
    </row>
    <row r="23" spans="1:26" x14ac:dyDescent="0.25">
      <c r="A23" t="str">
        <f>Summary40012100!$W$2</f>
        <v>Nigeria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2.0159999999999997E-2</v>
      </c>
      <c r="Q23" s="2">
        <f>Summary40012100!$W$18</f>
        <v>0</v>
      </c>
      <c r="R23" s="2">
        <f>Summary40012100!$W$19</f>
        <v>0.1008</v>
      </c>
      <c r="S23" s="2">
        <f>Summary40012100!$W$20</f>
        <v>1.59432</v>
      </c>
      <c r="T23" s="2">
        <f>Summary40012100!$W$21</f>
        <v>2.7216</v>
      </c>
      <c r="U23" s="2">
        <f>Summary40012100!$W$22</f>
        <v>0.3024</v>
      </c>
      <c r="V23" s="2">
        <f>Summary40012100!$W$23</f>
        <v>0.1008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0.30399999999999999</v>
      </c>
      <c r="C26" s="2">
        <f>Summary40012100!$Z$4</f>
        <v>0.09</v>
      </c>
      <c r="D26" s="2">
        <f>Summary40012100!$Z$5</f>
        <v>1.0816869999999998</v>
      </c>
      <c r="E26" s="2">
        <f>Summary40012100!$Z$6</f>
        <v>0.97624999999999995</v>
      </c>
      <c r="F26" s="2">
        <f>Summary40012100!$Z$7</f>
        <v>0.92199999999999993</v>
      </c>
      <c r="G26" s="2">
        <f>Summary40012100!$Z$8</f>
        <v>0.79327999999999999</v>
      </c>
      <c r="H26" s="2">
        <f>Summary40012100!$Z$9</f>
        <v>0.98499999999999999</v>
      </c>
      <c r="I26" s="2">
        <f>Summary40012100!$Z$10</f>
        <v>0</v>
      </c>
      <c r="J26" s="2">
        <f>Summary40012100!$Z$11</f>
        <v>0</v>
      </c>
      <c r="K26" s="2">
        <f>Summary40012100!$Z$12</f>
        <v>0.98705999999999994</v>
      </c>
      <c r="L26" s="2">
        <f>Summary40012100!$Z$13</f>
        <v>4.0319999999999995E-2</v>
      </c>
      <c r="M26" s="2">
        <f>Summary40012100!$Z$14</f>
        <v>0.54031899999999999</v>
      </c>
      <c r="N26" s="2">
        <f>Summary40012100!$Z$15</f>
        <v>1.5769999999999998E-3</v>
      </c>
      <c r="O26" s="2">
        <f>Summary40012100!$Z$16</f>
        <v>1.7999999999999999E-2</v>
      </c>
      <c r="P26" s="2">
        <f>Summary40012100!$Z$17</f>
        <v>0.29608000000000001</v>
      </c>
      <c r="Q26" s="2">
        <f>Summary40012100!$Z$18</f>
        <v>0.283136</v>
      </c>
      <c r="R26" s="2">
        <f>Summary40012100!$Z$19</f>
        <v>0.11830599999999999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4.8381099999999995</v>
      </c>
      <c r="Y26" s="2">
        <f>Summary40012100!$Z$26</f>
        <v>4.9777199999999997</v>
      </c>
      <c r="Z26" s="2">
        <f>Summary40012100!$Z$27</f>
        <v>2.8726099999999999</v>
      </c>
    </row>
    <row r="27" spans="1:26" x14ac:dyDescent="0.25">
      <c r="A27" t="str">
        <f>Summary40012100!$AA$2</f>
        <v>Sri Lanka</v>
      </c>
      <c r="B27" s="2">
        <f>Summary40012100!$AA$3</f>
        <v>0.41</v>
      </c>
      <c r="C27" s="2">
        <f>Summary40012100!$AA$4</f>
        <v>3.5999999999999997E-2</v>
      </c>
      <c r="D27" s="2">
        <f>Summary40012100!$AA$5</f>
        <v>1.7999999999999999E-2</v>
      </c>
      <c r="E27" s="2">
        <f>Summary40012100!$AA$6</f>
        <v>0.66112499999999996</v>
      </c>
      <c r="F27" s="2">
        <f>Summary40012100!$AA$7</f>
        <v>0.12279999999999999</v>
      </c>
      <c r="G27" s="2">
        <f>Summary40012100!$AA$8</f>
        <v>4.9048999999999995E-2</v>
      </c>
      <c r="H27" s="2">
        <f>Summary40012100!$AA$9</f>
        <v>1.4499999999999999E-2</v>
      </c>
      <c r="I27" s="2">
        <f>Summary40012100!$AA$10</f>
        <v>1.4999999999999999E-2</v>
      </c>
      <c r="J27" s="2">
        <f>Summary40012100!$AA$11</f>
        <v>1.7295539999999998</v>
      </c>
      <c r="K27" s="2">
        <f>Summary40012100!$AA$12</f>
        <v>1.1522129999999999</v>
      </c>
      <c r="L27" s="2">
        <f>Summary40012100!$AA$13</f>
        <v>5.435066</v>
      </c>
      <c r="M27" s="2">
        <f>Summary40012100!$AA$14</f>
        <v>5.5020749999999996</v>
      </c>
      <c r="N27" s="2">
        <f>Summary40012100!$AA$15</f>
        <v>4.9347159999999999</v>
      </c>
      <c r="O27" s="2">
        <f>Summary40012100!$AA$16</f>
        <v>9.1864279999999994</v>
      </c>
      <c r="P27" s="2">
        <f>Summary40012100!$AA$17</f>
        <v>10.452233999999999</v>
      </c>
      <c r="Q27" s="2">
        <f>Summary40012100!$AA$18</f>
        <v>2.75522</v>
      </c>
      <c r="R27" s="2">
        <f>Summary40012100!$AA$19</f>
        <v>6.1594999999999995</v>
      </c>
      <c r="S27" s="2">
        <f>Summary40012100!$AA$20</f>
        <v>1.6094599999999999</v>
      </c>
      <c r="T27" s="2">
        <f>Summary40012100!$AA$21</f>
        <v>0.69072</v>
      </c>
      <c r="U27" s="2">
        <f>Summary40012100!$AA$22</f>
        <v>1.4999999999999999E-2</v>
      </c>
      <c r="V27" s="2">
        <f>Summary40012100!$AA$23</f>
        <v>9.6119999999999997E-2</v>
      </c>
      <c r="W27" s="2">
        <f>Summary40012100!$AA$24</f>
        <v>1.2443</v>
      </c>
      <c r="X27" s="2">
        <f>Summary40012100!$AA$25</f>
        <v>0.89705000000000001</v>
      </c>
      <c r="Y27" s="2">
        <f>Summary40012100!$AA$26</f>
        <v>0.48691999999999996</v>
      </c>
      <c r="Z27" s="2">
        <f>Summary40012100!$AA$27</f>
        <v>0.11589999999999999</v>
      </c>
    </row>
    <row r="28" spans="1:26" x14ac:dyDescent="0.25">
      <c r="A28" t="str">
        <f>Summary40012100!$AB$2</f>
        <v>Thailand</v>
      </c>
      <c r="B28" s="2">
        <f>Summary40012100!$AB$3</f>
        <v>1.8665619999999998</v>
      </c>
      <c r="C28" s="2">
        <f>Summary40012100!$AB$4</f>
        <v>3.633</v>
      </c>
      <c r="D28" s="2">
        <f>Summary40012100!$AB$5</f>
        <v>2.8956249999999999</v>
      </c>
      <c r="E28" s="2">
        <f>Summary40012100!$AB$6</f>
        <v>3.2275619999999998</v>
      </c>
      <c r="F28" s="2">
        <f>Summary40012100!$AB$7</f>
        <v>1.454</v>
      </c>
      <c r="G28" s="2">
        <f>Summary40012100!$AB$8</f>
        <v>4.9953339999999997</v>
      </c>
      <c r="H28" s="2">
        <f>Summary40012100!$AB$9</f>
        <v>1.8909</v>
      </c>
      <c r="I28" s="2">
        <f>Summary40012100!$AB$10</f>
        <v>10.802996</v>
      </c>
      <c r="J28" s="2">
        <f>Summary40012100!$AB$11</f>
        <v>7.4026149999999999</v>
      </c>
      <c r="K28" s="2">
        <f>Summary40012100!$AB$12</f>
        <v>18.230197999999998</v>
      </c>
      <c r="L28" s="2">
        <f>Summary40012100!$AB$13</f>
        <v>7.3109989999999998</v>
      </c>
      <c r="M28" s="2">
        <f>Summary40012100!$AB$14</f>
        <v>36.495256999999995</v>
      </c>
      <c r="N28" s="2">
        <f>Summary40012100!$AB$15</f>
        <v>16.229502</v>
      </c>
      <c r="O28" s="2">
        <f>Summary40012100!$AB$16</f>
        <v>38.196151999999998</v>
      </c>
      <c r="P28" s="2">
        <f>Summary40012100!$AB$17</f>
        <v>36.229647999999997</v>
      </c>
      <c r="Q28" s="2">
        <f>Summary40012100!$AB$18</f>
        <v>31.956512</v>
      </c>
      <c r="R28" s="2">
        <f>Summary40012100!$AB$19</f>
        <v>53.164755999999997</v>
      </c>
      <c r="S28" s="2">
        <f>Summary40012100!$AB$20</f>
        <v>55.575679999999998</v>
      </c>
      <c r="T28" s="2">
        <f>Summary40012100!$AB$21</f>
        <v>63.393639999999998</v>
      </c>
      <c r="U28" s="2">
        <f>Summary40012100!$AB$22</f>
        <v>32.328119999999998</v>
      </c>
      <c r="V28" s="2">
        <f>Summary40012100!$AB$23</f>
        <v>27.156337999999998</v>
      </c>
      <c r="W28" s="2">
        <f>Summary40012100!$AB$24</f>
        <v>22.14</v>
      </c>
      <c r="X28" s="2">
        <f>Summary40012100!$AB$25</f>
        <v>23.494999999999997</v>
      </c>
      <c r="Y28" s="2">
        <f>Summary40012100!$AB$26</f>
        <v>6.924455</v>
      </c>
      <c r="Z28" s="2">
        <f>Summary40012100!$AB$27</f>
        <v>5.9445600000000001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0.1008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0.01</v>
      </c>
      <c r="H31" s="2">
        <f>Summary40012100!$AE$9</f>
        <v>0</v>
      </c>
      <c r="I31" s="2">
        <f>Summary40012100!$AE$10</f>
        <v>0</v>
      </c>
      <c r="J31" s="2">
        <f>Summary40012100!$AE$11</f>
        <v>2.5249999999999998E-2</v>
      </c>
      <c r="K31" s="2">
        <f>Summary40012100!$AE$12</f>
        <v>2.0100000000000001E-3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5.0000000000000001E-4</v>
      </c>
      <c r="P31" s="2">
        <f>Summary40012100!$AE$17</f>
        <v>0.11249999999999999</v>
      </c>
      <c r="Q31" s="2">
        <f>Summary40012100!$AE$18</f>
        <v>0.43848499999999996</v>
      </c>
      <c r="R31" s="2">
        <f>Summary40012100!$AE$19</f>
        <v>1.491269</v>
      </c>
      <c r="S31" s="2">
        <f>Summary40012100!$AE$20</f>
        <v>2.0412E-2</v>
      </c>
      <c r="T31" s="2">
        <f>Summary40012100!$AE$21</f>
        <v>3.6999999999999998E-2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2.0383999999999999E-2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3.8398000000000002E-2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0.22015999999999999</v>
      </c>
      <c r="J33" s="2">
        <f>Summary40012100!$AG$11</f>
        <v>7.9000000000000001E-2</v>
      </c>
      <c r="K33" s="2">
        <f>Summary40012100!$AG$12</f>
        <v>3.8399999999999997E-2</v>
      </c>
      <c r="L33" s="2">
        <f>Summary40012100!$AG$13</f>
        <v>1.319</v>
      </c>
      <c r="M33" s="2">
        <f>Summary40012100!$AG$14</f>
        <v>1.8061289999999999</v>
      </c>
      <c r="N33" s="2">
        <f>Summary40012100!$AG$15</f>
        <v>0.19999999999999998</v>
      </c>
      <c r="O33" s="2">
        <f>Summary40012100!$AG$16</f>
        <v>1.2697159999999998</v>
      </c>
      <c r="P33" s="2">
        <f>Summary40012100!$AG$17</f>
        <v>9.544827999999999</v>
      </c>
      <c r="Q33" s="2">
        <f>Summary40012100!$AG$18</f>
        <v>7.0682130000000001</v>
      </c>
      <c r="R33" s="2">
        <f>Summary40012100!$AG$19</f>
        <v>22.98075</v>
      </c>
      <c r="S33" s="2">
        <f>Summary40012100!$AG$20</f>
        <v>28.603811999999998</v>
      </c>
      <c r="T33" s="2">
        <f>Summary40012100!$AG$21</f>
        <v>29.996606999999997</v>
      </c>
      <c r="U33" s="2">
        <f>Summary40012100!$AG$22</f>
        <v>29.600477999999999</v>
      </c>
      <c r="V33" s="2">
        <f>Summary40012100!$AG$23</f>
        <v>22.017980999999999</v>
      </c>
      <c r="W33" s="2">
        <f>Summary40012100!$AG$24</f>
        <v>12.154499999999999</v>
      </c>
      <c r="X33" s="2">
        <f>Summary40012100!$AG$25</f>
        <v>35.15972</v>
      </c>
      <c r="Y33" s="2">
        <f>Summary40012100!$AG$26</f>
        <v>31.83803</v>
      </c>
      <c r="Z33" s="2">
        <f>Summary40012100!$AG$27</f>
        <v>18.80669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0.11399999999999999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9.9999999999999992E-2</v>
      </c>
      <c r="J34" s="2">
        <f>Summary40012100!$AH$11</f>
        <v>5.3999999999999999E-2</v>
      </c>
      <c r="K34" s="2">
        <f>Summary40012100!$AH$12</f>
        <v>0</v>
      </c>
      <c r="L34" s="2">
        <f>Summary40012100!$AH$13</f>
        <v>9.9999999999999992E-2</v>
      </c>
      <c r="M34" s="2">
        <f>Summary40012100!$AH$14</f>
        <v>0.36</v>
      </c>
      <c r="N34" s="2">
        <f>Summary40012100!$AH$15</f>
        <v>0.25563999999999998</v>
      </c>
      <c r="O34" s="2">
        <f>Summary40012100!$AH$16</f>
        <v>1.3337949999999998</v>
      </c>
      <c r="P34" s="2">
        <f>Summary40012100!$AH$17</f>
        <v>1.274116</v>
      </c>
      <c r="Q34" s="2">
        <f>Summary40012100!$AH$18</f>
        <v>4.6494339999999994</v>
      </c>
      <c r="R34" s="2">
        <f>Summary40012100!$AH$19</f>
        <v>5.1630899999999995</v>
      </c>
      <c r="S34" s="2">
        <f>Summary40012100!$AH$20</f>
        <v>1.73054</v>
      </c>
      <c r="T34" s="2">
        <f>Summary40012100!$AH$21</f>
        <v>6.0402299999999993</v>
      </c>
      <c r="U34" s="2">
        <f>Summary40012100!$AH$22</f>
        <v>7.3943499999999993</v>
      </c>
      <c r="V34" s="2">
        <f>Summary40012100!$AH$23</f>
        <v>3.3118399999999997</v>
      </c>
      <c r="W34" s="2">
        <f>Summary40012100!$AH$24</f>
        <v>2.2929999999999997</v>
      </c>
      <c r="X34" s="2">
        <f>Summary40012100!$AH$25</f>
        <v>3.452048</v>
      </c>
      <c r="Y34" s="2">
        <f>Summary40012100!$AH$26</f>
        <v>5.2946929999999996</v>
      </c>
      <c r="Z34" s="2">
        <f>Summary40012100!$AH$27</f>
        <v>2.5505279999999999</v>
      </c>
    </row>
    <row r="36" spans="1:26" x14ac:dyDescent="0.25">
      <c r="B36" s="7">
        <f>Summary40012100!$B$3</f>
        <v>3.7071869999999998</v>
      </c>
      <c r="C36" s="7">
        <f>Summary40012100!$B$4</f>
        <v>5.0895109999999999</v>
      </c>
      <c r="D36" s="7">
        <f>Summary40012100!$B$5</f>
        <v>5.7730920000000001</v>
      </c>
      <c r="E36" s="7">
        <f>Summary40012100!$B$6</f>
        <v>5.6760219999999997</v>
      </c>
      <c r="F36" s="7">
        <f>Summary40012100!$B$7</f>
        <v>3.4297599999999999</v>
      </c>
      <c r="G36" s="7">
        <f>Summary40012100!$B$8</f>
        <v>14.346039999999999</v>
      </c>
      <c r="H36" s="7">
        <f>Summary40012100!$B$9</f>
        <v>4.9670379999999996</v>
      </c>
      <c r="I36" s="7">
        <f>Summary40012100!$B$10</f>
        <v>15.083615</v>
      </c>
      <c r="J36" s="7">
        <f>0+(Summary40012100!$B$11)</f>
        <v>23.806653999999998</v>
      </c>
      <c r="K36" s="7">
        <f>0+(Summary40012100!$B$12)</f>
        <v>48.090555999999999</v>
      </c>
      <c r="L36" s="7">
        <f>Summary40012100!$B$13</f>
        <v>31.982471</v>
      </c>
      <c r="M36" s="7">
        <f>Summary40012100!$B$14</f>
        <v>63.774241999999994</v>
      </c>
      <c r="N36" s="7">
        <f>Summary40012100!$B$15</f>
        <v>26.299609999999998</v>
      </c>
      <c r="O36" s="7">
        <f>Summary40012100!$B$16</f>
        <v>79.204340999999999</v>
      </c>
      <c r="P36" s="7">
        <f>Summary40012100!$B$17</f>
        <v>82.187738999999993</v>
      </c>
      <c r="Q36" s="7">
        <f>Summary40012100!$B$18</f>
        <v>72.301317999999995</v>
      </c>
      <c r="R36" s="7">
        <f>Summary40012100!$B$19</f>
        <v>129.33676199999999</v>
      </c>
      <c r="S36" s="7">
        <f>Summary40012100!$B$20</f>
        <v>122.483093</v>
      </c>
      <c r="T36" s="7">
        <f>Summary40012100!$B$21</f>
        <v>142.15716499999999</v>
      </c>
      <c r="U36" s="7">
        <f>Summary40012100!$B$22</f>
        <v>103.03920699999999</v>
      </c>
      <c r="V36" s="7">
        <f>Summary40012100!$B$23</f>
        <v>79.982984999999999</v>
      </c>
      <c r="W36" s="7">
        <f>Summary40012100!$B$24</f>
        <v>55.924065999999996</v>
      </c>
      <c r="X36" s="7">
        <f>Summary40012100!$B$25</f>
        <v>107.955146</v>
      </c>
      <c r="Y36" s="7">
        <f>Summary40012100!$B$26</f>
        <v>72.545931999999993</v>
      </c>
      <c r="Z36" s="7">
        <f>Summary40012100!$B$27</f>
        <v>48.911988717796525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W26" sqref="W2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1.2812729999999999</v>
      </c>
      <c r="C1" s="2">
        <f t="shared" si="0"/>
        <v>3.0830290000000002</v>
      </c>
      <c r="D1" s="2">
        <f t="shared" si="0"/>
        <v>5.269584</v>
      </c>
      <c r="E1" s="2">
        <f t="shared" si="0"/>
        <v>3.901875</v>
      </c>
      <c r="F1" s="2">
        <f t="shared" si="0"/>
        <v>1.09968</v>
      </c>
      <c r="G1" s="2">
        <f t="shared" si="0"/>
        <v>9.2498709999999988</v>
      </c>
      <c r="H1" s="2">
        <f t="shared" si="0"/>
        <v>10.159003999999999</v>
      </c>
      <c r="I1" s="2">
        <f t="shared" si="0"/>
        <v>6.7312149999999997</v>
      </c>
      <c r="J1" s="2">
        <f t="shared" si="0"/>
        <v>6.7599039999999997</v>
      </c>
      <c r="K1" s="2">
        <f t="shared" si="0"/>
        <v>5.0883599999999998</v>
      </c>
      <c r="L1" s="2">
        <f t="shared" si="0"/>
        <v>9.4934379999999994</v>
      </c>
      <c r="M1" s="2">
        <f t="shared" si="0"/>
        <v>44.896247999999993</v>
      </c>
      <c r="N1" s="2">
        <f t="shared" si="0"/>
        <v>49.500902000000004</v>
      </c>
      <c r="O1" s="2">
        <f t="shared" si="0"/>
        <v>68.104874000000009</v>
      </c>
      <c r="P1" s="2">
        <f t="shared" si="0"/>
        <v>93.338836999999998</v>
      </c>
      <c r="Q1" s="2">
        <f t="shared" si="0"/>
        <v>75.435893000000007</v>
      </c>
      <c r="R1" s="2">
        <f t="shared" si="0"/>
        <v>145.61887800000002</v>
      </c>
      <c r="S1" s="2">
        <f t="shared" si="0"/>
        <v>195.94825000000003</v>
      </c>
      <c r="T1" s="2">
        <f t="shared" si="0"/>
        <v>243.60461399999997</v>
      </c>
      <c r="U1" s="2">
        <f t="shared" si="0"/>
        <v>305.73686500000002</v>
      </c>
      <c r="V1" s="2">
        <f t="shared" si="0"/>
        <v>351.63559199999997</v>
      </c>
      <c r="W1" s="2">
        <f t="shared" si="0"/>
        <v>330.73623599999996</v>
      </c>
      <c r="X1" s="2">
        <f t="shared" si="0"/>
        <v>474.88405999999998</v>
      </c>
      <c r="Y1" s="2">
        <f t="shared" si="0"/>
        <v>399.66947099999993</v>
      </c>
      <c r="Z1" s="2">
        <f t="shared" si="0"/>
        <v>320.10133899999994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0</v>
      </c>
      <c r="G3" s="2">
        <f>Summary40012200!$C$8</f>
        <v>0</v>
      </c>
      <c r="H3" s="2">
        <f>Summary40012200!$C$9</f>
        <v>0</v>
      </c>
      <c r="I3" s="2">
        <f>Summary40012200!$C$10</f>
        <v>6.4849999999999994E-3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2.6067999999999997E-2</v>
      </c>
      <c r="N3" s="2">
        <f>Summary40012200!$C$15</f>
        <v>0</v>
      </c>
      <c r="O3" s="2">
        <f>Summary40012200!$C$16</f>
        <v>0.1008</v>
      </c>
      <c r="P3" s="2">
        <f>Summary40012200!$C$17</f>
        <v>3.5199999999999997E-3</v>
      </c>
      <c r="Q3" s="2">
        <f>Summary40012200!$C$18</f>
        <v>1.6638709999999999</v>
      </c>
      <c r="R3" s="2">
        <f>Summary40012200!$C$19</f>
        <v>3.2957909999999999</v>
      </c>
      <c r="S3" s="2">
        <f>Summary40012200!$C$20</f>
        <v>0</v>
      </c>
      <c r="T3" s="2">
        <f>Summary40012200!$C$21</f>
        <v>9.9999999999999991E-6</v>
      </c>
      <c r="U3" s="2">
        <f>Summary40012200!$C$22</f>
        <v>4.9999999999999996E-5</v>
      </c>
      <c r="V3" s="2">
        <f>Summary40012200!$C$23</f>
        <v>8.4099999999999995E-4</v>
      </c>
      <c r="W3" s="2">
        <f>Summary40012200!$C$24</f>
        <v>2.0999999999999998E-4</v>
      </c>
      <c r="X3" s="2">
        <f>Summary40012200!$C$25</f>
        <v>3.7799999999999999E-3</v>
      </c>
      <c r="Y3" s="2">
        <f>Summary40012200!$C$26</f>
        <v>0.20422499999999999</v>
      </c>
      <c r="Z3" s="2">
        <f>Summary40012200!$C$27</f>
        <v>2.0736999999999998E-2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2.1229999999999999E-2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0.15995999999999999</v>
      </c>
      <c r="Q4" s="2">
        <f>Summary40012200!$D$18</f>
        <v>4.8577599999999999</v>
      </c>
      <c r="R4" s="2">
        <f>Summary40012200!$D$19</f>
        <v>4.8409599999999999</v>
      </c>
      <c r="S4" s="2">
        <f>Summary40012200!$D$20</f>
        <v>0.1008</v>
      </c>
      <c r="T4" s="2">
        <f>Summary40012200!$D$21</f>
        <v>0</v>
      </c>
      <c r="U4" s="2">
        <f>Summary40012200!$D$22</f>
        <v>0.09</v>
      </c>
      <c r="V4" s="2">
        <f>Summary40012200!$D$23</f>
        <v>0.10174999999999999</v>
      </c>
      <c r="W4" s="2">
        <f>Summary40012200!$D$24</f>
        <v>0</v>
      </c>
      <c r="X4" s="2">
        <f>Summary40012200!$D$25</f>
        <v>4.0319999999999995E-2</v>
      </c>
      <c r="Y4" s="2">
        <f>Summary40012200!$D$26</f>
        <v>0.101896</v>
      </c>
      <c r="Z4" s="2">
        <f>Summary40012200!$D$27</f>
        <v>6.0479999999999999E-2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0.04</v>
      </c>
      <c r="E5" s="2">
        <f>Summary40012200!$E$6</f>
        <v>0</v>
      </c>
      <c r="F5" s="2">
        <f>Summary40012200!$E$7</f>
        <v>9.9999999999999991E-5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0.30659999999999998</v>
      </c>
      <c r="R5" s="2">
        <f>Summary40012200!$E$19</f>
        <v>0.2016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0.12</v>
      </c>
      <c r="Q8" s="2">
        <f>Summary40012200!$H$18</f>
        <v>0.22</v>
      </c>
      <c r="R8" s="2">
        <f>Summary40012200!$H$19</f>
        <v>0.92915999999999999</v>
      </c>
      <c r="S8" s="2">
        <f>Summary40012200!$H$20</f>
        <v>0.36291999999999996</v>
      </c>
      <c r="T8" s="2">
        <f>Summary40012200!$H$21</f>
        <v>0.48859999999999998</v>
      </c>
      <c r="U8" s="2">
        <f>Summary40012200!$H$22</f>
        <v>0.24129999999999999</v>
      </c>
      <c r="V8" s="2">
        <f>Summary40012200!$H$23</f>
        <v>0.59019999999999995</v>
      </c>
      <c r="W8" s="2">
        <f>Summary40012200!$H$24</f>
        <v>0.74602599999999997</v>
      </c>
      <c r="X8" s="2">
        <f>Summary40012200!$H$25</f>
        <v>1.508</v>
      </c>
      <c r="Y8" s="2">
        <f>Summary40012200!$H$26</f>
        <v>0.28788999999999998</v>
      </c>
      <c r="Z8" s="2">
        <f>Summary40012200!$H$27</f>
        <v>1.0038</v>
      </c>
    </row>
    <row r="9" spans="1:26" x14ac:dyDescent="0.25">
      <c r="A9" t="str">
        <f>Summary40012200!$I$2</f>
        <v>Cameroon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0.59956799999999999</v>
      </c>
      <c r="P9" s="2">
        <f>Summary40012200!$I$17</f>
        <v>0.11971</v>
      </c>
      <c r="Q9" s="2">
        <f>Summary40012200!$I$18</f>
        <v>0.10099999999999999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0.2016</v>
      </c>
      <c r="V9" s="2">
        <f>Summary40012200!$I$23</f>
        <v>0.4032</v>
      </c>
      <c r="W9" s="2">
        <f>Summary40012200!$I$24</f>
        <v>0.1008</v>
      </c>
      <c r="X9" s="2">
        <f>Summary40012200!$I$25</f>
        <v>0.3024</v>
      </c>
      <c r="Y9" s="2">
        <f>Summary40012200!$I$26</f>
        <v>0</v>
      </c>
      <c r="Z9" s="2">
        <f>Summary40012200!$I$27</f>
        <v>0.2016</v>
      </c>
    </row>
    <row r="10" spans="1:26" x14ac:dyDescent="0.25">
      <c r="A10" t="str">
        <f>Summary40012200!$J$2</f>
        <v>Côte d'Ivoire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0.02</v>
      </c>
      <c r="O10" s="2">
        <f>Summary40012200!$J$16</f>
        <v>0.623</v>
      </c>
      <c r="P10" s="2">
        <f>Summary40012200!$J$17</f>
        <v>4.2436970000000001</v>
      </c>
      <c r="Q10" s="2">
        <f>Summary40012200!$J$18</f>
        <v>2.956</v>
      </c>
      <c r="R10" s="2">
        <f>Summary40012200!$J$19</f>
        <v>6.9115599999999997</v>
      </c>
      <c r="S10" s="2">
        <f>Summary40012200!$J$20</f>
        <v>1.85016</v>
      </c>
      <c r="T10" s="2">
        <f>Summary40012200!$J$21</f>
        <v>0.56728000000000001</v>
      </c>
      <c r="U10" s="2">
        <f>Summary40012200!$J$22</f>
        <v>3.6086399999999998</v>
      </c>
      <c r="V10" s="2">
        <f>Summary40012200!$J$23</f>
        <v>18.406079999999999</v>
      </c>
      <c r="W10" s="2">
        <f>Summary40012200!$J$24</f>
        <v>16.027200000000001</v>
      </c>
      <c r="X10" s="2">
        <f>Summary40012200!$J$25</f>
        <v>31.57076</v>
      </c>
      <c r="Y10" s="2">
        <f>Summary40012200!$J$26</f>
        <v>26.610879999999998</v>
      </c>
      <c r="Z10" s="2">
        <f>Summary40012200!$J$27</f>
        <v>41.141189999999995</v>
      </c>
    </row>
    <row r="11" spans="1:26" x14ac:dyDescent="0.25">
      <c r="A11" t="str">
        <f>Summary40012200!$K$2</f>
        <v>Gabon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2.2679999999999999E-2</v>
      </c>
      <c r="M11" s="2">
        <f>Summary40012200!$K$14</f>
        <v>0</v>
      </c>
      <c r="N11" s="2">
        <f>Summary40012200!$K$15</f>
        <v>0</v>
      </c>
      <c r="O11" s="2">
        <f>Summary40012200!$K$16</f>
        <v>0.99613599999999991</v>
      </c>
      <c r="P11" s="2">
        <f>Summary40012200!$K$17</f>
        <v>1.5282899999999999</v>
      </c>
      <c r="Q11" s="2">
        <f>Summary40012200!$K$18</f>
        <v>0.61293500000000001</v>
      </c>
      <c r="R11" s="2">
        <f>Summary40012200!$K$19</f>
        <v>0</v>
      </c>
      <c r="S11" s="2">
        <f>Summary40012200!$K$20</f>
        <v>0</v>
      </c>
      <c r="T11" s="2">
        <f>Summary40012200!$K$21</f>
        <v>0.10199999999999999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Ghana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0.08</v>
      </c>
      <c r="Q12" s="2">
        <f>Summary40012200!$L$18</f>
        <v>9.9999999999999992E-2</v>
      </c>
      <c r="R12" s="2">
        <f>Summary40012200!$L$19</f>
        <v>0.54479999999999995</v>
      </c>
      <c r="S12" s="2">
        <f>Summary40012200!$L$20</f>
        <v>0.10099999999999999</v>
      </c>
      <c r="T12" s="2">
        <f>Summary40012200!$L$21</f>
        <v>0</v>
      </c>
      <c r="U12" s="2">
        <f>Summary40012200!$L$22</f>
        <v>0</v>
      </c>
      <c r="V12" s="2">
        <f>Summary40012200!$L$23</f>
        <v>0.3024</v>
      </c>
      <c r="W12" s="2">
        <f>Summary40012200!$L$24</f>
        <v>0.3024</v>
      </c>
      <c r="X12" s="2">
        <f>Summary40012200!$L$25</f>
        <v>0.90720000000000001</v>
      </c>
      <c r="Y12" s="2">
        <f>Summary40012200!$L$26</f>
        <v>1.6128</v>
      </c>
      <c r="Z12" s="2">
        <f>Summary40012200!$L$27</f>
        <v>9.0716799999999989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0</v>
      </c>
      <c r="C15" s="2">
        <f>Summary40012200!$O$4</f>
        <v>1.5726249999999999</v>
      </c>
      <c r="D15" s="2">
        <f>Summary40012200!$O$5</f>
        <v>2.3788119999999999</v>
      </c>
      <c r="E15" s="2">
        <f>Summary40012200!$O$6</f>
        <v>1.8748749999999998</v>
      </c>
      <c r="F15" s="2">
        <f>Summary40012200!$O$7</f>
        <v>0.86687999999999998</v>
      </c>
      <c r="G15" s="2">
        <f>Summary40012200!$O$8</f>
        <v>2.1068009999999999</v>
      </c>
      <c r="H15" s="2">
        <f>Summary40012200!$O$9</f>
        <v>6.0788789999999997</v>
      </c>
      <c r="I15" s="2">
        <f>Summary40012200!$O$10</f>
        <v>1.792449</v>
      </c>
      <c r="J15" s="2">
        <f>Summary40012200!$O$11</f>
        <v>1.22916</v>
      </c>
      <c r="K15" s="2">
        <f>Summary40012200!$O$12</f>
        <v>1.79796</v>
      </c>
      <c r="L15" s="2">
        <f>Summary40012200!$O$13</f>
        <v>4.6147200000000002</v>
      </c>
      <c r="M15" s="2">
        <f>Summary40012200!$O$14</f>
        <v>28.372706999999998</v>
      </c>
      <c r="N15" s="2">
        <f>Summary40012200!$O$15</f>
        <v>22.689024</v>
      </c>
      <c r="O15" s="2">
        <f>Summary40012200!$O$16</f>
        <v>47.531622999999996</v>
      </c>
      <c r="P15" s="2">
        <f>Summary40012200!$O$17</f>
        <v>59.279575999999999</v>
      </c>
      <c r="Q15" s="2">
        <f>Summary40012200!$O$18</f>
        <v>32.162148999999999</v>
      </c>
      <c r="R15" s="2">
        <f>Summary40012200!$O$19</f>
        <v>54.332160999999999</v>
      </c>
      <c r="S15" s="2">
        <f>Summary40012200!$O$20</f>
        <v>111.440477</v>
      </c>
      <c r="T15" s="2">
        <f>Summary40012200!$O$21</f>
        <v>153.74799899999999</v>
      </c>
      <c r="U15" s="2">
        <f>Summary40012200!$O$22</f>
        <v>166.90436</v>
      </c>
      <c r="V15" s="2">
        <f>Summary40012200!$O$23</f>
        <v>191.98573199999998</v>
      </c>
      <c r="W15" s="2">
        <f>Summary40012200!$O$24</f>
        <v>229.3151</v>
      </c>
      <c r="X15" s="2">
        <f>Summary40012200!$O$25</f>
        <v>252.50899999999999</v>
      </c>
      <c r="Y15" s="2">
        <f>Summary40012200!$O$26</f>
        <v>163.31265999999999</v>
      </c>
      <c r="Z15" s="2">
        <f>Summary40012200!$O$27</f>
        <v>138.72765999999999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1.9E-2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8.8200000000000001E-2</v>
      </c>
      <c r="Z17" s="2">
        <f>Summary40012200!$Q$27</f>
        <v>5.0399999999999993E-3</v>
      </c>
    </row>
    <row r="18" spans="1:26" x14ac:dyDescent="0.25">
      <c r="A18" t="str">
        <f>Summary40012200!$R$2</f>
        <v>Japan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7.28E-3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0.76259999999999994</v>
      </c>
      <c r="R18" s="2">
        <f>Summary40012200!$R$19</f>
        <v>0.40259999999999996</v>
      </c>
      <c r="S18" s="2">
        <f>Summary40012200!$R$20</f>
        <v>0</v>
      </c>
      <c r="T18" s="2">
        <f>Summary40012200!$R$21</f>
        <v>0</v>
      </c>
      <c r="U18" s="2">
        <f>Summary40012200!$R$22</f>
        <v>2.0089999999999999E-3</v>
      </c>
      <c r="V18" s="2">
        <f>Summary40012200!$R$23</f>
        <v>2.0019999999999999E-3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7.2571999999999998E-2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6.0479999999999999E-2</v>
      </c>
      <c r="T19" s="2">
        <f>Summary40012200!$S$21</f>
        <v>0</v>
      </c>
      <c r="U19" s="2">
        <f>Summary40012200!$S$22</f>
        <v>0</v>
      </c>
      <c r="V19" s="2">
        <f>Summary40012200!$S$23</f>
        <v>0.16131999999999999</v>
      </c>
      <c r="W19" s="2">
        <f>Summary40012200!$S$24</f>
        <v>0.161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0.12</v>
      </c>
      <c r="P20" s="2">
        <f>Summary40012200!$T$17</f>
        <v>1.9E-2</v>
      </c>
      <c r="Q20" s="2">
        <f>Summary40012200!$T$18</f>
        <v>0.04</v>
      </c>
      <c r="R20" s="2">
        <f>Summary40012200!$T$19</f>
        <v>0.10099999999999999</v>
      </c>
      <c r="S20" s="2">
        <f>Summary40012200!$T$20</f>
        <v>0</v>
      </c>
      <c r="T20" s="2">
        <f>Summary40012200!$T$21</f>
        <v>0</v>
      </c>
      <c r="U20" s="2">
        <f>Summary40012200!$T$22</f>
        <v>0.1008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0.1008</v>
      </c>
    </row>
    <row r="21" spans="1:26" x14ac:dyDescent="0.25">
      <c r="A21" t="str">
        <f>Summary40012200!$U$2</f>
        <v>Malaysia</v>
      </c>
      <c r="B21" s="2">
        <f>Summary40012200!$U$3</f>
        <v>0.29299999999999998</v>
      </c>
      <c r="C21" s="2">
        <f>Summary40012200!$U$4</f>
        <v>1.078687</v>
      </c>
      <c r="D21" s="2">
        <f>Summary40012200!$U$5</f>
        <v>1.6521869999999999</v>
      </c>
      <c r="E21" s="2">
        <f>Summary40012200!$U$6</f>
        <v>1.064875</v>
      </c>
      <c r="F21" s="2">
        <f>Summary40012200!$U$7</f>
        <v>4.8860000000000001E-2</v>
      </c>
      <c r="G21" s="2">
        <f>Summary40012200!$U$8</f>
        <v>4.2241499999999998</v>
      </c>
      <c r="H21" s="2">
        <f>Summary40012200!$U$9</f>
        <v>0.99363999999999997</v>
      </c>
      <c r="I21" s="2">
        <f>Summary40012200!$U$10</f>
        <v>3.1619649999999999</v>
      </c>
      <c r="J21" s="2">
        <f>Summary40012200!$U$11</f>
        <v>2.2882020000000001</v>
      </c>
      <c r="K21" s="2">
        <f>Summary40012200!$U$12</f>
        <v>0.13599999999999998</v>
      </c>
      <c r="L21" s="2">
        <f>Summary40012200!$U$13</f>
        <v>1.506</v>
      </c>
      <c r="M21" s="2">
        <f>Summary40012200!$U$14</f>
        <v>1.09152</v>
      </c>
      <c r="N21" s="2">
        <f>Summary40012200!$U$15</f>
        <v>2.42164</v>
      </c>
      <c r="O21" s="2">
        <f>Summary40012200!$U$16</f>
        <v>0.91896</v>
      </c>
      <c r="P21" s="2">
        <f>Summary40012200!$U$17</f>
        <v>3.5618639999999999</v>
      </c>
      <c r="Q21" s="2">
        <f>Summary40012200!$U$18</f>
        <v>6.0887379999999993</v>
      </c>
      <c r="R21" s="2">
        <f>Summary40012200!$U$19</f>
        <v>4.5249999999999995</v>
      </c>
      <c r="S21" s="2">
        <f>Summary40012200!$U$20</f>
        <v>4.1604999999999999</v>
      </c>
      <c r="T21" s="2">
        <f>Summary40012200!$U$21</f>
        <v>6.4112399999999994</v>
      </c>
      <c r="U21" s="2">
        <f>Summary40012200!$U$22</f>
        <v>5.3358799999999995</v>
      </c>
      <c r="V21" s="2">
        <f>Summary40012200!$U$23</f>
        <v>8.8935849999999999</v>
      </c>
      <c r="W21" s="2">
        <f>Summary40012200!$U$24</f>
        <v>3.1983599999999996</v>
      </c>
      <c r="X21" s="2">
        <f>Summary40012200!$U$25</f>
        <v>29.389979999999998</v>
      </c>
      <c r="Y21" s="2">
        <f>Summary40012200!$U$26</f>
        <v>33.182850000000002</v>
      </c>
      <c r="Z21" s="2">
        <f>Summary40012200!$U$27</f>
        <v>26.61504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0.14946799999999999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9.8999999999999991E-2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0.1008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0.4032</v>
      </c>
      <c r="W22" s="2">
        <f>Summary40012200!$V$24</f>
        <v>0.36287999999999998</v>
      </c>
      <c r="X22" s="2">
        <f>Summary40012200!$V$25</f>
        <v>2.88428</v>
      </c>
      <c r="Y22" s="2">
        <f>Summary40012200!$V$26</f>
        <v>5.9893199999999993</v>
      </c>
      <c r="Z22" s="2">
        <f>Summary40012200!$V$27</f>
        <v>5.00237</v>
      </c>
    </row>
    <row r="23" spans="1:26" x14ac:dyDescent="0.25">
      <c r="A23" t="str">
        <f>Summary40012200!$W$2</f>
        <v>Nigeria</v>
      </c>
      <c r="B23" s="2">
        <f>Summary40012200!$W$3</f>
        <v>0.04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0.02</v>
      </c>
      <c r="L23" s="2">
        <f>Summary40012200!$W$13</f>
        <v>8.0159999999999995E-2</v>
      </c>
      <c r="M23" s="2">
        <f>Summary40012200!$W$14</f>
        <v>0</v>
      </c>
      <c r="N23" s="2">
        <f>Summary40012200!$W$15</f>
        <v>0</v>
      </c>
      <c r="O23" s="2">
        <f>Summary40012200!$W$16</f>
        <v>0.502</v>
      </c>
      <c r="P23" s="2">
        <f>Summary40012200!$W$17</f>
        <v>2.8388049999999998</v>
      </c>
      <c r="Q23" s="2">
        <f>Summary40012200!$W$18</f>
        <v>1.2456</v>
      </c>
      <c r="R23" s="2">
        <f>Summary40012200!$W$19</f>
        <v>2.8831599999999997</v>
      </c>
      <c r="S23" s="2">
        <f>Summary40012200!$W$20</f>
        <v>0.42399999999999999</v>
      </c>
      <c r="T23" s="2">
        <f>Summary40012200!$W$21</f>
        <v>0</v>
      </c>
      <c r="U23" s="2">
        <f>Summary40012200!$W$22</f>
        <v>0</v>
      </c>
      <c r="V23" s="2">
        <f>Summary40012200!$W$23</f>
        <v>2.1772800000000001</v>
      </c>
      <c r="W23" s="2">
        <f>Summary40012200!$W$24</f>
        <v>2.016</v>
      </c>
      <c r="X23" s="2">
        <f>Summary40012200!$W$25</f>
        <v>0.7056</v>
      </c>
      <c r="Y23" s="2">
        <f>Summary40012200!$W$26</f>
        <v>0.6048</v>
      </c>
      <c r="Z23" s="2">
        <f>Summary40012200!$W$27</f>
        <v>0.72575999999999996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2E-3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4.0999999999999995E-2</v>
      </c>
      <c r="Q25" s="2">
        <f>Summary40012200!$Y$18</f>
        <v>0.22159999999999999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0.504</v>
      </c>
      <c r="V25" s="2">
        <f>Summary40012200!$Y$23</f>
        <v>0.2016</v>
      </c>
      <c r="W25" s="2">
        <f>Summary40012200!$Y$24</f>
        <v>0.04</v>
      </c>
      <c r="X25" s="2">
        <f>Summary40012200!$Y$25</f>
        <v>1.512</v>
      </c>
      <c r="Y25" s="2">
        <f>Summary40012200!$Y$26</f>
        <v>1.1088</v>
      </c>
      <c r="Z25" s="2">
        <f>Summary40012200!$Y$27</f>
        <v>1.2096</v>
      </c>
    </row>
    <row r="26" spans="1:26" x14ac:dyDescent="0.25">
      <c r="A26" t="str">
        <f>Summary40012200!$Z$2</f>
        <v>Singapore</v>
      </c>
      <c r="B26" s="2">
        <f>Summary40012200!$Z$3</f>
        <v>7.6397999999999994E-2</v>
      </c>
      <c r="C26" s="2">
        <f>Summary40012200!$Z$4</f>
        <v>0.1008</v>
      </c>
      <c r="D26" s="2">
        <f>Summary40012200!$Z$5</f>
        <v>0</v>
      </c>
      <c r="E26" s="2">
        <f>Summary40012200!$Z$6</f>
        <v>0</v>
      </c>
      <c r="F26" s="2">
        <f>Summary40012200!$Z$7</f>
        <v>4.8860000000000001E-2</v>
      </c>
      <c r="G26" s="2">
        <f>Summary40012200!$Z$8</f>
        <v>0.39396999999999999</v>
      </c>
      <c r="H26" s="2">
        <f>Summary40012200!$Z$9</f>
        <v>1.3965E-2</v>
      </c>
      <c r="I26" s="2">
        <f>Summary40012200!$Z$10</f>
        <v>0</v>
      </c>
      <c r="J26" s="2">
        <f>Summary40012200!$Z$11</f>
        <v>0.4032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0.1012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0.28223999999999999</v>
      </c>
      <c r="S26" s="2">
        <f>Summary40012200!$Z$20</f>
        <v>0.3024</v>
      </c>
      <c r="T26" s="2">
        <f>Summary40012200!$Z$21</f>
        <v>0.1008</v>
      </c>
      <c r="U26" s="2">
        <f>Summary40012200!$Z$22</f>
        <v>0.2016</v>
      </c>
      <c r="V26" s="2">
        <f>Summary40012200!$Z$23</f>
        <v>0.504</v>
      </c>
      <c r="W26" s="2">
        <f>Summary40012200!$Z$24</f>
        <v>0</v>
      </c>
      <c r="X26" s="2">
        <f>Summary40012200!$Z$25</f>
        <v>40.762879999999996</v>
      </c>
      <c r="Y26" s="2">
        <f>Summary40012200!$Z$26</f>
        <v>41.641279999999995</v>
      </c>
      <c r="Z26" s="2">
        <f>Summary40012200!$Z$27</f>
        <v>34.731679999999997</v>
      </c>
    </row>
    <row r="27" spans="1:26" x14ac:dyDescent="0.25">
      <c r="A27" t="str">
        <f>Summary40012200!$AA$2</f>
        <v>Sri Lanka</v>
      </c>
      <c r="B27" s="2">
        <f>Summary40012200!$AA$3</f>
        <v>0.58687499999999992</v>
      </c>
      <c r="C27" s="2">
        <f>Summary40012200!$AA$4</f>
        <v>0.14499999999999999</v>
      </c>
      <c r="D27" s="2">
        <f>Summary40012200!$AA$5</f>
        <v>4.1397999999999997E-2</v>
      </c>
      <c r="E27" s="2">
        <f>Summary40012200!$AA$6</f>
        <v>5.0000000000000001E-3</v>
      </c>
      <c r="F27" s="2">
        <f>Summary40012200!$AA$7</f>
        <v>1.7599999999999998E-2</v>
      </c>
      <c r="G27" s="2">
        <f>Summary40012200!$AA$8</f>
        <v>4.5499999999999999E-2</v>
      </c>
      <c r="H27" s="2">
        <f>Summary40012200!$AA$9</f>
        <v>1.6E-2</v>
      </c>
      <c r="I27" s="2">
        <f>Summary40012200!$AA$10</f>
        <v>0</v>
      </c>
      <c r="J27" s="2">
        <f>Summary40012200!$AA$11</f>
        <v>0.10824199999999999</v>
      </c>
      <c r="K27" s="2">
        <f>Summary40012200!$AA$12</f>
        <v>0</v>
      </c>
      <c r="L27" s="2">
        <f>Summary40012200!$AA$13</f>
        <v>0.60099799999999992</v>
      </c>
      <c r="M27" s="2">
        <f>Summary40012200!$AA$14</f>
        <v>1.3897459999999999</v>
      </c>
      <c r="N27" s="2">
        <f>Summary40012200!$AA$15</f>
        <v>1.15004</v>
      </c>
      <c r="O27" s="2">
        <f>Summary40012200!$AA$16</f>
        <v>0.79125099999999993</v>
      </c>
      <c r="P27" s="2">
        <f>Summary40012200!$AA$17</f>
        <v>0.47499999999999998</v>
      </c>
      <c r="Q27" s="2">
        <f>Summary40012200!$AA$18</f>
        <v>0.58311999999999997</v>
      </c>
      <c r="R27" s="2">
        <f>Summary40012200!$AA$19</f>
        <v>0.83031999999999995</v>
      </c>
      <c r="S27" s="2">
        <f>Summary40012200!$AA$20</f>
        <v>0.437</v>
      </c>
      <c r="T27" s="2">
        <f>Summary40012200!$AA$21</f>
        <v>0.44545999999999997</v>
      </c>
      <c r="U27" s="2">
        <f>Summary40012200!$AA$22</f>
        <v>8.3474999999999994E-2</v>
      </c>
      <c r="V27" s="2">
        <f>Summary40012200!$AA$23</f>
        <v>0.261297</v>
      </c>
      <c r="W27" s="2">
        <f>Summary40012200!$AA$24</f>
        <v>0</v>
      </c>
      <c r="X27" s="2">
        <f>Summary40012200!$AA$25</f>
        <v>1.8599999999999998E-2</v>
      </c>
      <c r="Y27" s="2">
        <f>Summary40012200!$AA$26</f>
        <v>0.14049999999999999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0.28499999999999998</v>
      </c>
      <c r="C28" s="2">
        <f>Summary40012200!$AB$4</f>
        <v>3.5999999999999997E-2</v>
      </c>
      <c r="D28" s="2">
        <f>Summary40012200!$AB$5</f>
        <v>0.821187</v>
      </c>
      <c r="E28" s="2">
        <f>Summary40012200!$AB$6</f>
        <v>0.957125</v>
      </c>
      <c r="F28" s="2">
        <f>Summary40012200!$AB$7</f>
        <v>9.8099999999999993E-2</v>
      </c>
      <c r="G28" s="2">
        <f>Summary40012200!$AB$8</f>
        <v>2.2339199999999999</v>
      </c>
      <c r="H28" s="2">
        <f>Summary40012200!$AB$9</f>
        <v>1.8647199999999999</v>
      </c>
      <c r="I28" s="2">
        <f>Summary40012200!$AB$10</f>
        <v>0.400451</v>
      </c>
      <c r="J28" s="2">
        <f>Summary40012200!$AB$11</f>
        <v>0.93109999999999993</v>
      </c>
      <c r="K28" s="2">
        <f>Summary40012200!$AB$12</f>
        <v>0.63659999999999994</v>
      </c>
      <c r="L28" s="2">
        <f>Summary40012200!$AB$13</f>
        <v>1.5739999999999998</v>
      </c>
      <c r="M28" s="2">
        <f>Summary40012200!$AB$14</f>
        <v>12.902552</v>
      </c>
      <c r="N28" s="2">
        <f>Summary40012200!$AB$15</f>
        <v>20.46942</v>
      </c>
      <c r="O28" s="2">
        <f>Summary40012200!$AB$16</f>
        <v>13.93328</v>
      </c>
      <c r="P28" s="2">
        <f>Summary40012200!$AB$17</f>
        <v>13.645982</v>
      </c>
      <c r="Q28" s="2">
        <f>Summary40012200!$AB$18</f>
        <v>9.4246160000000003</v>
      </c>
      <c r="R28" s="2">
        <f>Summary40012200!$AB$19</f>
        <v>27.495956</v>
      </c>
      <c r="S28" s="2">
        <f>Summary40012200!$AB$20</f>
        <v>23.881733000000001</v>
      </c>
      <c r="T28" s="2">
        <f>Summary40012200!$AB$21</f>
        <v>36.641359999999999</v>
      </c>
      <c r="U28" s="2">
        <f>Summary40012200!$AB$22</f>
        <v>79.079920000000001</v>
      </c>
      <c r="V28" s="2">
        <f>Summary40012200!$AB$23</f>
        <v>56.691299999999998</v>
      </c>
      <c r="W28" s="2">
        <f>Summary40012200!$AB$24</f>
        <v>44.510219999999997</v>
      </c>
      <c r="X28" s="2">
        <f>Summary40012200!$AB$25</f>
        <v>50.857419999999998</v>
      </c>
      <c r="Y28" s="2">
        <f>Summary40012200!$AB$26</f>
        <v>26.540239999999997</v>
      </c>
      <c r="Z28" s="2">
        <f>Summary40012200!$AB$27</f>
        <v>17.09693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0.2016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9.9999999999999991E-5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1.032043</v>
      </c>
      <c r="R31" s="2">
        <f>Summary40012200!$AE$19</f>
        <v>0.79423999999999995</v>
      </c>
      <c r="S31" s="2">
        <f>Summary40012200!$AE$20</f>
        <v>0</v>
      </c>
      <c r="T31" s="2">
        <f>Summary40012200!$AE$21</f>
        <v>1.7639999999999999E-2</v>
      </c>
      <c r="U31" s="2">
        <f>Summary40012200!$AE$22</f>
        <v>0</v>
      </c>
      <c r="V31" s="2">
        <f>Summary40012200!$AE$23</f>
        <v>3.01E-4</v>
      </c>
      <c r="W31" s="2">
        <f>Summary40012200!$AE$24</f>
        <v>0</v>
      </c>
      <c r="X31" s="2">
        <f>Summary40012200!$AE$25</f>
        <v>1.9999999999999998E-4</v>
      </c>
      <c r="Y31" s="2">
        <f>Summary40012200!$AE$26</f>
        <v>0.101896</v>
      </c>
      <c r="Z31" s="2">
        <f>Summary40012200!$AE$27</f>
        <v>6.0479999999999999E-2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1.2E-2</v>
      </c>
      <c r="G33" s="2">
        <f>Summary40012200!$AG$8</f>
        <v>0.22419999999999998</v>
      </c>
      <c r="H33" s="2">
        <f>Summary40012200!$AG$9</f>
        <v>1.1727999999999998</v>
      </c>
      <c r="I33" s="2">
        <f>Summary40012200!$AG$10</f>
        <v>1.146387</v>
      </c>
      <c r="J33" s="2">
        <f>Summary40012200!$AG$11</f>
        <v>1.7009999999999998</v>
      </c>
      <c r="K33" s="2">
        <f>Summary40012200!$AG$12</f>
        <v>2.4577999999999998</v>
      </c>
      <c r="L33" s="2">
        <f>Summary40012200!$AG$13</f>
        <v>1.08588</v>
      </c>
      <c r="M33" s="2">
        <f>Summary40012200!$AG$14</f>
        <v>1.013655</v>
      </c>
      <c r="N33" s="2">
        <f>Summary40012200!$AG$15</f>
        <v>1.9465779999999999</v>
      </c>
      <c r="O33" s="2">
        <f>Summary40012200!$AG$16</f>
        <v>1.5258559999999999</v>
      </c>
      <c r="P33" s="2">
        <f>Summary40012200!$AG$17</f>
        <v>6.6351979999999999</v>
      </c>
      <c r="Q33" s="2">
        <f>Summary40012200!$AG$18</f>
        <v>10.300348999999999</v>
      </c>
      <c r="R33" s="2">
        <f>Summary40012200!$AG$19</f>
        <v>34.385689999999997</v>
      </c>
      <c r="S33" s="2">
        <f>Summary40012200!$AG$20</f>
        <v>52.72578</v>
      </c>
      <c r="T33" s="2">
        <f>Summary40012200!$AG$21</f>
        <v>45.04175</v>
      </c>
      <c r="U33" s="2">
        <f>Summary40012200!$AG$22</f>
        <v>49.182271</v>
      </c>
      <c r="V33" s="2">
        <f>Summary40012200!$AG$23</f>
        <v>69.619304</v>
      </c>
      <c r="W33" s="2">
        <f>Summary40012200!$AG$24</f>
        <v>33.895559999999996</v>
      </c>
      <c r="X33" s="2">
        <f>Summary40012200!$AG$25</f>
        <v>61.102519999999998</v>
      </c>
      <c r="Y33" s="2">
        <f>Summary40012200!$AG$26</f>
        <v>97.359549999999999</v>
      </c>
      <c r="Z33" s="2">
        <f>Summary40012200!$AG$27</f>
        <v>43.684559999999998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4.4899999999999996E-4</v>
      </c>
      <c r="D34" s="2">
        <f>Summary40012200!$AH$5</f>
        <v>0.33599999999999997</v>
      </c>
      <c r="E34" s="2">
        <f>Summary40012200!$AH$6</f>
        <v>0</v>
      </c>
      <c r="F34" s="2">
        <f>Summary40012200!$AH$7</f>
        <v>0</v>
      </c>
      <c r="G34" s="2">
        <f>Summary40012200!$AH$8</f>
        <v>0</v>
      </c>
      <c r="H34" s="2">
        <f>Summary40012200!$AH$9</f>
        <v>0</v>
      </c>
      <c r="I34" s="2">
        <f>Summary40012200!$AH$10</f>
        <v>0.22347799999999998</v>
      </c>
      <c r="J34" s="2">
        <f>Summary40012200!$AH$11</f>
        <v>0</v>
      </c>
      <c r="K34" s="2">
        <f>Summary40012200!$AH$12</f>
        <v>0.04</v>
      </c>
      <c r="L34" s="2">
        <f>Summary40012200!$AH$13</f>
        <v>6.9999999999999993E-3</v>
      </c>
      <c r="M34" s="2">
        <f>Summary40012200!$AH$14</f>
        <v>9.9999999999999992E-2</v>
      </c>
      <c r="N34" s="2">
        <f>Summary40012200!$AH$15</f>
        <v>0.70299999999999996</v>
      </c>
      <c r="O34" s="2">
        <f>Summary40012200!$AH$16</f>
        <v>0.46239999999999998</v>
      </c>
      <c r="P34" s="2">
        <f>Summary40012200!$AH$17</f>
        <v>0.58723499999999995</v>
      </c>
      <c r="Q34" s="2">
        <f>Summary40012200!$AH$18</f>
        <v>2.7569119999999998</v>
      </c>
      <c r="R34" s="2">
        <f>Summary40012200!$AH$19</f>
        <v>2.5602399999999998</v>
      </c>
      <c r="S34" s="2">
        <f>Summary40012200!$AH$20</f>
        <v>0.10099999999999999</v>
      </c>
      <c r="T34" s="2">
        <f>Summary40012200!$AH$21</f>
        <v>4.0474999999999997E-2</v>
      </c>
      <c r="U34" s="2">
        <f>Summary40012200!$AH$22</f>
        <v>0.20096</v>
      </c>
      <c r="V34" s="2">
        <f>Summary40012200!$AH$23</f>
        <v>0.93019999999999992</v>
      </c>
      <c r="W34" s="2">
        <f>Summary40012200!$AH$24</f>
        <v>6.0479999999999999E-2</v>
      </c>
      <c r="X34" s="2">
        <f>Summary40012200!$AH$25</f>
        <v>0.80911999999999995</v>
      </c>
      <c r="Y34" s="2">
        <f>Summary40012200!$AH$26</f>
        <v>0.78168399999999993</v>
      </c>
      <c r="Z34" s="2">
        <f>Summary40012200!$AH$27</f>
        <v>0.56935999999999998</v>
      </c>
    </row>
    <row r="36" spans="1:26" x14ac:dyDescent="0.25">
      <c r="B36" s="7">
        <f>Summary40012200!$B$3</f>
        <v>1.2812729999999999</v>
      </c>
      <c r="C36" s="7">
        <f>Summary40012200!$B$4</f>
        <v>3.0830289999999998</v>
      </c>
      <c r="D36" s="7">
        <f>Summary40012200!$B$5</f>
        <v>5.269584</v>
      </c>
      <c r="E36" s="7">
        <f>Summary40012200!$B$6</f>
        <v>3.901875</v>
      </c>
      <c r="F36" s="7">
        <f>Summary40012200!$B$7</f>
        <v>1.09968</v>
      </c>
      <c r="G36" s="7">
        <f>Summary40012200!$B$8</f>
        <v>9.2498709999999988</v>
      </c>
      <c r="H36" s="7">
        <f>Summary40012200!$B$9</f>
        <v>10.159003999999999</v>
      </c>
      <c r="I36" s="7">
        <f>Summary40012200!$B$10</f>
        <v>6.7312149999999997</v>
      </c>
      <c r="J36" s="7">
        <f>0+(Summary40012200!$B$11)</f>
        <v>6.7599039999999997</v>
      </c>
      <c r="K36" s="7">
        <f>0+(Summary40012200!$B$12)</f>
        <v>5.0883599999999998</v>
      </c>
      <c r="L36" s="7">
        <f>Summary40012200!$B$13</f>
        <v>9.4934379999999994</v>
      </c>
      <c r="M36" s="7">
        <f>Summary40012200!$B$14</f>
        <v>44.896248</v>
      </c>
      <c r="N36" s="7">
        <f>Summary40012200!$B$15</f>
        <v>49.500901999999996</v>
      </c>
      <c r="O36" s="7">
        <f>Summary40012200!$B$16</f>
        <v>68.104873999999995</v>
      </c>
      <c r="P36" s="7">
        <f>Summary40012200!$B$17</f>
        <v>93.338836999999998</v>
      </c>
      <c r="Q36" s="7">
        <f>Summary40012200!$B$18</f>
        <v>75.435892999999993</v>
      </c>
      <c r="R36" s="7">
        <f>Summary40012200!$B$19</f>
        <v>145.618878</v>
      </c>
      <c r="S36" s="7">
        <f>Summary40012200!$B$20</f>
        <v>195.94825</v>
      </c>
      <c r="T36" s="7">
        <f>Summary40012200!$B$21</f>
        <v>243.604614</v>
      </c>
      <c r="U36" s="7">
        <f>Summary40012200!$B$22</f>
        <v>305.73686499999997</v>
      </c>
      <c r="V36" s="7">
        <f>Summary40012200!$B$23</f>
        <v>351.63559199999997</v>
      </c>
      <c r="W36" s="7">
        <f>Summary40012200!$B$24</f>
        <v>330.73623599999996</v>
      </c>
      <c r="X36" s="7">
        <f>Summary40012200!$B$25</f>
        <v>474.88405999999998</v>
      </c>
      <c r="Y36" s="7">
        <f>Summary40012200!$B$26</f>
        <v>399.66947099999999</v>
      </c>
      <c r="Z36" s="7">
        <f>Summary40012200!$B$27</f>
        <v>320.101339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5.5720679999999998</v>
      </c>
      <c r="C1" s="2">
        <f t="shared" si="0"/>
        <v>5.9457120000000003</v>
      </c>
      <c r="D1" s="2">
        <f t="shared" si="0"/>
        <v>5.3184079999999998</v>
      </c>
      <c r="E1" s="2">
        <f t="shared" si="0"/>
        <v>4.4185479999999995</v>
      </c>
      <c r="F1" s="2">
        <f t="shared" si="0"/>
        <v>2.1360890000000001</v>
      </c>
      <c r="G1" s="2">
        <f t="shared" si="0"/>
        <v>9.9324010000000005</v>
      </c>
      <c r="H1" s="2">
        <f t="shared" si="0"/>
        <v>8.5571859999999997</v>
      </c>
      <c r="I1" s="2">
        <f t="shared" si="0"/>
        <v>18.309279999999998</v>
      </c>
      <c r="J1" s="2">
        <f t="shared" si="0"/>
        <v>31.801726999999996</v>
      </c>
      <c r="K1" s="2">
        <f t="shared" si="0"/>
        <v>7.7521739999999992</v>
      </c>
      <c r="L1" s="2">
        <f t="shared" si="0"/>
        <v>7.804244999999999</v>
      </c>
      <c r="M1" s="2">
        <f t="shared" si="0"/>
        <v>4.4398209999999994</v>
      </c>
      <c r="N1" s="2">
        <f t="shared" si="0"/>
        <v>4.868053999999999</v>
      </c>
      <c r="O1" s="2">
        <f t="shared" si="0"/>
        <v>9.1585476634113565</v>
      </c>
      <c r="P1" s="2">
        <f t="shared" si="0"/>
        <v>21.428061999999997</v>
      </c>
      <c r="Q1" s="2">
        <f t="shared" si="0"/>
        <v>10.480960000000001</v>
      </c>
      <c r="R1" s="2">
        <f t="shared" si="0"/>
        <v>14.168542</v>
      </c>
      <c r="S1" s="2">
        <f t="shared" si="0"/>
        <v>12.957807999999996</v>
      </c>
      <c r="T1" s="2">
        <f t="shared" si="0"/>
        <v>26.723801000000002</v>
      </c>
      <c r="U1" s="2">
        <f t="shared" si="0"/>
        <v>31.630194999999997</v>
      </c>
      <c r="V1" s="2">
        <f t="shared" si="0"/>
        <v>24.937491395124674</v>
      </c>
      <c r="W1" s="2">
        <f t="shared" si="0"/>
        <v>20.647681999999996</v>
      </c>
      <c r="X1" s="2">
        <f t="shared" si="0"/>
        <v>5.568524</v>
      </c>
      <c r="Y1" s="2">
        <f t="shared" si="0"/>
        <v>6.5684629999999995</v>
      </c>
      <c r="Z1" s="2">
        <f t="shared" si="0"/>
        <v>3.6122869999999998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1E-3</v>
      </c>
      <c r="D3" s="2">
        <f>Summary40012900!$C$5</f>
        <v>0.16832</v>
      </c>
      <c r="E3" s="2">
        <f>Summary40012900!$C$6</f>
        <v>6.0000000000000001E-3</v>
      </c>
      <c r="F3" s="2">
        <f>Summary40012900!$C$7</f>
        <v>6.3530000000000003E-2</v>
      </c>
      <c r="G3" s="2">
        <f>Summary40012900!$C$8</f>
        <v>0.13040399999999999</v>
      </c>
      <c r="H3" s="2">
        <f>Summary40012900!$C$9</f>
        <v>8.2671999999999995E-2</v>
      </c>
      <c r="I3" s="2">
        <f>Summary40012900!$C$10</f>
        <v>0.49337699999999995</v>
      </c>
      <c r="J3" s="2">
        <f>Summary40012900!$C$11</f>
        <v>9.9330000000000002E-2</v>
      </c>
      <c r="K3" s="2">
        <f>Summary40012900!$C$12</f>
        <v>0.169518</v>
      </c>
      <c r="L3" s="2">
        <f>Summary40012900!$C$13</f>
        <v>0</v>
      </c>
      <c r="M3" s="2">
        <f>Summary40012900!$C$14</f>
        <v>0</v>
      </c>
      <c r="N3" s="2">
        <f>Summary40012900!$C$15</f>
        <v>4.0319999999999995E-2</v>
      </c>
      <c r="O3" s="2">
        <f>Summary40012900!$C$16</f>
        <v>5.2849E-2</v>
      </c>
      <c r="P3" s="2">
        <f>Summary40012900!$C$17</f>
        <v>4.0099999999999997E-2</v>
      </c>
      <c r="Q3" s="2">
        <f>Summary40012900!$C$18</f>
        <v>4.6217999999999995E-2</v>
      </c>
      <c r="R3" s="2">
        <f>Summary40012900!$C$19</f>
        <v>0.14899999999999999</v>
      </c>
      <c r="S3" s="2">
        <f>Summary40012900!$C$20</f>
        <v>3.1799999999999998E-4</v>
      </c>
      <c r="T3" s="2">
        <f>Summary40012900!$C$21</f>
        <v>6.7000000000000002E-5</v>
      </c>
      <c r="U3" s="2">
        <f>Summary40012900!$C$22</f>
        <v>1.5999999999999999E-3</v>
      </c>
      <c r="V3" s="2">
        <f>Summary40012900!$C$23</f>
        <v>1.26E-4</v>
      </c>
      <c r="W3" s="2">
        <f>Summary40012900!$C$24</f>
        <v>3.3199999999999999E-4</v>
      </c>
      <c r="X3" s="2">
        <f>Summary40012900!$C$25</f>
        <v>3.784E-3</v>
      </c>
      <c r="Y3" s="2">
        <f>Summary40012900!$C$26</f>
        <v>1.276E-3</v>
      </c>
      <c r="Z3" s="2">
        <f>Summary40012900!$C$27</f>
        <v>2.6589999999999999E-3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0.13300000000000001</v>
      </c>
      <c r="F4" s="2">
        <f>Summary40012900!$D$7</f>
        <v>0</v>
      </c>
      <c r="G4" s="2">
        <f>Summary40012900!$D$8</f>
        <v>4.1999999999999996E-4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</v>
      </c>
      <c r="L4" s="2">
        <f>Summary40012900!$D$13</f>
        <v>3.1999999999999999E-5</v>
      </c>
      <c r="M4" s="2">
        <f>Summary40012900!$D$14</f>
        <v>0</v>
      </c>
      <c r="N4" s="2">
        <f>Summary40012900!$D$15</f>
        <v>0</v>
      </c>
      <c r="O4" s="2">
        <f>Summary40012900!$D$16</f>
        <v>9.9999999999999991E-5</v>
      </c>
      <c r="P4" s="2">
        <f>Summary40012900!$D$17</f>
        <v>5.0000000000000001E-3</v>
      </c>
      <c r="Q4" s="2">
        <f>Summary40012900!$D$18</f>
        <v>0.54452999999999996</v>
      </c>
      <c r="R4" s="2">
        <f>Summary40012900!$D$19</f>
        <v>0.34192299999999998</v>
      </c>
      <c r="S4" s="2">
        <f>Summary40012900!$D$20</f>
        <v>4.0499999999999998E-3</v>
      </c>
      <c r="T4" s="2">
        <f>Summary40012900!$D$21</f>
        <v>0</v>
      </c>
      <c r="U4" s="2">
        <f>Summary40012900!$D$22</f>
        <v>0</v>
      </c>
      <c r="V4" s="2">
        <f>Summary40012900!$D$23</f>
        <v>0</v>
      </c>
      <c r="W4" s="2">
        <f>Summary40012900!$D$24</f>
        <v>4.8999999999999998E-3</v>
      </c>
      <c r="X4" s="2">
        <f>Summary40012900!$D$25</f>
        <v>5.1749999999999999E-3</v>
      </c>
      <c r="Y4" s="2">
        <f>Summary40012900!$D$26</f>
        <v>2.9999999999999997E-5</v>
      </c>
      <c r="Z4" s="2">
        <f>Summary40012900!$D$27</f>
        <v>3.9999999999999998E-6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4.0299999999999998E-4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2.2999999999999998E-4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2.4099999999999998E-4</v>
      </c>
      <c r="X5" s="2">
        <f>Summary40012900!$E$25</f>
        <v>0</v>
      </c>
      <c r="Y5" s="2">
        <f>Summary40012900!$E$26</f>
        <v>0</v>
      </c>
      <c r="Z5" s="2">
        <f>Summary40012900!$E$27</f>
        <v>2.9999999999999997E-4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1.7554E-2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4.3999999999999999E-5</v>
      </c>
      <c r="J7" s="2">
        <f>Summary40012900!$G$11</f>
        <v>5.0000000000000001E-4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Cambodia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1.9199999999999998E-2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5.0000000000000001E-4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</v>
      </c>
      <c r="C9" s="2">
        <f>Summary40012900!$I$4</f>
        <v>0</v>
      </c>
      <c r="D9" s="2">
        <f>Summary40012900!$I$5</f>
        <v>9.6000000000000002E-2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Côte d'Ivoire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0.04</v>
      </c>
      <c r="M10" s="2">
        <f>Summary40012900!$J$14</f>
        <v>0</v>
      </c>
      <c r="N10" s="2">
        <f>Summary40012900!$J$15</f>
        <v>0</v>
      </c>
      <c r="O10" s="2">
        <f>Summary40012900!$J$16</f>
        <v>0.84607399999999999</v>
      </c>
      <c r="P10" s="2">
        <f>Summary40012900!$J$17</f>
        <v>0.121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0.02</v>
      </c>
      <c r="U10" s="2">
        <f>Summary40012900!$J$22</f>
        <v>4.0319999999999995E-2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1.5679999999999999E-2</v>
      </c>
      <c r="Z10" s="2">
        <f>Summary40012900!$J$27</f>
        <v>9.2249999999999999E-2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1.8144E-2</v>
      </c>
      <c r="C15" s="2">
        <f>Summary40012900!$O$4</f>
        <v>0.83318700000000001</v>
      </c>
      <c r="D15" s="2">
        <f>Summary40012900!$O$5</f>
        <v>0.302375</v>
      </c>
      <c r="E15" s="2">
        <f>Summary40012900!$O$6</f>
        <v>0</v>
      </c>
      <c r="F15" s="2">
        <f>Summary40012900!$O$7</f>
        <v>0</v>
      </c>
      <c r="G15" s="2">
        <f>Summary40012900!$O$8</f>
        <v>1.5199939999999998</v>
      </c>
      <c r="H15" s="2">
        <f>Summary40012900!$O$9</f>
        <v>0.59213899999999997</v>
      </c>
      <c r="I15" s="2">
        <f>Summary40012900!$O$10</f>
        <v>1.3109199999999999</v>
      </c>
      <c r="J15" s="2">
        <f>Summary40012900!$O$11</f>
        <v>4.9070399999999994</v>
      </c>
      <c r="K15" s="2">
        <f>Summary40012900!$O$12</f>
        <v>1.4098389999999998</v>
      </c>
      <c r="L15" s="2">
        <f>Summary40012900!$O$13</f>
        <v>3.8435169999999999</v>
      </c>
      <c r="M15" s="2">
        <f>Summary40012900!$O$14</f>
        <v>1.964799</v>
      </c>
      <c r="N15" s="2">
        <f>Summary40012900!$O$15</f>
        <v>1.6170639999999998</v>
      </c>
      <c r="O15" s="2">
        <f>Summary40012900!$O$16</f>
        <v>5.3116149999999998</v>
      </c>
      <c r="P15" s="2">
        <f>Summary40012900!$O$17</f>
        <v>12.086876999999999</v>
      </c>
      <c r="Q15" s="2">
        <f>Summary40012900!$O$18</f>
        <v>7.8257119999999993</v>
      </c>
      <c r="R15" s="2">
        <f>Summary40012900!$O$19</f>
        <v>9.8153199999999998</v>
      </c>
      <c r="S15" s="2">
        <f>Summary40012900!$O$20</f>
        <v>7.5773459999999995</v>
      </c>
      <c r="T15" s="2">
        <f>Summary40012900!$O$21</f>
        <v>12.448264</v>
      </c>
      <c r="U15" s="2">
        <f>Summary40012900!$O$22</f>
        <v>15.091719999999999</v>
      </c>
      <c r="V15" s="2">
        <f>Summary40012900!$O$23</f>
        <v>9.7977600000000002</v>
      </c>
      <c r="W15" s="2">
        <f>Summary40012900!$O$24</f>
        <v>14.535359999999999</v>
      </c>
      <c r="X15" s="2">
        <f>Summary40012900!$O$25</f>
        <v>0.41965199999999997</v>
      </c>
      <c r="Y15" s="2">
        <f>Summary40012900!$O$26</f>
        <v>0.121</v>
      </c>
      <c r="Z15" s="2">
        <f>Summary40012900!$O$27</f>
        <v>0.2016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1.6E-2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1.7639999999999999E-2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5.7999999999999996E-2</v>
      </c>
      <c r="C18" s="2">
        <f>Summary40012900!$R$4</f>
        <v>1E-3</v>
      </c>
      <c r="D18" s="2">
        <f>Summary40012900!$R$5</f>
        <v>6.9999999999999993E-3</v>
      </c>
      <c r="E18" s="2">
        <f>Summary40012900!$R$6</f>
        <v>0</v>
      </c>
      <c r="F18" s="2">
        <f>Summary40012900!$R$7</f>
        <v>1.6999999999999998E-2</v>
      </c>
      <c r="G18" s="2">
        <f>Summary40012900!$R$8</f>
        <v>1.0999999999999999E-2</v>
      </c>
      <c r="H18" s="2">
        <f>Summary40012900!$R$9</f>
        <v>7.9999999999999993E-4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0.309</v>
      </c>
      <c r="N18" s="2">
        <f>Summary40012900!$R$15</f>
        <v>0</v>
      </c>
      <c r="O18" s="2">
        <f>Summary40012900!$R$16</f>
        <v>0</v>
      </c>
      <c r="P18" s="2">
        <f>Summary40012900!$R$17</f>
        <v>6.3999999999999994E-4</v>
      </c>
      <c r="Q18" s="2">
        <f>Summary40012900!$R$18</f>
        <v>4.1099999999999999E-3</v>
      </c>
      <c r="R18" s="2">
        <f>Summary40012900!$R$19</f>
        <v>5.9999999999999995E-5</v>
      </c>
      <c r="S18" s="2">
        <f>Summary40012900!$R$20</f>
        <v>0</v>
      </c>
      <c r="T18" s="2">
        <f>Summary40012900!$R$21</f>
        <v>1.5799999999999998E-2</v>
      </c>
      <c r="U18" s="2">
        <f>Summary40012900!$R$22</f>
        <v>0</v>
      </c>
      <c r="V18" s="2">
        <f>Summary40012900!$R$23</f>
        <v>0</v>
      </c>
      <c r="W18" s="2">
        <f>Summary40012900!$R$24</f>
        <v>3.3599999999999998E-2</v>
      </c>
      <c r="X18" s="2">
        <f>Summary40012900!$R$25</f>
        <v>0</v>
      </c>
      <c r="Y18" s="2">
        <f>Summary40012900!$R$26</f>
        <v>4.9999999999999996E-6</v>
      </c>
      <c r="Z18" s="2">
        <f>Summary40012900!$R$27</f>
        <v>8.5999999999999998E-4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4.0319999999999995E-2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1.7418119999999999</v>
      </c>
      <c r="C21" s="2">
        <f>Summary40012900!$U$4</f>
        <v>2.0524999999999998</v>
      </c>
      <c r="D21" s="2">
        <f>Summary40012900!$U$5</f>
        <v>0.74349999999999994</v>
      </c>
      <c r="E21" s="2">
        <f>Summary40012900!$U$6</f>
        <v>0.64043699999999992</v>
      </c>
      <c r="F21" s="2">
        <f>Summary40012900!$U$7</f>
        <v>0.10606</v>
      </c>
      <c r="G21" s="2">
        <f>Summary40012900!$U$8</f>
        <v>3.8554889999999999</v>
      </c>
      <c r="H21" s="2">
        <f>Summary40012900!$U$9</f>
        <v>3.1711269999999998</v>
      </c>
      <c r="I21" s="2">
        <f>Summary40012900!$U$10</f>
        <v>10.153822999999999</v>
      </c>
      <c r="J21" s="2">
        <f>Summary40012900!$U$11</f>
        <v>16.584958999999998</v>
      </c>
      <c r="K21" s="2">
        <f>Summary40012900!$U$12</f>
        <v>2.8581989999999999</v>
      </c>
      <c r="L21" s="2">
        <f>Summary40012900!$U$13</f>
        <v>0.49567999999999995</v>
      </c>
      <c r="M21" s="2">
        <f>Summary40012900!$U$14</f>
        <v>0.29780200000000001</v>
      </c>
      <c r="N21" s="2">
        <f>Summary40012900!$U$15</f>
        <v>0.81636699999999995</v>
      </c>
      <c r="O21" s="2">
        <f>Summary40012900!$U$16</f>
        <v>0.71996199999999999</v>
      </c>
      <c r="P21" s="2">
        <f>Summary40012900!$U$17</f>
        <v>2.7072579999999999</v>
      </c>
      <c r="Q21" s="2">
        <f>Summary40012900!$U$18</f>
        <v>0.625502</v>
      </c>
      <c r="R21" s="2">
        <f>Summary40012900!$U$19</f>
        <v>0.74432900000000002</v>
      </c>
      <c r="S21" s="2">
        <f>Summary40012900!$U$20</f>
        <v>0.27815999999999996</v>
      </c>
      <c r="T21" s="2">
        <f>Summary40012900!$U$21</f>
        <v>5.4765600000000001</v>
      </c>
      <c r="U21" s="2">
        <f>Summary40012900!$U$22</f>
        <v>8.4211999999999989</v>
      </c>
      <c r="V21" s="2">
        <f>Summary40012900!$U$23</f>
        <v>9.9651053951246737</v>
      </c>
      <c r="W21" s="2">
        <f>Summary40012900!$U$24</f>
        <v>5.8339999999999996E-2</v>
      </c>
      <c r="X21" s="2">
        <f>Summary40012900!$U$25</f>
        <v>4.5259999999999995E-2</v>
      </c>
      <c r="Y21" s="2">
        <f>Summary40012900!$U$26</f>
        <v>2.4466999999999999E-2</v>
      </c>
      <c r="Z21" s="2">
        <f>Summary40012900!$U$27</f>
        <v>7.039999999999999E-2</v>
      </c>
    </row>
    <row r="22" spans="1:26" x14ac:dyDescent="0.25">
      <c r="A22" t="str">
        <f>Summary40012900!$V$2</f>
        <v>Myanmar</v>
      </c>
      <c r="B22" s="2">
        <f>Summary40012900!$V$3</f>
        <v>0</v>
      </c>
      <c r="C22" s="2">
        <f>Summary40012900!$V$4</f>
        <v>0</v>
      </c>
      <c r="D22" s="2">
        <f>Summary40012900!$V$5</f>
        <v>0.13897599999999999</v>
      </c>
      <c r="E22" s="2">
        <f>Summary40012900!$V$6</f>
        <v>1.7988000000000001E-2</v>
      </c>
      <c r="F22" s="2">
        <f>Summary40012900!$V$7</f>
        <v>0</v>
      </c>
      <c r="G22" s="2">
        <f>Summary40012900!$V$8</f>
        <v>7.8E-2</v>
      </c>
      <c r="H22" s="2">
        <f>Summary40012900!$V$9</f>
        <v>0.11399999999999999</v>
      </c>
      <c r="I22" s="2">
        <f>Summary40012900!$V$10</f>
        <v>0</v>
      </c>
      <c r="J22" s="2">
        <f>Summary40012900!$V$11</f>
        <v>0</v>
      </c>
      <c r="K22" s="2">
        <f>Summary40012900!$V$12</f>
        <v>9.6878999999999993E-2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1.8749999999999999E-2</v>
      </c>
      <c r="V22" s="2">
        <f>Summary40012900!$V$23</f>
        <v>4.0319999999999995E-2</v>
      </c>
      <c r="W22" s="2">
        <f>Summary40012900!$V$24</f>
        <v>0</v>
      </c>
      <c r="X22" s="2">
        <f>Summary40012900!$V$25</f>
        <v>2.0159999999999997E-2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0.02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0.3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8.0639999999999989E-2</v>
      </c>
      <c r="S25" s="2">
        <f>Summary40012900!$Y$20</f>
        <v>0.82655999999999996</v>
      </c>
      <c r="T25" s="2">
        <f>Summary40012900!$Y$21</f>
        <v>1.512</v>
      </c>
      <c r="U25" s="2">
        <f>Summary40012900!$Y$22</f>
        <v>2.9030399999999998</v>
      </c>
      <c r="V25" s="2">
        <f>Summary40012900!$Y$23</f>
        <v>1.008</v>
      </c>
      <c r="W25" s="2">
        <f>Summary40012900!$Y$24</f>
        <v>2.2176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0.43543699999999996</v>
      </c>
      <c r="C26" s="2">
        <f>Summary40012900!$Z$4</f>
        <v>3.5999999999999997E-2</v>
      </c>
      <c r="D26" s="2">
        <f>Summary40012900!$Z$5</f>
        <v>0.32187499999999997</v>
      </c>
      <c r="E26" s="2">
        <f>Summary40012900!$Z$6</f>
        <v>0</v>
      </c>
      <c r="F26" s="2">
        <f>Summary40012900!$Z$7</f>
        <v>2.0159999999999997E-2</v>
      </c>
      <c r="G26" s="2">
        <f>Summary40012900!$Z$8</f>
        <v>0.32089499999999999</v>
      </c>
      <c r="H26" s="2">
        <f>Summary40012900!$Z$9</f>
        <v>0.20099999999999998</v>
      </c>
      <c r="I26" s="2">
        <f>Summary40012900!$Z$10</f>
        <v>0.24037</v>
      </c>
      <c r="J26" s="2">
        <f>Summary40012900!$Z$11</f>
        <v>0.02</v>
      </c>
      <c r="K26" s="2">
        <f>Summary40012900!$Z$12</f>
        <v>6.1119999999999994E-2</v>
      </c>
      <c r="L26" s="2">
        <f>Summary40012900!$Z$13</f>
        <v>0.33999999999999997</v>
      </c>
      <c r="M26" s="2">
        <f>Summary40012900!$Z$14</f>
        <v>0</v>
      </c>
      <c r="N26" s="2">
        <f>Summary40012900!$Z$15</f>
        <v>0</v>
      </c>
      <c r="O26" s="2">
        <f>Summary40012900!$Z$16</f>
        <v>2.0159999999999997E-2</v>
      </c>
      <c r="P26" s="2">
        <f>Summary40012900!$Z$17</f>
        <v>0</v>
      </c>
      <c r="Q26" s="2">
        <f>Summary40012900!$Z$18</f>
        <v>8.0652000000000001E-2</v>
      </c>
      <c r="R26" s="2">
        <f>Summary40012900!$Z$19</f>
        <v>6.0479999999999999E-2</v>
      </c>
      <c r="S26" s="2">
        <f>Summary40012900!$Z$20</f>
        <v>0.1008</v>
      </c>
      <c r="T26" s="2">
        <f>Summary40012900!$Z$21</f>
        <v>0.105</v>
      </c>
      <c r="U26" s="2">
        <f>Summary40012900!$Z$22</f>
        <v>0</v>
      </c>
      <c r="V26" s="2">
        <f>Summary40012900!$Z$23</f>
        <v>0</v>
      </c>
      <c r="W26" s="2">
        <f>Summary40012900!$Z$24</f>
        <v>1.8872E-2</v>
      </c>
      <c r="X26" s="2">
        <f>Summary40012900!$Z$25</f>
        <v>0</v>
      </c>
      <c r="Y26" s="2">
        <f>Summary40012900!$Z$26</f>
        <v>3.5E-4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0.60349999999999993</v>
      </c>
      <c r="C27" s="2">
        <f>Summary40012900!$AA$4</f>
        <v>0.43368699999999999</v>
      </c>
      <c r="D27" s="2">
        <f>Summary40012900!$AA$5</f>
        <v>0.43012499999999998</v>
      </c>
      <c r="E27" s="2">
        <f>Summary40012900!$AA$6</f>
        <v>0.49618699999999999</v>
      </c>
      <c r="F27" s="2">
        <f>Summary40012900!$AA$7</f>
        <v>0.18931599999999998</v>
      </c>
      <c r="G27" s="2">
        <f>Summary40012900!$AA$8</f>
        <v>0.24299999999999999</v>
      </c>
      <c r="H27" s="2">
        <f>Summary40012900!$AA$9</f>
        <v>0.56839799999999996</v>
      </c>
      <c r="I27" s="2">
        <f>Summary40012900!$AA$10</f>
        <v>7.2995999999999991E-2</v>
      </c>
      <c r="J27" s="2">
        <f>Summary40012900!$AA$11</f>
        <v>0.25089499999999998</v>
      </c>
      <c r="K27" s="2">
        <f>Summary40012900!$AA$12</f>
        <v>0.14648</v>
      </c>
      <c r="L27" s="2">
        <f>Summary40012900!$AA$13</f>
        <v>0.239426</v>
      </c>
      <c r="M27" s="2">
        <f>Summary40012900!$AA$14</f>
        <v>0.14940899999999999</v>
      </c>
      <c r="N27" s="2">
        <f>Summary40012900!$AA$15</f>
        <v>0.154</v>
      </c>
      <c r="O27" s="2">
        <f>Summary40012900!$AA$16</f>
        <v>0.13339999999999999</v>
      </c>
      <c r="P27" s="2">
        <f>Summary40012900!$AA$17</f>
        <v>0.11802</v>
      </c>
      <c r="Q27" s="2">
        <f>Summary40012900!$AA$18</f>
        <v>0</v>
      </c>
      <c r="R27" s="2">
        <f>Summary40012900!$AA$19</f>
        <v>0.126</v>
      </c>
      <c r="S27" s="2">
        <f>Summary40012900!$AA$20</f>
        <v>0.3342</v>
      </c>
      <c r="T27" s="2">
        <f>Summary40012900!$AA$21</f>
        <v>0.73807999999999996</v>
      </c>
      <c r="U27" s="2">
        <f>Summary40012900!$AA$22</f>
        <v>0.28789799999999999</v>
      </c>
      <c r="V27" s="2">
        <f>Summary40012900!$AA$23</f>
        <v>8.3099999999999993E-2</v>
      </c>
      <c r="W27" s="2">
        <f>Summary40012900!$AA$24</f>
        <v>0.24</v>
      </c>
      <c r="X27" s="2">
        <f>Summary40012900!$AA$25</f>
        <v>0.15614999999999998</v>
      </c>
      <c r="Y27" s="2">
        <f>Summary40012900!$AA$26</f>
        <v>0.49114399999999997</v>
      </c>
      <c r="Z27" s="2">
        <f>Summary40012900!$AA$27</f>
        <v>0.32738</v>
      </c>
    </row>
    <row r="28" spans="1:26" x14ac:dyDescent="0.25">
      <c r="A28" t="str">
        <f>Summary40012900!$AB$2</f>
        <v>Thailand</v>
      </c>
      <c r="B28" s="2">
        <f>Summary40012900!$AB$3</f>
        <v>2.625</v>
      </c>
      <c r="C28" s="2">
        <f>Summary40012900!$AB$4</f>
        <v>2.529687</v>
      </c>
      <c r="D28" s="2">
        <f>Summary40012900!$AB$5</f>
        <v>2.442437</v>
      </c>
      <c r="E28" s="2">
        <f>Summary40012900!$AB$6</f>
        <v>1.296187</v>
      </c>
      <c r="F28" s="2">
        <f>Summary40012900!$AB$7</f>
        <v>0.41530600000000001</v>
      </c>
      <c r="G28" s="2">
        <f>Summary40012900!$AB$8</f>
        <v>2.700539</v>
      </c>
      <c r="H28" s="2">
        <f>Summary40012900!$AB$9</f>
        <v>3.55105</v>
      </c>
      <c r="I28" s="2">
        <f>Summary40012900!$AB$10</f>
        <v>5.923883</v>
      </c>
      <c r="J28" s="2">
        <f>Summary40012900!$AB$11</f>
        <v>9.777075</v>
      </c>
      <c r="K28" s="2">
        <f>Summary40012900!$AB$12</f>
        <v>2.9236559999999998</v>
      </c>
      <c r="L28" s="2">
        <f>Summary40012900!$AB$13</f>
        <v>2.0334270000000001</v>
      </c>
      <c r="M28" s="2">
        <f>Summary40012900!$AB$14</f>
        <v>1.449959</v>
      </c>
      <c r="N28" s="2">
        <f>Summary40012900!$AB$15</f>
        <v>2.1803029999999999</v>
      </c>
      <c r="O28" s="2">
        <f>Summary40012900!$AB$16</f>
        <v>1.4503759999999999</v>
      </c>
      <c r="P28" s="2">
        <f>Summary40012900!$AB$17</f>
        <v>4.4973999999999998</v>
      </c>
      <c r="Q28" s="2">
        <f>Summary40012900!$AB$18</f>
        <v>0.40159999999999996</v>
      </c>
      <c r="R28" s="2">
        <f>Summary40012900!$AB$19</f>
        <v>0.40064</v>
      </c>
      <c r="S28" s="2">
        <f>Summary40012900!$AB$20</f>
        <v>0.08</v>
      </c>
      <c r="T28" s="2">
        <f>Summary40012900!$AB$21</f>
        <v>0.27851999999999999</v>
      </c>
      <c r="U28" s="2">
        <f>Summary40012900!$AB$22</f>
        <v>0.47856699999999996</v>
      </c>
      <c r="V28" s="2">
        <f>Summary40012900!$AB$23</f>
        <v>0.17951999999999999</v>
      </c>
      <c r="W28" s="2">
        <f>Summary40012900!$AB$24</f>
        <v>0.29454999999999998</v>
      </c>
      <c r="X28" s="2">
        <f>Summary40012900!$AB$25</f>
        <v>0.21965999999999999</v>
      </c>
      <c r="Y28" s="2">
        <f>Summary40012900!$AB$26</f>
        <v>0.122265</v>
      </c>
      <c r="Z28" s="2">
        <f>Summary40012900!$AB$27</f>
        <v>8.052999999999999E-2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9.0174999999999991E-2</v>
      </c>
      <c r="C31" s="2">
        <f>Summary40012900!$AE$4</f>
        <v>1E-3</v>
      </c>
      <c r="D31" s="2">
        <f>Summary40012900!$AE$5</f>
        <v>1.1875E-2</v>
      </c>
      <c r="E31" s="2">
        <f>Summary40012900!$AE$6</f>
        <v>5.1869999999999998E-3</v>
      </c>
      <c r="F31" s="2">
        <f>Summary40012900!$AE$7</f>
        <v>8.3099999999999997E-3</v>
      </c>
      <c r="G31" s="2">
        <f>Summary40012900!$AE$8</f>
        <v>4.1199999999999995E-3</v>
      </c>
      <c r="H31" s="2">
        <f>Summary40012900!$AE$9</f>
        <v>3.9899999999999996E-3</v>
      </c>
      <c r="I31" s="2">
        <f>Summary40012900!$AE$10</f>
        <v>5.6679999999999994E-3</v>
      </c>
      <c r="J31" s="2">
        <f>Summary40012900!$AE$11</f>
        <v>2.5199999999999997E-3</v>
      </c>
      <c r="K31" s="2">
        <f>Summary40012900!$AE$12</f>
        <v>5.5999999999999999E-3</v>
      </c>
      <c r="L31" s="2">
        <f>Summary40012900!$AE$13</f>
        <v>4.7999999999999996E-3</v>
      </c>
      <c r="M31" s="2">
        <f>Summary40012900!$AE$14</f>
        <v>5.1999999999999997E-5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2E-3</v>
      </c>
      <c r="R31" s="2">
        <f>Summary40012900!$AE$19</f>
        <v>0.20163</v>
      </c>
      <c r="S31" s="2">
        <f>Summary40012900!$AE$20</f>
        <v>9.9999999999999991E-5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7.1262999999999993E-2</v>
      </c>
      <c r="X31" s="2">
        <f>Summary40012900!$AE$25</f>
        <v>2.8699999999999998E-4</v>
      </c>
      <c r="Y31" s="2">
        <f>Summary40012900!$AE$26</f>
        <v>2.9999999999999997E-5</v>
      </c>
      <c r="Z31" s="2">
        <f>Summary40012900!$AE$27</f>
        <v>3.9999999999999998E-6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0.04</v>
      </c>
      <c r="D33" s="2">
        <f>Summary40012900!$AG$5</f>
        <v>0.36562499999999998</v>
      </c>
      <c r="E33" s="2">
        <f>Summary40012900!$AG$6</f>
        <v>1.8235619999999999</v>
      </c>
      <c r="F33" s="2">
        <f>Summary40012900!$AG$7</f>
        <v>1.2597069999999999</v>
      </c>
      <c r="G33" s="2">
        <f>Summary40012900!$AG$8</f>
        <v>0.81962000000000002</v>
      </c>
      <c r="H33" s="2">
        <f>Summary40012900!$AG$9</f>
        <v>0.18595999999999999</v>
      </c>
      <c r="I33" s="2">
        <f>Summary40012900!$AG$10</f>
        <v>4.0160000000000001E-2</v>
      </c>
      <c r="J33" s="2">
        <f>Summary40012900!$AG$11</f>
        <v>0.11935999999999999</v>
      </c>
      <c r="K33" s="2">
        <f>Summary40012900!$AG$12</f>
        <v>6.0479999999999999E-2</v>
      </c>
      <c r="L33" s="2">
        <f>Summary40012900!$AG$13</f>
        <v>0.48336299999999999</v>
      </c>
      <c r="M33" s="2">
        <f>Summary40012900!$AG$14</f>
        <v>0.26879999999999998</v>
      </c>
      <c r="N33" s="2">
        <f>Summary40012900!$AG$15</f>
        <v>0.06</v>
      </c>
      <c r="O33" s="2">
        <f>Summary40012900!$AG$16</f>
        <v>0.54004399999999997</v>
      </c>
      <c r="P33" s="2">
        <f>Summary40012900!$AG$17</f>
        <v>1.336719</v>
      </c>
      <c r="Q33" s="2">
        <f>Summary40012900!$AG$18</f>
        <v>0.93255999999999994</v>
      </c>
      <c r="R33" s="2">
        <f>Summary40012900!$AG$19</f>
        <v>2.1828799999999999</v>
      </c>
      <c r="S33" s="2">
        <f>Summary40012900!$AG$20</f>
        <v>3.7560229999999999</v>
      </c>
      <c r="T33" s="2">
        <f>Summary40012900!$AG$21</f>
        <v>6.0686900000000001</v>
      </c>
      <c r="U33" s="2">
        <f>Summary40012900!$AG$22</f>
        <v>4.2694000000000001</v>
      </c>
      <c r="V33" s="2">
        <f>Summary40012900!$AG$23</f>
        <v>3.8635599999999997</v>
      </c>
      <c r="W33" s="2">
        <f>Summary40012900!$AG$24</f>
        <v>3.1653549999999999</v>
      </c>
      <c r="X33" s="2">
        <f>Summary40012900!$AG$25</f>
        <v>4.6181599999999996</v>
      </c>
      <c r="Y33" s="2">
        <f>Summary40012900!$AG$26</f>
        <v>5.7009449999999999</v>
      </c>
      <c r="Z33" s="2">
        <f>Summary40012900!$AG$27</f>
        <v>2.8308399999999998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9.7E-5</v>
      </c>
      <c r="D34" s="2">
        <f>Summary40012900!$AH$5</f>
        <v>0.2903</v>
      </c>
      <c r="E34" s="2">
        <f>Summary40012900!$AH$6</f>
        <v>0</v>
      </c>
      <c r="F34" s="2">
        <f>Summary40012900!$AH$7</f>
        <v>5.67E-2</v>
      </c>
      <c r="G34" s="2">
        <f>Summary40012900!$AH$8</f>
        <v>0.24892</v>
      </c>
      <c r="H34" s="2">
        <f>Summary40012900!$AH$9</f>
        <v>5.0849999999999999E-2</v>
      </c>
      <c r="I34" s="2">
        <f>Summary40012900!$AH$10</f>
        <v>6.8039000000000002E-2</v>
      </c>
      <c r="J34" s="2">
        <f>Summary40012900!$AH$11</f>
        <v>4.0048E-2</v>
      </c>
      <c r="K34" s="2">
        <f>Summary40012900!$AH$12</f>
        <v>0.02</v>
      </c>
      <c r="L34" s="2">
        <f>Summary40012900!$AH$13</f>
        <v>2.4E-2</v>
      </c>
      <c r="M34" s="2">
        <f>Summary40012900!$AH$14</f>
        <v>0</v>
      </c>
      <c r="N34" s="2">
        <f>Summary40012900!$AH$15</f>
        <v>0</v>
      </c>
      <c r="O34" s="2">
        <f>Summary40012900!$AH$16</f>
        <v>8.3967663411357849E-2</v>
      </c>
      <c r="P34" s="2">
        <f>Summary40012900!$AH$17</f>
        <v>0.51504799999999995</v>
      </c>
      <c r="Q34" s="2">
        <f>Summary40012900!$AH$18</f>
        <v>1.8075999999999998E-2</v>
      </c>
      <c r="R34" s="2">
        <f>Summary40012900!$AH$19</f>
        <v>4.8000000000000001E-2</v>
      </c>
      <c r="S34" s="2">
        <f>Summary40012900!$AH$20</f>
        <v>2.0999999999999999E-5</v>
      </c>
      <c r="T34" s="2">
        <f>Summary40012900!$AH$21</f>
        <v>0</v>
      </c>
      <c r="U34" s="2">
        <f>Summary40012900!$AH$22</f>
        <v>0.1177</v>
      </c>
      <c r="V34" s="2">
        <f>Summary40012900!$AH$23</f>
        <v>0</v>
      </c>
      <c r="W34" s="2">
        <f>Summary40012900!$AH$24</f>
        <v>7.2689999999999994E-3</v>
      </c>
      <c r="X34" s="2">
        <f>Summary40012900!$AH$25</f>
        <v>8.0236000000000002E-2</v>
      </c>
      <c r="Y34" s="2">
        <f>Summary40012900!$AH$26</f>
        <v>9.1270999999999991E-2</v>
      </c>
      <c r="Z34" s="2">
        <f>Summary40012900!$AH$27</f>
        <v>5.4599999999999996E-3</v>
      </c>
    </row>
    <row r="36" spans="1:26" x14ac:dyDescent="0.25">
      <c r="B36" s="7">
        <f>Summary40012900!$B$3</f>
        <v>5.5720679999999998</v>
      </c>
      <c r="C36" s="7">
        <f>Summary40012900!$B$4</f>
        <v>5.9457119999999994</v>
      </c>
      <c r="D36" s="7">
        <f>Summary40012900!$B$5</f>
        <v>5.3184079999999998</v>
      </c>
      <c r="E36" s="7">
        <f>Summary40012900!$B$6</f>
        <v>4.4185479999999995</v>
      </c>
      <c r="F36" s="7">
        <f>Summary40012900!$B$7</f>
        <v>2.1360889999999997</v>
      </c>
      <c r="G36" s="7">
        <f>Summary40012900!$B$8</f>
        <v>9.9324009999999987</v>
      </c>
      <c r="H36" s="7">
        <f>Summary40012900!$B$9</f>
        <v>8.5571859999999997</v>
      </c>
      <c r="I36" s="7">
        <f>Summary40012900!$B$10</f>
        <v>18.309279999999998</v>
      </c>
      <c r="J36" s="7">
        <f>0+(Summary40012900!$B$11)</f>
        <v>31.801727</v>
      </c>
      <c r="K36" s="7">
        <f>0+(Summary40012900!$B$12)</f>
        <v>7.7521739999999992</v>
      </c>
      <c r="L36" s="7">
        <f>Summary40012900!$B$13</f>
        <v>7.8042449999999999</v>
      </c>
      <c r="M36" s="7">
        <f>Summary40012900!$B$14</f>
        <v>4.4398210000000002</v>
      </c>
      <c r="N36" s="7">
        <f>Summary40012900!$B$15</f>
        <v>4.8680539999999999</v>
      </c>
      <c r="O36" s="7">
        <f>Summary40012900!$B$16</f>
        <v>9.1585476634113583</v>
      </c>
      <c r="P36" s="7">
        <f>Summary40012900!$B$17</f>
        <v>21.428062000000001</v>
      </c>
      <c r="Q36" s="7">
        <f>Summary40012900!$B$18</f>
        <v>10.48096</v>
      </c>
      <c r="R36" s="7">
        <f>Summary40012900!$B$19</f>
        <v>14.168541999999999</v>
      </c>
      <c r="S36" s="7">
        <f>Summary40012900!$B$20</f>
        <v>12.957808</v>
      </c>
      <c r="T36" s="7">
        <f>Summary40012900!$B$21</f>
        <v>26.723800999999998</v>
      </c>
      <c r="U36" s="7">
        <f>Summary40012900!$B$22</f>
        <v>31.630194999999997</v>
      </c>
      <c r="V36" s="7">
        <f>Summary40012900!$B$23</f>
        <v>24.937491395124674</v>
      </c>
      <c r="W36" s="7">
        <f>Summary40012900!$B$24</f>
        <v>20.647682</v>
      </c>
      <c r="X36" s="7">
        <f>Summary40012900!$B$25</f>
        <v>5.568524</v>
      </c>
      <c r="Y36" s="7">
        <f>Summary40012900!$B$26</f>
        <v>6.5684629999999995</v>
      </c>
      <c r="Z36" s="7">
        <f>Summary40012900!$B$27</f>
        <v>3.6122869999999998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19.769750999999996</v>
      </c>
      <c r="C1" s="2">
        <f t="shared" si="0"/>
        <v>32.070085999999996</v>
      </c>
      <c r="D1" s="2">
        <f t="shared" si="0"/>
        <v>29.537258000000005</v>
      </c>
      <c r="E1" s="2">
        <f t="shared" si="0"/>
        <v>20.212573999999996</v>
      </c>
      <c r="F1" s="2">
        <f t="shared" si="0"/>
        <v>11.266318999999999</v>
      </c>
      <c r="G1" s="2">
        <f t="shared" si="0"/>
        <v>38.282721000000002</v>
      </c>
      <c r="H1" s="2">
        <f t="shared" si="0"/>
        <v>25.780535999999998</v>
      </c>
      <c r="I1" s="2">
        <f t="shared" si="0"/>
        <v>45.582228999999998</v>
      </c>
      <c r="J1" s="2">
        <f t="shared" si="0"/>
        <v>62.992093000000004</v>
      </c>
      <c r="K1" s="2">
        <f t="shared" si="0"/>
        <v>61.865870000000001</v>
      </c>
      <c r="L1" s="2">
        <f t="shared" si="0"/>
        <v>49.608229000000001</v>
      </c>
      <c r="M1" s="2">
        <f t="shared" si="0"/>
        <v>113.47315699999997</v>
      </c>
      <c r="N1" s="2">
        <f t="shared" si="0"/>
        <v>80.805762999999999</v>
      </c>
      <c r="O1" s="2">
        <f t="shared" si="0"/>
        <v>159.77660266341138</v>
      </c>
      <c r="P1" s="2">
        <f t="shared" si="0"/>
        <v>198.88313699999998</v>
      </c>
      <c r="Q1" s="2">
        <f t="shared" si="0"/>
        <v>159.80012999999997</v>
      </c>
      <c r="R1" s="2">
        <f t="shared" si="0"/>
        <v>291.40399199999996</v>
      </c>
      <c r="S1" s="2">
        <f t="shared" si="0"/>
        <v>336.18562899999995</v>
      </c>
      <c r="T1" s="2">
        <f t="shared" si="0"/>
        <v>423.00090188970512</v>
      </c>
      <c r="U1" s="2">
        <f t="shared" si="0"/>
        <v>449.67892815384613</v>
      </c>
      <c r="V1" s="2">
        <f t="shared" si="0"/>
        <v>461.91873339512466</v>
      </c>
      <c r="W1" s="2">
        <f t="shared" si="0"/>
        <v>410.274608</v>
      </c>
      <c r="X1" s="2">
        <f t="shared" si="0"/>
        <v>596.56591700000001</v>
      </c>
      <c r="Y1" s="2">
        <f t="shared" si="0"/>
        <v>487.32676531388921</v>
      </c>
      <c r="Z1" s="2">
        <f t="shared" si="0"/>
        <v>377.71710871779646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1.5E-3</v>
      </c>
      <c r="D3" s="2">
        <f>SummaryAll!$C$5</f>
        <v>0.32147999999999999</v>
      </c>
      <c r="E3" s="2">
        <f>SummaryAll!$C$6</f>
        <v>3.7561999999999998E-2</v>
      </c>
      <c r="F3" s="2">
        <f>SummaryAll!$C$7</f>
        <v>8.1209999999999991E-2</v>
      </c>
      <c r="G3" s="2">
        <f>SummaryAll!$C$8</f>
        <v>0.31678099999999998</v>
      </c>
      <c r="H3" s="2">
        <f>SummaryAll!$C$9</f>
        <v>0.19515199999999999</v>
      </c>
      <c r="I3" s="2">
        <f>SummaryAll!$C$10</f>
        <v>0.61132699999999995</v>
      </c>
      <c r="J3" s="2">
        <f>SummaryAll!$C$11</f>
        <v>0.22708899999999999</v>
      </c>
      <c r="K3" s="2">
        <f>SummaryAll!$C$12</f>
        <v>0.17139599999999999</v>
      </c>
      <c r="L3" s="2">
        <f>SummaryAll!$C$13</f>
        <v>2.3868E-2</v>
      </c>
      <c r="M3" s="2">
        <f>SummaryAll!$C$14</f>
        <v>2.6067999999999997E-2</v>
      </c>
      <c r="N3" s="2">
        <f>SummaryAll!$C$15</f>
        <v>4.0329999999999998E-2</v>
      </c>
      <c r="O3" s="2">
        <f>SummaryAll!$C$16</f>
        <v>0.17415899999999998</v>
      </c>
      <c r="P3" s="2">
        <f>SummaryAll!$C$17</f>
        <v>0.49473599999999995</v>
      </c>
      <c r="Q3" s="2">
        <f>SummaryAll!$C$18</f>
        <v>4.2099190000000002</v>
      </c>
      <c r="R3" s="2">
        <f>SummaryAll!$C$19</f>
        <v>5.4235949999999997</v>
      </c>
      <c r="S3" s="2">
        <f>SummaryAll!$C$20</f>
        <v>9.5399999999999999E-4</v>
      </c>
      <c r="T3" s="2">
        <f>SummaryAll!$C$21</f>
        <v>3.1379999999999997E-3</v>
      </c>
      <c r="U3" s="2">
        <f>SummaryAll!$C$22</f>
        <v>2.9909999999999997E-3</v>
      </c>
      <c r="V3" s="2">
        <f>SummaryAll!$C$23</f>
        <v>9.6699999999999998E-4</v>
      </c>
      <c r="W3" s="2">
        <f>SummaryAll!$C$24</f>
        <v>9.9299999999999996E-4</v>
      </c>
      <c r="X3" s="2">
        <f>SummaryAll!$C$25</f>
        <v>7.6619999999999995E-3</v>
      </c>
      <c r="Y3" s="2">
        <f>SummaryAll!$C$26</f>
        <v>0.20735099999999998</v>
      </c>
      <c r="Z3" s="2">
        <f>SummaryAll!$C$27</f>
        <v>2.6180717796527288E-2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5.7596999999999995E-2</v>
      </c>
      <c r="D4" s="2">
        <f>SummaryAll!$D$5</f>
        <v>0.17125899999999999</v>
      </c>
      <c r="E4" s="2">
        <f>SummaryAll!$D$6</f>
        <v>0.17139799999999999</v>
      </c>
      <c r="F4" s="2">
        <f>SummaryAll!$D$7</f>
        <v>9.9999999999999991E-5</v>
      </c>
      <c r="G4" s="2">
        <f>SummaryAll!$D$8</f>
        <v>2.1649999999999999E-2</v>
      </c>
      <c r="H4" s="2">
        <f>SummaryAll!$D$9</f>
        <v>0</v>
      </c>
      <c r="I4" s="2">
        <f>SummaryAll!$D$10</f>
        <v>3.1E-2</v>
      </c>
      <c r="J4" s="2">
        <f>SummaryAll!$D$11</f>
        <v>1.158E-3</v>
      </c>
      <c r="K4" s="2">
        <f>SummaryAll!$D$12</f>
        <v>1.0999999999999999E-2</v>
      </c>
      <c r="L4" s="2">
        <f>SummaryAll!$D$13</f>
        <v>3.1999999999999999E-5</v>
      </c>
      <c r="M4" s="2">
        <f>SummaryAll!$D$14</f>
        <v>5.6499999999999996E-4</v>
      </c>
      <c r="N4" s="2">
        <f>SummaryAll!$D$15</f>
        <v>0.26</v>
      </c>
      <c r="O4" s="2">
        <f>SummaryAll!$D$16</f>
        <v>9.9999999999999991E-5</v>
      </c>
      <c r="P4" s="2">
        <f>SummaryAll!$D$17</f>
        <v>0.64144699999999999</v>
      </c>
      <c r="Q4" s="2">
        <f>SummaryAll!$D$18</f>
        <v>8.1494429999999998</v>
      </c>
      <c r="R4" s="2">
        <f>SummaryAll!$D$19</f>
        <v>9.8458129999999997</v>
      </c>
      <c r="S4" s="2">
        <f>SummaryAll!$D$20</f>
        <v>0.104894</v>
      </c>
      <c r="T4" s="2">
        <f>SummaryAll!$D$21</f>
        <v>4.2999999999999995E-5</v>
      </c>
      <c r="U4" s="2">
        <f>SummaryAll!$D$22</f>
        <v>9.0031E-2</v>
      </c>
      <c r="V4" s="2">
        <f>SummaryAll!$D$23</f>
        <v>0.101756</v>
      </c>
      <c r="W4" s="2">
        <f>SummaryAll!$D$24</f>
        <v>1.1906999999999999E-2</v>
      </c>
      <c r="X4" s="2">
        <f>SummaryAll!$D$25</f>
        <v>4.5509999999999995E-2</v>
      </c>
      <c r="Y4" s="2">
        <f>SummaryAll!$D$26</f>
        <v>0.10192799999999999</v>
      </c>
      <c r="Z4" s="2">
        <f>SummaryAll!$D$27</f>
        <v>6.0608999999999996E-2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0.04</v>
      </c>
      <c r="E5" s="2">
        <f>SummaryAll!$E$6</f>
        <v>0</v>
      </c>
      <c r="F5" s="2">
        <f>SummaryAll!$E$7</f>
        <v>9.9999999999999991E-5</v>
      </c>
      <c r="G5" s="2">
        <f>SummaryAll!$E$8</f>
        <v>3.2000000000000001E-2</v>
      </c>
      <c r="H5" s="2">
        <f>SummaryAll!$E$9</f>
        <v>3.0499999999999999E-2</v>
      </c>
      <c r="I5" s="2">
        <f>SummaryAll!$E$10</f>
        <v>0</v>
      </c>
      <c r="J5" s="2">
        <f>SummaryAll!$E$11</f>
        <v>0</v>
      </c>
      <c r="K5" s="2">
        <f>SummaryAll!$E$12</f>
        <v>4.0299999999999998E-4</v>
      </c>
      <c r="L5" s="2">
        <f>SummaryAll!$E$13</f>
        <v>0</v>
      </c>
      <c r="M5" s="2">
        <f>SummaryAll!$E$14</f>
        <v>0</v>
      </c>
      <c r="N5" s="2">
        <f>SummaryAll!$E$15</f>
        <v>5.0000000000000001E-4</v>
      </c>
      <c r="O5" s="2">
        <f>SummaryAll!$E$16</f>
        <v>0</v>
      </c>
      <c r="P5" s="2">
        <f>SummaryAll!$E$17</f>
        <v>0</v>
      </c>
      <c r="Q5" s="2">
        <f>SummaryAll!$E$18</f>
        <v>0.3846</v>
      </c>
      <c r="R5" s="2">
        <f>SummaryAll!$E$19</f>
        <v>0.2016</v>
      </c>
      <c r="S5" s="2">
        <f>SummaryAll!$E$20</f>
        <v>2.2999999999999998E-4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2.4099999999999998E-4</v>
      </c>
      <c r="X5" s="2">
        <f>SummaryAll!$E$25</f>
        <v>0</v>
      </c>
      <c r="Y5" s="2">
        <f>SummaryAll!$E$26</f>
        <v>0</v>
      </c>
      <c r="Z5" s="2">
        <f>SummaryAll!$E$27</f>
        <v>2.9999999999999997E-4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0</v>
      </c>
      <c r="C7" s="2">
        <f>SummaryAll!$G$4</f>
        <v>1.7554E-2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4.3999999999999999E-5</v>
      </c>
      <c r="J7" s="2">
        <f>SummaryAll!$G$11</f>
        <v>5.0000000000000001E-4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2.0159999999999997E-2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1.5199999999999998E-4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1.9199999999999998E-2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</v>
      </c>
      <c r="O8" s="2">
        <f>SummaryAll!$H$16</f>
        <v>0</v>
      </c>
      <c r="P8" s="2">
        <f>SummaryAll!$H$17</f>
        <v>0.12</v>
      </c>
      <c r="Q8" s="2">
        <f>SummaryAll!$H$18</f>
        <v>0.36</v>
      </c>
      <c r="R8" s="2">
        <f>SummaryAll!$H$19</f>
        <v>1.3915599999999999</v>
      </c>
      <c r="S8" s="2">
        <f>SummaryAll!$H$20</f>
        <v>0.99438599999999999</v>
      </c>
      <c r="T8" s="2">
        <f>SummaryAll!$H$21</f>
        <v>1.0421</v>
      </c>
      <c r="U8" s="2">
        <f>SummaryAll!$H$22</f>
        <v>3.4713699999999998</v>
      </c>
      <c r="V8" s="2">
        <f>SummaryAll!$H$23</f>
        <v>5.7555999999999994</v>
      </c>
      <c r="W8" s="2">
        <f>SummaryAll!$H$24</f>
        <v>5.7641900000000001</v>
      </c>
      <c r="X8" s="2">
        <f>SummaryAll!$H$25</f>
        <v>6.548</v>
      </c>
      <c r="Y8" s="2">
        <f>SummaryAll!$H$26</f>
        <v>1.52389</v>
      </c>
      <c r="Z8" s="2">
        <f>SummaryAll!$H$27</f>
        <v>2.0627999999999997</v>
      </c>
    </row>
    <row r="9" spans="1:26" x14ac:dyDescent="0.25">
      <c r="A9" t="str">
        <f>SummaryAll!$I$2</f>
        <v>Cameroon</v>
      </c>
      <c r="B9" s="2">
        <f>SummaryAll!$I$3</f>
        <v>0</v>
      </c>
      <c r="C9" s="2">
        <f>SummaryAll!$I$4</f>
        <v>0</v>
      </c>
      <c r="D9" s="2">
        <f>SummaryAll!$I$5</f>
        <v>9.6000000000000002E-2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0.59956799999999999</v>
      </c>
      <c r="P9" s="2">
        <f>SummaryAll!$I$17</f>
        <v>0.11971</v>
      </c>
      <c r="Q9" s="2">
        <f>SummaryAll!$I$18</f>
        <v>0.10099999999999999</v>
      </c>
      <c r="R9" s="2">
        <f>SummaryAll!$I$19</f>
        <v>0</v>
      </c>
      <c r="S9" s="2">
        <f>SummaryAll!$I$20</f>
        <v>0.20188999999999999</v>
      </c>
      <c r="T9" s="2">
        <f>SummaryAll!$I$21</f>
        <v>0.66627999999999998</v>
      </c>
      <c r="U9" s="2">
        <f>SummaryAll!$I$22</f>
        <v>0.82874999999999999</v>
      </c>
      <c r="V9" s="2">
        <f>SummaryAll!$I$23</f>
        <v>0.4032</v>
      </c>
      <c r="W9" s="2">
        <f>SummaryAll!$I$24</f>
        <v>0.1008</v>
      </c>
      <c r="X9" s="2">
        <f>SummaryAll!$I$25</f>
        <v>0.3024</v>
      </c>
      <c r="Y9" s="2">
        <f>SummaryAll!$I$26</f>
        <v>0</v>
      </c>
      <c r="Z9" s="2">
        <f>SummaryAll!$I$27</f>
        <v>0.2016</v>
      </c>
    </row>
    <row r="10" spans="1:26" x14ac:dyDescent="0.25">
      <c r="A10" t="str">
        <f>SummaryAll!$J$2</f>
        <v>Côte d'Ivoire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0.04</v>
      </c>
      <c r="M10" s="2">
        <f>SummaryAll!$J$14</f>
        <v>0</v>
      </c>
      <c r="N10" s="2">
        <f>SummaryAll!$J$15</f>
        <v>0.02</v>
      </c>
      <c r="O10" s="2">
        <f>SummaryAll!$J$16</f>
        <v>1.469074</v>
      </c>
      <c r="P10" s="2">
        <f>SummaryAll!$J$17</f>
        <v>4.4018569999999997</v>
      </c>
      <c r="Q10" s="2">
        <f>SummaryAll!$J$18</f>
        <v>3.7615999999999996</v>
      </c>
      <c r="R10" s="2">
        <f>SummaryAll!$J$19</f>
        <v>7.3147599999999997</v>
      </c>
      <c r="S10" s="2">
        <f>SummaryAll!$J$20</f>
        <v>10.41939</v>
      </c>
      <c r="T10" s="2">
        <f>SummaryAll!$J$21</f>
        <v>10.681732999999999</v>
      </c>
      <c r="U10" s="2">
        <f>SummaryAll!$J$22</f>
        <v>10.187004999999999</v>
      </c>
      <c r="V10" s="2">
        <f>SummaryAll!$J$23</f>
        <v>18.486719999999998</v>
      </c>
      <c r="W10" s="2">
        <f>SummaryAll!$J$24</f>
        <v>16.027200000000001</v>
      </c>
      <c r="X10" s="2">
        <f>SummaryAll!$J$25</f>
        <v>31.57076</v>
      </c>
      <c r="Y10" s="2">
        <f>SummaryAll!$J$26</f>
        <v>26.626559999999998</v>
      </c>
      <c r="Z10" s="2">
        <f>SummaryAll!$J$27</f>
        <v>41.233440000000002</v>
      </c>
    </row>
    <row r="11" spans="1:26" x14ac:dyDescent="0.25">
      <c r="A11" t="str">
        <f>SummaryAll!$K$2</f>
        <v>Gabon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2.2679999999999999E-2</v>
      </c>
      <c r="M11" s="2">
        <f>SummaryAll!$K$14</f>
        <v>0</v>
      </c>
      <c r="N11" s="2">
        <f>SummaryAll!$K$15</f>
        <v>0</v>
      </c>
      <c r="O11" s="2">
        <f>SummaryAll!$K$16</f>
        <v>0.99613599999999991</v>
      </c>
      <c r="P11" s="2">
        <f>SummaryAll!$K$17</f>
        <v>1.5282899999999999</v>
      </c>
      <c r="Q11" s="2">
        <f>SummaryAll!$K$18</f>
        <v>0.61293500000000001</v>
      </c>
      <c r="R11" s="2">
        <f>SummaryAll!$K$19</f>
        <v>0</v>
      </c>
      <c r="S11" s="2">
        <f>SummaryAll!$K$20</f>
        <v>0</v>
      </c>
      <c r="T11" s="2">
        <f>SummaryAll!$K$21</f>
        <v>0.20376999999999998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Ghana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0.08</v>
      </c>
      <c r="Q12" s="2">
        <f>SummaryAll!$L$18</f>
        <v>9.9999999999999992E-2</v>
      </c>
      <c r="R12" s="2">
        <f>SummaryAll!$L$19</f>
        <v>0.54479999999999995</v>
      </c>
      <c r="S12" s="2">
        <f>SummaryAll!$L$20</f>
        <v>0.22195999999999999</v>
      </c>
      <c r="T12" s="2">
        <f>SummaryAll!$L$21</f>
        <v>4.0319999999999995E-2</v>
      </c>
      <c r="U12" s="2">
        <f>SummaryAll!$L$22</f>
        <v>0</v>
      </c>
      <c r="V12" s="2">
        <f>SummaryAll!$L$23</f>
        <v>0.3024</v>
      </c>
      <c r="W12" s="2">
        <f>SummaryAll!$L$24</f>
        <v>0.3024</v>
      </c>
      <c r="X12" s="2">
        <f>SummaryAll!$L$25</f>
        <v>0.90720000000000001</v>
      </c>
      <c r="Y12" s="2">
        <f>SummaryAll!$L$26</f>
        <v>1.6128</v>
      </c>
      <c r="Z12" s="2">
        <f>SummaryAll!$L$27</f>
        <v>9.0716799999999989</v>
      </c>
    </row>
    <row r="13" spans="1:26" x14ac:dyDescent="0.25">
      <c r="A13" t="str">
        <f>SummaryAll!$M$2</f>
        <v>Guatemala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2.1499999999999998E-2</v>
      </c>
      <c r="Y13" s="2">
        <f>SummaryAll!$M$26</f>
        <v>0.107501</v>
      </c>
      <c r="Z13" s="2">
        <f>SummaryAll!$M$27</f>
        <v>8.5999999999999993E-2</v>
      </c>
    </row>
    <row r="14" spans="1:26" x14ac:dyDescent="0.25">
      <c r="A14" t="str">
        <f>SummaryAll!$N$2</f>
        <v>India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0</v>
      </c>
      <c r="T14" s="2">
        <f>SummaryAll!$N$21</f>
        <v>0</v>
      </c>
      <c r="U14" s="2">
        <f>SummaryAll!$N$22</f>
        <v>0</v>
      </c>
      <c r="V14" s="2">
        <f>SummaryAll!$N$23</f>
        <v>0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0.34592899999999999</v>
      </c>
      <c r="C15" s="2">
        <f>SummaryAll!$O$4</f>
        <v>2.891937</v>
      </c>
      <c r="D15" s="2">
        <f>SummaryAll!$O$5</f>
        <v>2.966421</v>
      </c>
      <c r="E15" s="2">
        <f>SummaryAll!$O$6</f>
        <v>1.916636</v>
      </c>
      <c r="F15" s="2">
        <f>SummaryAll!$O$7</f>
        <v>0.86687999999999998</v>
      </c>
      <c r="G15" s="2">
        <f>SummaryAll!$O$8</f>
        <v>4.6852049999999998</v>
      </c>
      <c r="H15" s="2">
        <f>SummaryAll!$O$9</f>
        <v>6.7920780000000001</v>
      </c>
      <c r="I15" s="2">
        <f>SummaryAll!$O$10</f>
        <v>5.3787739999999999</v>
      </c>
      <c r="J15" s="2">
        <f>SummaryAll!$O$11</f>
        <v>12.564433999999999</v>
      </c>
      <c r="K15" s="2">
        <f>SummaryAll!$O$12</f>
        <v>16.616306999999999</v>
      </c>
      <c r="L15" s="2">
        <f>SummaryAll!$O$13</f>
        <v>23.717677999999999</v>
      </c>
      <c r="M15" s="2">
        <f>SummaryAll!$O$14</f>
        <v>45.129567999999999</v>
      </c>
      <c r="N15" s="2">
        <f>SummaryAll!$O$15</f>
        <v>26.342207999999999</v>
      </c>
      <c r="O15" s="2">
        <f>SummaryAll!$O$16</f>
        <v>79.47238999999999</v>
      </c>
      <c r="P15" s="2">
        <f>SummaryAll!$O$17</f>
        <v>91.133893</v>
      </c>
      <c r="Q15" s="2">
        <f>SummaryAll!$O$18</f>
        <v>54.148885999999997</v>
      </c>
      <c r="R15" s="2">
        <f>SummaryAll!$O$19</f>
        <v>92.993048000000002</v>
      </c>
      <c r="S15" s="2">
        <f>SummaryAll!$O$20</f>
        <v>138.98736399999999</v>
      </c>
      <c r="T15" s="2">
        <f>SummaryAll!$O$21</f>
        <v>188.64372299999999</v>
      </c>
      <c r="U15" s="2">
        <f>SummaryAll!$O$22</f>
        <v>202.58138399999999</v>
      </c>
      <c r="V15" s="2">
        <f>SummaryAll!$O$23</f>
        <v>222.27767799999998</v>
      </c>
      <c r="W15" s="2">
        <f>SummaryAll!$O$24</f>
        <v>256.56656199999998</v>
      </c>
      <c r="X15" s="2">
        <f>SummaryAll!$O$25</f>
        <v>271.22199000000001</v>
      </c>
      <c r="Y15" s="2">
        <f>SummaryAll!$O$26</f>
        <v>173.10109399999999</v>
      </c>
      <c r="Z15" s="2">
        <f>SummaryAll!$O$27</f>
        <v>149.520342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1.9E-2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0.6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1.6E-2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1.7639999999999999E-2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8.8200000000000001E-2</v>
      </c>
      <c r="Z17" s="2">
        <f>SummaryAll!$Q$27</f>
        <v>5.0399999999999993E-3</v>
      </c>
    </row>
    <row r="18" spans="1:26" x14ac:dyDescent="0.25">
      <c r="A18" t="str">
        <f>SummaryAll!$R$2</f>
        <v>Japan</v>
      </c>
      <c r="B18" s="2">
        <f>SummaryAll!$R$3</f>
        <v>5.8191E-2</v>
      </c>
      <c r="C18" s="2">
        <f>SummaryAll!$R$4</f>
        <v>2.1006999999999998E-2</v>
      </c>
      <c r="D18" s="2">
        <f>SummaryAll!$R$5</f>
        <v>2.8303999999999999E-2</v>
      </c>
      <c r="E18" s="2">
        <f>SummaryAll!$R$6</f>
        <v>0</v>
      </c>
      <c r="F18" s="2">
        <f>SummaryAll!$R$7</f>
        <v>2.4279999999999999E-2</v>
      </c>
      <c r="G18" s="2">
        <f>SummaryAll!$R$8</f>
        <v>1.7624000000000001E-2</v>
      </c>
      <c r="H18" s="2">
        <f>SummaryAll!$R$9</f>
        <v>0.10056</v>
      </c>
      <c r="I18" s="2">
        <f>SummaryAll!$R$10</f>
        <v>3.0000000000000001E-3</v>
      </c>
      <c r="J18" s="2">
        <f>SummaryAll!$R$11</f>
        <v>1.302E-3</v>
      </c>
      <c r="K18" s="2">
        <f>SummaryAll!$R$12</f>
        <v>3.9999999999999996E-4</v>
      </c>
      <c r="L18" s="2">
        <f>SummaryAll!$R$13</f>
        <v>0</v>
      </c>
      <c r="M18" s="2">
        <f>SummaryAll!$R$14</f>
        <v>0.309</v>
      </c>
      <c r="N18" s="2">
        <f>SummaryAll!$R$15</f>
        <v>0</v>
      </c>
      <c r="O18" s="2">
        <f>SummaryAll!$R$16</f>
        <v>0</v>
      </c>
      <c r="P18" s="2">
        <f>SummaryAll!$R$17</f>
        <v>4.0639999999999996E-2</v>
      </c>
      <c r="Q18" s="2">
        <f>SummaryAll!$R$18</f>
        <v>0.86670999999999998</v>
      </c>
      <c r="R18" s="2">
        <f>SummaryAll!$R$19</f>
        <v>0.52266000000000001</v>
      </c>
      <c r="S18" s="2">
        <f>SummaryAll!$R$20</f>
        <v>7.5599999999999999E-3</v>
      </c>
      <c r="T18" s="2">
        <f>SummaryAll!$R$21</f>
        <v>2.7209999999999998E-2</v>
      </c>
      <c r="U18" s="2">
        <f>SummaryAll!$R$22</f>
        <v>2.0089999999999999E-3</v>
      </c>
      <c r="V18" s="2">
        <f>SummaryAll!$R$23</f>
        <v>2.0019999999999999E-3</v>
      </c>
      <c r="W18" s="2">
        <f>SummaryAll!$R$24</f>
        <v>3.3610000000000001E-2</v>
      </c>
      <c r="X18" s="2">
        <f>SummaryAll!$R$25</f>
        <v>0</v>
      </c>
      <c r="Y18" s="2">
        <f>SummaryAll!$R$26</f>
        <v>3.6999999999999998E-5</v>
      </c>
      <c r="Z18" s="2">
        <f>SummaryAll!$R$27</f>
        <v>7.3431999999999997E-2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6.0479999999999999E-2</v>
      </c>
      <c r="T19" s="2">
        <f>SummaryAll!$S$21</f>
        <v>4.0319999999999995E-2</v>
      </c>
      <c r="U19" s="2">
        <f>SummaryAll!$S$22</f>
        <v>0</v>
      </c>
      <c r="V19" s="2">
        <f>SummaryAll!$S$23</f>
        <v>0.16131999999999999</v>
      </c>
      <c r="W19" s="2">
        <f>SummaryAll!$S$24</f>
        <v>0.161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0.02</v>
      </c>
      <c r="M20" s="2">
        <f>SummaryAll!$T$14</f>
        <v>0</v>
      </c>
      <c r="N20" s="2">
        <f>SummaryAll!$T$15</f>
        <v>0</v>
      </c>
      <c r="O20" s="2">
        <f>SummaryAll!$T$16</f>
        <v>0.12</v>
      </c>
      <c r="P20" s="2">
        <f>SummaryAll!$T$17</f>
        <v>1.9E-2</v>
      </c>
      <c r="Q20" s="2">
        <f>SummaryAll!$T$18</f>
        <v>0.04</v>
      </c>
      <c r="R20" s="2">
        <f>SummaryAll!$T$19</f>
        <v>0.10099999999999999</v>
      </c>
      <c r="S20" s="2">
        <f>SummaryAll!$T$20</f>
        <v>0.504</v>
      </c>
      <c r="T20" s="2">
        <f>SummaryAll!$T$21</f>
        <v>1.1692799999999999</v>
      </c>
      <c r="U20" s="2">
        <f>SummaryAll!$T$22</f>
        <v>0.34271999999999997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0.1008</v>
      </c>
    </row>
    <row r="21" spans="1:26" x14ac:dyDescent="0.25">
      <c r="A21" t="str">
        <f>SummaryAll!$U$2</f>
        <v>Malaysia</v>
      </c>
      <c r="B21" s="2">
        <f>SummaryAll!$U$3</f>
        <v>6.387124</v>
      </c>
      <c r="C21" s="2">
        <f>SummaryAll!$U$4</f>
        <v>10.937932</v>
      </c>
      <c r="D21" s="2">
        <f>SummaryAll!$U$5</f>
        <v>6.1973739999999999</v>
      </c>
      <c r="E21" s="2">
        <f>SummaryAll!$U$6</f>
        <v>3.3201239999999999</v>
      </c>
      <c r="F21" s="2">
        <f>SummaryAll!$U$7</f>
        <v>2.4542899999999999</v>
      </c>
      <c r="G21" s="2">
        <f>SummaryAll!$U$8</f>
        <v>16.377302</v>
      </c>
      <c r="H21" s="2">
        <f>SummaryAll!$U$9</f>
        <v>6.5088469999999994</v>
      </c>
      <c r="I21" s="2">
        <f>SummaryAll!$U$10</f>
        <v>18.882014999999999</v>
      </c>
      <c r="J21" s="2">
        <f>SummaryAll!$U$11</f>
        <v>27.030949</v>
      </c>
      <c r="K21" s="2">
        <f>SummaryAll!$U$12</f>
        <v>14.636825</v>
      </c>
      <c r="L21" s="2">
        <f>SummaryAll!$U$13</f>
        <v>3.4770399999999997</v>
      </c>
      <c r="M21" s="2">
        <f>SummaryAll!$U$14</f>
        <v>5.0309219999999994</v>
      </c>
      <c r="N21" s="2">
        <f>SummaryAll!$U$15</f>
        <v>5.5712419999999998</v>
      </c>
      <c r="O21" s="2">
        <f>SummaryAll!$U$16</f>
        <v>4.3116089999999998</v>
      </c>
      <c r="P21" s="2">
        <f>SummaryAll!$U$17</f>
        <v>9.5518249999999991</v>
      </c>
      <c r="Q21" s="2">
        <f>SummaryAll!$U$18</f>
        <v>10.900452</v>
      </c>
      <c r="R21" s="2">
        <f>SummaryAll!$U$19</f>
        <v>8.6727720000000001</v>
      </c>
      <c r="S21" s="2">
        <f>SummaryAll!$U$20</f>
        <v>8.5787119999999994</v>
      </c>
      <c r="T21" s="2">
        <f>SummaryAll!$U$21</f>
        <v>17.789185</v>
      </c>
      <c r="U21" s="2">
        <f>SummaryAll!$U$22</f>
        <v>17.700060000000001</v>
      </c>
      <c r="V21" s="2">
        <f>SummaryAll!$U$23</f>
        <v>22.843900395124674</v>
      </c>
      <c r="W21" s="2">
        <f>SummaryAll!$U$24</f>
        <v>4.4586999999999994</v>
      </c>
      <c r="X21" s="2">
        <f>SummaryAll!$U$25</f>
        <v>48.180639999999997</v>
      </c>
      <c r="Y21" s="2">
        <f>SummaryAll!$U$26</f>
        <v>47.344876999999997</v>
      </c>
      <c r="Z21" s="2">
        <f>SummaryAll!$U$27</f>
        <v>32.447600000000001</v>
      </c>
    </row>
    <row r="22" spans="1:26" x14ac:dyDescent="0.25">
      <c r="A22" t="str">
        <f>SummaryAll!$V$2</f>
        <v>Myanmar</v>
      </c>
      <c r="B22" s="2">
        <f>SummaryAll!$V$3</f>
        <v>0</v>
      </c>
      <c r="C22" s="2">
        <f>SummaryAll!$V$4</f>
        <v>0.32242799999999999</v>
      </c>
      <c r="D22" s="2">
        <f>SummaryAll!$V$5</f>
        <v>1.6554679999999999</v>
      </c>
      <c r="E22" s="2">
        <f>SummaryAll!$V$6</f>
        <v>0.81742499999999996</v>
      </c>
      <c r="F22" s="2">
        <f>SummaryAll!$V$7</f>
        <v>0.21943799999999999</v>
      </c>
      <c r="G22" s="2">
        <f>SummaryAll!$V$8</f>
        <v>0.93797900000000001</v>
      </c>
      <c r="H22" s="2">
        <f>SummaryAll!$V$9</f>
        <v>0.60962499999999997</v>
      </c>
      <c r="I22" s="2">
        <f>SummaryAll!$V$10</f>
        <v>0</v>
      </c>
      <c r="J22" s="2">
        <f>SummaryAll!$V$11</f>
        <v>0.27199999999999996</v>
      </c>
      <c r="K22" s="2">
        <f>SummaryAll!$V$12</f>
        <v>2.7253499999999997</v>
      </c>
      <c r="L22" s="2">
        <f>SummaryAll!$V$13</f>
        <v>1.184685</v>
      </c>
      <c r="M22" s="2">
        <f>SummaryAll!$V$14</f>
        <v>0.69499999999999995</v>
      </c>
      <c r="N22" s="2">
        <f>SummaryAll!$V$15</f>
        <v>0.11399999999999999</v>
      </c>
      <c r="O22" s="2">
        <f>SummaryAll!$V$16</f>
        <v>0.30574999999999997</v>
      </c>
      <c r="P22" s="2">
        <f>SummaryAll!$V$17</f>
        <v>0.53349999999999997</v>
      </c>
      <c r="Q22" s="2">
        <f>SummaryAll!$V$18</f>
        <v>0.61499999999999999</v>
      </c>
      <c r="R22" s="2">
        <f>SummaryAll!$V$19</f>
        <v>0.1608</v>
      </c>
      <c r="S22" s="2">
        <f>SummaryAll!$V$20</f>
        <v>5.3999999999999999E-2</v>
      </c>
      <c r="T22" s="2">
        <f>SummaryAll!$V$21</f>
        <v>0.22</v>
      </c>
      <c r="U22" s="2">
        <f>SummaryAll!$V$22</f>
        <v>0.11874999999999999</v>
      </c>
      <c r="V22" s="2">
        <f>SummaryAll!$V$23</f>
        <v>0.51751999999999998</v>
      </c>
      <c r="W22" s="2">
        <f>SummaryAll!$V$24</f>
        <v>0.52288000000000001</v>
      </c>
      <c r="X22" s="2">
        <f>SummaryAll!$V$25</f>
        <v>3.9281199999999998</v>
      </c>
      <c r="Y22" s="2">
        <f>SummaryAll!$V$26</f>
        <v>7.1907199999999998</v>
      </c>
      <c r="Z22" s="2">
        <f>SummaryAll!$V$27</f>
        <v>7.5588699999999998</v>
      </c>
    </row>
    <row r="23" spans="1:26" x14ac:dyDescent="0.25">
      <c r="A23" t="str">
        <f>SummaryAll!$W$2</f>
        <v>Nigeria</v>
      </c>
      <c r="B23" s="2">
        <f>SummaryAll!$W$3</f>
        <v>0.44243699999999997</v>
      </c>
      <c r="C23" s="2">
        <f>SummaryAll!$W$4</f>
        <v>0.13439799999999999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0.02</v>
      </c>
      <c r="L23" s="2">
        <f>SummaryAll!$W$13</f>
        <v>8.0159999999999995E-2</v>
      </c>
      <c r="M23" s="2">
        <f>SummaryAll!$W$14</f>
        <v>0</v>
      </c>
      <c r="N23" s="2">
        <f>SummaryAll!$W$15</f>
        <v>0</v>
      </c>
      <c r="O23" s="2">
        <f>SummaryAll!$W$16</f>
        <v>0.502</v>
      </c>
      <c r="P23" s="2">
        <f>SummaryAll!$W$17</f>
        <v>2.858965</v>
      </c>
      <c r="Q23" s="2">
        <f>SummaryAll!$W$18</f>
        <v>1.2456</v>
      </c>
      <c r="R23" s="2">
        <f>SummaryAll!$W$19</f>
        <v>2.9839599999999997</v>
      </c>
      <c r="S23" s="2">
        <f>SummaryAll!$W$20</f>
        <v>2.0183200000000001</v>
      </c>
      <c r="T23" s="2">
        <f>SummaryAll!$W$21</f>
        <v>2.7416</v>
      </c>
      <c r="U23" s="2">
        <f>SummaryAll!$W$22</f>
        <v>0.3024</v>
      </c>
      <c r="V23" s="2">
        <f>SummaryAll!$W$23</f>
        <v>2.2780800000000001</v>
      </c>
      <c r="W23" s="2">
        <f>SummaryAll!$W$24</f>
        <v>2.016</v>
      </c>
      <c r="X23" s="2">
        <f>SummaryAll!$W$25</f>
        <v>0.7056</v>
      </c>
      <c r="Y23" s="2">
        <f>SummaryAll!$W$26</f>
        <v>0.6048</v>
      </c>
      <c r="Z23" s="2">
        <f>SummaryAll!$W$27</f>
        <v>0.72575999999999996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</v>
      </c>
      <c r="L25" s="2">
        <f>SummaryAll!$Y$13</f>
        <v>0.30199999999999999</v>
      </c>
      <c r="M25" s="2">
        <f>SummaryAll!$Y$14</f>
        <v>0</v>
      </c>
      <c r="N25" s="2">
        <f>SummaryAll!$Y$15</f>
        <v>0</v>
      </c>
      <c r="O25" s="2">
        <f>SummaryAll!$Y$16</f>
        <v>0</v>
      </c>
      <c r="P25" s="2">
        <f>SummaryAll!$Y$17</f>
        <v>4.0999999999999995E-2</v>
      </c>
      <c r="Q25" s="2">
        <f>SummaryAll!$Y$18</f>
        <v>0.22159999999999999</v>
      </c>
      <c r="R25" s="2">
        <f>SummaryAll!$Y$19</f>
        <v>8.0639999999999989E-2</v>
      </c>
      <c r="S25" s="2">
        <f>SummaryAll!$Y$20</f>
        <v>0.82655999999999996</v>
      </c>
      <c r="T25" s="2">
        <f>SummaryAll!$Y$21</f>
        <v>1.512</v>
      </c>
      <c r="U25" s="2">
        <f>SummaryAll!$Y$22</f>
        <v>3.4070399999999998</v>
      </c>
      <c r="V25" s="2">
        <f>SummaryAll!$Y$23</f>
        <v>1.2096</v>
      </c>
      <c r="W25" s="2">
        <f>SummaryAll!$Y$24</f>
        <v>2.2576000000000001</v>
      </c>
      <c r="X25" s="2">
        <f>SummaryAll!$Y$25</f>
        <v>1.512</v>
      </c>
      <c r="Y25" s="2">
        <f>SummaryAll!$Y$26</f>
        <v>1.1088</v>
      </c>
      <c r="Z25" s="2">
        <f>SummaryAll!$Y$27</f>
        <v>1.2096</v>
      </c>
    </row>
    <row r="26" spans="1:26" x14ac:dyDescent="0.25">
      <c r="A26" t="str">
        <f>SummaryAll!$Z$2</f>
        <v>Singapore</v>
      </c>
      <c r="B26" s="2">
        <f>SummaryAll!$Z$3</f>
        <v>1.5682719999999999</v>
      </c>
      <c r="C26" s="2">
        <f>SummaryAll!$Z$4</f>
        <v>0.71248699999999998</v>
      </c>
      <c r="D26" s="2">
        <f>SummaryAll!$Z$5</f>
        <v>2.754874</v>
      </c>
      <c r="E26" s="2">
        <f>SummaryAll!$Z$6</f>
        <v>1.014937</v>
      </c>
      <c r="F26" s="2">
        <f>SummaryAll!$Z$7</f>
        <v>1.08117</v>
      </c>
      <c r="G26" s="2">
        <f>SummaryAll!$Z$8</f>
        <v>1.7865449999999998</v>
      </c>
      <c r="H26" s="2">
        <f>SummaryAll!$Z$9</f>
        <v>1.257174</v>
      </c>
      <c r="I26" s="2">
        <f>SummaryAll!$Z$10</f>
        <v>0.45479399999999998</v>
      </c>
      <c r="J26" s="2">
        <f>SummaryAll!$Z$11</f>
        <v>0.43684999999999996</v>
      </c>
      <c r="K26" s="2">
        <f>SummaryAll!$Z$12</f>
        <v>1.0904319999999998</v>
      </c>
      <c r="L26" s="2">
        <f>SummaryAll!$Z$13</f>
        <v>0.38722699999999999</v>
      </c>
      <c r="M26" s="2">
        <f>SummaryAll!$Z$14</f>
        <v>0.545068</v>
      </c>
      <c r="N26" s="2">
        <f>SummaryAll!$Z$15</f>
        <v>0.10628399999999999</v>
      </c>
      <c r="O26" s="2">
        <f>SummaryAll!$Z$16</f>
        <v>3.8159999999999999E-2</v>
      </c>
      <c r="P26" s="2">
        <f>SummaryAll!$Z$17</f>
        <v>0.29640499999999997</v>
      </c>
      <c r="Q26" s="2">
        <f>SummaryAll!$Z$18</f>
        <v>0.36401600000000001</v>
      </c>
      <c r="R26" s="2">
        <f>SummaryAll!$Z$19</f>
        <v>0.461254</v>
      </c>
      <c r="S26" s="2">
        <f>SummaryAll!$Z$20</f>
        <v>0.40342800000000001</v>
      </c>
      <c r="T26" s="2">
        <f>SummaryAll!$Z$21</f>
        <v>0.20579999999999998</v>
      </c>
      <c r="U26" s="2">
        <f>SummaryAll!$Z$22</f>
        <v>0.34920000000000001</v>
      </c>
      <c r="V26" s="2">
        <f>SummaryAll!$Z$23</f>
        <v>0.504</v>
      </c>
      <c r="W26" s="2">
        <f>SummaryAll!$Z$24</f>
        <v>1.8872E-2</v>
      </c>
      <c r="X26" s="2">
        <f>SummaryAll!$Z$25</f>
        <v>45.62115</v>
      </c>
      <c r="Y26" s="2">
        <f>SummaryAll!$Z$26</f>
        <v>46.659669999999998</v>
      </c>
      <c r="Z26" s="2">
        <f>SummaryAll!$Z$27</f>
        <v>37.664769999999997</v>
      </c>
    </row>
    <row r="27" spans="1:26" x14ac:dyDescent="0.25">
      <c r="A27" t="str">
        <f>SummaryAll!$AA$2</f>
        <v>Sri Lanka</v>
      </c>
      <c r="B27" s="2">
        <f>SummaryAll!$AA$3</f>
        <v>4.6356869999999999</v>
      </c>
      <c r="C27" s="2">
        <f>SummaryAll!$AA$4</f>
        <v>2.0754989999999998</v>
      </c>
      <c r="D27" s="2">
        <f>SummaryAll!$AA$5</f>
        <v>1.05396</v>
      </c>
      <c r="E27" s="2">
        <f>SummaryAll!$AA$6</f>
        <v>1.7111239999999999</v>
      </c>
      <c r="F27" s="2">
        <f>SummaryAll!$AA$7</f>
        <v>0.44961599999999996</v>
      </c>
      <c r="G27" s="2">
        <f>SummaryAll!$AA$8</f>
        <v>0.47653099999999998</v>
      </c>
      <c r="H27" s="2">
        <f>SummaryAll!$AA$9</f>
        <v>0.74089799999999995</v>
      </c>
      <c r="I27" s="2">
        <f>SummaryAll!$AA$10</f>
        <v>0.12339899999999999</v>
      </c>
      <c r="J27" s="2">
        <f>SummaryAll!$AA$11</f>
        <v>2.1301909999999999</v>
      </c>
      <c r="K27" s="2">
        <f>SummaryAll!$AA$12</f>
        <v>1.2986929999999999</v>
      </c>
      <c r="L27" s="2">
        <f>SummaryAll!$AA$13</f>
        <v>6.2754899999999996</v>
      </c>
      <c r="M27" s="2">
        <f>SummaryAll!$AA$14</f>
        <v>7.0572299999999997</v>
      </c>
      <c r="N27" s="2">
        <f>SummaryAll!$AA$15</f>
        <v>6.2387559999999995</v>
      </c>
      <c r="O27" s="2">
        <f>SummaryAll!$AA$16</f>
        <v>10.444079</v>
      </c>
      <c r="P27" s="2">
        <f>SummaryAll!$AA$17</f>
        <v>11.255253999999999</v>
      </c>
      <c r="Q27" s="2">
        <f>SummaryAll!$AA$18</f>
        <v>3.3383399999999996</v>
      </c>
      <c r="R27" s="2">
        <f>SummaryAll!$AA$19</f>
        <v>7.1378199999999996</v>
      </c>
      <c r="S27" s="2">
        <f>SummaryAll!$AA$20</f>
        <v>2.42266</v>
      </c>
      <c r="T27" s="2">
        <f>SummaryAll!$AA$21</f>
        <v>2.5370200000000001</v>
      </c>
      <c r="U27" s="2">
        <f>SummaryAll!$AA$22</f>
        <v>0.428373</v>
      </c>
      <c r="V27" s="2">
        <f>SummaryAll!$AA$23</f>
        <v>0.58751699999999996</v>
      </c>
      <c r="W27" s="2">
        <f>SummaryAll!$AA$24</f>
        <v>1.5472999999999999</v>
      </c>
      <c r="X27" s="2">
        <f>SummaryAll!$AA$25</f>
        <v>1.2318</v>
      </c>
      <c r="Y27" s="2">
        <f>SummaryAll!$AA$26</f>
        <v>1.2235639999999999</v>
      </c>
      <c r="Z27" s="2">
        <f>SummaryAll!$AA$27</f>
        <v>0.44328000000000001</v>
      </c>
    </row>
    <row r="28" spans="1:26" x14ac:dyDescent="0.25">
      <c r="A28" t="str">
        <f>SummaryAll!$AB$2</f>
        <v>Thailand</v>
      </c>
      <c r="B28" s="2">
        <f>SummaryAll!$AB$3</f>
        <v>6.2037489999999993</v>
      </c>
      <c r="C28" s="2">
        <f>SummaryAll!$AB$4</f>
        <v>14.596909</v>
      </c>
      <c r="D28" s="2">
        <f>SummaryAll!$AB$5</f>
        <v>12.329409</v>
      </c>
      <c r="E28" s="2">
        <f>SummaryAll!$AB$6</f>
        <v>8.7359359999999988</v>
      </c>
      <c r="F28" s="2">
        <f>SummaryAll!$AB$7</f>
        <v>3.9802359999999997</v>
      </c>
      <c r="G28" s="2">
        <f>SummaryAll!$AB$8</f>
        <v>11.950096</v>
      </c>
      <c r="H28" s="2">
        <f>SummaryAll!$AB$9</f>
        <v>8.068484999999999</v>
      </c>
      <c r="I28" s="2">
        <f>SummaryAll!$AB$10</f>
        <v>18.096454999999999</v>
      </c>
      <c r="J28" s="2">
        <f>SummaryAll!$AB$11</f>
        <v>18.22015</v>
      </c>
      <c r="K28" s="2">
        <f>SummaryAll!$AB$12</f>
        <v>22.630454</v>
      </c>
      <c r="L28" s="2">
        <f>SummaryAll!$AB$13</f>
        <v>10.918426</v>
      </c>
      <c r="M28" s="2">
        <f>SummaryAll!$AB$14</f>
        <v>50.847767999999995</v>
      </c>
      <c r="N28" s="2">
        <f>SummaryAll!$AB$15</f>
        <v>38.947224999999996</v>
      </c>
      <c r="O28" s="2">
        <f>SummaryAll!$AB$16</f>
        <v>55.231628000000001</v>
      </c>
      <c r="P28" s="2">
        <f>SummaryAll!$AB$17</f>
        <v>55.414369999999998</v>
      </c>
      <c r="Q28" s="2">
        <f>SummaryAll!$AB$18</f>
        <v>42.858252</v>
      </c>
      <c r="R28" s="2">
        <f>SummaryAll!$AB$19</f>
        <v>82.380651</v>
      </c>
      <c r="S28" s="2">
        <f>SummaryAll!$AB$20</f>
        <v>82.176312999999993</v>
      </c>
      <c r="T28" s="2">
        <f>SummaryAll!$AB$21</f>
        <v>105.05426999999999</v>
      </c>
      <c r="U28" s="2">
        <f>SummaryAll!$AB$22</f>
        <v>117.247152</v>
      </c>
      <c r="V28" s="2">
        <f>SummaryAll!$AB$23</f>
        <v>86.379159000000001</v>
      </c>
      <c r="W28" s="2">
        <f>SummaryAll!$AB$24</f>
        <v>68.775769999999994</v>
      </c>
      <c r="X28" s="2">
        <f>SummaryAll!$AB$25</f>
        <v>76.661079999999998</v>
      </c>
      <c r="Y28" s="2">
        <f>SummaryAll!$AB$26</f>
        <v>35.186695</v>
      </c>
      <c r="Z28" s="2">
        <f>SummaryAll!$AB$27</f>
        <v>24.886019999999998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3.9999999999999996E-5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0.3024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0.12817499999999998</v>
      </c>
      <c r="C31" s="2">
        <f>SummaryAll!$AE$4</f>
        <v>5.0000000000000001E-3</v>
      </c>
      <c r="D31" s="2">
        <f>SummaryAll!$AE$5</f>
        <v>0.57874999999999999</v>
      </c>
      <c r="E31" s="2">
        <f>SummaryAll!$AE$6</f>
        <v>0.49418699999999999</v>
      </c>
      <c r="F31" s="2">
        <f>SummaryAll!$AE$7</f>
        <v>9.9899999999999989E-3</v>
      </c>
      <c r="G31" s="2">
        <f>SummaryAll!$AE$8</f>
        <v>0.11780299999999999</v>
      </c>
      <c r="H31" s="2">
        <f>SummaryAll!$AE$9</f>
        <v>4.0460000000000001E-3</v>
      </c>
      <c r="I31" s="2">
        <f>SummaryAll!$AE$10</f>
        <v>1.6417999999999999E-2</v>
      </c>
      <c r="J31" s="2">
        <f>SummaryAll!$AE$11</f>
        <v>2.792E-2</v>
      </c>
      <c r="K31" s="2">
        <f>SummaryAll!$AE$12</f>
        <v>7.6099999999999996E-3</v>
      </c>
      <c r="L31" s="2">
        <f>SummaryAll!$AE$13</f>
        <v>4.7999999999999996E-3</v>
      </c>
      <c r="M31" s="2">
        <f>SummaryAll!$AE$14</f>
        <v>5.1999999999999997E-5</v>
      </c>
      <c r="N31" s="2">
        <f>SummaryAll!$AE$15</f>
        <v>0</v>
      </c>
      <c r="O31" s="2">
        <f>SummaryAll!$AE$16</f>
        <v>4.9499999999999995E-2</v>
      </c>
      <c r="P31" s="2">
        <f>SummaryAll!$AE$17</f>
        <v>0.11249999999999999</v>
      </c>
      <c r="Q31" s="2">
        <f>SummaryAll!$AE$18</f>
        <v>1.4735279999999999</v>
      </c>
      <c r="R31" s="2">
        <f>SummaryAll!$AE$19</f>
        <v>2.487139</v>
      </c>
      <c r="S31" s="2">
        <f>SummaryAll!$AE$20</f>
        <v>2.0511999999999999E-2</v>
      </c>
      <c r="T31" s="2">
        <f>SummaryAll!$AE$21</f>
        <v>5.4639999999999994E-2</v>
      </c>
      <c r="U31" s="2">
        <f>SummaryAll!$AE$22</f>
        <v>0</v>
      </c>
      <c r="V31" s="2">
        <f>SummaryAll!$AE$23</f>
        <v>3.01E-4</v>
      </c>
      <c r="W31" s="2">
        <f>SummaryAll!$AE$24</f>
        <v>7.1262999999999993E-2</v>
      </c>
      <c r="X31" s="2">
        <f>SummaryAll!$AE$25</f>
        <v>6.87E-4</v>
      </c>
      <c r="Y31" s="2">
        <f>SummaryAll!$AE$26</f>
        <v>0.10192799999999999</v>
      </c>
      <c r="Z31" s="2">
        <f>SummaryAll!$AE$27</f>
        <v>6.0608999999999996E-2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2.0383999999999999E-2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0.119933</v>
      </c>
      <c r="D33" s="2">
        <f>SummaryAll!$AG$5</f>
        <v>0.48322199999999998</v>
      </c>
      <c r="E33" s="2">
        <f>SummaryAll!$AG$6</f>
        <v>1.9932139999999998</v>
      </c>
      <c r="F33" s="2">
        <f>SummaryAll!$AG$7</f>
        <v>1.63035</v>
      </c>
      <c r="G33" s="2">
        <f>SummaryAll!$AG$8</f>
        <v>1.0630199999999999</v>
      </c>
      <c r="H33" s="2">
        <f>SummaryAll!$AG$9</f>
        <v>1.35876</v>
      </c>
      <c r="I33" s="2">
        <f>SummaryAll!$AG$10</f>
        <v>1.45688</v>
      </c>
      <c r="J33" s="2">
        <f>SummaryAll!$AG$11</f>
        <v>1.9013599999999999</v>
      </c>
      <c r="K33" s="2">
        <f>SummaryAll!$AG$12</f>
        <v>2.597</v>
      </c>
      <c r="L33" s="2">
        <f>SummaryAll!$AG$13</f>
        <v>3.014243</v>
      </c>
      <c r="M33" s="2">
        <f>SummaryAll!$AG$14</f>
        <v>3.3719159999999997</v>
      </c>
      <c r="N33" s="2">
        <f>SummaryAll!$AG$15</f>
        <v>2.2065779999999999</v>
      </c>
      <c r="O33" s="2">
        <f>SummaryAll!$AG$16</f>
        <v>3.9788159999999997</v>
      </c>
      <c r="P33" s="2">
        <f>SummaryAll!$AG$17</f>
        <v>17.842846999999999</v>
      </c>
      <c r="Q33" s="2">
        <f>SummaryAll!$AG$18</f>
        <v>18.623621999999997</v>
      </c>
      <c r="R33" s="2">
        <f>SummaryAll!$AG$19</f>
        <v>59.914379999999994</v>
      </c>
      <c r="S33" s="2">
        <f>SummaryAll!$AG$20</f>
        <v>86.269295</v>
      </c>
      <c r="T33" s="2">
        <f>SummaryAll!$AG$21</f>
        <v>84.227473889705124</v>
      </c>
      <c r="U33" s="2">
        <f>SummaryAll!$AG$22</f>
        <v>84.903961999999993</v>
      </c>
      <c r="V33" s="2">
        <f>SummaryAll!$AG$23</f>
        <v>95.864936</v>
      </c>
      <c r="W33" s="2">
        <f>SummaryAll!$AG$24</f>
        <v>49.276418999999997</v>
      </c>
      <c r="X33" s="2">
        <f>SummaryAll!$AG$25</f>
        <v>103.758414</v>
      </c>
      <c r="Y33" s="2">
        <f>SummaryAll!$AG$26</f>
        <v>138.36854</v>
      </c>
      <c r="Z33" s="2">
        <f>SummaryAll!$AG$27</f>
        <v>67.153112999999991</v>
      </c>
    </row>
    <row r="34" spans="1:26" x14ac:dyDescent="0.25">
      <c r="A34" t="str">
        <f>SummaryAll!$AH$2</f>
        <v>Rest of World</v>
      </c>
      <c r="B34" s="2">
        <f>SummaryAll!$AH$3</f>
        <v>1.8699999999999999E-4</v>
      </c>
      <c r="C34" s="2">
        <f>SummaryAll!$AH$4</f>
        <v>0.17590500000000001</v>
      </c>
      <c r="D34" s="2">
        <f>SummaryAll!$AH$5</f>
        <v>0.86073699999999997</v>
      </c>
      <c r="E34" s="2">
        <f>SummaryAll!$AH$6</f>
        <v>3.1000000000000001E-5</v>
      </c>
      <c r="F34" s="2">
        <f>SummaryAll!$AH$7</f>
        <v>0.46865899999999999</v>
      </c>
      <c r="G34" s="2">
        <f>SummaryAll!$AH$8</f>
        <v>0.50018499999999999</v>
      </c>
      <c r="H34" s="2">
        <f>SummaryAll!$AH$9</f>
        <v>6.0211000000000001E-2</v>
      </c>
      <c r="I34" s="2">
        <f>SummaryAll!$AH$10</f>
        <v>0.52812300000000001</v>
      </c>
      <c r="J34" s="2">
        <f>SummaryAll!$AH$11</f>
        <v>0.17818999999999999</v>
      </c>
      <c r="K34" s="2">
        <f>SummaryAll!$AH$12</f>
        <v>0.06</v>
      </c>
      <c r="L34" s="2">
        <f>SummaryAll!$AH$13</f>
        <v>0.1399</v>
      </c>
      <c r="M34" s="2">
        <f>SummaryAll!$AH$14</f>
        <v>0.45999999999999996</v>
      </c>
      <c r="N34" s="2">
        <f>SummaryAll!$AH$15</f>
        <v>0.95863999999999994</v>
      </c>
      <c r="O34" s="2">
        <f>SummaryAll!$AH$16</f>
        <v>2.063473663411358</v>
      </c>
      <c r="P34" s="2">
        <f>SummaryAll!$AH$17</f>
        <v>2.3765139999999998</v>
      </c>
      <c r="Q34" s="2">
        <f>SummaryAll!$AH$18</f>
        <v>7.4246270000000001</v>
      </c>
      <c r="R34" s="2">
        <f>SummaryAll!$AH$19</f>
        <v>7.8656999999999995</v>
      </c>
      <c r="S34" s="2">
        <f>SummaryAll!$AH$20</f>
        <v>1.9127209999999999</v>
      </c>
      <c r="T34" s="2">
        <f>SummaryAll!$AH$21</f>
        <v>6.1409959999999995</v>
      </c>
      <c r="U34" s="2">
        <f>SummaryAll!$AH$22</f>
        <v>7.7157311538461535</v>
      </c>
      <c r="V34" s="2">
        <f>SummaryAll!$AH$23</f>
        <v>4.2420770000000001</v>
      </c>
      <c r="W34" s="2">
        <f>SummaryAll!$AH$24</f>
        <v>2.3607489999999998</v>
      </c>
      <c r="X34" s="2">
        <f>SummaryAll!$AH$25</f>
        <v>4.3414039999999998</v>
      </c>
      <c r="Y34" s="2">
        <f>SummaryAll!$AH$26</f>
        <v>6.1678103138892615</v>
      </c>
      <c r="Z34" s="2">
        <f>SummaryAll!$AH$27</f>
        <v>3.1252229999999996</v>
      </c>
    </row>
    <row r="36" spans="1:26" x14ac:dyDescent="0.25">
      <c r="B36" s="7">
        <f>SummaryAll!$B$3</f>
        <v>19.769750999999999</v>
      </c>
      <c r="C36" s="7">
        <f>SummaryAll!$B$4</f>
        <v>32.070085999999996</v>
      </c>
      <c r="D36" s="7">
        <f>SummaryAll!$B$5</f>
        <v>29.537257999999998</v>
      </c>
      <c r="E36" s="7">
        <f>SummaryAll!$B$6</f>
        <v>20.212574</v>
      </c>
      <c r="F36" s="7">
        <f>SummaryAll!$B$7</f>
        <v>11.266318999999999</v>
      </c>
      <c r="G36" s="7">
        <f>SummaryAll!$B$8</f>
        <v>38.282720999999995</v>
      </c>
      <c r="H36" s="7">
        <f>SummaryAll!$B$9</f>
        <v>25.780535999999998</v>
      </c>
      <c r="I36" s="7">
        <f>SummaryAll!$B$10</f>
        <v>45.582228999999998</v>
      </c>
      <c r="J36" s="7">
        <f>0+(SummaryAll!$B$11)</f>
        <v>62.992092999999997</v>
      </c>
      <c r="K36" s="7">
        <f>0+(SummaryAll!$B$12)</f>
        <v>61.865869999999994</v>
      </c>
      <c r="L36" s="7">
        <f>SummaryAll!$B$13</f>
        <v>49.608228999999994</v>
      </c>
      <c r="M36" s="7">
        <f>SummaryAll!$B$14</f>
        <v>113.473157</v>
      </c>
      <c r="N36" s="7">
        <f>SummaryAll!$B$15</f>
        <v>80.805762999999999</v>
      </c>
      <c r="O36" s="7">
        <f>SummaryAll!$B$16</f>
        <v>159.77660266341135</v>
      </c>
      <c r="P36" s="7">
        <f>SummaryAll!$B$17</f>
        <v>198.883137</v>
      </c>
      <c r="Q36" s="7">
        <f>SummaryAll!$B$18</f>
        <v>159.80013</v>
      </c>
      <c r="R36" s="7">
        <f>SummaryAll!$B$19</f>
        <v>291.40399199999996</v>
      </c>
      <c r="S36" s="7">
        <f>SummaryAll!$B$20</f>
        <v>336.18562900000001</v>
      </c>
      <c r="T36" s="7">
        <f>SummaryAll!$B$21</f>
        <v>423.00090188970512</v>
      </c>
      <c r="U36" s="7">
        <f>SummaryAll!$B$22</f>
        <v>449.67892815384613</v>
      </c>
      <c r="V36" s="7">
        <f>SummaryAll!$B$23</f>
        <v>461.91873339512466</v>
      </c>
      <c r="W36" s="7">
        <f>SummaryAll!$B$24</f>
        <v>410.274608</v>
      </c>
      <c r="X36" s="7">
        <f>SummaryAll!$B$25</f>
        <v>596.56591700000001</v>
      </c>
      <c r="Y36" s="7">
        <f>SummaryAll!$B$26</f>
        <v>487.32676531388927</v>
      </c>
      <c r="Z36" s="7">
        <f>SummaryAll!$B$27</f>
        <v>377.71710871779652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9.2000979999999988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2.0159999999999997E-2</v>
      </c>
      <c r="P3" s="2">
        <f>'[1]1996'!CD$3</f>
        <v>0</v>
      </c>
      <c r="Q3" s="4">
        <f>'[1]1996'!CE$3</f>
        <v>0</v>
      </c>
      <c r="R3" s="5">
        <f>'[1]1996'!CF$3</f>
        <v>1.9099999999999998E-4</v>
      </c>
      <c r="S3" s="5">
        <f>'[1]1996'!CG$3</f>
        <v>0</v>
      </c>
      <c r="T3" s="4">
        <f>'[1]1996'!CH$3</f>
        <v>0</v>
      </c>
      <c r="U3" s="5">
        <f>'[1]1996'!CI$3</f>
        <v>3.5280619999999998</v>
      </c>
      <c r="V3" s="2">
        <f>'[1]1996'!CJ$3</f>
        <v>0</v>
      </c>
      <c r="W3" s="2">
        <f>'[1]1996'!CK$3</f>
        <v>0.40243699999999999</v>
      </c>
      <c r="X3" s="2">
        <f>'[1]1996'!CL$3</f>
        <v>0</v>
      </c>
      <c r="Y3" s="2">
        <f>'[1]1996'!CM$3</f>
        <v>0</v>
      </c>
      <c r="Z3" s="2">
        <f>'[1]1996'!CN$3</f>
        <v>0.74856199999999995</v>
      </c>
      <c r="AA3" s="2">
        <f>'[1]1996'!CO$3</f>
        <v>3.0353119999999998</v>
      </c>
      <c r="AB3" s="2">
        <f>'[1]1996'!CP$3</f>
        <v>1.427187</v>
      </c>
      <c r="AC3" s="2">
        <f>'[1]1996'!CQ$3</f>
        <v>0</v>
      </c>
      <c r="AD3" s="4">
        <f>'[1]1996'!CR$3</f>
        <v>0</v>
      </c>
      <c r="AE3" s="5">
        <f>'[1]1996'!CS$3</f>
        <v>3.7999999999999999E-2</v>
      </c>
      <c r="AF3" s="2">
        <f>'[1]1996'!CT$3</f>
        <v>0</v>
      </c>
      <c r="AG3" s="2">
        <f>'[1]1996'!CU$3</f>
        <v>0</v>
      </c>
      <c r="AH3" s="2">
        <f>'[1]1996'!CV$3</f>
        <v>1.8699999999999999E-4</v>
      </c>
    </row>
    <row r="4" spans="1:34" x14ac:dyDescent="0.3">
      <c r="A4">
        <f t="shared" ref="A4:A27" si="0">1+A3</f>
        <v>1997</v>
      </c>
      <c r="B4" s="2">
        <f>'[1]1997'!CW$3</f>
        <v>17.945833999999998</v>
      </c>
      <c r="C4" s="6">
        <f>'[1]1997'!BQ$3</f>
        <v>5.0000000000000001E-4</v>
      </c>
      <c r="D4" s="2">
        <f>'[1]1997'!BR$3</f>
        <v>3.8398000000000002E-2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0.48362499999999997</v>
      </c>
      <c r="P4" s="2">
        <f>'[1]1997'!CD$3</f>
        <v>0</v>
      </c>
      <c r="Q4" s="4">
        <f>'[1]1997'!CE$3</f>
        <v>0</v>
      </c>
      <c r="R4" s="5">
        <f>'[1]1997'!CF$3</f>
        <v>2.0007E-2</v>
      </c>
      <c r="S4" s="5">
        <f>'[1]1997'!CG$3</f>
        <v>0</v>
      </c>
      <c r="T4" s="4">
        <f>'[1]1997'!CH$3</f>
        <v>0</v>
      </c>
      <c r="U4" s="5">
        <f>'[1]1997'!CI$3</f>
        <v>6.4954329999999993</v>
      </c>
      <c r="V4" s="2">
        <f>'[1]1997'!CJ$3</f>
        <v>0.17296</v>
      </c>
      <c r="W4" s="2">
        <f>'[1]1997'!CK$3</f>
        <v>0.13439799999999999</v>
      </c>
      <c r="X4" s="2">
        <f>'[1]1997'!CL$3</f>
        <v>0</v>
      </c>
      <c r="Y4" s="2">
        <f>'[1]1997'!CM$3</f>
        <v>0</v>
      </c>
      <c r="Z4" s="2">
        <f>'[1]1997'!CN$3</f>
        <v>0.48218699999999998</v>
      </c>
      <c r="AA4" s="2">
        <f>'[1]1997'!CO$3</f>
        <v>1.460812</v>
      </c>
      <c r="AB4" s="2">
        <f>'[1]1997'!CP$3</f>
        <v>8.3982219999999987</v>
      </c>
      <c r="AC4" s="2">
        <f>'[1]1997'!CQ$3</f>
        <v>0</v>
      </c>
      <c r="AD4" s="4">
        <f>'[1]1997'!CR$3</f>
        <v>0</v>
      </c>
      <c r="AE4" s="5">
        <f>'[1]1997'!CS$3</f>
        <v>4.0000000000000001E-3</v>
      </c>
      <c r="AF4" s="2">
        <f>'[1]1997'!CT$3</f>
        <v>0</v>
      </c>
      <c r="AG4" s="2">
        <f>'[1]1997'!CU$3</f>
        <v>7.993299999999999E-2</v>
      </c>
      <c r="AH4" s="2">
        <f>'[1]1997'!CV$3</f>
        <v>0.17535899999999999</v>
      </c>
    </row>
    <row r="5" spans="1:34" x14ac:dyDescent="0.3">
      <c r="A5">
        <f t="shared" si="0"/>
        <v>1998</v>
      </c>
      <c r="B5" s="2">
        <f>'[1]1998'!CW$3</f>
        <v>13.167988999999999</v>
      </c>
      <c r="C5" s="6">
        <f>'[1]1998'!BQ$3</f>
        <v>9.6159999999999995E-2</v>
      </c>
      <c r="D5" s="2">
        <f>'[1]1998'!BR$3</f>
        <v>1.9199000000000001E-2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0.16128099999999998</v>
      </c>
      <c r="P5" s="2">
        <f>'[1]1998'!CD$3</f>
        <v>0</v>
      </c>
      <c r="Q5" s="4">
        <f>'[1]1998'!CE$3</f>
        <v>0</v>
      </c>
      <c r="R5" s="5">
        <f>'[1]1998'!CF$3</f>
        <v>2.1304E-2</v>
      </c>
      <c r="S5" s="5">
        <f>'[1]1998'!CG$3</f>
        <v>0</v>
      </c>
      <c r="T5" s="4">
        <f>'[1]1998'!CH$3</f>
        <v>0</v>
      </c>
      <c r="U5" s="5">
        <f>'[1]1998'!CI$3</f>
        <v>2.657375</v>
      </c>
      <c r="V5" s="2">
        <f>'[1]1998'!CJ$3</f>
        <v>1.3625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1.349062</v>
      </c>
      <c r="AA5" s="2">
        <f>'[1]1998'!CO$3</f>
        <v>0.56443699999999997</v>
      </c>
      <c r="AB5" s="2">
        <f>'[1]1998'!CP$3</f>
        <v>6.1701600000000001</v>
      </c>
      <c r="AC5" s="2">
        <f>'[1]1998'!CQ$3</f>
        <v>0</v>
      </c>
      <c r="AD5" s="4">
        <f>'[1]1998'!CR$3</f>
        <v>0</v>
      </c>
      <c r="AE5" s="5">
        <f>'[1]1998'!CS$3</f>
        <v>0.56687500000000002</v>
      </c>
      <c r="AF5" s="2">
        <f>'[1]1998'!CT$3</f>
        <v>0</v>
      </c>
      <c r="AG5" s="2">
        <f>'[1]1998'!CU$3</f>
        <v>7.9198999999999992E-2</v>
      </c>
      <c r="AH5" s="2">
        <f>'[1]1998'!CV$3</f>
        <v>0.12043699999999999</v>
      </c>
    </row>
    <row r="6" spans="1:34" x14ac:dyDescent="0.3">
      <c r="A6">
        <f t="shared" si="0"/>
        <v>1999</v>
      </c>
      <c r="B6" s="2">
        <f>'[1]1999'!CW$3</f>
        <v>6.2156019999999996</v>
      </c>
      <c r="C6" s="6">
        <f>'[1]1999'!BQ$3</f>
        <v>3.1562E-2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4.1761E-2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1.101812</v>
      </c>
      <c r="V6" s="2">
        <f>'[1]1999'!CJ$3</f>
        <v>0.53974999999999995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3.8159999999999999E-2</v>
      </c>
      <c r="AA6" s="2">
        <f>'[1]1999'!CO$3</f>
        <v>0.54881199999999997</v>
      </c>
      <c r="AB6" s="2">
        <f>'[1]1999'!CP$3</f>
        <v>3.2550619999999997</v>
      </c>
      <c r="AC6" s="2">
        <f>'[1]1999'!CQ$3</f>
        <v>0</v>
      </c>
      <c r="AD6" s="4">
        <f>'[1]1999'!CR$3</f>
        <v>0</v>
      </c>
      <c r="AE6" s="5">
        <f>'[1]1999'!CS$3</f>
        <v>0.48899999999999999</v>
      </c>
      <c r="AF6" s="2">
        <f>'[1]1999'!CT$3</f>
        <v>0</v>
      </c>
      <c r="AG6" s="2">
        <f>'[1]1999'!CU$3</f>
        <v>0.169652</v>
      </c>
      <c r="AH6" s="2">
        <f>'[1]1999'!CV$3</f>
        <v>3.1000000000000001E-5</v>
      </c>
    </row>
    <row r="7" spans="1:34" x14ac:dyDescent="0.3">
      <c r="A7">
        <f t="shared" si="0"/>
        <v>2000</v>
      </c>
      <c r="B7" s="2">
        <f>'[2]2000'!CW$3</f>
        <v>4.5991400000000002</v>
      </c>
      <c r="C7" s="6">
        <f>'[2]2000'!BQ$3</f>
        <v>1.7679999999999998E-2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1.49299</v>
      </c>
      <c r="V7" s="2">
        <f>'[2]2000'!CJ$3</f>
        <v>9.4857999999999998E-2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8.8700000000000001E-2</v>
      </c>
      <c r="AA7" s="2">
        <f>'[2]2000'!CO$3</f>
        <v>0.11989999999999999</v>
      </c>
      <c r="AB7" s="2">
        <f>'[2]2000'!CP$3</f>
        <v>2.0128300000000001</v>
      </c>
      <c r="AC7" s="2">
        <f>'[2]2000'!CQ$3</f>
        <v>0</v>
      </c>
      <c r="AD7" s="4">
        <f>'[2]2000'!CR$3</f>
        <v>0</v>
      </c>
      <c r="AE7" s="5">
        <f>'[2]2000'!CS$3</f>
        <v>1.6799999999999999E-3</v>
      </c>
      <c r="AF7" s="2">
        <f>'[2]2000'!CT$3</f>
        <v>0</v>
      </c>
      <c r="AG7" s="2">
        <f>'[2]2000'!CU$3</f>
        <v>0.35864299999999999</v>
      </c>
      <c r="AH7" s="2">
        <f>'[2]2000'!CV$3</f>
        <v>0.41185899999999998</v>
      </c>
    </row>
    <row r="8" spans="1:34" x14ac:dyDescent="0.3">
      <c r="A8">
        <f t="shared" si="0"/>
        <v>2001</v>
      </c>
      <c r="B8" s="2">
        <f>'[2]2001'!CW$3</f>
        <v>4.7459340000000001</v>
      </c>
      <c r="C8" s="6">
        <f>'[2]2001'!BQ$3</f>
        <v>0.03</v>
      </c>
      <c r="D8" s="2">
        <f>'[2]2001'!BR$3</f>
        <v>0</v>
      </c>
      <c r="E8" s="2">
        <f>'[2]2001'!BS$3</f>
        <v>3.2000000000000001E-2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0.57385999999999993</v>
      </c>
      <c r="P8" s="2">
        <f>'[2]2001'!CD$3</f>
        <v>0</v>
      </c>
      <c r="Q8" s="4">
        <f>'[2]2001'!CE$3</f>
        <v>0</v>
      </c>
      <c r="R8" s="5">
        <f>'[2]2001'!CF$3</f>
        <v>3.4999999999999996E-3</v>
      </c>
      <c r="S8" s="5">
        <f>'[2]2001'!CG$3</f>
        <v>0</v>
      </c>
      <c r="T8" s="4">
        <f>'[2]2001'!CH$3</f>
        <v>0</v>
      </c>
      <c r="U8" s="5">
        <f>'[2]2001'!CI$3</f>
        <v>0.89631099999999997</v>
      </c>
      <c r="V8" s="2">
        <f>'[2]2001'!CJ$3</f>
        <v>0.39993000000000001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0.27699999999999997</v>
      </c>
      <c r="AA8" s="2">
        <f>'[2]2001'!CO$3</f>
        <v>0.13898199999999999</v>
      </c>
      <c r="AB8" s="2">
        <f>'[2]2001'!CP$3</f>
        <v>2.0203029999999997</v>
      </c>
      <c r="AC8" s="2">
        <f>'[2]2001'!CQ$3</f>
        <v>0</v>
      </c>
      <c r="AD8" s="4">
        <f>'[2]2001'!CR$3</f>
        <v>0</v>
      </c>
      <c r="AE8" s="5">
        <f>'[2]2001'!CS$3</f>
        <v>0.10358299999999999</v>
      </c>
      <c r="AF8" s="2">
        <f>'[2]2001'!CT$3</f>
        <v>0</v>
      </c>
      <c r="AG8" s="2">
        <f>'[2]2001'!CU$3</f>
        <v>1.9199999999999998E-2</v>
      </c>
      <c r="AH8" s="2">
        <f>'[2]2001'!CV$3</f>
        <v>0.25126500000000002</v>
      </c>
    </row>
    <row r="9" spans="1:34" x14ac:dyDescent="0.3">
      <c r="A9">
        <f t="shared" si="0"/>
        <v>2002</v>
      </c>
      <c r="B9" s="2">
        <f>'[2]2002'!CW$3</f>
        <v>2.0906899999999999</v>
      </c>
      <c r="C9" s="6">
        <f>'[2]2002'!BQ$3</f>
        <v>0.11050399999999999</v>
      </c>
      <c r="D9" s="2">
        <f>'[2]2002'!BR$3</f>
        <v>0</v>
      </c>
      <c r="E9" s="2">
        <f>'[2]2002'!BS$3</f>
        <v>3.0499999999999999E-2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0.12096</v>
      </c>
      <c r="P9" s="2">
        <f>'[2]2002'!CD$3</f>
        <v>0</v>
      </c>
      <c r="Q9" s="4">
        <f>'[2]2002'!CE$3</f>
        <v>0</v>
      </c>
      <c r="R9" s="5">
        <f>'[2]2002'!CF$3</f>
        <v>9.9760000000000001E-2</v>
      </c>
      <c r="S9" s="5">
        <f>'[2]2002'!CG$3</f>
        <v>0</v>
      </c>
      <c r="T9" s="4">
        <f>'[2]2002'!CH$3</f>
        <v>0</v>
      </c>
      <c r="U9" s="5">
        <f>'[2]2002'!CI$3</f>
        <v>0.76319999999999999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5.3509999999999995E-2</v>
      </c>
      <c r="AA9" s="2">
        <f>'[2]2002'!CO$3</f>
        <v>0.14199999999999999</v>
      </c>
      <c r="AB9" s="2">
        <f>'[2]2002'!CP$3</f>
        <v>0.76181500000000002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8.4409999999999989E-3</v>
      </c>
    </row>
    <row r="10" spans="1:34" x14ac:dyDescent="0.3">
      <c r="A10">
        <f t="shared" si="0"/>
        <v>2003</v>
      </c>
      <c r="B10" s="2">
        <f>'[2]2003'!CW$3</f>
        <v>5.4480919999999999</v>
      </c>
      <c r="C10" s="6">
        <f>'[2]2003'!BQ$3</f>
        <v>8.756499999999999E-2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0.76800000000000002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3.1826729999999999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0.208674</v>
      </c>
      <c r="AA10" s="2">
        <f>'[2]2003'!CO$3</f>
        <v>3.5402999999999997E-2</v>
      </c>
      <c r="AB10" s="2">
        <f>'[2]2003'!CP$3</f>
        <v>0.9691249999999999</v>
      </c>
      <c r="AC10" s="2">
        <f>'[2]2003'!CQ$3</f>
        <v>0</v>
      </c>
      <c r="AD10" s="4">
        <f>'[2]2003'!CR$3</f>
        <v>0</v>
      </c>
      <c r="AE10" s="5">
        <f>'[2]2003'!CS$3</f>
        <v>1.0699999999999999E-2</v>
      </c>
      <c r="AF10" s="2">
        <f>'[2]2003'!CT$3</f>
        <v>0</v>
      </c>
      <c r="AG10" s="2">
        <f>'[2]2003'!CU$3</f>
        <v>5.0172999999999995E-2</v>
      </c>
      <c r="AH10" s="2">
        <f>'[2]2003'!CV$3</f>
        <v>0.13577899999999998</v>
      </c>
    </row>
    <row r="11" spans="1:34" x14ac:dyDescent="0.3">
      <c r="A11">
        <f t="shared" si="0"/>
        <v>2004</v>
      </c>
      <c r="B11" s="2">
        <f>'[2]2004'!CW$3</f>
        <v>0.60901399999999994</v>
      </c>
      <c r="C11" s="6">
        <f>'[2]2004'!BQ$3</f>
        <v>5.7589999999999994E-3</v>
      </c>
      <c r="D11" s="2">
        <f>'[2]2004'!BR$3</f>
        <v>2.9999999999999997E-4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1.2999999999999999E-3</v>
      </c>
      <c r="S11" s="5">
        <f>'[2]2004'!CG$3</f>
        <v>0</v>
      </c>
      <c r="T11" s="4">
        <f>'[2]2004'!CH$3</f>
        <v>0</v>
      </c>
      <c r="U11" s="5">
        <f>'[2]2004'!CI$3</f>
        <v>0.36479499999999998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4.1499999999999995E-2</v>
      </c>
      <c r="AB11" s="2">
        <f>'[2]2004'!CP$3</f>
        <v>0.10936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2E-3</v>
      </c>
      <c r="AH11" s="2">
        <f>'[2]2004'!CV$3</f>
        <v>8.3999999999999991E-2</v>
      </c>
    </row>
    <row r="12" spans="1:34" x14ac:dyDescent="0.3">
      <c r="A12">
        <f t="shared" si="0"/>
        <v>2005</v>
      </c>
      <c r="B12" s="2">
        <f>'[2]2005'!CW$3</f>
        <v>0.927481</v>
      </c>
      <c r="C12" s="6">
        <f>'[2]2005'!BQ$3</f>
        <v>8.0800000000000002E-4</v>
      </c>
      <c r="D12" s="2">
        <f>'[2]2005'!BR$3</f>
        <v>1.0999999999999999E-2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3.9999999999999996E-4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3.4952999999999998E-2</v>
      </c>
      <c r="AA12" s="2">
        <f>'[2]2005'!CO$3</f>
        <v>0</v>
      </c>
      <c r="AB12" s="2">
        <f>'[2]2005'!CP$3</f>
        <v>0.84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4.0319999999999995E-2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0.32212799999999997</v>
      </c>
      <c r="C13" s="6">
        <f>'[2]2006'!BQ$3</f>
        <v>3.8679999999999999E-3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0.13899999999999998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4.3400000000000001E-2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9.5999999999999992E-4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0.126</v>
      </c>
      <c r="AH13" s="2">
        <f>'[2]2006'!CV$3</f>
        <v>8.8999999999999999E-3</v>
      </c>
    </row>
    <row r="14" spans="1:34" x14ac:dyDescent="0.3">
      <c r="A14">
        <f t="shared" si="0"/>
        <v>2007</v>
      </c>
      <c r="B14" s="2">
        <f>'[2]2007'!CW$3</f>
        <v>0.35753199999999996</v>
      </c>
      <c r="C14" s="6">
        <f>'[2]2007'!BQ$3</f>
        <v>0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5.8199999999999995E-2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1.6E-2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0.28333199999999997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0.13618</v>
      </c>
      <c r="C15" s="6">
        <f>'[2]2008'!BQ$3</f>
        <v>0</v>
      </c>
      <c r="D15" s="2">
        <f>'[2]2008'!BR$3</f>
        <v>0</v>
      </c>
      <c r="E15" s="2">
        <f>'[2]2008'!BS$3</f>
        <v>5.0000000000000001E-4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6.5180000000000002E-2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2.5000000000000001E-3</v>
      </c>
      <c r="AA15" s="2">
        <f>'[2]2008'!CO$3</f>
        <v>0</v>
      </c>
      <c r="AB15" s="2">
        <f>'[2]2008'!CP$3</f>
        <v>6.7999999999999991E-2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3.30884</v>
      </c>
      <c r="C16" s="6">
        <f>'[2]2009'!BQ$3</f>
        <v>2.051E-2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0.42799899999999996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0.33299999999999996</v>
      </c>
      <c r="AB16" s="2">
        <f>'[2]2009'!CP$3</f>
        <v>1.6518199999999998</v>
      </c>
      <c r="AC16" s="2">
        <f>'[2]2009'!CQ$3</f>
        <v>0</v>
      </c>
      <c r="AD16" s="4">
        <f>'[2]2009'!CR$3</f>
        <v>0</v>
      </c>
      <c r="AE16" s="5">
        <f>'[2]2009'!CS$3</f>
        <v>4.8999999999999995E-2</v>
      </c>
      <c r="AF16" s="2">
        <f>'[2]2009'!CT$3</f>
        <v>0</v>
      </c>
      <c r="AG16" s="2">
        <f>'[2]2009'!CU$3</f>
        <v>0.64319999999999999</v>
      </c>
      <c r="AH16" s="2">
        <f>'[2]2009'!CV$3</f>
        <v>0.183311</v>
      </c>
    </row>
    <row r="17" spans="1:34" x14ac:dyDescent="0.3">
      <c r="A17">
        <f t="shared" si="0"/>
        <v>2010</v>
      </c>
      <c r="B17" s="2">
        <f>'[3]2010'!CW$3</f>
        <v>1.9281579999999998</v>
      </c>
      <c r="C17" s="6">
        <f>'[3]2010'!BQ$3</f>
        <v>1.0999999999999998E-3</v>
      </c>
      <c r="D17" s="2">
        <f>'[3]2010'!BR$3</f>
        <v>4.2834999999999998E-2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0.30666599999999999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0.21</v>
      </c>
      <c r="AB17" s="2">
        <f>'[3]2010'!CP$3</f>
        <v>1.0413399999999999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0.326102</v>
      </c>
      <c r="AH17" s="2">
        <f>'[3]2010'!CV$3</f>
        <v>1.1499999999999999E-4</v>
      </c>
    </row>
    <row r="18" spans="1:34" x14ac:dyDescent="0.3">
      <c r="A18">
        <f t="shared" si="0"/>
        <v>2011</v>
      </c>
      <c r="B18" s="2">
        <f>'[3]2011'!CW$3</f>
        <v>1.5816809999999999</v>
      </c>
      <c r="C18" s="6">
        <f>'[3]2011'!BQ$3</f>
        <v>0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0.182452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1.0755239999999999</v>
      </c>
      <c r="AC18" s="2">
        <f>'[3]2011'!CQ$3</f>
        <v>0</v>
      </c>
      <c r="AD18" s="4">
        <f>'[3]2011'!CR$3</f>
        <v>0</v>
      </c>
      <c r="AE18" s="5">
        <f>'[3]2011'!CS$3</f>
        <v>1E-3</v>
      </c>
      <c r="AF18" s="2">
        <f>'[3]2011'!CT$3</f>
        <v>0</v>
      </c>
      <c r="AG18" s="2">
        <f>'[3]2011'!CU$3</f>
        <v>0.32250000000000001</v>
      </c>
      <c r="AH18" s="2">
        <f>'[3]2011'!CV$3</f>
        <v>2.05E-4</v>
      </c>
    </row>
    <row r="19" spans="1:34" x14ac:dyDescent="0.3">
      <c r="A19">
        <f t="shared" si="0"/>
        <v>2012</v>
      </c>
      <c r="B19" s="2">
        <f>'[3]2012'!CW$3</f>
        <v>2.279452</v>
      </c>
      <c r="C19" s="6">
        <f>'[3]2012'!BQ$3</f>
        <v>9.9999999999999992E-2</v>
      </c>
      <c r="D19" s="2">
        <f>'[3]2012'!BR$3</f>
        <v>0.12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0.25872299999999998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2.1999999999999999E-2</v>
      </c>
      <c r="AB19" s="2">
        <f>'[3]2012'!CP$3</f>
        <v>1.319299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0.36506</v>
      </c>
      <c r="AH19" s="2">
        <f>'[3]2012'!CV$3</f>
        <v>9.4369999999999996E-2</v>
      </c>
    </row>
    <row r="20" spans="1:34" x14ac:dyDescent="0.3">
      <c r="A20">
        <f t="shared" si="0"/>
        <v>2013</v>
      </c>
      <c r="B20" s="2">
        <f>'[3]2013'!CW$3</f>
        <v>4.7952959999999996</v>
      </c>
      <c r="C20" s="6">
        <f>'[3]2013'!BQ$3</f>
        <v>1.26E-4</v>
      </c>
      <c r="D20" s="2">
        <f>'[3]2013'!BR$3</f>
        <v>0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0.10016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0.75017999999999996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4.1999999999999996E-2</v>
      </c>
      <c r="AB20" s="2">
        <f>'[3]2013'!CP$3</f>
        <v>2.6389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1.1836799999999998</v>
      </c>
      <c r="AH20" s="2">
        <f>'[3]2013'!CV$3</f>
        <v>8.0250000000000002E-2</v>
      </c>
    </row>
    <row r="21" spans="1:34" x14ac:dyDescent="0.3">
      <c r="A21">
        <f t="shared" si="0"/>
        <v>2014</v>
      </c>
      <c r="B21" s="2">
        <f>'[3]2014'!CW$3</f>
        <v>10.51163</v>
      </c>
      <c r="C21" s="6">
        <f>'[3]2014'!BQ$3</f>
        <v>0</v>
      </c>
      <c r="D21" s="2">
        <f>'[3]2014'!BR$3</f>
        <v>0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1.9303899999999998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0.66276000000000002</v>
      </c>
      <c r="AB21" s="2">
        <f>'[3]2014'!CP$3</f>
        <v>4.7407499999999994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3.1175699999999997</v>
      </c>
      <c r="AH21" s="2">
        <f>'[3]2014'!CV$3</f>
        <v>6.0159999999999998E-2</v>
      </c>
    </row>
    <row r="22" spans="1:34" x14ac:dyDescent="0.3">
      <c r="A22">
        <f t="shared" si="0"/>
        <v>2015</v>
      </c>
      <c r="B22" s="2">
        <f>'[3]2015'!CW$3</f>
        <v>9.2695650000000001</v>
      </c>
      <c r="C22" s="6">
        <f>'[3]2015'!BQ$3</f>
        <v>1E-3</v>
      </c>
      <c r="D22" s="2">
        <f>'[3]2015'!BR$3</f>
        <v>0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5.0999999999999997E-2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1.8156099999999999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0.14759999999999998</v>
      </c>
      <c r="AA22" s="2">
        <f>'[3]2015'!CO$3</f>
        <v>4.1999999999999996E-2</v>
      </c>
      <c r="AB22" s="2">
        <f>'[3]2015'!CP$3</f>
        <v>5.3605450000000001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1.85181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5.3626059999999995</v>
      </c>
      <c r="C23" s="6">
        <f>'[3]2016'!BQ$3</f>
        <v>0</v>
      </c>
      <c r="D23" s="2">
        <f>'[3]2016'!BR$3</f>
        <v>0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8.3999999999999991E-2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2.41553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0.14699999999999999</v>
      </c>
      <c r="AB23" s="2">
        <f>'[3]2016'!CP$3</f>
        <v>2.352001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0.36407499999999998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2.966345</v>
      </c>
      <c r="C24" s="6">
        <f>'[3]2017'!BQ$3</f>
        <v>3.4499999999999998E-4</v>
      </c>
      <c r="D24" s="2">
        <f>'[3]2017'!BR$3</f>
        <v>6.9999999999999993E-3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4.1999999999999996E-2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0.96199999999999997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6.3E-2</v>
      </c>
      <c r="AB24" s="2">
        <f>'[3]2017'!CP$3</f>
        <v>1.831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6.0999999999999999E-2</v>
      </c>
      <c r="AH24" s="2">
        <f>'[3]2017'!CV$3</f>
        <v>0</v>
      </c>
    </row>
    <row r="25" spans="1:34" x14ac:dyDescent="0.3">
      <c r="A25">
        <f t="shared" si="0"/>
        <v>2018</v>
      </c>
      <c r="B25" s="2">
        <f>'[3]2018'!CW$3</f>
        <v>8.1579599999999992</v>
      </c>
      <c r="C25" s="6">
        <f>'[3]2018'!BQ$3</f>
        <v>0</v>
      </c>
      <c r="D25" s="2">
        <f>'[3]2018'!BR$3</f>
        <v>0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2.1499999999999998E-2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2.9891999999999999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2.0159999999999997E-2</v>
      </c>
      <c r="AA25" s="2">
        <f>'[3]2018'!CO$3</f>
        <v>0.16</v>
      </c>
      <c r="AB25" s="2">
        <f>'[3]2018'!CP$3</f>
        <v>2.089</v>
      </c>
      <c r="AC25" s="2">
        <f>'[3]2018'!CQ$3</f>
        <v>0</v>
      </c>
      <c r="AD25" s="4">
        <f>'[3]2018'!CR$3</f>
        <v>0</v>
      </c>
      <c r="AE25" s="5">
        <f>'[3]2018'!CS$3</f>
        <v>9.9999999999999991E-5</v>
      </c>
      <c r="AF25" s="2">
        <f>'[3]2018'!CT$3</f>
        <v>0</v>
      </c>
      <c r="AG25" s="2">
        <f>'[3]2018'!CU$3</f>
        <v>2.8779999999999997</v>
      </c>
      <c r="AH25" s="2">
        <f>'[3]2018'!CV$3</f>
        <v>0</v>
      </c>
    </row>
    <row r="26" spans="1:34" x14ac:dyDescent="0.3">
      <c r="A26">
        <f t="shared" si="0"/>
        <v>2019</v>
      </c>
      <c r="B26" s="2">
        <f>'[3]2019'!CW$3</f>
        <v>8.5426210000000005</v>
      </c>
      <c r="C26" s="6">
        <f>'[3]2019'!BQ$3</f>
        <v>1.6329999999999999E-3</v>
      </c>
      <c r="D26" s="2">
        <f>'[3]2019'!BR$3</f>
        <v>0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0.107501</v>
      </c>
      <c r="N26" s="5">
        <f>'[3]2019'!CB$3</f>
        <v>0</v>
      </c>
      <c r="O26" s="2">
        <f>'[3]2019'!CC$3</f>
        <v>4.0319999999999995E-2</v>
      </c>
      <c r="P26" s="2">
        <f>'[3]2019'!CD$3</f>
        <v>0</v>
      </c>
      <c r="Q26" s="4">
        <f>'[3]2019'!CE$3</f>
        <v>0</v>
      </c>
      <c r="R26" s="5">
        <f>'[3]2019'!CF$3</f>
        <v>3.1999999999999999E-5</v>
      </c>
      <c r="S26" s="5">
        <f>'[3]2019'!CG$3</f>
        <v>0</v>
      </c>
      <c r="T26" s="4">
        <f>'[3]2019'!CH$3</f>
        <v>0</v>
      </c>
      <c r="U26" s="5">
        <f>'[3]2019'!CI$3</f>
        <v>3.1779599999999997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4.0319999999999995E-2</v>
      </c>
      <c r="AA26" s="2">
        <f>'[3]2019'!CO$3</f>
        <v>0.105</v>
      </c>
      <c r="AB26" s="2">
        <f>'[3]2019'!CP$3</f>
        <v>1.5997349999999999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3.4699999999999998</v>
      </c>
      <c r="AH26" s="2">
        <f>'[3]2019'!CV$3</f>
        <v>1.1999999999999999E-4</v>
      </c>
    </row>
    <row r="27" spans="1:34" x14ac:dyDescent="0.3">
      <c r="A27">
        <f t="shared" si="0"/>
        <v>2020</v>
      </c>
      <c r="B27" s="2">
        <f>'[4]2020'!CW$3</f>
        <v>5.0910700000000002</v>
      </c>
      <c r="C27" s="6">
        <f>'[4]2020'!BQ$3</f>
        <v>2.0499999999999997E-3</v>
      </c>
      <c r="D27" s="2">
        <f>'[4]2020'!BR$3</f>
        <v>1.9999999999999998E-5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8.5999999999999993E-2</v>
      </c>
      <c r="N27" s="5">
        <f>'[4]2020'!CB$3</f>
        <v>0</v>
      </c>
      <c r="O27" s="2">
        <f>'[4]2020'!CC$3</f>
        <v>0.24531999999999998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1.10216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6.0479999999999999E-2</v>
      </c>
      <c r="AA27" s="2">
        <f>'[4]2020'!CO$3</f>
        <v>0</v>
      </c>
      <c r="AB27" s="2">
        <f>'[4]2020'!CP$3</f>
        <v>1.764</v>
      </c>
      <c r="AC27" s="2">
        <f>'[4]2020'!CQ$3</f>
        <v>3.9999999999999996E-5</v>
      </c>
      <c r="AD27" s="4">
        <f>'[4]2020'!CR$3</f>
        <v>0</v>
      </c>
      <c r="AE27" s="5">
        <f>'[4]2020'!CS$3</f>
        <v>1.9999999999999998E-5</v>
      </c>
      <c r="AF27" s="2">
        <f>'[4]2020'!CT$3</f>
        <v>0</v>
      </c>
      <c r="AG27" s="2">
        <f>'[4]2020'!CU$3</f>
        <v>1.831</v>
      </c>
      <c r="AH27" s="2">
        <f>'[4]2020'!CV$3</f>
        <v>-1.9999999999999998E-5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3.7071869999999998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0.302375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0.82424999999999993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0.30399999999999999</v>
      </c>
      <c r="AA3" s="2">
        <f>'[1]1996'!DV$3</f>
        <v>0.41</v>
      </c>
      <c r="AB3" s="2">
        <f>'[1]1996'!DW$3</f>
        <v>1.8665619999999998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5.0895109999999999</v>
      </c>
      <c r="C4" s="6">
        <f>'[1]1997'!CX$3</f>
        <v>0</v>
      </c>
      <c r="D4" s="2">
        <f>'[1]1997'!CY$3</f>
        <v>1.9199000000000001E-2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1.311312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0.09</v>
      </c>
      <c r="AA4" s="2">
        <f>'[1]1997'!DV$3</f>
        <v>3.5999999999999997E-2</v>
      </c>
      <c r="AB4" s="2">
        <f>'[1]1997'!DW$3</f>
        <v>3.633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5.7730920000000001</v>
      </c>
      <c r="C5" s="6">
        <f>'[1]1998'!CX$3</f>
        <v>5.6999999999999995E-2</v>
      </c>
      <c r="D5" s="2">
        <f>'[1]1998'!CY$3</f>
        <v>0.152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0.11807799999999999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1.144312</v>
      </c>
      <c r="V5" s="2">
        <f>'[1]1998'!DQ$3</f>
        <v>0.15399199999999999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1.0816869999999998</v>
      </c>
      <c r="AA5" s="2">
        <f>'[1]1998'!DV$3</f>
        <v>1.7999999999999999E-2</v>
      </c>
      <c r="AB5" s="2">
        <f>'[1]1998'!DW$3</f>
        <v>2.8956249999999999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3.8398000000000002E-2</v>
      </c>
      <c r="AH5" s="2">
        <f>'[1]1998'!EC$3</f>
        <v>0.11399999999999999</v>
      </c>
    </row>
    <row r="6" spans="1:34" ht="12.5" x14ac:dyDescent="0.25">
      <c r="A6">
        <f t="shared" si="0"/>
        <v>1999</v>
      </c>
      <c r="B6" s="2">
        <f>'[1]1999'!ED$3</f>
        <v>5.6760219999999997</v>
      </c>
      <c r="C6" s="6">
        <f>'[1]1999'!CX$3</f>
        <v>0</v>
      </c>
      <c r="D6" s="2">
        <f>'[1]1999'!CY$3</f>
        <v>3.8398000000000002E-2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0.51300000000000001</v>
      </c>
      <c r="V6" s="2">
        <f>'[1]1999'!DQ$3</f>
        <v>0.259687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0.97624999999999995</v>
      </c>
      <c r="AA6" s="2">
        <f>'[1]1999'!DV$3</f>
        <v>0.66112499999999996</v>
      </c>
      <c r="AB6" s="2">
        <f>'[1]1999'!DW$3</f>
        <v>3.2275619999999998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3.4297599999999999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0.80637999999999999</v>
      </c>
      <c r="V7" s="2">
        <f>'[2]2000'!DQ$3</f>
        <v>0.12458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0.92199999999999993</v>
      </c>
      <c r="AA7" s="2">
        <f>'[2]2000'!DV$3</f>
        <v>0.12279999999999999</v>
      </c>
      <c r="AB7" s="2">
        <f>'[2]2000'!DW$3</f>
        <v>1.454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14.346039999999999</v>
      </c>
      <c r="C8" s="6">
        <f>'[2]2001'!CX$3</f>
        <v>0.14930199999999999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0.48454999999999998</v>
      </c>
      <c r="P8" s="2">
        <f>'[2]2001'!DK$3</f>
        <v>0</v>
      </c>
      <c r="Q8" s="2">
        <f>'[2]2001'!DL$3</f>
        <v>0</v>
      </c>
      <c r="R8" s="2">
        <f>'[2]2001'!DM$3</f>
        <v>3.124E-3</v>
      </c>
      <c r="S8" s="2">
        <f>'[2]2001'!DN$3</f>
        <v>0</v>
      </c>
      <c r="T8" s="2">
        <f>'[2]2001'!DO$3</f>
        <v>0</v>
      </c>
      <c r="U8" s="2">
        <f>'[2]2001'!DP$3</f>
        <v>7.4013519999999993</v>
      </c>
      <c r="V8" s="2">
        <f>'[2]2001'!DQ$3</f>
        <v>0.46004899999999999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0.79327999999999999</v>
      </c>
      <c r="AA8" s="2">
        <f>'[2]2001'!DV$3</f>
        <v>4.9048999999999995E-2</v>
      </c>
      <c r="AB8" s="2">
        <f>'[2]2001'!DW$3</f>
        <v>4.9953339999999997</v>
      </c>
      <c r="AC8" s="2">
        <f>'[2]2001'!DX$3</f>
        <v>0</v>
      </c>
      <c r="AD8" s="2">
        <f>'[2]2001'!DY$3</f>
        <v>0</v>
      </c>
      <c r="AE8" s="2">
        <f>'[2]2001'!DZ$3</f>
        <v>0.01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4.9670379999999996</v>
      </c>
      <c r="C9" s="6">
        <f>'[2]2002'!CX$3</f>
        <v>1.3300000000000001E-4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1.5808799999999998</v>
      </c>
      <c r="V9" s="2">
        <f>'[2]2002'!DQ$3</f>
        <v>0.49562499999999998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0.98499999999999999</v>
      </c>
      <c r="AA9" s="2">
        <f>'[2]2002'!DV$3</f>
        <v>1.4499999999999999E-2</v>
      </c>
      <c r="AB9" s="2">
        <f>'[2]2002'!DW$3</f>
        <v>1.8909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15.083615</v>
      </c>
      <c r="C10" s="6">
        <f>'[2]2003'!CX$3</f>
        <v>2.35E-2</v>
      </c>
      <c r="D10" s="2">
        <f>'[2]2003'!CY$3</f>
        <v>3.1E-2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1.5074049999999999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2.3835539999999997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1.4999999999999999E-2</v>
      </c>
      <c r="AB10" s="2">
        <f>'[2]2003'!DW$3</f>
        <v>10.802996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0.22015999999999999</v>
      </c>
      <c r="AH10" s="2">
        <f>'[2]2003'!EC$3</f>
        <v>9.9999999999999992E-2</v>
      </c>
    </row>
    <row r="11" spans="1:34" ht="12.5" x14ac:dyDescent="0.25">
      <c r="A11">
        <f t="shared" si="0"/>
        <v>2004</v>
      </c>
      <c r="B11" s="2">
        <f>'[2]2004'!ED$3</f>
        <v>23.806653999999998</v>
      </c>
      <c r="C11" s="6">
        <f>'[2]2004'!CX$3</f>
        <v>0.122</v>
      </c>
      <c r="D11" s="2">
        <f>'[2]2004'!CY$3</f>
        <v>7.9999999999999996E-6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6.4282339999999998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7.7929930000000001</v>
      </c>
      <c r="V11" s="2">
        <f>'[2]2004'!DQ$3</f>
        <v>0.17299999999999999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1.7295539999999998</v>
      </c>
      <c r="AB11" s="2">
        <f>'[2]2004'!DW$3</f>
        <v>7.4026149999999999</v>
      </c>
      <c r="AC11" s="2">
        <f>'[2]2004'!DX$3</f>
        <v>0</v>
      </c>
      <c r="AD11" s="2">
        <f>'[2]2004'!DY$3</f>
        <v>0</v>
      </c>
      <c r="AE11" s="2">
        <f>'[2]2004'!DZ$3</f>
        <v>2.5249999999999998E-2</v>
      </c>
      <c r="AF11" s="2">
        <f>'[2]2004'!EA$3</f>
        <v>0</v>
      </c>
      <c r="AG11" s="2">
        <f>'[2]2004'!EB$3</f>
        <v>7.9000000000000001E-2</v>
      </c>
      <c r="AH11" s="2">
        <f>'[2]2004'!EC$3</f>
        <v>5.3999999999999999E-2</v>
      </c>
    </row>
    <row r="12" spans="1:34" ht="12.5" x14ac:dyDescent="0.25">
      <c r="A12">
        <f t="shared" si="0"/>
        <v>2005</v>
      </c>
      <c r="B12" s="2">
        <f>'[2]2005'!ED$3</f>
        <v>48.090555999999999</v>
      </c>
      <c r="C12" s="6">
        <f>'[2]2005'!CX$3</f>
        <v>1.07E-3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13.408507999999999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11.642626</v>
      </c>
      <c r="V12" s="2">
        <f>'[2]2005'!DQ$3</f>
        <v>2.6284709999999998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0.98705999999999994</v>
      </c>
      <c r="AA12" s="2">
        <f>'[2]2005'!DV$3</f>
        <v>1.1522129999999999</v>
      </c>
      <c r="AB12" s="2">
        <f>'[2]2005'!DW$3</f>
        <v>18.230197999999998</v>
      </c>
      <c r="AC12" s="2">
        <f>'[2]2005'!DX$3</f>
        <v>0</v>
      </c>
      <c r="AD12" s="2">
        <f>'[2]2005'!DY$3</f>
        <v>0</v>
      </c>
      <c r="AE12" s="2">
        <f>'[2]2005'!DZ$3</f>
        <v>2.0100000000000001E-3</v>
      </c>
      <c r="AF12" s="2">
        <f>'[2]2005'!EA$3</f>
        <v>0</v>
      </c>
      <c r="AG12" s="2">
        <f>'[2]2005'!EB$3</f>
        <v>3.8399999999999997E-2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31.982471</v>
      </c>
      <c r="C13" s="6">
        <f>'[2]2006'!CX$3</f>
        <v>0.02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15.120441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0.02</v>
      </c>
      <c r="U13" s="2">
        <f>'[2]2006'!DP$3</f>
        <v>1.4319599999999999</v>
      </c>
      <c r="V13" s="2">
        <f>'[2]2006'!DQ$3</f>
        <v>1.184685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4.0319999999999995E-2</v>
      </c>
      <c r="AA13" s="2">
        <f>'[2]2006'!DV$3</f>
        <v>5.435066</v>
      </c>
      <c r="AB13" s="2">
        <f>'[2]2006'!DW$3</f>
        <v>7.3109989999999998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1.319</v>
      </c>
      <c r="AH13" s="2">
        <f>'[2]2006'!EC$3</f>
        <v>9.9999999999999992E-2</v>
      </c>
    </row>
    <row r="14" spans="1:34" ht="12.5" x14ac:dyDescent="0.25">
      <c r="A14">
        <f t="shared" si="0"/>
        <v>2007</v>
      </c>
      <c r="B14" s="2">
        <f>'[2]2007'!ED$3</f>
        <v>63.774241999999994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14.792062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3.5833999999999997</v>
      </c>
      <c r="V14" s="2">
        <f>'[2]2007'!DQ$3</f>
        <v>0.69499999999999995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0.54031899999999999</v>
      </c>
      <c r="AA14" s="2">
        <f>'[2]2007'!DV$3</f>
        <v>5.5020749999999996</v>
      </c>
      <c r="AB14" s="2">
        <f>'[2]2007'!DW$3</f>
        <v>36.495256999999995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1.8061289999999999</v>
      </c>
      <c r="AH14" s="2">
        <f>'[2]2007'!EC$3</f>
        <v>0.36</v>
      </c>
    </row>
    <row r="15" spans="1:34" ht="12.5" x14ac:dyDescent="0.25">
      <c r="A15">
        <f t="shared" si="0"/>
        <v>2008</v>
      </c>
      <c r="B15" s="2">
        <f>'[2]2008'!ED$3</f>
        <v>26.299609999999998</v>
      </c>
      <c r="C15" s="6">
        <f>'[2]2008'!CX$3</f>
        <v>0</v>
      </c>
      <c r="D15" s="2">
        <f>'[2]2008'!CY$3</f>
        <v>0.26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2.0361199999999999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2.2680549999999999</v>
      </c>
      <c r="V15" s="2">
        <f>'[2]2008'!DQ$3</f>
        <v>0.11399999999999999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1.5769999999999998E-3</v>
      </c>
      <c r="AA15" s="2">
        <f>'[2]2008'!DV$3</f>
        <v>4.9347159999999999</v>
      </c>
      <c r="AB15" s="2">
        <f>'[2]2008'!DW$3</f>
        <v>16.229502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0.19999999999999998</v>
      </c>
      <c r="AH15" s="2">
        <f>'[2]2008'!EC$3</f>
        <v>0.25563999999999998</v>
      </c>
    </row>
    <row r="16" spans="1:34" ht="12.5" x14ac:dyDescent="0.25">
      <c r="A16">
        <f t="shared" si="0"/>
        <v>2009</v>
      </c>
      <c r="B16" s="2">
        <f>'[2]2009'!ED$3</f>
        <v>79.204340999999999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2.0159999999999997E-2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26.629151999999998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2.244688</v>
      </c>
      <c r="V16" s="2">
        <f>'[2]2009'!DQ$3</f>
        <v>0.30574999999999997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1.7999999999999999E-2</v>
      </c>
      <c r="AA16" s="2">
        <f>'[2]2009'!DV$3</f>
        <v>9.1864279999999994</v>
      </c>
      <c r="AB16" s="2">
        <f>'[2]2009'!DW$3</f>
        <v>38.196151999999998</v>
      </c>
      <c r="AC16" s="2">
        <f>'[2]2009'!DX$3</f>
        <v>0</v>
      </c>
      <c r="AD16" s="2">
        <f>'[2]2009'!DY$3</f>
        <v>0</v>
      </c>
      <c r="AE16" s="2">
        <f>'[2]2009'!DZ$3</f>
        <v>5.0000000000000001E-4</v>
      </c>
      <c r="AF16" s="2">
        <f>'[2]2009'!EA$3</f>
        <v>0</v>
      </c>
      <c r="AG16" s="2">
        <f>'[2]2009'!EB$3</f>
        <v>1.2697159999999998</v>
      </c>
      <c r="AH16" s="2">
        <f>'[2]2009'!EC$3</f>
        <v>1.3337949999999998</v>
      </c>
    </row>
    <row r="17" spans="1:34" ht="12.5" x14ac:dyDescent="0.25">
      <c r="A17">
        <f t="shared" si="0"/>
        <v>2010</v>
      </c>
      <c r="B17" s="2">
        <f>'[3]2010'!ED$3</f>
        <v>82.187738999999993</v>
      </c>
      <c r="C17" s="6">
        <f>'[3]2010'!CX$3</f>
        <v>0.44999999999999996</v>
      </c>
      <c r="D17" s="2">
        <f>'[3]2010'!CY$3</f>
        <v>0.43365199999999998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3.7159999999999999E-2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19.767440000000001</v>
      </c>
      <c r="P17" s="2">
        <f>'[3]2010'!DK$3</f>
        <v>0</v>
      </c>
      <c r="Q17" s="2">
        <f>'[3]2010'!DL$3</f>
        <v>0</v>
      </c>
      <c r="R17" s="2">
        <f>'[3]2010'!DM$3</f>
        <v>0.04</v>
      </c>
      <c r="S17" s="2">
        <f>'[3]2010'!DN$3</f>
        <v>0</v>
      </c>
      <c r="T17" s="2">
        <f>'[3]2010'!DO$3</f>
        <v>0</v>
      </c>
      <c r="U17" s="2">
        <f>'[3]2010'!DP$3</f>
        <v>2.9760369999999998</v>
      </c>
      <c r="V17" s="2">
        <f>'[3]2010'!DQ$3</f>
        <v>0.53349999999999997</v>
      </c>
      <c r="W17" s="2">
        <f>'[3]2010'!DR$3</f>
        <v>2.0159999999999997E-2</v>
      </c>
      <c r="X17" s="2">
        <f>'[3]2010'!DS$3</f>
        <v>0</v>
      </c>
      <c r="Y17" s="2">
        <f>'[3]2010'!DT$3</f>
        <v>0</v>
      </c>
      <c r="Z17" s="2">
        <f>'[3]2010'!DU$3</f>
        <v>0.29608000000000001</v>
      </c>
      <c r="AA17" s="2">
        <f>'[3]2010'!DV$3</f>
        <v>10.452233999999999</v>
      </c>
      <c r="AB17" s="2">
        <f>'[3]2010'!DW$3</f>
        <v>36.229647999999997</v>
      </c>
      <c r="AC17" s="2">
        <f>'[3]2010'!DX$3</f>
        <v>0</v>
      </c>
      <c r="AD17" s="2">
        <f>'[3]2010'!DY$3</f>
        <v>0</v>
      </c>
      <c r="AE17" s="2">
        <f>'[3]2010'!DZ$3</f>
        <v>0.11249999999999999</v>
      </c>
      <c r="AF17" s="2">
        <f>'[3]2010'!EA$3</f>
        <v>2.0383999999999999E-2</v>
      </c>
      <c r="AG17" s="2">
        <f>'[3]2010'!EB$3</f>
        <v>9.544827999999999</v>
      </c>
      <c r="AH17" s="2">
        <f>'[3]2010'!EC$3</f>
        <v>1.274116</v>
      </c>
    </row>
    <row r="18" spans="1:34" ht="12.5" x14ac:dyDescent="0.25">
      <c r="A18">
        <f t="shared" si="0"/>
        <v>2011</v>
      </c>
      <c r="B18" s="2">
        <f>'[3]2011'!ED$3</f>
        <v>72.301317999999995</v>
      </c>
      <c r="C18" s="6">
        <f>'[3]2011'!CX$3</f>
        <v>2.4997799999999999</v>
      </c>
      <c r="D18" s="2">
        <f>'[3]2011'!CY$3</f>
        <v>2.747153</v>
      </c>
      <c r="E18" s="2">
        <f>'[3]2011'!CZ$3</f>
        <v>7.8E-2</v>
      </c>
      <c r="F18" s="2">
        <f>'[3]2011'!DA$3</f>
        <v>0</v>
      </c>
      <c r="G18" s="2">
        <f>'[3]2011'!DB$3</f>
        <v>0</v>
      </c>
      <c r="H18" s="2">
        <f>'[3]2011'!DC$3</f>
        <v>0.13999999999999999</v>
      </c>
      <c r="I18" s="2">
        <f>'[3]2011'!DD$3</f>
        <v>0</v>
      </c>
      <c r="J18" s="2">
        <f>'[3]2011'!DE$3</f>
        <v>0.80559999999999998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14.161024999999999</v>
      </c>
      <c r="P18" s="2">
        <f>'[3]2011'!DK$3</f>
        <v>0</v>
      </c>
      <c r="Q18" s="2">
        <f>'[3]2011'!DL$3</f>
        <v>0</v>
      </c>
      <c r="R18" s="2">
        <f>'[3]2011'!DM$3</f>
        <v>9.9999999999999992E-2</v>
      </c>
      <c r="S18" s="2">
        <f>'[3]2011'!DN$3</f>
        <v>0</v>
      </c>
      <c r="T18" s="2">
        <f>'[3]2011'!DO$3</f>
        <v>0</v>
      </c>
      <c r="U18" s="2">
        <f>'[3]2011'!DP$3</f>
        <v>4.0037599999999998</v>
      </c>
      <c r="V18" s="2">
        <f>'[3]2011'!DQ$3</f>
        <v>0.61499999999999999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0.283136</v>
      </c>
      <c r="AA18" s="2">
        <f>'[3]2011'!DV$3</f>
        <v>2.75522</v>
      </c>
      <c r="AB18" s="2">
        <f>'[3]2011'!DW$3</f>
        <v>31.956512</v>
      </c>
      <c r="AC18" s="2">
        <f>'[3]2011'!DX$3</f>
        <v>0</v>
      </c>
      <c r="AD18" s="2">
        <f>'[3]2011'!DY$3</f>
        <v>0</v>
      </c>
      <c r="AE18" s="2">
        <f>'[3]2011'!DZ$3</f>
        <v>0.43848499999999996</v>
      </c>
      <c r="AF18" s="2">
        <f>'[3]2011'!EA$3</f>
        <v>0</v>
      </c>
      <c r="AG18" s="2">
        <f>'[3]2011'!EB$3</f>
        <v>7.0682130000000001</v>
      </c>
      <c r="AH18" s="2">
        <f>'[3]2011'!EC$3</f>
        <v>4.6494339999999994</v>
      </c>
    </row>
    <row r="19" spans="1:34" ht="12.5" x14ac:dyDescent="0.25">
      <c r="A19">
        <f t="shared" si="0"/>
        <v>2012</v>
      </c>
      <c r="B19" s="2">
        <f>'[3]2012'!ED$3</f>
        <v>129.33676199999999</v>
      </c>
      <c r="C19" s="6">
        <f>'[3]2012'!CX$3</f>
        <v>1.878674</v>
      </c>
      <c r="D19" s="2">
        <f>'[3]2012'!CY$3</f>
        <v>4.5429300000000001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0.46239999999999998</v>
      </c>
      <c r="I19" s="2">
        <f>'[3]2012'!DD$3</f>
        <v>0</v>
      </c>
      <c r="J19" s="2">
        <f>'[3]2012'!DE$3</f>
        <v>0.4032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28.845566999999999</v>
      </c>
      <c r="P19" s="2">
        <f>'[3]2012'!DK$3</f>
        <v>0.6</v>
      </c>
      <c r="Q19" s="2">
        <f>'[3]2012'!DL$3</f>
        <v>0</v>
      </c>
      <c r="R19" s="2">
        <f>'[3]2012'!DM$3</f>
        <v>0.12</v>
      </c>
      <c r="S19" s="2">
        <f>'[3]2012'!DN$3</f>
        <v>0</v>
      </c>
      <c r="T19" s="2">
        <f>'[3]2012'!DO$3</f>
        <v>0</v>
      </c>
      <c r="U19" s="2">
        <f>'[3]2012'!DP$3</f>
        <v>3.14472</v>
      </c>
      <c r="V19" s="2">
        <f>'[3]2012'!DQ$3</f>
        <v>0.06</v>
      </c>
      <c r="W19" s="2">
        <f>'[3]2012'!DR$3</f>
        <v>0.1008</v>
      </c>
      <c r="X19" s="2">
        <f>'[3]2012'!DS$3</f>
        <v>0</v>
      </c>
      <c r="Y19" s="2">
        <f>'[3]2012'!DT$3</f>
        <v>0</v>
      </c>
      <c r="Z19" s="2">
        <f>'[3]2012'!DU$3</f>
        <v>0.11830599999999999</v>
      </c>
      <c r="AA19" s="2">
        <f>'[3]2012'!DV$3</f>
        <v>6.1594999999999995</v>
      </c>
      <c r="AB19" s="2">
        <f>'[3]2012'!DW$3</f>
        <v>53.164755999999997</v>
      </c>
      <c r="AC19" s="2">
        <f>'[3]2012'!DX$3</f>
        <v>0</v>
      </c>
      <c r="AD19" s="2">
        <f>'[3]2012'!DY$3</f>
        <v>0.1008</v>
      </c>
      <c r="AE19" s="2">
        <f>'[3]2012'!DZ$3</f>
        <v>1.491269</v>
      </c>
      <c r="AF19" s="2">
        <f>'[3]2012'!EA$3</f>
        <v>0</v>
      </c>
      <c r="AG19" s="2">
        <f>'[3]2012'!EB$3</f>
        <v>22.98075</v>
      </c>
      <c r="AH19" s="2">
        <f>'[3]2012'!EC$3</f>
        <v>5.1630899999999995</v>
      </c>
    </row>
    <row r="20" spans="1:34" ht="12.5" x14ac:dyDescent="0.25">
      <c r="A20">
        <f t="shared" si="0"/>
        <v>2013</v>
      </c>
      <c r="B20" s="2">
        <f>'[3]2013'!ED$3</f>
        <v>122.483093</v>
      </c>
      <c r="C20" s="6">
        <f>'[3]2013'!CX$3</f>
        <v>5.0999999999999993E-4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0.63146599999999997</v>
      </c>
      <c r="I20" s="2">
        <f>'[3]2013'!DD$3</f>
        <v>0.20188999999999999</v>
      </c>
      <c r="J20" s="2">
        <f>'[3]2013'!DE$3</f>
        <v>8.5692299999999992</v>
      </c>
      <c r="K20" s="2">
        <f>'[3]2013'!DF$3</f>
        <v>0</v>
      </c>
      <c r="L20" s="2">
        <f>'[3]2013'!DG$3</f>
        <v>0.12096</v>
      </c>
      <c r="M20" s="2">
        <f>'[3]2013'!DH$3</f>
        <v>0</v>
      </c>
      <c r="N20" s="2">
        <f>'[3]2013'!DI$3</f>
        <v>0</v>
      </c>
      <c r="O20" s="2">
        <f>'[3]2013'!DJ$3</f>
        <v>19.869381000000001</v>
      </c>
      <c r="P20" s="2">
        <f>'[3]2013'!DK$3</f>
        <v>0</v>
      </c>
      <c r="Q20" s="2">
        <f>'[3]2013'!DL$3</f>
        <v>0</v>
      </c>
      <c r="R20" s="2">
        <f>'[3]2013'!DM$3</f>
        <v>7.5599999999999999E-3</v>
      </c>
      <c r="S20" s="2">
        <f>'[3]2013'!DN$3</f>
        <v>0</v>
      </c>
      <c r="T20" s="2">
        <f>'[3]2013'!DO$3</f>
        <v>0.504</v>
      </c>
      <c r="U20" s="2">
        <f>'[3]2013'!DP$3</f>
        <v>3.389872</v>
      </c>
      <c r="V20" s="2">
        <f>'[3]2013'!DQ$3</f>
        <v>5.3999999999999999E-2</v>
      </c>
      <c r="W20" s="2">
        <f>'[3]2013'!DR$3</f>
        <v>1.59432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1.6094599999999999</v>
      </c>
      <c r="AB20" s="2">
        <f>'[3]2013'!DW$3</f>
        <v>55.575679999999998</v>
      </c>
      <c r="AC20" s="2">
        <f>'[3]2013'!DX$3</f>
        <v>0</v>
      </c>
      <c r="AD20" s="2">
        <f>'[3]2013'!DY$3</f>
        <v>0</v>
      </c>
      <c r="AE20" s="2">
        <f>'[3]2013'!DZ$3</f>
        <v>2.0412E-2</v>
      </c>
      <c r="AF20" s="2">
        <f>'[3]2013'!EA$3</f>
        <v>0</v>
      </c>
      <c r="AG20" s="2">
        <f>'[3]2013'!EB$3</f>
        <v>28.603811999999998</v>
      </c>
      <c r="AH20" s="2">
        <f>'[3]2013'!EC$3</f>
        <v>1.73054</v>
      </c>
    </row>
    <row r="21" spans="1:34" ht="12.5" x14ac:dyDescent="0.25">
      <c r="A21">
        <f t="shared" si="0"/>
        <v>2014</v>
      </c>
      <c r="B21" s="2">
        <f>'[3]2014'!ED$3</f>
        <v>142.15716499999999</v>
      </c>
      <c r="C21" s="6">
        <f>'[3]2014'!CX$3</f>
        <v>2.3999999999999998E-3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0.55299999999999994</v>
      </c>
      <c r="I21" s="2">
        <f>'[3]2014'!DD$3</f>
        <v>0.66627999999999998</v>
      </c>
      <c r="J21" s="2">
        <f>'[3]2014'!DE$3</f>
        <v>10.094453</v>
      </c>
      <c r="K21" s="2">
        <f>'[3]2014'!DF$3</f>
        <v>0.10177</v>
      </c>
      <c r="L21" s="2">
        <f>'[3]2014'!DG$3</f>
        <v>4.0319999999999995E-2</v>
      </c>
      <c r="M21" s="2">
        <f>'[3]2014'!DH$3</f>
        <v>0</v>
      </c>
      <c r="N21" s="2">
        <f>'[3]2014'!DI$3</f>
        <v>0</v>
      </c>
      <c r="O21" s="2">
        <f>'[3]2014'!DJ$3</f>
        <v>22.44746</v>
      </c>
      <c r="P21" s="2">
        <f>'[3]2014'!DK$3</f>
        <v>0</v>
      </c>
      <c r="Q21" s="2">
        <f>'[3]2014'!DL$3</f>
        <v>0</v>
      </c>
      <c r="R21" s="2">
        <f>'[3]2014'!DM$3</f>
        <v>1.141E-2</v>
      </c>
      <c r="S21" s="2">
        <f>'[3]2014'!DN$3</f>
        <v>0</v>
      </c>
      <c r="T21" s="2">
        <f>'[3]2014'!DO$3</f>
        <v>1.1692799999999999</v>
      </c>
      <c r="U21" s="2">
        <f>'[3]2014'!DP$3</f>
        <v>3.9709949999999998</v>
      </c>
      <c r="V21" s="2">
        <f>'[3]2014'!DQ$3</f>
        <v>0.22</v>
      </c>
      <c r="W21" s="2">
        <f>'[3]2014'!DR$3</f>
        <v>2.7216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0.69072</v>
      </c>
      <c r="AB21" s="2">
        <f>'[3]2014'!DW$3</f>
        <v>63.393639999999998</v>
      </c>
      <c r="AC21" s="2">
        <f>'[3]2014'!DX$3</f>
        <v>0</v>
      </c>
      <c r="AD21" s="2">
        <f>'[3]2014'!DY$3</f>
        <v>0</v>
      </c>
      <c r="AE21" s="2">
        <f>'[3]2014'!DZ$3</f>
        <v>3.6999999999999998E-2</v>
      </c>
      <c r="AF21" s="2">
        <f>'[3]2014'!EA$3</f>
        <v>0</v>
      </c>
      <c r="AG21" s="2">
        <f>'[3]2014'!EB$3</f>
        <v>29.996606999999997</v>
      </c>
      <c r="AH21" s="2">
        <f>'[3]2014'!EC$3</f>
        <v>6.0402299999999993</v>
      </c>
    </row>
    <row r="22" spans="1:34" ht="12.5" x14ac:dyDescent="0.25">
      <c r="A22">
        <f t="shared" si="0"/>
        <v>2015</v>
      </c>
      <c r="B22" s="2">
        <f>'[3]2015'!ED$3</f>
        <v>103.03920699999999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3.23007</v>
      </c>
      <c r="I22" s="2">
        <f>'[3]2015'!DD$3</f>
        <v>0.62714999999999999</v>
      </c>
      <c r="J22" s="2">
        <f>'[3]2015'!DE$3</f>
        <v>6.5380449999999994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20.534303999999999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0.24192</v>
      </c>
      <c r="U22" s="2">
        <f>'[3]2015'!DP$3</f>
        <v>2.12737</v>
      </c>
      <c r="V22" s="2">
        <f>'[3]2015'!DQ$3</f>
        <v>9.9999999999999992E-2</v>
      </c>
      <c r="W22" s="2">
        <f>'[3]2015'!DR$3</f>
        <v>0.3024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1.4999999999999999E-2</v>
      </c>
      <c r="AB22" s="2">
        <f>'[3]2015'!DW$3</f>
        <v>32.328119999999998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29.600477999999999</v>
      </c>
      <c r="AH22" s="2">
        <f>'[3]2015'!EC$3</f>
        <v>7.3943499999999993</v>
      </c>
    </row>
    <row r="23" spans="1:34" ht="12.5" x14ac:dyDescent="0.25">
      <c r="A23">
        <f t="shared" si="0"/>
        <v>2016</v>
      </c>
      <c r="B23" s="2">
        <f>'[3]2016'!ED$3</f>
        <v>79.982984999999999</v>
      </c>
      <c r="C23" s="6">
        <f>'[3]2016'!CX$3</f>
        <v>0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5.1654</v>
      </c>
      <c r="I23" s="2">
        <f>'[3]2016'!DD$3</f>
        <v>0</v>
      </c>
      <c r="J23" s="2">
        <f>'[3]2016'!DE$3</f>
        <v>8.0639999999999989E-2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20.410185999999999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1.56968</v>
      </c>
      <c r="V23" s="2">
        <f>'[3]2016'!DQ$3</f>
        <v>7.3999999999999996E-2</v>
      </c>
      <c r="W23" s="2">
        <f>'[3]2016'!DR$3</f>
        <v>0.1008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9.6119999999999997E-2</v>
      </c>
      <c r="AB23" s="2">
        <f>'[3]2016'!DW$3</f>
        <v>27.156337999999998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22.017980999999999</v>
      </c>
      <c r="AH23" s="2">
        <f>'[3]2016'!EC$3</f>
        <v>3.3118399999999997</v>
      </c>
    </row>
    <row r="24" spans="1:34" ht="12.5" x14ac:dyDescent="0.25">
      <c r="A24">
        <f t="shared" si="0"/>
        <v>2017</v>
      </c>
      <c r="B24" s="2">
        <f>'[3]2017'!ED$3</f>
        <v>55.924065999999996</v>
      </c>
      <c r="C24" s="6">
        <f>'[3]2017'!CX$3</f>
        <v>0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5.0181639999999996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12.674102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0.24</v>
      </c>
      <c r="V24" s="2">
        <f>'[3]2017'!DQ$3</f>
        <v>0.16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1.2443</v>
      </c>
      <c r="AB24" s="2">
        <f>'[3]2017'!DW$3</f>
        <v>22.14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12.154499999999999</v>
      </c>
      <c r="AH24" s="2">
        <f>'[3]2017'!EC$3</f>
        <v>2.2929999999999997</v>
      </c>
    </row>
    <row r="25" spans="1:34" ht="12.5" x14ac:dyDescent="0.25">
      <c r="A25">
        <f t="shared" si="0"/>
        <v>2018</v>
      </c>
      <c r="B25" s="2">
        <f>'[3]2018'!ED$3</f>
        <v>107.955146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5.04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18.293337999999999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15.7562</v>
      </c>
      <c r="V25" s="2">
        <f>'[3]2018'!DQ$3</f>
        <v>1.0236799999999999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4.8381099999999995</v>
      </c>
      <c r="AA25" s="2">
        <f>'[3]2018'!DV$3</f>
        <v>0.89705000000000001</v>
      </c>
      <c r="AB25" s="2">
        <f>'[3]2018'!DW$3</f>
        <v>23.494999999999997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35.15972</v>
      </c>
      <c r="AH25" s="2">
        <f>'[3]2018'!EC$3</f>
        <v>3.452048</v>
      </c>
    </row>
    <row r="26" spans="1:34" ht="12.5" x14ac:dyDescent="0.25">
      <c r="A26">
        <f t="shared" si="0"/>
        <v>2019</v>
      </c>
      <c r="B26" s="2">
        <f>'[3]2019'!ED$3</f>
        <v>72.545931999999993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1.236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9.6271139999999988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10.9596</v>
      </c>
      <c r="V26" s="2">
        <f>'[3]2019'!DQ$3</f>
        <v>1.2014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4.9777199999999997</v>
      </c>
      <c r="AA26" s="2">
        <f>'[3]2019'!DV$3</f>
        <v>0.48691999999999996</v>
      </c>
      <c r="AB26" s="2">
        <f>'[3]2019'!DW$3</f>
        <v>6.924455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31.83803</v>
      </c>
      <c r="AH26" s="2">
        <f>'[3]2019'!EC$3</f>
        <v>5.2946929999999996</v>
      </c>
    </row>
    <row r="27" spans="1:34" ht="12.5" x14ac:dyDescent="0.25">
      <c r="A27">
        <f t="shared" si="0"/>
        <v>2020</v>
      </c>
      <c r="B27" s="2">
        <f>'[4]2020'!ED$3</f>
        <v>48.911988717796525</v>
      </c>
      <c r="C27" s="6">
        <f>'[4]2020'!CX$3</f>
        <v>4.3871779652728839E-4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1.0589999999999999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10.345761999999999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4.66</v>
      </c>
      <c r="V27" s="2">
        <f>'[4]2020'!DQ$3</f>
        <v>2.5564999999999998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2.8726099999999999</v>
      </c>
      <c r="AA27" s="2">
        <f>'[4]2020'!DV$3</f>
        <v>0.11589999999999999</v>
      </c>
      <c r="AB27" s="2">
        <f>'[4]2020'!DW$3</f>
        <v>5.9445600000000001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18.80669</v>
      </c>
      <c r="AH27" s="2">
        <f>'[4]2020'!EC$3</f>
        <v>2.5505279999999999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1.2812729999999999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0.29299999999999998</v>
      </c>
      <c r="V3" s="2">
        <f>'[1]1996'!EX$3</f>
        <v>0</v>
      </c>
      <c r="W3" s="2">
        <f>'[1]1996'!EY$3</f>
        <v>0.04</v>
      </c>
      <c r="X3" s="2">
        <f>'[1]1996'!EZ$3</f>
        <v>0</v>
      </c>
      <c r="Y3" s="2">
        <f>'[1]1996'!FA$3</f>
        <v>0</v>
      </c>
      <c r="Z3" s="2">
        <f>'[1]1996'!FB$3</f>
        <v>7.6397999999999994E-2</v>
      </c>
      <c r="AA3" s="2">
        <f>'[1]1996'!FC$3</f>
        <v>0.58687499999999992</v>
      </c>
      <c r="AB3" s="2">
        <f>'[1]1996'!FD$3</f>
        <v>0.28499999999999998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3.0830289999999998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1.5726249999999999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1.078687</v>
      </c>
      <c r="V4" s="2">
        <f>'[1]1997'!EX$3</f>
        <v>0.14946799999999999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0.1008</v>
      </c>
      <c r="AA4" s="2">
        <f>'[1]1997'!FC$3</f>
        <v>0.14499999999999999</v>
      </c>
      <c r="AB4" s="2">
        <f>'[1]1997'!FD$3</f>
        <v>3.5999999999999997E-2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4.4899999999999996E-4</v>
      </c>
    </row>
    <row r="5" spans="1:34" ht="12.5" x14ac:dyDescent="0.25">
      <c r="A5">
        <f t="shared" si="0"/>
        <v>1998</v>
      </c>
      <c r="B5" s="2">
        <f>'[1]1998'!FK$3</f>
        <v>5.269584</v>
      </c>
      <c r="C5" s="6">
        <f>'[1]1998'!EE$3</f>
        <v>0</v>
      </c>
      <c r="D5" s="2">
        <f>'[1]1998'!EF$3</f>
        <v>0</v>
      </c>
      <c r="E5" s="2">
        <f>'[1]1998'!EG$3</f>
        <v>0.04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2.3788119999999999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1.6521869999999999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4.1397999999999997E-2</v>
      </c>
      <c r="AB5" s="2">
        <f>'[1]1998'!FD$3</f>
        <v>0.821187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0.33599999999999997</v>
      </c>
    </row>
    <row r="6" spans="1:34" ht="12.5" x14ac:dyDescent="0.25">
      <c r="A6">
        <f t="shared" si="0"/>
        <v>1999</v>
      </c>
      <c r="B6" s="2">
        <f>'[1]1999'!FK$3</f>
        <v>3.901875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1.8748749999999998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1.064875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5.0000000000000001E-3</v>
      </c>
      <c r="AB6" s="2">
        <f>'[1]1999'!FD$3</f>
        <v>0.957125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1.09968</v>
      </c>
      <c r="C7" s="6">
        <f>'[2]2000'!EE$3</f>
        <v>0</v>
      </c>
      <c r="D7" s="2">
        <f>'[2]2000'!EF$3</f>
        <v>0</v>
      </c>
      <c r="E7" s="2">
        <f>'[2]2000'!EG$3</f>
        <v>9.9999999999999991E-5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0.86687999999999998</v>
      </c>
      <c r="P7" s="2">
        <f>'[2]2000'!ER$3</f>
        <v>0</v>
      </c>
      <c r="Q7" s="2">
        <f>'[2]2000'!ES$3</f>
        <v>0</v>
      </c>
      <c r="R7" s="2">
        <f>'[2]2000'!ET$3</f>
        <v>7.28E-3</v>
      </c>
      <c r="S7" s="2">
        <f>'[2]2000'!EU$3</f>
        <v>0</v>
      </c>
      <c r="T7" s="2">
        <f>'[2]2000'!EV$3</f>
        <v>0</v>
      </c>
      <c r="U7" s="2">
        <f>'[2]2000'!EW$3</f>
        <v>4.8860000000000001E-2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4.8860000000000001E-2</v>
      </c>
      <c r="AA7" s="2">
        <f>'[2]2000'!FC$3</f>
        <v>1.7599999999999998E-2</v>
      </c>
      <c r="AB7" s="2">
        <f>'[2]2000'!FD$3</f>
        <v>9.8099999999999993E-2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1.2E-2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9.2498709999999988</v>
      </c>
      <c r="C8" s="6">
        <f>'[2]2001'!EE$3</f>
        <v>0</v>
      </c>
      <c r="D8" s="2">
        <f>'[2]2001'!EF$3</f>
        <v>2.1229999999999999E-2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2.1068009999999999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4.2241499999999998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0.39396999999999999</v>
      </c>
      <c r="AA8" s="2">
        <f>'[2]2001'!FC$3</f>
        <v>4.5499999999999999E-2</v>
      </c>
      <c r="AB8" s="2">
        <f>'[2]2001'!FD$3</f>
        <v>2.2339199999999999</v>
      </c>
      <c r="AC8" s="2">
        <f>'[2]2001'!FE$3</f>
        <v>0</v>
      </c>
      <c r="AD8" s="2">
        <f>'[2]2001'!FF$3</f>
        <v>0</v>
      </c>
      <c r="AE8" s="2">
        <f>'[2]2001'!FG$3</f>
        <v>9.9999999999999991E-5</v>
      </c>
      <c r="AF8" s="2">
        <f>'[2]2001'!FH$3</f>
        <v>0</v>
      </c>
      <c r="AG8" s="2">
        <f>'[2]2001'!FI$3</f>
        <v>0.22419999999999998</v>
      </c>
      <c r="AH8" s="2">
        <f>'[2]2001'!FJ$3</f>
        <v>0</v>
      </c>
    </row>
    <row r="9" spans="1:34" ht="12.5" x14ac:dyDescent="0.25">
      <c r="A9">
        <f t="shared" si="0"/>
        <v>2002</v>
      </c>
      <c r="B9" s="2">
        <f>'[2]2002'!FK$3</f>
        <v>10.159003999999999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6.0788789999999997</v>
      </c>
      <c r="P9" s="2">
        <f>'[2]2002'!ER$3</f>
        <v>1.9E-2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0.99363999999999997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1.3965E-2</v>
      </c>
      <c r="AA9" s="2">
        <f>'[2]2002'!FC$3</f>
        <v>1.6E-2</v>
      </c>
      <c r="AB9" s="2">
        <f>'[2]2002'!FD$3</f>
        <v>1.8647199999999999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1.1727999999999998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6.7312149999999997</v>
      </c>
      <c r="C10" s="6">
        <f>'[2]2003'!EE$3</f>
        <v>6.4849999999999994E-3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1.792449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3.1619649999999999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0.400451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1.146387</v>
      </c>
      <c r="AH10" s="2">
        <f>'[2]2003'!FJ$3</f>
        <v>0.22347799999999998</v>
      </c>
    </row>
    <row r="11" spans="1:34" ht="12.5" x14ac:dyDescent="0.25">
      <c r="A11">
        <f t="shared" si="0"/>
        <v>2004</v>
      </c>
      <c r="B11" s="2">
        <f>'[2]2004'!FK$3</f>
        <v>6.7599039999999997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1.22916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2.2882020000000001</v>
      </c>
      <c r="V11" s="2">
        <f>'[2]2004'!EX$3</f>
        <v>9.8999999999999991E-2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0.4032</v>
      </c>
      <c r="AA11" s="2">
        <f>'[2]2004'!FC$3</f>
        <v>0.10824199999999999</v>
      </c>
      <c r="AB11" s="2">
        <f>'[2]2004'!FD$3</f>
        <v>0.93109999999999993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0</v>
      </c>
      <c r="AG11" s="2">
        <f>'[2]2004'!FI$3</f>
        <v>1.7009999999999998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5.0883599999999998</v>
      </c>
      <c r="C12" s="6">
        <f>'[2]2005'!EE$3</f>
        <v>0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1.79796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0.13599999999999998</v>
      </c>
      <c r="V12" s="2">
        <f>'[2]2005'!EX$3</f>
        <v>0</v>
      </c>
      <c r="W12" s="2">
        <f>'[2]2005'!EY$3</f>
        <v>0.02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0.63659999999999994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2.4577999999999998</v>
      </c>
      <c r="AH12" s="2">
        <f>'[2]2005'!FJ$3</f>
        <v>0.04</v>
      </c>
    </row>
    <row r="13" spans="1:34" ht="12.5" x14ac:dyDescent="0.25">
      <c r="A13">
        <f t="shared" si="0"/>
        <v>2006</v>
      </c>
      <c r="B13" s="2">
        <f>'[2]2006'!FK$3</f>
        <v>9.4934379999999994</v>
      </c>
      <c r="C13" s="6">
        <f>'[2]2006'!EE$3</f>
        <v>0</v>
      </c>
      <c r="D13" s="2">
        <f>'[2]2006'!EF$3</f>
        <v>0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2.2679999999999999E-2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4.6147200000000002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1.506</v>
      </c>
      <c r="V13" s="2">
        <f>'[2]2006'!EX$3</f>
        <v>0</v>
      </c>
      <c r="W13" s="2">
        <f>'[2]2006'!EY$3</f>
        <v>8.0159999999999995E-2</v>
      </c>
      <c r="X13" s="2">
        <f>'[2]2006'!EZ$3</f>
        <v>0</v>
      </c>
      <c r="Y13" s="2">
        <f>'[2]2006'!FA$3</f>
        <v>2E-3</v>
      </c>
      <c r="Z13" s="2">
        <f>'[2]2006'!FB$3</f>
        <v>0</v>
      </c>
      <c r="AA13" s="2">
        <f>'[2]2006'!FC$3</f>
        <v>0.60099799999999992</v>
      </c>
      <c r="AB13" s="2">
        <f>'[2]2006'!FD$3</f>
        <v>1.5739999999999998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1.08588</v>
      </c>
      <c r="AH13" s="2">
        <f>'[2]2006'!FJ$3</f>
        <v>6.9999999999999993E-3</v>
      </c>
    </row>
    <row r="14" spans="1:34" ht="12.5" x14ac:dyDescent="0.25">
      <c r="A14">
        <f t="shared" si="0"/>
        <v>2007</v>
      </c>
      <c r="B14" s="2">
        <f>'[2]2007'!FK$3</f>
        <v>44.896248</v>
      </c>
      <c r="C14" s="6">
        <f>'[2]2007'!EE$3</f>
        <v>2.6067999999999997E-2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28.372706999999998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1.09152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0</v>
      </c>
      <c r="Z14" s="2">
        <f>'[2]2007'!FB$3</f>
        <v>0</v>
      </c>
      <c r="AA14" s="2">
        <f>'[2]2007'!FC$3</f>
        <v>1.3897459999999999</v>
      </c>
      <c r="AB14" s="2">
        <f>'[2]2007'!FD$3</f>
        <v>12.902552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1.013655</v>
      </c>
      <c r="AH14" s="2">
        <f>'[2]2007'!FJ$3</f>
        <v>9.9999999999999992E-2</v>
      </c>
    </row>
    <row r="15" spans="1:34" ht="12.5" x14ac:dyDescent="0.25">
      <c r="A15">
        <f t="shared" si="0"/>
        <v>2008</v>
      </c>
      <c r="B15" s="2">
        <f>'[2]2008'!FK$3</f>
        <v>49.500901999999996</v>
      </c>
      <c r="C15" s="6">
        <f>'[2]2008'!EE$3</f>
        <v>0</v>
      </c>
      <c r="D15" s="2">
        <f>'[2]2008'!EF$3</f>
        <v>0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0.02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22.689024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2.42164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0</v>
      </c>
      <c r="Z15" s="2">
        <f>'[2]2008'!FB$3</f>
        <v>0.1012</v>
      </c>
      <c r="AA15" s="2">
        <f>'[2]2008'!FC$3</f>
        <v>1.15004</v>
      </c>
      <c r="AB15" s="2">
        <f>'[2]2008'!FD$3</f>
        <v>20.46942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1.9465779999999999</v>
      </c>
      <c r="AH15" s="2">
        <f>'[2]2008'!FJ$3</f>
        <v>0.70299999999999996</v>
      </c>
    </row>
    <row r="16" spans="1:34" ht="12.5" x14ac:dyDescent="0.25">
      <c r="A16">
        <f t="shared" si="0"/>
        <v>2009</v>
      </c>
      <c r="B16" s="2">
        <f>'[2]2009'!FK$3</f>
        <v>68.104873999999995</v>
      </c>
      <c r="C16" s="6">
        <f>'[2]2009'!EE$3</f>
        <v>0.1008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0.59956799999999999</v>
      </c>
      <c r="J16" s="2">
        <f>'[2]2009'!EL$3</f>
        <v>0.623</v>
      </c>
      <c r="K16" s="2">
        <f>'[2]2009'!EM$3</f>
        <v>0.99613599999999991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47.531622999999996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0.12</v>
      </c>
      <c r="U16" s="2">
        <f>'[2]2009'!EW$3</f>
        <v>0.91896</v>
      </c>
      <c r="V16" s="2">
        <f>'[2]2009'!EX$3</f>
        <v>0</v>
      </c>
      <c r="W16" s="2">
        <f>'[2]2009'!EY$3</f>
        <v>0.502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0.79125099999999993</v>
      </c>
      <c r="AB16" s="2">
        <f>'[2]2009'!FD$3</f>
        <v>13.93328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1.5258559999999999</v>
      </c>
      <c r="AH16" s="2">
        <f>'[2]2009'!FJ$3</f>
        <v>0.46239999999999998</v>
      </c>
    </row>
    <row r="17" spans="1:34" ht="12.5" x14ac:dyDescent="0.25">
      <c r="A17">
        <f t="shared" si="0"/>
        <v>2010</v>
      </c>
      <c r="B17" s="2">
        <f>'[3]2010'!FK$3</f>
        <v>93.338836999999998</v>
      </c>
      <c r="C17" s="6">
        <f>'[3]2010'!EE$3</f>
        <v>3.5199999999999997E-3</v>
      </c>
      <c r="D17" s="2">
        <f>'[3]2010'!EF$3</f>
        <v>0.15995999999999999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0.12</v>
      </c>
      <c r="I17" s="2">
        <f>'[3]2010'!EK$3</f>
        <v>0.11971</v>
      </c>
      <c r="J17" s="2">
        <f>'[3]2010'!EL$3</f>
        <v>4.2436970000000001</v>
      </c>
      <c r="K17" s="2">
        <f>'[3]2010'!EM$3</f>
        <v>1.5282899999999999</v>
      </c>
      <c r="L17" s="2">
        <f>'[3]2010'!EN$3</f>
        <v>0.08</v>
      </c>
      <c r="M17" s="2">
        <f>'[3]2010'!EO$3</f>
        <v>0</v>
      </c>
      <c r="N17" s="2">
        <f>'[3]2010'!EP$3</f>
        <v>0</v>
      </c>
      <c r="O17" s="2">
        <f>'[3]2010'!EQ$3</f>
        <v>59.279575999999999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1.9E-2</v>
      </c>
      <c r="U17" s="2">
        <f>'[3]2010'!EW$3</f>
        <v>3.5618639999999999</v>
      </c>
      <c r="V17" s="2">
        <f>'[3]2010'!EX$3</f>
        <v>0</v>
      </c>
      <c r="W17" s="2">
        <f>'[3]2010'!EY$3</f>
        <v>2.8388049999999998</v>
      </c>
      <c r="X17" s="2">
        <f>'[3]2010'!EZ$3</f>
        <v>0</v>
      </c>
      <c r="Y17" s="2">
        <f>'[3]2010'!FA$3</f>
        <v>4.0999999999999995E-2</v>
      </c>
      <c r="Z17" s="2">
        <f>'[3]2010'!FB$3</f>
        <v>0</v>
      </c>
      <c r="AA17" s="2">
        <f>'[3]2010'!FC$3</f>
        <v>0.47499999999999998</v>
      </c>
      <c r="AB17" s="2">
        <f>'[3]2010'!FD$3</f>
        <v>13.645982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6.6351979999999999</v>
      </c>
      <c r="AH17" s="2">
        <f>'[3]2010'!FJ$3</f>
        <v>0.58723499999999995</v>
      </c>
    </row>
    <row r="18" spans="1:34" ht="12.5" x14ac:dyDescent="0.25">
      <c r="A18">
        <f t="shared" si="0"/>
        <v>2011</v>
      </c>
      <c r="B18" s="2">
        <f>'[3]2011'!FK$3</f>
        <v>75.435892999999993</v>
      </c>
      <c r="C18" s="6">
        <f>'[3]2011'!EE$3</f>
        <v>1.6638709999999999</v>
      </c>
      <c r="D18" s="2">
        <f>'[3]2011'!EF$3</f>
        <v>4.8577599999999999</v>
      </c>
      <c r="E18" s="2">
        <f>'[3]2011'!EG$3</f>
        <v>0.30659999999999998</v>
      </c>
      <c r="F18" s="2">
        <f>'[3]2011'!EH$3</f>
        <v>0</v>
      </c>
      <c r="G18" s="2">
        <f>'[3]2011'!EI$3</f>
        <v>0</v>
      </c>
      <c r="H18" s="2">
        <f>'[3]2011'!EJ$3</f>
        <v>0.22</v>
      </c>
      <c r="I18" s="2">
        <f>'[3]2011'!EK$3</f>
        <v>0.10099999999999999</v>
      </c>
      <c r="J18" s="2">
        <f>'[3]2011'!EL$3</f>
        <v>2.956</v>
      </c>
      <c r="K18" s="2">
        <f>'[3]2011'!EM$3</f>
        <v>0.61293500000000001</v>
      </c>
      <c r="L18" s="2">
        <f>'[3]2011'!EN$3</f>
        <v>9.9999999999999992E-2</v>
      </c>
      <c r="M18" s="2">
        <f>'[3]2011'!EO$3</f>
        <v>0</v>
      </c>
      <c r="N18" s="2">
        <f>'[3]2011'!EP$3</f>
        <v>0</v>
      </c>
      <c r="O18" s="2">
        <f>'[3]2011'!EQ$3</f>
        <v>32.162148999999999</v>
      </c>
      <c r="P18" s="2">
        <f>'[3]2011'!ER$3</f>
        <v>0</v>
      </c>
      <c r="Q18" s="2">
        <f>'[3]2011'!ES$3</f>
        <v>0</v>
      </c>
      <c r="R18" s="2">
        <f>'[3]2011'!ET$3</f>
        <v>0.76259999999999994</v>
      </c>
      <c r="S18" s="2">
        <f>'[3]2011'!EU$3</f>
        <v>0</v>
      </c>
      <c r="T18" s="2">
        <f>'[3]2011'!EV$3</f>
        <v>0.04</v>
      </c>
      <c r="U18" s="2">
        <f>'[3]2011'!EW$3</f>
        <v>6.0887379999999993</v>
      </c>
      <c r="V18" s="2">
        <f>'[3]2011'!EX$3</f>
        <v>0</v>
      </c>
      <c r="W18" s="2">
        <f>'[3]2011'!EY$3</f>
        <v>1.2456</v>
      </c>
      <c r="X18" s="2">
        <f>'[3]2011'!EZ$3</f>
        <v>0</v>
      </c>
      <c r="Y18" s="2">
        <f>'[3]2011'!FA$3</f>
        <v>0.22159999999999999</v>
      </c>
      <c r="Z18" s="2">
        <f>'[3]2011'!FB$3</f>
        <v>0</v>
      </c>
      <c r="AA18" s="2">
        <f>'[3]2011'!FC$3</f>
        <v>0.58311999999999997</v>
      </c>
      <c r="AB18" s="2">
        <f>'[3]2011'!FD$3</f>
        <v>9.4246160000000003</v>
      </c>
      <c r="AC18" s="2">
        <f>'[3]2011'!FE$3</f>
        <v>0</v>
      </c>
      <c r="AD18" s="2">
        <f>'[3]2011'!FF$3</f>
        <v>0</v>
      </c>
      <c r="AE18" s="2">
        <f>'[3]2011'!FG$3</f>
        <v>1.032043</v>
      </c>
      <c r="AF18" s="2">
        <f>'[3]2011'!FH$3</f>
        <v>0</v>
      </c>
      <c r="AG18" s="2">
        <f>'[3]2011'!FI$3</f>
        <v>10.300348999999999</v>
      </c>
      <c r="AH18" s="2">
        <f>'[3]2011'!FJ$3</f>
        <v>2.7569119999999998</v>
      </c>
    </row>
    <row r="19" spans="1:34" ht="12.5" x14ac:dyDescent="0.25">
      <c r="A19">
        <f t="shared" si="0"/>
        <v>2012</v>
      </c>
      <c r="B19" s="2">
        <f>'[3]2012'!FK$3</f>
        <v>145.618878</v>
      </c>
      <c r="C19" s="6">
        <f>'[3]2012'!EE$3</f>
        <v>3.2957909999999999</v>
      </c>
      <c r="D19" s="2">
        <f>'[3]2012'!EF$3</f>
        <v>4.8409599999999999</v>
      </c>
      <c r="E19" s="2">
        <f>'[3]2012'!EG$3</f>
        <v>0.2016</v>
      </c>
      <c r="F19" s="2">
        <f>'[3]2012'!EH$3</f>
        <v>0</v>
      </c>
      <c r="G19" s="2">
        <f>'[3]2012'!EI$3</f>
        <v>0</v>
      </c>
      <c r="H19" s="2">
        <f>'[3]2012'!EJ$3</f>
        <v>0.92915999999999999</v>
      </c>
      <c r="I19" s="2">
        <f>'[3]2012'!EK$3</f>
        <v>0</v>
      </c>
      <c r="J19" s="2">
        <f>'[3]2012'!EL$3</f>
        <v>6.9115599999999997</v>
      </c>
      <c r="K19" s="2">
        <f>'[3]2012'!EM$3</f>
        <v>0</v>
      </c>
      <c r="L19" s="2">
        <f>'[3]2012'!EN$3</f>
        <v>0.54479999999999995</v>
      </c>
      <c r="M19" s="2">
        <f>'[3]2012'!EO$3</f>
        <v>0</v>
      </c>
      <c r="N19" s="2">
        <f>'[3]2012'!EP$3</f>
        <v>0</v>
      </c>
      <c r="O19" s="2">
        <f>'[3]2012'!EQ$3</f>
        <v>54.332160999999999</v>
      </c>
      <c r="P19" s="2">
        <f>'[3]2012'!ER$3</f>
        <v>0</v>
      </c>
      <c r="Q19" s="2">
        <f>'[3]2012'!ES$3</f>
        <v>0</v>
      </c>
      <c r="R19" s="2">
        <f>'[3]2012'!ET$3</f>
        <v>0.40259999999999996</v>
      </c>
      <c r="S19" s="2">
        <f>'[3]2012'!EU$3</f>
        <v>0</v>
      </c>
      <c r="T19" s="2">
        <f>'[3]2012'!EV$3</f>
        <v>0.10099999999999999</v>
      </c>
      <c r="U19" s="2">
        <f>'[3]2012'!EW$3</f>
        <v>4.5249999999999995</v>
      </c>
      <c r="V19" s="2">
        <f>'[3]2012'!EX$3</f>
        <v>0.1008</v>
      </c>
      <c r="W19" s="2">
        <f>'[3]2012'!EY$3</f>
        <v>2.8831599999999997</v>
      </c>
      <c r="X19" s="2">
        <f>'[3]2012'!EZ$3</f>
        <v>0</v>
      </c>
      <c r="Y19" s="2">
        <f>'[3]2012'!FA$3</f>
        <v>0</v>
      </c>
      <c r="Z19" s="2">
        <f>'[3]2012'!FB$3</f>
        <v>0.28223999999999999</v>
      </c>
      <c r="AA19" s="2">
        <f>'[3]2012'!FC$3</f>
        <v>0.83031999999999995</v>
      </c>
      <c r="AB19" s="2">
        <f>'[3]2012'!FD$3</f>
        <v>27.495956</v>
      </c>
      <c r="AC19" s="2">
        <f>'[3]2012'!FE$3</f>
        <v>0</v>
      </c>
      <c r="AD19" s="2">
        <f>'[3]2012'!FF$3</f>
        <v>0.2016</v>
      </c>
      <c r="AE19" s="2">
        <f>'[3]2012'!FG$3</f>
        <v>0.79423999999999995</v>
      </c>
      <c r="AF19" s="2">
        <f>'[3]2012'!FH$3</f>
        <v>0</v>
      </c>
      <c r="AG19" s="2">
        <f>'[3]2012'!FI$3</f>
        <v>34.385689999999997</v>
      </c>
      <c r="AH19" s="2">
        <f>'[3]2012'!FJ$3</f>
        <v>2.5602399999999998</v>
      </c>
    </row>
    <row r="20" spans="1:34" ht="12.5" x14ac:dyDescent="0.25">
      <c r="A20">
        <f t="shared" si="0"/>
        <v>2013</v>
      </c>
      <c r="B20" s="2">
        <f>'[3]2013'!FK$3</f>
        <v>195.94825</v>
      </c>
      <c r="C20" s="6">
        <f>'[3]2013'!EE$3</f>
        <v>0</v>
      </c>
      <c r="D20" s="2">
        <f>'[3]2013'!EF$3</f>
        <v>0.1008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0.36291999999999996</v>
      </c>
      <c r="I20" s="2">
        <f>'[3]2013'!EK$3</f>
        <v>0</v>
      </c>
      <c r="J20" s="2">
        <f>'[3]2013'!EL$3</f>
        <v>1.85016</v>
      </c>
      <c r="K20" s="2">
        <f>'[3]2013'!EM$3</f>
        <v>0</v>
      </c>
      <c r="L20" s="2">
        <f>'[3]2013'!EN$3</f>
        <v>0.10099999999999999</v>
      </c>
      <c r="M20" s="2">
        <f>'[3]2013'!EO$3</f>
        <v>0</v>
      </c>
      <c r="N20" s="2">
        <f>'[3]2013'!EP$3</f>
        <v>0</v>
      </c>
      <c r="O20" s="2">
        <f>'[3]2013'!EQ$3</f>
        <v>111.440477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6.0479999999999999E-2</v>
      </c>
      <c r="T20" s="2">
        <f>'[3]2013'!EV$3</f>
        <v>0</v>
      </c>
      <c r="U20" s="2">
        <f>'[3]2013'!EW$3</f>
        <v>4.1604999999999999</v>
      </c>
      <c r="V20" s="2">
        <f>'[3]2013'!EX$3</f>
        <v>0</v>
      </c>
      <c r="W20" s="2">
        <f>'[3]2013'!EY$3</f>
        <v>0.42399999999999999</v>
      </c>
      <c r="X20" s="2">
        <f>'[3]2013'!EZ$3</f>
        <v>0</v>
      </c>
      <c r="Y20" s="2">
        <f>'[3]2013'!FA$3</f>
        <v>0</v>
      </c>
      <c r="Z20" s="2">
        <f>'[3]2013'!FB$3</f>
        <v>0.3024</v>
      </c>
      <c r="AA20" s="2">
        <f>'[3]2013'!FC$3</f>
        <v>0.437</v>
      </c>
      <c r="AB20" s="2">
        <f>'[3]2013'!FD$3</f>
        <v>23.881733000000001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52.72578</v>
      </c>
      <c r="AH20" s="2">
        <f>'[3]2013'!FJ$3</f>
        <v>0.10099999999999999</v>
      </c>
    </row>
    <row r="21" spans="1:34" ht="12.5" x14ac:dyDescent="0.25">
      <c r="A21">
        <f t="shared" si="0"/>
        <v>2014</v>
      </c>
      <c r="B21" s="2">
        <f>'[3]2014'!FK$3</f>
        <v>243.604614</v>
      </c>
      <c r="C21" s="6">
        <f>'[3]2014'!EE$3</f>
        <v>9.9999999999999991E-6</v>
      </c>
      <c r="D21" s="2">
        <f>'[3]2014'!EF$3</f>
        <v>0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0.48859999999999998</v>
      </c>
      <c r="I21" s="2">
        <f>'[3]2014'!EK$3</f>
        <v>0</v>
      </c>
      <c r="J21" s="2">
        <f>'[3]2014'!EL$3</f>
        <v>0.56728000000000001</v>
      </c>
      <c r="K21" s="2">
        <f>'[3]2014'!EM$3</f>
        <v>0.10199999999999999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153.74799899999999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6.4112399999999994</v>
      </c>
      <c r="V21" s="2">
        <f>'[3]2014'!EX$3</f>
        <v>0</v>
      </c>
      <c r="W21" s="2">
        <f>'[3]2014'!EY$3</f>
        <v>0</v>
      </c>
      <c r="X21" s="2">
        <f>'[3]2014'!EZ$3</f>
        <v>0</v>
      </c>
      <c r="Y21" s="2">
        <f>'[3]2014'!FA$3</f>
        <v>0</v>
      </c>
      <c r="Z21" s="2">
        <f>'[3]2014'!FB$3</f>
        <v>0.1008</v>
      </c>
      <c r="AA21" s="2">
        <f>'[3]2014'!FC$3</f>
        <v>0.44545999999999997</v>
      </c>
      <c r="AB21" s="2">
        <f>'[3]2014'!FD$3</f>
        <v>36.641359999999999</v>
      </c>
      <c r="AC21" s="2">
        <f>'[3]2014'!FE$3</f>
        <v>0</v>
      </c>
      <c r="AD21" s="2">
        <f>'[3]2014'!FF$3</f>
        <v>0</v>
      </c>
      <c r="AE21" s="2">
        <f>'[3]2014'!FG$3</f>
        <v>1.7639999999999999E-2</v>
      </c>
      <c r="AF21" s="2">
        <f>'[3]2014'!FH$3</f>
        <v>0</v>
      </c>
      <c r="AG21" s="2">
        <f>'[3]2014'!FI$3</f>
        <v>45.04175</v>
      </c>
      <c r="AH21" s="2">
        <f>'[3]2014'!FJ$3</f>
        <v>4.0474999999999997E-2</v>
      </c>
    </row>
    <row r="22" spans="1:34" ht="12.5" x14ac:dyDescent="0.25">
      <c r="A22">
        <f t="shared" si="0"/>
        <v>2015</v>
      </c>
      <c r="B22" s="2">
        <f>'[3]2015'!FK$3</f>
        <v>305.73686499999997</v>
      </c>
      <c r="C22" s="6">
        <f>'[3]2015'!EE$3</f>
        <v>4.9999999999999996E-5</v>
      </c>
      <c r="D22" s="2">
        <f>'[3]2015'!EF$3</f>
        <v>0.09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0.24129999999999999</v>
      </c>
      <c r="I22" s="2">
        <f>'[3]2015'!EK$3</f>
        <v>0.2016</v>
      </c>
      <c r="J22" s="2">
        <f>'[3]2015'!EL$3</f>
        <v>3.6086399999999998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166.90436</v>
      </c>
      <c r="P22" s="2">
        <f>'[3]2015'!ER$3</f>
        <v>0</v>
      </c>
      <c r="Q22" s="2">
        <f>'[3]2015'!ES$3</f>
        <v>0</v>
      </c>
      <c r="R22" s="2">
        <f>'[3]2015'!ET$3</f>
        <v>2.0089999999999999E-3</v>
      </c>
      <c r="S22" s="2">
        <f>'[3]2015'!EU$3</f>
        <v>0</v>
      </c>
      <c r="T22" s="2">
        <f>'[3]2015'!EV$3</f>
        <v>0.1008</v>
      </c>
      <c r="U22" s="2">
        <f>'[3]2015'!EW$3</f>
        <v>5.3358799999999995</v>
      </c>
      <c r="V22" s="2">
        <f>'[3]2015'!EX$3</f>
        <v>0</v>
      </c>
      <c r="W22" s="2">
        <f>'[3]2015'!EY$3</f>
        <v>0</v>
      </c>
      <c r="X22" s="2">
        <f>'[3]2015'!EZ$3</f>
        <v>0</v>
      </c>
      <c r="Y22" s="2">
        <f>'[3]2015'!FA$3</f>
        <v>0.504</v>
      </c>
      <c r="Z22" s="2">
        <f>'[3]2015'!FB$3</f>
        <v>0.2016</v>
      </c>
      <c r="AA22" s="2">
        <f>'[3]2015'!FC$3</f>
        <v>8.3474999999999994E-2</v>
      </c>
      <c r="AB22" s="2">
        <f>'[3]2015'!FD$3</f>
        <v>79.079920000000001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49.182271</v>
      </c>
      <c r="AH22" s="2">
        <f>'[3]2015'!FJ$3</f>
        <v>0.20096</v>
      </c>
    </row>
    <row r="23" spans="1:34" ht="12.5" x14ac:dyDescent="0.25">
      <c r="A23">
        <f t="shared" si="0"/>
        <v>2016</v>
      </c>
      <c r="B23" s="2">
        <f>'[3]2016'!FK$3</f>
        <v>351.63559199999997</v>
      </c>
      <c r="C23" s="6">
        <f>'[3]2016'!EE$3</f>
        <v>8.4099999999999995E-4</v>
      </c>
      <c r="D23" s="2">
        <f>'[3]2016'!EF$3</f>
        <v>0.10174999999999999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0.59019999999999995</v>
      </c>
      <c r="I23" s="2">
        <f>'[3]2016'!EK$3</f>
        <v>0.4032</v>
      </c>
      <c r="J23" s="2">
        <f>'[3]2016'!EL$3</f>
        <v>18.406079999999999</v>
      </c>
      <c r="K23" s="2">
        <f>'[3]2016'!EM$3</f>
        <v>0</v>
      </c>
      <c r="L23" s="2">
        <f>'[3]2016'!EN$3</f>
        <v>0.3024</v>
      </c>
      <c r="M23" s="2">
        <f>'[3]2016'!EO$3</f>
        <v>0</v>
      </c>
      <c r="N23" s="2">
        <f>'[3]2016'!EP$3</f>
        <v>0</v>
      </c>
      <c r="O23" s="2">
        <f>'[3]2016'!EQ$3</f>
        <v>191.98573199999998</v>
      </c>
      <c r="P23" s="2">
        <f>'[3]2016'!ER$3</f>
        <v>0</v>
      </c>
      <c r="Q23" s="2">
        <f>'[3]2016'!ES$3</f>
        <v>0</v>
      </c>
      <c r="R23" s="2">
        <f>'[3]2016'!ET$3</f>
        <v>2.0019999999999999E-3</v>
      </c>
      <c r="S23" s="2">
        <f>'[3]2016'!EU$3</f>
        <v>0.16131999999999999</v>
      </c>
      <c r="T23" s="2">
        <f>'[3]2016'!EV$3</f>
        <v>0</v>
      </c>
      <c r="U23" s="2">
        <f>'[3]2016'!EW$3</f>
        <v>8.8935849999999999</v>
      </c>
      <c r="V23" s="2">
        <f>'[3]2016'!EX$3</f>
        <v>0.4032</v>
      </c>
      <c r="W23" s="2">
        <f>'[3]2016'!EY$3</f>
        <v>2.1772800000000001</v>
      </c>
      <c r="X23" s="2">
        <f>'[3]2016'!EZ$3</f>
        <v>0</v>
      </c>
      <c r="Y23" s="2">
        <f>'[3]2016'!FA$3</f>
        <v>0.2016</v>
      </c>
      <c r="Z23" s="2">
        <f>'[3]2016'!FB$3</f>
        <v>0.504</v>
      </c>
      <c r="AA23" s="2">
        <f>'[3]2016'!FC$3</f>
        <v>0.261297</v>
      </c>
      <c r="AB23" s="2">
        <f>'[3]2016'!FD$3</f>
        <v>56.691299999999998</v>
      </c>
      <c r="AC23" s="2">
        <f>'[3]2016'!FE$3</f>
        <v>0</v>
      </c>
      <c r="AD23" s="2">
        <f>'[3]2016'!FF$3</f>
        <v>0</v>
      </c>
      <c r="AE23" s="2">
        <f>'[3]2016'!FG$3</f>
        <v>3.01E-4</v>
      </c>
      <c r="AF23" s="2">
        <f>'[3]2016'!FH$3</f>
        <v>0</v>
      </c>
      <c r="AG23" s="2">
        <f>'[3]2016'!FI$3</f>
        <v>69.619304</v>
      </c>
      <c r="AH23" s="2">
        <f>'[3]2016'!FJ$3</f>
        <v>0.93019999999999992</v>
      </c>
    </row>
    <row r="24" spans="1:34" ht="12.5" x14ac:dyDescent="0.25">
      <c r="A24">
        <f t="shared" si="0"/>
        <v>2017</v>
      </c>
      <c r="B24" s="2">
        <f>'[3]2017'!FK$3</f>
        <v>330.73623599999996</v>
      </c>
      <c r="C24" s="6">
        <f>'[3]2017'!EE$3</f>
        <v>2.0999999999999998E-4</v>
      </c>
      <c r="D24" s="2">
        <f>'[3]2017'!EF$3</f>
        <v>0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0.74602599999999997</v>
      </c>
      <c r="I24" s="2">
        <f>'[3]2017'!EK$3</f>
        <v>0.1008</v>
      </c>
      <c r="J24" s="2">
        <f>'[3]2017'!EL$3</f>
        <v>16.027200000000001</v>
      </c>
      <c r="K24" s="2">
        <f>'[3]2017'!EM$3</f>
        <v>0</v>
      </c>
      <c r="L24" s="2">
        <f>'[3]2017'!EN$3</f>
        <v>0.3024</v>
      </c>
      <c r="M24" s="2">
        <f>'[3]2017'!EO$3</f>
        <v>0</v>
      </c>
      <c r="N24" s="2">
        <f>'[3]2017'!EP$3</f>
        <v>0</v>
      </c>
      <c r="O24" s="2">
        <f>'[3]2017'!EQ$3</f>
        <v>229.3151</v>
      </c>
      <c r="P24" s="2">
        <f>'[3]2017'!ER$3</f>
        <v>0</v>
      </c>
      <c r="Q24" s="2">
        <f>'[3]2017'!ES$3</f>
        <v>0</v>
      </c>
      <c r="R24" s="2">
        <f>'[3]2017'!ET$3</f>
        <v>0</v>
      </c>
      <c r="S24" s="2">
        <f>'[3]2017'!EU$3</f>
        <v>0.161</v>
      </c>
      <c r="T24" s="2">
        <f>'[3]2017'!EV$3</f>
        <v>0</v>
      </c>
      <c r="U24" s="2">
        <f>'[3]2017'!EW$3</f>
        <v>3.1983599999999996</v>
      </c>
      <c r="V24" s="2">
        <f>'[3]2017'!EX$3</f>
        <v>0.36287999999999998</v>
      </c>
      <c r="W24" s="2">
        <f>'[3]2017'!EY$3</f>
        <v>2.016</v>
      </c>
      <c r="X24" s="2">
        <f>'[3]2017'!EZ$3</f>
        <v>0</v>
      </c>
      <c r="Y24" s="2">
        <f>'[3]2017'!FA$3</f>
        <v>0.04</v>
      </c>
      <c r="Z24" s="2">
        <f>'[3]2017'!FB$3</f>
        <v>0</v>
      </c>
      <c r="AA24" s="2">
        <f>'[3]2017'!FC$3</f>
        <v>0</v>
      </c>
      <c r="AB24" s="2">
        <f>'[3]2017'!FD$3</f>
        <v>44.510219999999997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33.895559999999996</v>
      </c>
      <c r="AH24" s="2">
        <f>'[3]2017'!FJ$3</f>
        <v>6.0479999999999999E-2</v>
      </c>
    </row>
    <row r="25" spans="1:34" ht="12.5" x14ac:dyDescent="0.25">
      <c r="A25">
        <f t="shared" si="0"/>
        <v>2018</v>
      </c>
      <c r="B25" s="2">
        <f>'[3]2018'!FK$3</f>
        <v>474.88405999999998</v>
      </c>
      <c r="C25" s="6">
        <f>'[3]2018'!EE$3</f>
        <v>3.7799999999999999E-3</v>
      </c>
      <c r="D25" s="2">
        <f>'[3]2018'!EF$3</f>
        <v>4.0319999999999995E-2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1.508</v>
      </c>
      <c r="I25" s="2">
        <f>'[3]2018'!EK$3</f>
        <v>0.3024</v>
      </c>
      <c r="J25" s="2">
        <f>'[3]2018'!EL$3</f>
        <v>31.57076</v>
      </c>
      <c r="K25" s="2">
        <f>'[3]2018'!EM$3</f>
        <v>0</v>
      </c>
      <c r="L25" s="2">
        <f>'[3]2018'!EN$3</f>
        <v>0.90720000000000001</v>
      </c>
      <c r="M25" s="2">
        <f>'[3]2018'!EO$3</f>
        <v>0</v>
      </c>
      <c r="N25" s="2">
        <f>'[3]2018'!EP$3</f>
        <v>0</v>
      </c>
      <c r="O25" s="2">
        <f>'[3]2018'!EQ$3</f>
        <v>252.50899999999999</v>
      </c>
      <c r="P25" s="2">
        <f>'[3]2018'!ER$3</f>
        <v>0</v>
      </c>
      <c r="Q25" s="2">
        <f>'[3]2018'!ES$3</f>
        <v>0</v>
      </c>
      <c r="R25" s="2">
        <f>'[3]2018'!ET$3</f>
        <v>0</v>
      </c>
      <c r="S25" s="2">
        <f>'[3]2018'!EU$3</f>
        <v>0</v>
      </c>
      <c r="T25" s="2">
        <f>'[3]2018'!EV$3</f>
        <v>0</v>
      </c>
      <c r="U25" s="2">
        <f>'[3]2018'!EW$3</f>
        <v>29.389979999999998</v>
      </c>
      <c r="V25" s="2">
        <f>'[3]2018'!EX$3</f>
        <v>2.88428</v>
      </c>
      <c r="W25" s="2">
        <f>'[3]2018'!EY$3</f>
        <v>0.7056</v>
      </c>
      <c r="X25" s="2">
        <f>'[3]2018'!EZ$3</f>
        <v>0</v>
      </c>
      <c r="Y25" s="2">
        <f>'[3]2018'!FA$3</f>
        <v>1.512</v>
      </c>
      <c r="Z25" s="2">
        <f>'[3]2018'!FB$3</f>
        <v>40.762879999999996</v>
      </c>
      <c r="AA25" s="2">
        <f>'[3]2018'!FC$3</f>
        <v>1.8599999999999998E-2</v>
      </c>
      <c r="AB25" s="2">
        <f>'[3]2018'!FD$3</f>
        <v>50.857419999999998</v>
      </c>
      <c r="AC25" s="2">
        <f>'[3]2018'!FE$3</f>
        <v>0</v>
      </c>
      <c r="AD25" s="2">
        <f>'[3]2018'!FF$3</f>
        <v>0</v>
      </c>
      <c r="AE25" s="2">
        <f>'[3]2018'!FG$3</f>
        <v>1.9999999999999998E-4</v>
      </c>
      <c r="AF25" s="2">
        <f>'[3]2018'!FH$3</f>
        <v>0</v>
      </c>
      <c r="AG25" s="2">
        <f>'[3]2018'!FI$3</f>
        <v>61.102519999999998</v>
      </c>
      <c r="AH25" s="2">
        <f>'[3]2018'!FJ$3</f>
        <v>0.80911999999999995</v>
      </c>
    </row>
    <row r="26" spans="1:34" ht="12.5" x14ac:dyDescent="0.25">
      <c r="A26">
        <f t="shared" si="0"/>
        <v>2019</v>
      </c>
      <c r="B26" s="2">
        <f>'[3]2019'!FK$3</f>
        <v>399.66947099999999</v>
      </c>
      <c r="C26" s="6">
        <f>'[3]2019'!EE$3</f>
        <v>0.20422499999999999</v>
      </c>
      <c r="D26" s="2">
        <f>'[3]2019'!EF$3</f>
        <v>0.101896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0.28788999999999998</v>
      </c>
      <c r="I26" s="2">
        <f>'[3]2019'!EK$3</f>
        <v>0</v>
      </c>
      <c r="J26" s="2">
        <f>'[3]2019'!EL$3</f>
        <v>26.610879999999998</v>
      </c>
      <c r="K26" s="2">
        <f>'[3]2019'!EM$3</f>
        <v>0</v>
      </c>
      <c r="L26" s="2">
        <f>'[3]2019'!EN$3</f>
        <v>1.6128</v>
      </c>
      <c r="M26" s="2">
        <f>'[3]2019'!EO$3</f>
        <v>0</v>
      </c>
      <c r="N26" s="2">
        <f>'[3]2019'!EP$3</f>
        <v>0</v>
      </c>
      <c r="O26" s="2">
        <f>'[3]2019'!EQ$3</f>
        <v>163.31265999999999</v>
      </c>
      <c r="P26" s="2">
        <f>'[3]2019'!ER$3</f>
        <v>0</v>
      </c>
      <c r="Q26" s="2">
        <f>'[3]2019'!ES$3</f>
        <v>8.8200000000000001E-2</v>
      </c>
      <c r="R26" s="2">
        <f>'[3]2019'!ET$3</f>
        <v>0</v>
      </c>
      <c r="S26" s="2">
        <f>'[3]2019'!EU$3</f>
        <v>0</v>
      </c>
      <c r="T26" s="2">
        <f>'[3]2019'!EV$3</f>
        <v>0</v>
      </c>
      <c r="U26" s="2">
        <f>'[3]2019'!EW$3</f>
        <v>33.182850000000002</v>
      </c>
      <c r="V26" s="2">
        <f>'[3]2019'!EX$3</f>
        <v>5.9893199999999993</v>
      </c>
      <c r="W26" s="2">
        <f>'[3]2019'!EY$3</f>
        <v>0.6048</v>
      </c>
      <c r="X26" s="2">
        <f>'[3]2019'!EZ$3</f>
        <v>0</v>
      </c>
      <c r="Y26" s="2">
        <f>'[3]2019'!FA$3</f>
        <v>1.1088</v>
      </c>
      <c r="Z26" s="2">
        <f>'[3]2019'!FB$3</f>
        <v>41.641279999999995</v>
      </c>
      <c r="AA26" s="2">
        <f>'[3]2019'!FC$3</f>
        <v>0.14049999999999999</v>
      </c>
      <c r="AB26" s="2">
        <f>'[3]2019'!FD$3</f>
        <v>26.540239999999997</v>
      </c>
      <c r="AC26" s="2">
        <f>'[3]2019'!FE$3</f>
        <v>0</v>
      </c>
      <c r="AD26" s="2">
        <f>'[3]2019'!FF$3</f>
        <v>0</v>
      </c>
      <c r="AE26" s="2">
        <f>'[3]2019'!FG$3</f>
        <v>0.101896</v>
      </c>
      <c r="AF26" s="2">
        <f>'[3]2019'!FH$3</f>
        <v>0</v>
      </c>
      <c r="AG26" s="2">
        <f>'[3]2019'!FI$3</f>
        <v>97.359549999999999</v>
      </c>
      <c r="AH26" s="2">
        <f>'[3]2019'!FJ$3</f>
        <v>0.78168399999999993</v>
      </c>
    </row>
    <row r="27" spans="1:34" ht="12.5" x14ac:dyDescent="0.25">
      <c r="A27">
        <f t="shared" si="0"/>
        <v>2020</v>
      </c>
      <c r="B27" s="2">
        <f>'[4]2020'!FK$3</f>
        <v>320.101339</v>
      </c>
      <c r="C27" s="6">
        <f>'[4]2020'!EE$3</f>
        <v>2.0736999999999998E-2</v>
      </c>
      <c r="D27" s="2">
        <f>'[4]2020'!EF$3</f>
        <v>6.0479999999999999E-2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1.0038</v>
      </c>
      <c r="I27" s="2">
        <f>'[4]2020'!EK$3</f>
        <v>0.2016</v>
      </c>
      <c r="J27" s="2">
        <f>'[4]2020'!EL$3</f>
        <v>41.141189999999995</v>
      </c>
      <c r="K27" s="2">
        <f>'[4]2020'!EM$3</f>
        <v>0</v>
      </c>
      <c r="L27" s="2">
        <f>'[4]2020'!EN$3</f>
        <v>9.0716799999999989</v>
      </c>
      <c r="M27" s="2">
        <f>'[4]2020'!EO$3</f>
        <v>0</v>
      </c>
      <c r="N27" s="2">
        <f>'[4]2020'!EP$3</f>
        <v>0</v>
      </c>
      <c r="O27" s="2">
        <f>'[4]2020'!EQ$3</f>
        <v>138.72765999999999</v>
      </c>
      <c r="P27" s="2">
        <f>'[4]2020'!ER$3</f>
        <v>0</v>
      </c>
      <c r="Q27" s="2">
        <f>'[4]2020'!ES$3</f>
        <v>5.0399999999999993E-3</v>
      </c>
      <c r="R27" s="2">
        <f>'[4]2020'!ET$3</f>
        <v>7.2571999999999998E-2</v>
      </c>
      <c r="S27" s="2">
        <f>'[4]2020'!EU$3</f>
        <v>0</v>
      </c>
      <c r="T27" s="2">
        <f>'[4]2020'!EV$3</f>
        <v>0.1008</v>
      </c>
      <c r="U27" s="2">
        <f>'[4]2020'!EW$3</f>
        <v>26.61504</v>
      </c>
      <c r="V27" s="2">
        <f>'[4]2020'!EX$3</f>
        <v>5.00237</v>
      </c>
      <c r="W27" s="2">
        <f>'[4]2020'!EY$3</f>
        <v>0.72575999999999996</v>
      </c>
      <c r="X27" s="2">
        <f>'[4]2020'!EZ$3</f>
        <v>0</v>
      </c>
      <c r="Y27" s="2">
        <f>'[4]2020'!FA$3</f>
        <v>1.2096</v>
      </c>
      <c r="Z27" s="2">
        <f>'[4]2020'!FB$3</f>
        <v>34.731679999999997</v>
      </c>
      <c r="AA27" s="2">
        <f>'[4]2020'!FC$3</f>
        <v>0</v>
      </c>
      <c r="AB27" s="2">
        <f>'[4]2020'!FD$3</f>
        <v>17.09693</v>
      </c>
      <c r="AC27" s="2">
        <f>'[4]2020'!FE$3</f>
        <v>0</v>
      </c>
      <c r="AD27" s="2">
        <f>'[4]2020'!FF$3</f>
        <v>0</v>
      </c>
      <c r="AE27" s="2">
        <f>'[4]2020'!FG$3</f>
        <v>6.0479999999999999E-2</v>
      </c>
      <c r="AF27" s="2">
        <f>'[4]2020'!FH$3</f>
        <v>0</v>
      </c>
      <c r="AG27" s="2">
        <f>'[4]2020'!FI$3</f>
        <v>43.684559999999998</v>
      </c>
      <c r="AH27" s="2">
        <f>'[4]2020'!FJ$3</f>
        <v>0.56935999999999998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5.5720679999999998</v>
      </c>
      <c r="C3" s="6">
        <f>'[1]1996'!FL$3</f>
        <v>0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1.8144E-2</v>
      </c>
      <c r="P3" s="2">
        <f>'[1]1996'!FY$3</f>
        <v>0</v>
      </c>
      <c r="Q3" s="2">
        <f>'[1]1996'!FZ$3</f>
        <v>0</v>
      </c>
      <c r="R3" s="2">
        <f>'[1]1996'!GA$3</f>
        <v>5.7999999999999996E-2</v>
      </c>
      <c r="S3" s="2">
        <f>'[1]1996'!GB$3</f>
        <v>0</v>
      </c>
      <c r="T3" s="2">
        <f>'[1]1996'!GC$3</f>
        <v>0</v>
      </c>
      <c r="U3" s="2">
        <f>'[1]1996'!GD$3</f>
        <v>1.7418119999999999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0.43543699999999996</v>
      </c>
      <c r="AA3" s="2">
        <f>'[1]1996'!GJ$3</f>
        <v>0.60349999999999993</v>
      </c>
      <c r="AB3" s="2">
        <f>'[1]1996'!GK$3</f>
        <v>2.625</v>
      </c>
      <c r="AC3" s="2">
        <f>'[1]1996'!GL$3</f>
        <v>0</v>
      </c>
      <c r="AD3" s="2">
        <f>'[1]1996'!GM$3</f>
        <v>0</v>
      </c>
      <c r="AE3" s="2">
        <f>'[1]1996'!GN$3</f>
        <v>9.0174999999999991E-2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5.9457119999999994</v>
      </c>
      <c r="C4" s="6">
        <f>'[1]1997'!FL$3</f>
        <v>1E-3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1.7554E-2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0.83318700000000001</v>
      </c>
      <c r="P4" s="2">
        <f>'[1]1997'!FY$3</f>
        <v>0</v>
      </c>
      <c r="Q4" s="2">
        <f>'[1]1997'!FZ$3</f>
        <v>0</v>
      </c>
      <c r="R4" s="2">
        <f>'[1]1997'!GA$3</f>
        <v>1E-3</v>
      </c>
      <c r="S4" s="2">
        <f>'[1]1997'!GB$3</f>
        <v>0</v>
      </c>
      <c r="T4" s="2">
        <f>'[1]1997'!GC$3</f>
        <v>0</v>
      </c>
      <c r="U4" s="2">
        <f>'[1]1997'!GD$3</f>
        <v>2.0524999999999998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3.5999999999999997E-2</v>
      </c>
      <c r="AA4" s="2">
        <f>'[1]1997'!GJ$3</f>
        <v>0.43368699999999999</v>
      </c>
      <c r="AB4" s="2">
        <f>'[1]1997'!GK$3</f>
        <v>2.529687</v>
      </c>
      <c r="AC4" s="2">
        <f>'[1]1997'!GL$3</f>
        <v>0</v>
      </c>
      <c r="AD4" s="2">
        <f>'[1]1997'!GM$3</f>
        <v>0</v>
      </c>
      <c r="AE4" s="2">
        <f>'[1]1997'!GN$3</f>
        <v>1E-3</v>
      </c>
      <c r="AF4" s="2">
        <f>'[1]1997'!GO$3</f>
        <v>0</v>
      </c>
      <c r="AG4" s="2">
        <f>'[1]1997'!GP$3</f>
        <v>0.04</v>
      </c>
      <c r="AH4" s="2">
        <f>'[1]1997'!GQ$3</f>
        <v>9.7E-5</v>
      </c>
    </row>
    <row r="5" spans="1:34" ht="12.5" x14ac:dyDescent="0.25">
      <c r="A5">
        <f t="shared" si="0"/>
        <v>1998</v>
      </c>
      <c r="B5" s="2">
        <f>'[1]1998'!GR$3</f>
        <v>5.3184079999999998</v>
      </c>
      <c r="C5" s="6">
        <f>'[1]1998'!FL$3</f>
        <v>0.16832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9.6000000000000002E-2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0.302375</v>
      </c>
      <c r="P5" s="2">
        <f>'[1]1998'!FY$3</f>
        <v>0</v>
      </c>
      <c r="Q5" s="2">
        <f>'[1]1998'!FZ$3</f>
        <v>0</v>
      </c>
      <c r="R5" s="2">
        <f>'[1]1998'!GA$3</f>
        <v>6.9999999999999993E-3</v>
      </c>
      <c r="S5" s="2">
        <f>'[1]1998'!GB$3</f>
        <v>0</v>
      </c>
      <c r="T5" s="2">
        <f>'[1]1998'!GC$3</f>
        <v>0</v>
      </c>
      <c r="U5" s="2">
        <f>'[1]1998'!GD$3</f>
        <v>0.74349999999999994</v>
      </c>
      <c r="V5" s="2">
        <f>'[1]1998'!GE$3</f>
        <v>0.13897599999999999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0.32187499999999997</v>
      </c>
      <c r="AA5" s="2">
        <f>'[1]1998'!GJ$3</f>
        <v>0.43012499999999998</v>
      </c>
      <c r="AB5" s="2">
        <f>'[1]1998'!GK$3</f>
        <v>2.442437</v>
      </c>
      <c r="AC5" s="2">
        <f>'[1]1998'!GL$3</f>
        <v>0</v>
      </c>
      <c r="AD5" s="2">
        <f>'[1]1998'!GM$3</f>
        <v>0</v>
      </c>
      <c r="AE5" s="2">
        <f>'[1]1998'!GN$3</f>
        <v>1.1875E-2</v>
      </c>
      <c r="AF5" s="2">
        <f>'[1]1998'!GO$3</f>
        <v>0</v>
      </c>
      <c r="AG5" s="2">
        <f>'[1]1998'!GP$3</f>
        <v>0.36562499999999998</v>
      </c>
      <c r="AH5" s="2">
        <f>'[1]1998'!GQ$3</f>
        <v>0.2903</v>
      </c>
    </row>
    <row r="6" spans="1:34" ht="12.5" x14ac:dyDescent="0.25">
      <c r="A6">
        <f t="shared" si="0"/>
        <v>1999</v>
      </c>
      <c r="B6" s="2">
        <f>'[1]1999'!GR$3</f>
        <v>4.4185479999999995</v>
      </c>
      <c r="C6" s="6">
        <f>'[1]1999'!FL$3</f>
        <v>6.0000000000000001E-3</v>
      </c>
      <c r="D6" s="2">
        <f>'[1]1999'!FM$3</f>
        <v>0.13300000000000001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0.64043699999999992</v>
      </c>
      <c r="V6" s="2">
        <f>'[1]1999'!GE$3</f>
        <v>1.7988000000000001E-2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0.49618699999999999</v>
      </c>
      <c r="AB6" s="2">
        <f>'[1]1999'!GK$3</f>
        <v>1.296187</v>
      </c>
      <c r="AC6" s="2">
        <f>'[1]1999'!GL$3</f>
        <v>0</v>
      </c>
      <c r="AD6" s="2">
        <f>'[1]1999'!GM$3</f>
        <v>0</v>
      </c>
      <c r="AE6" s="2">
        <f>'[1]1999'!GN$3</f>
        <v>5.1869999999999998E-3</v>
      </c>
      <c r="AF6" s="2">
        <f>'[1]1999'!GO$3</f>
        <v>0</v>
      </c>
      <c r="AG6" s="2">
        <f>'[1]1999'!GP$3</f>
        <v>1.8235619999999999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2.1360889999999997</v>
      </c>
      <c r="C7" s="6">
        <f>'[2]2000'!FL$3</f>
        <v>6.3530000000000003E-2</v>
      </c>
      <c r="D7" s="2">
        <f>'[2]2000'!FM$3</f>
        <v>0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1.6999999999999998E-2</v>
      </c>
      <c r="S7" s="2">
        <f>'[2]2000'!GB$3</f>
        <v>0</v>
      </c>
      <c r="T7" s="2">
        <f>'[2]2000'!GC$3</f>
        <v>0</v>
      </c>
      <c r="U7" s="2">
        <f>'[2]2000'!GD$3</f>
        <v>0.10606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2.0159999999999997E-2</v>
      </c>
      <c r="AA7" s="2">
        <f>'[2]2000'!GJ$3</f>
        <v>0.18931599999999998</v>
      </c>
      <c r="AB7" s="2">
        <f>'[2]2000'!GK$3</f>
        <v>0.41530600000000001</v>
      </c>
      <c r="AC7" s="2">
        <f>'[2]2000'!GL$3</f>
        <v>0</v>
      </c>
      <c r="AD7" s="2">
        <f>'[2]2000'!GM$3</f>
        <v>0</v>
      </c>
      <c r="AE7" s="2">
        <f>'[2]2000'!GN$3</f>
        <v>8.3099999999999997E-3</v>
      </c>
      <c r="AF7" s="2">
        <f>'[2]2000'!GO$3</f>
        <v>0</v>
      </c>
      <c r="AG7" s="2">
        <f>'[2]2000'!GP$3</f>
        <v>1.2597069999999999</v>
      </c>
      <c r="AH7" s="2">
        <f>'[2]2000'!GQ$3</f>
        <v>5.67E-2</v>
      </c>
    </row>
    <row r="8" spans="1:34" ht="12.5" x14ac:dyDescent="0.25">
      <c r="A8">
        <f t="shared" si="0"/>
        <v>2001</v>
      </c>
      <c r="B8" s="2">
        <f>'[2]2001'!GR$3</f>
        <v>9.9324009999999987</v>
      </c>
      <c r="C8" s="6">
        <f>'[2]2001'!FL$3</f>
        <v>0.13040399999999999</v>
      </c>
      <c r="D8" s="2">
        <f>'[2]2001'!FM$3</f>
        <v>4.1999999999999996E-4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1.5199939999999998</v>
      </c>
      <c r="P8" s="2">
        <f>'[2]2001'!FY$3</f>
        <v>0</v>
      </c>
      <c r="Q8" s="2">
        <f>'[2]2001'!FZ$3</f>
        <v>0</v>
      </c>
      <c r="R8" s="2">
        <f>'[2]2001'!GA$3</f>
        <v>1.0999999999999999E-2</v>
      </c>
      <c r="S8" s="2">
        <f>'[2]2001'!GB$3</f>
        <v>0</v>
      </c>
      <c r="T8" s="2">
        <f>'[2]2001'!GC$3</f>
        <v>0</v>
      </c>
      <c r="U8" s="2">
        <f>'[2]2001'!GD$3</f>
        <v>3.8554889999999999</v>
      </c>
      <c r="V8" s="2">
        <f>'[2]2001'!GE$3</f>
        <v>7.8E-2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0.32089499999999999</v>
      </c>
      <c r="AA8" s="2">
        <f>'[2]2001'!GJ$3</f>
        <v>0.24299999999999999</v>
      </c>
      <c r="AB8" s="2">
        <f>'[2]2001'!GK$3</f>
        <v>2.700539</v>
      </c>
      <c r="AC8" s="2">
        <f>'[2]2001'!GL$3</f>
        <v>0</v>
      </c>
      <c r="AD8" s="2">
        <f>'[2]2001'!GM$3</f>
        <v>0</v>
      </c>
      <c r="AE8" s="2">
        <f>'[2]2001'!GN$3</f>
        <v>4.1199999999999995E-3</v>
      </c>
      <c r="AF8" s="2">
        <f>'[2]2001'!GO$3</f>
        <v>0</v>
      </c>
      <c r="AG8" s="2">
        <f>'[2]2001'!GP$3</f>
        <v>0.81962000000000002</v>
      </c>
      <c r="AH8" s="2">
        <f>'[2]2001'!GQ$3</f>
        <v>0.24892</v>
      </c>
    </row>
    <row r="9" spans="1:34" ht="12.5" x14ac:dyDescent="0.25">
      <c r="A9">
        <f t="shared" si="0"/>
        <v>2002</v>
      </c>
      <c r="B9" s="2">
        <f>'[2]2002'!GR$3</f>
        <v>8.5571859999999997</v>
      </c>
      <c r="C9" s="6">
        <f>'[2]2002'!FL$3</f>
        <v>8.2671999999999995E-2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1.9199999999999998E-2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0.59213899999999997</v>
      </c>
      <c r="P9" s="2">
        <f>'[2]2002'!FY$3</f>
        <v>0</v>
      </c>
      <c r="Q9" s="2">
        <f>'[2]2002'!FZ$3</f>
        <v>1.6E-2</v>
      </c>
      <c r="R9" s="2">
        <f>'[2]2002'!GA$3</f>
        <v>7.9999999999999993E-4</v>
      </c>
      <c r="S9" s="2">
        <f>'[2]2002'!GB$3</f>
        <v>0</v>
      </c>
      <c r="T9" s="2">
        <f>'[2]2002'!GC$3</f>
        <v>0</v>
      </c>
      <c r="U9" s="2">
        <f>'[2]2002'!GD$3</f>
        <v>3.1711269999999998</v>
      </c>
      <c r="V9" s="2">
        <f>'[2]2002'!GE$3</f>
        <v>0.11399999999999999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0.20099999999999998</v>
      </c>
      <c r="AA9" s="2">
        <f>'[2]2002'!GJ$3</f>
        <v>0.56839799999999996</v>
      </c>
      <c r="AB9" s="2">
        <f>'[2]2002'!GK$3</f>
        <v>3.55105</v>
      </c>
      <c r="AC9" s="2">
        <f>'[2]2002'!GL$3</f>
        <v>0</v>
      </c>
      <c r="AD9" s="2">
        <f>'[2]2002'!GM$3</f>
        <v>0</v>
      </c>
      <c r="AE9" s="2">
        <f>'[2]2002'!GN$3</f>
        <v>3.9899999999999996E-3</v>
      </c>
      <c r="AF9" s="2">
        <f>'[2]2002'!GO$3</f>
        <v>0</v>
      </c>
      <c r="AG9" s="2">
        <f>'[2]2002'!GP$3</f>
        <v>0.18595999999999999</v>
      </c>
      <c r="AH9" s="2">
        <f>'[2]2002'!GQ$3</f>
        <v>5.0849999999999999E-2</v>
      </c>
    </row>
    <row r="10" spans="1:34" ht="12.5" x14ac:dyDescent="0.25">
      <c r="A10">
        <f t="shared" si="0"/>
        <v>2003</v>
      </c>
      <c r="B10" s="2">
        <f>'[2]2003'!GR$3</f>
        <v>18.309279999999998</v>
      </c>
      <c r="C10" s="6">
        <f>'[2]2003'!FL$3</f>
        <v>0.49337699999999995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4.3999999999999999E-5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1.3109199999999999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10.153822999999999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0.24037</v>
      </c>
      <c r="AA10" s="2">
        <f>'[2]2003'!GJ$3</f>
        <v>7.2995999999999991E-2</v>
      </c>
      <c r="AB10" s="2">
        <f>'[2]2003'!GK$3</f>
        <v>5.923883</v>
      </c>
      <c r="AC10" s="2">
        <f>'[2]2003'!GL$3</f>
        <v>0</v>
      </c>
      <c r="AD10" s="2">
        <f>'[2]2003'!GM$3</f>
        <v>0</v>
      </c>
      <c r="AE10" s="2">
        <f>'[2]2003'!GN$3</f>
        <v>5.6679999999999994E-3</v>
      </c>
      <c r="AF10" s="2">
        <f>'[2]2003'!GO$3</f>
        <v>0</v>
      </c>
      <c r="AG10" s="2">
        <f>'[2]2003'!GP$3</f>
        <v>4.0160000000000001E-2</v>
      </c>
      <c r="AH10" s="2">
        <f>'[2]2003'!GQ$3</f>
        <v>6.8039000000000002E-2</v>
      </c>
    </row>
    <row r="11" spans="1:34" ht="12.5" x14ac:dyDescent="0.25">
      <c r="A11">
        <f t="shared" si="0"/>
        <v>2004</v>
      </c>
      <c r="B11" s="2">
        <f>'[2]2004'!GR$3</f>
        <v>31.801727</v>
      </c>
      <c r="C11" s="6">
        <f>'[2]2004'!FL$3</f>
        <v>9.9330000000000002E-2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5.0000000000000001E-4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4.9070399999999994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16.584958999999998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0.02</v>
      </c>
      <c r="AA11" s="2">
        <f>'[2]2004'!GJ$3</f>
        <v>0.25089499999999998</v>
      </c>
      <c r="AB11" s="2">
        <f>'[2]2004'!GK$3</f>
        <v>9.777075</v>
      </c>
      <c r="AC11" s="2">
        <f>'[2]2004'!GL$3</f>
        <v>0</v>
      </c>
      <c r="AD11" s="2">
        <f>'[2]2004'!GM$3</f>
        <v>0</v>
      </c>
      <c r="AE11" s="2">
        <f>'[2]2004'!GN$3</f>
        <v>2.5199999999999997E-3</v>
      </c>
      <c r="AF11" s="2">
        <f>'[2]2004'!GO$3</f>
        <v>0</v>
      </c>
      <c r="AG11" s="2">
        <f>'[2]2004'!GP$3</f>
        <v>0.11935999999999999</v>
      </c>
      <c r="AH11" s="2">
        <f>'[2]2004'!GQ$3</f>
        <v>4.0048E-2</v>
      </c>
    </row>
    <row r="12" spans="1:34" ht="12.5" x14ac:dyDescent="0.25">
      <c r="A12">
        <f t="shared" si="0"/>
        <v>2005</v>
      </c>
      <c r="B12" s="2">
        <f>'[2]2005'!GR$3</f>
        <v>7.7521739999999992</v>
      </c>
      <c r="C12" s="6">
        <f>'[2]2005'!FL$3</f>
        <v>0.169518</v>
      </c>
      <c r="D12" s="2">
        <f>'[2]2005'!FM$3</f>
        <v>0</v>
      </c>
      <c r="E12" s="2">
        <f>'[2]2005'!FN$3</f>
        <v>4.0299999999999998E-4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1.4098389999999998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2.8581989999999999</v>
      </c>
      <c r="V12" s="2">
        <f>'[2]2005'!GE$3</f>
        <v>9.6878999999999993E-2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6.1119999999999994E-2</v>
      </c>
      <c r="AA12" s="2">
        <f>'[2]2005'!GJ$3</f>
        <v>0.14648</v>
      </c>
      <c r="AB12" s="2">
        <f>'[2]2005'!GK$3</f>
        <v>2.9236559999999998</v>
      </c>
      <c r="AC12" s="2">
        <f>'[2]2005'!GL$3</f>
        <v>0</v>
      </c>
      <c r="AD12" s="2">
        <f>'[2]2005'!GM$3</f>
        <v>0</v>
      </c>
      <c r="AE12" s="2">
        <f>'[2]2005'!GN$3</f>
        <v>5.5999999999999999E-3</v>
      </c>
      <c r="AF12" s="2">
        <f>'[2]2005'!GO$3</f>
        <v>0</v>
      </c>
      <c r="AG12" s="2">
        <f>'[2]2005'!GP$3</f>
        <v>6.0479999999999999E-2</v>
      </c>
      <c r="AH12" s="2">
        <f>'[2]2005'!GQ$3</f>
        <v>0.02</v>
      </c>
    </row>
    <row r="13" spans="1:34" ht="12.5" x14ac:dyDescent="0.25">
      <c r="A13">
        <f t="shared" si="0"/>
        <v>2006</v>
      </c>
      <c r="B13" s="2">
        <f>'[2]2006'!GR$3</f>
        <v>7.8042449999999999</v>
      </c>
      <c r="C13" s="6">
        <f>'[2]2006'!FL$3</f>
        <v>0</v>
      </c>
      <c r="D13" s="2">
        <f>'[2]2006'!FM$3</f>
        <v>3.1999999999999999E-5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0.04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3.8435169999999999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0.49567999999999995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0.3</v>
      </c>
      <c r="Z13" s="2">
        <f>'[2]2006'!GI$3</f>
        <v>0.33999999999999997</v>
      </c>
      <c r="AA13" s="2">
        <f>'[2]2006'!GJ$3</f>
        <v>0.239426</v>
      </c>
      <c r="AB13" s="2">
        <f>'[2]2006'!GK$3</f>
        <v>2.0334270000000001</v>
      </c>
      <c r="AC13" s="2">
        <f>'[2]2006'!GL$3</f>
        <v>0</v>
      </c>
      <c r="AD13" s="2">
        <f>'[2]2006'!GM$3</f>
        <v>0</v>
      </c>
      <c r="AE13" s="2">
        <f>'[2]2006'!GN$3</f>
        <v>4.7999999999999996E-3</v>
      </c>
      <c r="AF13" s="2">
        <f>'[2]2006'!GO$3</f>
        <v>0</v>
      </c>
      <c r="AG13" s="2">
        <f>'[2]2006'!GP$3</f>
        <v>0.48336299999999999</v>
      </c>
      <c r="AH13" s="2">
        <f>'[2]2006'!GQ$3</f>
        <v>2.4E-2</v>
      </c>
    </row>
    <row r="14" spans="1:34" ht="12.5" x14ac:dyDescent="0.25">
      <c r="A14">
        <f t="shared" si="0"/>
        <v>2007</v>
      </c>
      <c r="B14" s="2">
        <f>'[2]2007'!GR$3</f>
        <v>4.4398210000000002</v>
      </c>
      <c r="C14" s="6">
        <f>'[2]2007'!FL$3</f>
        <v>0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1.964799</v>
      </c>
      <c r="P14" s="2">
        <f>'[2]2007'!FY$3</f>
        <v>0</v>
      </c>
      <c r="Q14" s="2">
        <f>'[2]2007'!FZ$3</f>
        <v>0</v>
      </c>
      <c r="R14" s="2">
        <f>'[2]2007'!GA$3</f>
        <v>0.309</v>
      </c>
      <c r="S14" s="2">
        <f>'[2]2007'!GB$3</f>
        <v>0</v>
      </c>
      <c r="T14" s="2">
        <f>'[2]2007'!GC$3</f>
        <v>0</v>
      </c>
      <c r="U14" s="2">
        <f>'[2]2007'!GD$3</f>
        <v>0.29780200000000001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0.14940899999999999</v>
      </c>
      <c r="AB14" s="2">
        <f>'[2]2007'!GK$3</f>
        <v>1.449959</v>
      </c>
      <c r="AC14" s="2">
        <f>'[2]2007'!GL$3</f>
        <v>0</v>
      </c>
      <c r="AD14" s="2">
        <f>'[2]2007'!GM$3</f>
        <v>0</v>
      </c>
      <c r="AE14" s="2">
        <f>'[2]2007'!GN$3</f>
        <v>5.1999999999999997E-5</v>
      </c>
      <c r="AF14" s="2">
        <f>'[2]2007'!GO$3</f>
        <v>0</v>
      </c>
      <c r="AG14" s="2">
        <f>'[2]2007'!GP$3</f>
        <v>0.26879999999999998</v>
      </c>
      <c r="AH14" s="2">
        <f>'[2]2007'!GQ$3</f>
        <v>0</v>
      </c>
    </row>
    <row r="15" spans="1:34" ht="12.5" x14ac:dyDescent="0.25">
      <c r="A15">
        <f t="shared" si="0"/>
        <v>2008</v>
      </c>
      <c r="B15" s="2">
        <f>'[2]2008'!GR$3</f>
        <v>4.8680539999999999</v>
      </c>
      <c r="C15" s="6">
        <f>'[2]2008'!FL$3</f>
        <v>4.0319999999999995E-2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1.6170639999999998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0.81636699999999995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0.154</v>
      </c>
      <c r="AB15" s="2">
        <f>'[2]2008'!GK$3</f>
        <v>2.1803029999999999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0.06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9.1585476634113583</v>
      </c>
      <c r="C16" s="6">
        <f>'[2]2009'!FL$3</f>
        <v>5.2849E-2</v>
      </c>
      <c r="D16" s="2">
        <f>'[2]2009'!FM$3</f>
        <v>9.9999999999999991E-5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0.84607399999999999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5.3116149999999998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0.71996199999999999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</v>
      </c>
      <c r="Z16" s="2">
        <f>'[2]2009'!GI$3</f>
        <v>2.0159999999999997E-2</v>
      </c>
      <c r="AA16" s="2">
        <f>'[2]2009'!GJ$3</f>
        <v>0.13339999999999999</v>
      </c>
      <c r="AB16" s="2">
        <f>'[2]2009'!GK$3</f>
        <v>1.4503759999999999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0.54004399999999997</v>
      </c>
      <c r="AH16" s="2">
        <f>'[2]2009'!GQ$3</f>
        <v>8.3967663411357849E-2</v>
      </c>
    </row>
    <row r="17" spans="1:34" ht="12.5" x14ac:dyDescent="0.25">
      <c r="A17">
        <f t="shared" si="0"/>
        <v>2010</v>
      </c>
      <c r="B17" s="2">
        <f>'[3]2010'!GR$3</f>
        <v>21.428062000000001</v>
      </c>
      <c r="C17" s="6">
        <f>'[3]2010'!FL$3</f>
        <v>4.0099999999999997E-2</v>
      </c>
      <c r="D17" s="2">
        <f>'[3]2010'!FM$3</f>
        <v>5.0000000000000001E-3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0.121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12.086876999999999</v>
      </c>
      <c r="P17" s="2">
        <f>'[3]2010'!FY$3</f>
        <v>0</v>
      </c>
      <c r="Q17" s="2">
        <f>'[3]2010'!FZ$3</f>
        <v>0</v>
      </c>
      <c r="R17" s="2">
        <f>'[3]2010'!GA$3</f>
        <v>6.3999999999999994E-4</v>
      </c>
      <c r="S17" s="2">
        <f>'[3]2010'!GB$3</f>
        <v>0</v>
      </c>
      <c r="T17" s="2">
        <f>'[3]2010'!GC$3</f>
        <v>0</v>
      </c>
      <c r="U17" s="2">
        <f>'[3]2010'!GD$3</f>
        <v>2.7072579999999999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0.11802</v>
      </c>
      <c r="AB17" s="2">
        <f>'[3]2010'!GK$3</f>
        <v>4.4973999999999998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1.336719</v>
      </c>
      <c r="AH17" s="2">
        <f>'[3]2010'!GQ$3</f>
        <v>0.51504799999999995</v>
      </c>
    </row>
    <row r="18" spans="1:34" ht="12.5" x14ac:dyDescent="0.25">
      <c r="A18">
        <f t="shared" si="0"/>
        <v>2011</v>
      </c>
      <c r="B18" s="2">
        <f>'[3]2011'!GR$3</f>
        <v>10.48096</v>
      </c>
      <c r="C18" s="6">
        <f>'[3]2011'!FL$3</f>
        <v>4.6217999999999995E-2</v>
      </c>
      <c r="D18" s="2">
        <f>'[3]2011'!FM$3</f>
        <v>0.54452999999999996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7.8257119999999993</v>
      </c>
      <c r="P18" s="2">
        <f>'[3]2011'!FY$3</f>
        <v>0</v>
      </c>
      <c r="Q18" s="2">
        <f>'[3]2011'!FZ$3</f>
        <v>0</v>
      </c>
      <c r="R18" s="2">
        <f>'[3]2011'!GA$3</f>
        <v>4.1099999999999999E-3</v>
      </c>
      <c r="S18" s="2">
        <f>'[3]2011'!GB$3</f>
        <v>0</v>
      </c>
      <c r="T18" s="2">
        <f>'[3]2011'!GC$3</f>
        <v>0</v>
      </c>
      <c r="U18" s="2">
        <f>'[3]2011'!GD$3</f>
        <v>0.625502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8.0652000000000001E-2</v>
      </c>
      <c r="AA18" s="2">
        <f>'[3]2011'!GJ$3</f>
        <v>0</v>
      </c>
      <c r="AB18" s="2">
        <f>'[3]2011'!GK$3</f>
        <v>0.40159999999999996</v>
      </c>
      <c r="AC18" s="2">
        <f>'[3]2011'!GL$3</f>
        <v>0</v>
      </c>
      <c r="AD18" s="2">
        <f>'[3]2011'!GM$3</f>
        <v>0</v>
      </c>
      <c r="AE18" s="2">
        <f>'[3]2011'!GN$3</f>
        <v>2E-3</v>
      </c>
      <c r="AF18" s="2">
        <f>'[3]2011'!GO$3</f>
        <v>0</v>
      </c>
      <c r="AG18" s="2">
        <f>'[3]2011'!GP$3</f>
        <v>0.93255999999999994</v>
      </c>
      <c r="AH18" s="2">
        <f>'[3]2011'!GQ$3</f>
        <v>1.8075999999999998E-2</v>
      </c>
    </row>
    <row r="19" spans="1:34" ht="12.5" x14ac:dyDescent="0.25">
      <c r="A19">
        <f t="shared" si="0"/>
        <v>2012</v>
      </c>
      <c r="B19" s="2">
        <f>'[3]2012'!GR$3</f>
        <v>14.168541999999999</v>
      </c>
      <c r="C19" s="6">
        <f>'[3]2012'!FL$3</f>
        <v>0.14899999999999999</v>
      </c>
      <c r="D19" s="2">
        <f>'[3]2012'!FM$3</f>
        <v>0.34192299999999998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9.8153199999999998</v>
      </c>
      <c r="P19" s="2">
        <f>'[3]2012'!FY$3</f>
        <v>0</v>
      </c>
      <c r="Q19" s="2">
        <f>'[3]2012'!FZ$3</f>
        <v>1.7639999999999999E-2</v>
      </c>
      <c r="R19" s="2">
        <f>'[3]2012'!GA$3</f>
        <v>5.9999999999999995E-5</v>
      </c>
      <c r="S19" s="2">
        <f>'[3]2012'!GB$3</f>
        <v>0</v>
      </c>
      <c r="T19" s="2">
        <f>'[3]2012'!GC$3</f>
        <v>0</v>
      </c>
      <c r="U19" s="2">
        <f>'[3]2012'!GD$3</f>
        <v>0.74432900000000002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8.0639999999999989E-2</v>
      </c>
      <c r="Z19" s="2">
        <f>'[3]2012'!GI$3</f>
        <v>6.0479999999999999E-2</v>
      </c>
      <c r="AA19" s="2">
        <f>'[3]2012'!GJ$3</f>
        <v>0.126</v>
      </c>
      <c r="AB19" s="2">
        <f>'[3]2012'!GK$3</f>
        <v>0.40064</v>
      </c>
      <c r="AC19" s="2">
        <f>'[3]2012'!GL$3</f>
        <v>0</v>
      </c>
      <c r="AD19" s="2">
        <f>'[3]2012'!GM$3</f>
        <v>0</v>
      </c>
      <c r="AE19" s="2">
        <f>'[3]2012'!GN$3</f>
        <v>0.20163</v>
      </c>
      <c r="AF19" s="2">
        <f>'[3]2012'!GO$3</f>
        <v>0</v>
      </c>
      <c r="AG19" s="2">
        <f>'[3]2012'!GP$3</f>
        <v>2.1828799999999999</v>
      </c>
      <c r="AH19" s="2">
        <f>'[3]2012'!GQ$3</f>
        <v>4.8000000000000001E-2</v>
      </c>
    </row>
    <row r="20" spans="1:34" ht="12.5" x14ac:dyDescent="0.25">
      <c r="A20">
        <f t="shared" si="0"/>
        <v>2013</v>
      </c>
      <c r="B20" s="2">
        <f>'[3]2013'!GR$3</f>
        <v>12.957808</v>
      </c>
      <c r="C20" s="6">
        <f>'[3]2013'!FL$3</f>
        <v>3.1799999999999998E-4</v>
      </c>
      <c r="D20" s="2">
        <f>'[3]2013'!FM$3</f>
        <v>4.0499999999999998E-3</v>
      </c>
      <c r="E20" s="2">
        <f>'[3]2013'!FN$3</f>
        <v>2.2999999999999998E-4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7.5773459999999995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0.27815999999999996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0.82655999999999996</v>
      </c>
      <c r="Z20" s="2">
        <f>'[3]2013'!GI$3</f>
        <v>0.1008</v>
      </c>
      <c r="AA20" s="2">
        <f>'[3]2013'!GJ$3</f>
        <v>0.3342</v>
      </c>
      <c r="AB20" s="2">
        <f>'[3]2013'!GK$3</f>
        <v>0.08</v>
      </c>
      <c r="AC20" s="2">
        <f>'[3]2013'!GL$3</f>
        <v>0</v>
      </c>
      <c r="AD20" s="2">
        <f>'[3]2013'!GM$3</f>
        <v>0</v>
      </c>
      <c r="AE20" s="2">
        <f>'[3]2013'!GN$3</f>
        <v>9.9999999999999991E-5</v>
      </c>
      <c r="AF20" s="2">
        <f>'[3]2013'!GO$3</f>
        <v>0</v>
      </c>
      <c r="AG20" s="2">
        <f>'[3]2013'!GP$3</f>
        <v>3.7560229999999999</v>
      </c>
      <c r="AH20" s="2">
        <f>'[3]2013'!GQ$3</f>
        <v>2.0999999999999999E-5</v>
      </c>
    </row>
    <row r="21" spans="1:34" ht="12.5" x14ac:dyDescent="0.25">
      <c r="A21">
        <f t="shared" si="0"/>
        <v>2014</v>
      </c>
      <c r="B21" s="2">
        <f>'[3]2014'!GR$3</f>
        <v>26.723800999999998</v>
      </c>
      <c r="C21" s="6">
        <f>'[3]2014'!FL$3</f>
        <v>6.7000000000000002E-5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5.0000000000000001E-4</v>
      </c>
      <c r="I21" s="2">
        <f>'[3]2014'!FR$3</f>
        <v>0</v>
      </c>
      <c r="J21" s="2">
        <f>'[3]2014'!FS$3</f>
        <v>0.02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12.448264</v>
      </c>
      <c r="P21" s="2">
        <f>'[3]2014'!FY$3</f>
        <v>0</v>
      </c>
      <c r="Q21" s="2">
        <f>'[3]2014'!FZ$3</f>
        <v>0</v>
      </c>
      <c r="R21" s="2">
        <f>'[3]2014'!GA$3</f>
        <v>1.5799999999999998E-2</v>
      </c>
      <c r="S21" s="2">
        <f>'[3]2014'!GB$3</f>
        <v>4.0319999999999995E-2</v>
      </c>
      <c r="T21" s="2">
        <f>'[3]2014'!GC$3</f>
        <v>0</v>
      </c>
      <c r="U21" s="2">
        <f>'[3]2014'!GD$3</f>
        <v>5.4765600000000001</v>
      </c>
      <c r="V21" s="2">
        <f>'[3]2014'!GE$3</f>
        <v>0</v>
      </c>
      <c r="W21" s="2">
        <f>'[3]2014'!GF$3</f>
        <v>0.02</v>
      </c>
      <c r="X21" s="2">
        <f>'[3]2014'!GG$3</f>
        <v>0</v>
      </c>
      <c r="Y21" s="2">
        <f>'[3]2014'!GH$3</f>
        <v>1.512</v>
      </c>
      <c r="Z21" s="2">
        <f>'[3]2014'!GI$3</f>
        <v>0.105</v>
      </c>
      <c r="AA21" s="2">
        <f>'[3]2014'!GJ$3</f>
        <v>0.73807999999999996</v>
      </c>
      <c r="AB21" s="2">
        <f>'[3]2014'!GK$3</f>
        <v>0.27851999999999999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6.0686900000000001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31.630194999999997</v>
      </c>
      <c r="C22" s="6">
        <f>'[3]2015'!FL$3</f>
        <v>1.5999999999999999E-3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4.0319999999999995E-2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15.091719999999999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8.4211999999999989</v>
      </c>
      <c r="V22" s="2">
        <f>'[3]2015'!GE$3</f>
        <v>1.8749999999999999E-2</v>
      </c>
      <c r="W22" s="2">
        <f>'[3]2015'!GF$3</f>
        <v>0</v>
      </c>
      <c r="X22" s="2">
        <f>'[3]2015'!GG$3</f>
        <v>0</v>
      </c>
      <c r="Y22" s="2">
        <f>'[3]2015'!GH$3</f>
        <v>2.9030399999999998</v>
      </c>
      <c r="Z22" s="2">
        <f>'[3]2015'!GI$3</f>
        <v>0</v>
      </c>
      <c r="AA22" s="2">
        <f>'[3]2015'!GJ$3</f>
        <v>0.28789799999999999</v>
      </c>
      <c r="AB22" s="2">
        <f>'[3]2015'!GK$3</f>
        <v>0.47856699999999996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4.2694000000000001</v>
      </c>
      <c r="AH22" s="2">
        <f>'[3]2015'!GQ$3</f>
        <v>0.1177</v>
      </c>
    </row>
    <row r="23" spans="1:34" ht="12.5" x14ac:dyDescent="0.25">
      <c r="A23">
        <f t="shared" si="0"/>
        <v>2016</v>
      </c>
      <c r="B23" s="2">
        <f>'[3]2016'!GR$3</f>
        <v>24.937491395124674</v>
      </c>
      <c r="C23" s="6">
        <f>'[3]2016'!FL$3</f>
        <v>1.26E-4</v>
      </c>
      <c r="D23" s="2">
        <f>'[3]2016'!FM$3</f>
        <v>0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9.7977600000000002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9.9651053951246737</v>
      </c>
      <c r="V23" s="2">
        <f>'[3]2016'!GE$3</f>
        <v>4.0319999999999995E-2</v>
      </c>
      <c r="W23" s="2">
        <f>'[3]2016'!GF$3</f>
        <v>0</v>
      </c>
      <c r="X23" s="2">
        <f>'[3]2016'!GG$3</f>
        <v>0</v>
      </c>
      <c r="Y23" s="2">
        <f>'[3]2016'!GH$3</f>
        <v>1.008</v>
      </c>
      <c r="Z23" s="2">
        <f>'[3]2016'!GI$3</f>
        <v>0</v>
      </c>
      <c r="AA23" s="2">
        <f>'[3]2016'!GJ$3</f>
        <v>8.3099999999999993E-2</v>
      </c>
      <c r="AB23" s="2">
        <f>'[3]2016'!GK$3</f>
        <v>0.17951999999999999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3.8635599999999997</v>
      </c>
      <c r="AH23" s="2">
        <f>'[3]2016'!GQ$3</f>
        <v>0</v>
      </c>
    </row>
    <row r="24" spans="1:34" ht="12.5" x14ac:dyDescent="0.25">
      <c r="A24">
        <f t="shared" si="0"/>
        <v>2017</v>
      </c>
      <c r="B24" s="2">
        <f>'[3]2017'!GR$3</f>
        <v>20.647682</v>
      </c>
      <c r="C24" s="6">
        <f>'[3]2017'!FL$3</f>
        <v>3.3199999999999999E-4</v>
      </c>
      <c r="D24" s="2">
        <f>'[3]2017'!FM$3</f>
        <v>4.8999999999999998E-3</v>
      </c>
      <c r="E24" s="2">
        <f>'[3]2017'!FN$3</f>
        <v>2.4099999999999998E-4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14.535359999999999</v>
      </c>
      <c r="P24" s="2">
        <f>'[3]2017'!FY$3</f>
        <v>0</v>
      </c>
      <c r="Q24" s="2">
        <f>'[3]2017'!FZ$3</f>
        <v>0</v>
      </c>
      <c r="R24" s="2">
        <f>'[3]2017'!GA$3</f>
        <v>3.3599999999999998E-2</v>
      </c>
      <c r="S24" s="2">
        <f>'[3]2017'!GB$3</f>
        <v>0</v>
      </c>
      <c r="T24" s="2">
        <f>'[3]2017'!GC$3</f>
        <v>0</v>
      </c>
      <c r="U24" s="2">
        <f>'[3]2017'!GD$3</f>
        <v>5.8339999999999996E-2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2.2176</v>
      </c>
      <c r="Z24" s="2">
        <f>'[3]2017'!GI$3</f>
        <v>1.8872E-2</v>
      </c>
      <c r="AA24" s="2">
        <f>'[3]2017'!GJ$3</f>
        <v>0.24</v>
      </c>
      <c r="AB24" s="2">
        <f>'[3]2017'!GK$3</f>
        <v>0.29454999999999998</v>
      </c>
      <c r="AC24" s="2">
        <f>'[3]2017'!GL$3</f>
        <v>0</v>
      </c>
      <c r="AD24" s="2">
        <f>'[3]2017'!GM$3</f>
        <v>0</v>
      </c>
      <c r="AE24" s="2">
        <f>'[3]2017'!GN$3</f>
        <v>7.1262999999999993E-2</v>
      </c>
      <c r="AF24" s="2">
        <f>'[3]2017'!GO$3</f>
        <v>0</v>
      </c>
      <c r="AG24" s="2">
        <f>'[3]2017'!GP$3</f>
        <v>3.1653549999999999</v>
      </c>
      <c r="AH24" s="2">
        <f>'[3]2017'!GQ$3</f>
        <v>7.2689999999999994E-3</v>
      </c>
    </row>
    <row r="25" spans="1:34" ht="12.5" x14ac:dyDescent="0.25">
      <c r="A25">
        <f t="shared" si="0"/>
        <v>2018</v>
      </c>
      <c r="B25" s="2">
        <f>'[3]2018'!GR$3</f>
        <v>5.568524</v>
      </c>
      <c r="C25" s="6">
        <f>'[3]2018'!FL$3</f>
        <v>3.784E-3</v>
      </c>
      <c r="D25" s="2">
        <f>'[3]2018'!FM$3</f>
        <v>5.1749999999999999E-3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0.41965199999999997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4.5259999999999995E-2</v>
      </c>
      <c r="V25" s="2">
        <f>'[3]2018'!GE$3</f>
        <v>2.0159999999999997E-2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0.15614999999999998</v>
      </c>
      <c r="AB25" s="2">
        <f>'[3]2018'!GK$3</f>
        <v>0.21965999999999999</v>
      </c>
      <c r="AC25" s="2">
        <f>'[3]2018'!GL$3</f>
        <v>0</v>
      </c>
      <c r="AD25" s="2">
        <f>'[3]2018'!GM$3</f>
        <v>0</v>
      </c>
      <c r="AE25" s="2">
        <f>'[3]2018'!GN$3</f>
        <v>2.8699999999999998E-4</v>
      </c>
      <c r="AF25" s="2">
        <f>'[3]2018'!GO$3</f>
        <v>0</v>
      </c>
      <c r="AG25" s="2">
        <f>'[3]2018'!GP$3</f>
        <v>4.6181599999999996</v>
      </c>
      <c r="AH25" s="2">
        <f>'[3]2018'!GQ$3</f>
        <v>8.0236000000000002E-2</v>
      </c>
    </row>
    <row r="26" spans="1:34" ht="12.5" x14ac:dyDescent="0.25">
      <c r="A26">
        <f t="shared" si="0"/>
        <v>2019</v>
      </c>
      <c r="B26" s="2">
        <f>'[3]2019'!GR$3</f>
        <v>6.5684629999999995</v>
      </c>
      <c r="C26" s="6">
        <f>'[3]2019'!FL$3</f>
        <v>1.276E-3</v>
      </c>
      <c r="D26" s="2">
        <f>'[3]2019'!FM$3</f>
        <v>2.9999999999999997E-5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1.5679999999999999E-2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0.121</v>
      </c>
      <c r="P26" s="2">
        <f>'[3]2019'!FY$3</f>
        <v>0</v>
      </c>
      <c r="Q26" s="2">
        <f>'[3]2019'!FZ$3</f>
        <v>0</v>
      </c>
      <c r="R26" s="2">
        <f>'[3]2019'!GA$3</f>
        <v>4.9999999999999996E-6</v>
      </c>
      <c r="S26" s="2">
        <f>'[3]2019'!GB$3</f>
        <v>0</v>
      </c>
      <c r="T26" s="2">
        <f>'[3]2019'!GC$3</f>
        <v>0</v>
      </c>
      <c r="U26" s="2">
        <f>'[3]2019'!GD$3</f>
        <v>2.4466999999999999E-2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3.5E-4</v>
      </c>
      <c r="AA26" s="2">
        <f>'[3]2019'!GJ$3</f>
        <v>0.49114399999999997</v>
      </c>
      <c r="AB26" s="2">
        <f>'[3]2019'!GK$3</f>
        <v>0.122265</v>
      </c>
      <c r="AC26" s="2">
        <f>'[3]2019'!GL$3</f>
        <v>0</v>
      </c>
      <c r="AD26" s="2">
        <f>'[3]2019'!GM$3</f>
        <v>0</v>
      </c>
      <c r="AE26" s="2">
        <f>'[3]2019'!GN$3</f>
        <v>2.9999999999999997E-5</v>
      </c>
      <c r="AF26" s="2">
        <f>'[3]2019'!GO$3</f>
        <v>0</v>
      </c>
      <c r="AG26" s="2">
        <f>'[3]2019'!GP$3</f>
        <v>5.7009449999999999</v>
      </c>
      <c r="AH26" s="2">
        <f>'[3]2019'!GQ$3</f>
        <v>9.1270999999999991E-2</v>
      </c>
    </row>
    <row r="27" spans="1:34" ht="12.5" x14ac:dyDescent="0.25">
      <c r="A27">
        <f t="shared" si="0"/>
        <v>2020</v>
      </c>
      <c r="B27" s="2">
        <f>'[4]2020'!GR$3</f>
        <v>3.6122869999999998</v>
      </c>
      <c r="C27" s="6">
        <f>'[4]2020'!FL$3</f>
        <v>2.6589999999999999E-3</v>
      </c>
      <c r="D27" s="2">
        <f>'[4]2020'!FM$3</f>
        <v>3.9999999999999998E-6</v>
      </c>
      <c r="E27" s="2">
        <f>'[4]2020'!FN$3</f>
        <v>2.9999999999999997E-4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9.2249999999999999E-2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0.2016</v>
      </c>
      <c r="P27" s="2">
        <f>'[4]2020'!FY$3</f>
        <v>0</v>
      </c>
      <c r="Q27" s="2">
        <f>'[4]2020'!FZ$3</f>
        <v>0</v>
      </c>
      <c r="R27" s="2">
        <f>'[4]2020'!GA$3</f>
        <v>8.5999999999999998E-4</v>
      </c>
      <c r="S27" s="2">
        <f>'[4]2020'!GB$3</f>
        <v>0</v>
      </c>
      <c r="T27" s="2">
        <f>'[4]2020'!GC$3</f>
        <v>0</v>
      </c>
      <c r="U27" s="2">
        <f>'[4]2020'!GD$3</f>
        <v>7.039999999999999E-2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0.32738</v>
      </c>
      <c r="AB27" s="2">
        <f>'[4]2020'!GK$3</f>
        <v>8.052999999999999E-2</v>
      </c>
      <c r="AC27" s="2">
        <f>'[4]2020'!GL$3</f>
        <v>0</v>
      </c>
      <c r="AD27" s="2">
        <f>'[4]2020'!GM$3</f>
        <v>0</v>
      </c>
      <c r="AE27" s="2">
        <f>'[4]2020'!GN$3</f>
        <v>3.9999999999999998E-6</v>
      </c>
      <c r="AF27" s="2">
        <f>'[4]2020'!GO$3</f>
        <v>0</v>
      </c>
      <c r="AG27" s="2">
        <f>'[4]2020'!GP$3</f>
        <v>2.8308399999999998</v>
      </c>
      <c r="AH27" s="2">
        <f>'[4]2020'!GQ$3</f>
        <v>5.4599999999999996E-3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19.769750999999999</v>
      </c>
      <c r="C3" s="6">
        <f>'[1]1996'!AF$3</f>
        <v>0</v>
      </c>
      <c r="D3" s="2">
        <f>'[1]1996'!AG$3</f>
        <v>0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5">
        <f>'[1]1996'!AM$3</f>
        <v>0</v>
      </c>
      <c r="K3" s="2">
        <f>'[1]1996'!AN$3</f>
        <v>0</v>
      </c>
      <c r="L3" s="2">
        <f>'[1]1996'!AO$3</f>
        <v>0</v>
      </c>
      <c r="M3" s="2">
        <f>'[1]1996'!AP$3</f>
        <v>0</v>
      </c>
      <c r="N3" s="2">
        <f>'[1]1996'!AQ$3</f>
        <v>0</v>
      </c>
      <c r="O3" s="2">
        <f>'[1]1996'!AR$3</f>
        <v>0.34592899999999999</v>
      </c>
      <c r="P3" s="2">
        <f>'[1]1996'!AS$3</f>
        <v>0</v>
      </c>
      <c r="Q3" s="2">
        <f>'[1]1996'!AT$3</f>
        <v>0</v>
      </c>
      <c r="R3" s="5">
        <f>'[1]1996'!AU$3</f>
        <v>5.8191E-2</v>
      </c>
      <c r="S3" s="5">
        <f>'[1]1996'!AV$3</f>
        <v>0</v>
      </c>
      <c r="T3" s="2">
        <f>'[1]1996'!AW$3</f>
        <v>0</v>
      </c>
      <c r="U3" s="5">
        <f>'[1]1996'!AX$3</f>
        <v>6.387124</v>
      </c>
      <c r="V3" s="2">
        <f>'[1]1996'!AY$3</f>
        <v>0</v>
      </c>
      <c r="W3" s="2">
        <f>'[1]1996'!AZ$3</f>
        <v>0.44243699999999997</v>
      </c>
      <c r="X3" s="2">
        <f>'[1]1996'!BA$3</f>
        <v>0</v>
      </c>
      <c r="Y3" s="2">
        <f>'[1]1996'!BB$3</f>
        <v>0</v>
      </c>
      <c r="Z3" s="2">
        <f>'[1]1996'!BC$3</f>
        <v>1.5682719999999999</v>
      </c>
      <c r="AA3" s="2">
        <f>'[1]1996'!BD$3</f>
        <v>4.6356869999999999</v>
      </c>
      <c r="AB3" s="2">
        <f>'[1]1996'!BE$3</f>
        <v>6.2037489999999993</v>
      </c>
      <c r="AC3" s="2">
        <f>'[1]1996'!BF$3</f>
        <v>0</v>
      </c>
      <c r="AD3" s="2">
        <f>'[1]1996'!BG$3</f>
        <v>0</v>
      </c>
      <c r="AE3" s="5">
        <f>'[1]1996'!BH$3</f>
        <v>0.12817499999999998</v>
      </c>
      <c r="AF3" s="4">
        <f>'[1]1996'!BI$3</f>
        <v>0</v>
      </c>
      <c r="AG3" s="4">
        <f>'[1]1996'!BJ$3</f>
        <v>0</v>
      </c>
      <c r="AH3" s="2">
        <f>'[1]1996'!BK$3</f>
        <v>1.8699999999999999E-4</v>
      </c>
    </row>
    <row r="4" spans="1:34" ht="13" x14ac:dyDescent="0.3">
      <c r="A4">
        <f t="shared" ref="A4:A27" si="0">1+A3</f>
        <v>1997</v>
      </c>
      <c r="B4" s="2">
        <f>'[1]1997'!BL$3</f>
        <v>32.070085999999996</v>
      </c>
      <c r="C4" s="6">
        <f>'[1]1997'!AF$3</f>
        <v>1.5E-3</v>
      </c>
      <c r="D4" s="2">
        <f>'[1]1997'!AG$3</f>
        <v>5.7596999999999995E-2</v>
      </c>
      <c r="E4" s="2">
        <f>'[1]1997'!AH$3</f>
        <v>0</v>
      </c>
      <c r="F4" s="2">
        <f>'[1]1997'!AI$3</f>
        <v>0</v>
      </c>
      <c r="G4" s="2">
        <f>'[1]1997'!AJ$3</f>
        <v>1.7554E-2</v>
      </c>
      <c r="H4" s="2">
        <f>'[1]1997'!AK$3</f>
        <v>0</v>
      </c>
      <c r="I4" s="2">
        <f>'[1]1997'!AL$3</f>
        <v>0</v>
      </c>
      <c r="J4" s="5">
        <f>'[1]1997'!AM$3</f>
        <v>0</v>
      </c>
      <c r="K4" s="2">
        <f>'[1]1997'!AN$3</f>
        <v>0</v>
      </c>
      <c r="L4" s="2">
        <f>'[1]1997'!AO$3</f>
        <v>0</v>
      </c>
      <c r="M4" s="2">
        <f>'[1]1997'!AP$3</f>
        <v>0</v>
      </c>
      <c r="N4" s="2">
        <f>'[1]1997'!AQ$3</f>
        <v>0</v>
      </c>
      <c r="O4" s="2">
        <f>'[1]1997'!AR$3</f>
        <v>2.891937</v>
      </c>
      <c r="P4" s="2">
        <f>'[1]1997'!AS$3</f>
        <v>0</v>
      </c>
      <c r="Q4" s="2">
        <f>'[1]1997'!AT$3</f>
        <v>0</v>
      </c>
      <c r="R4" s="5">
        <f>'[1]1997'!AU$3</f>
        <v>2.1006999999999998E-2</v>
      </c>
      <c r="S4" s="5">
        <f>'[1]1997'!AV$3</f>
        <v>0</v>
      </c>
      <c r="T4" s="2">
        <f>'[1]1997'!AW$3</f>
        <v>0</v>
      </c>
      <c r="U4" s="5">
        <f>'[1]1997'!AX$3</f>
        <v>10.937932</v>
      </c>
      <c r="V4" s="2">
        <f>'[1]1997'!AY$3</f>
        <v>0.32242799999999999</v>
      </c>
      <c r="W4" s="2">
        <f>'[1]1997'!AZ$3</f>
        <v>0.13439799999999999</v>
      </c>
      <c r="X4" s="2">
        <f>'[1]1997'!BA$3</f>
        <v>0</v>
      </c>
      <c r="Y4" s="2">
        <f>'[1]1997'!BB$3</f>
        <v>0</v>
      </c>
      <c r="Z4" s="2">
        <f>'[1]1997'!BC$3</f>
        <v>0.71248699999999998</v>
      </c>
      <c r="AA4" s="2">
        <f>'[1]1997'!BD$3</f>
        <v>2.0754989999999998</v>
      </c>
      <c r="AB4" s="2">
        <f>'[1]1997'!BE$3</f>
        <v>14.596909</v>
      </c>
      <c r="AC4" s="2">
        <f>'[1]1997'!BF$3</f>
        <v>0</v>
      </c>
      <c r="AD4" s="2">
        <f>'[1]1997'!BG$3</f>
        <v>0</v>
      </c>
      <c r="AE4" s="5">
        <f>'[1]1997'!BH$3</f>
        <v>5.0000000000000001E-3</v>
      </c>
      <c r="AF4" s="4">
        <f>'[1]1997'!BI$3</f>
        <v>0</v>
      </c>
      <c r="AG4" s="4">
        <f>'[1]1997'!BJ$3</f>
        <v>0.119933</v>
      </c>
      <c r="AH4" s="2">
        <f>'[1]1997'!BK$3</f>
        <v>0.17590500000000001</v>
      </c>
    </row>
    <row r="5" spans="1:34" ht="13" x14ac:dyDescent="0.3">
      <c r="A5">
        <f t="shared" si="0"/>
        <v>1998</v>
      </c>
      <c r="B5" s="2">
        <f>'[1]1998'!BL$3</f>
        <v>29.537257999999998</v>
      </c>
      <c r="C5" s="6">
        <f>'[1]1998'!AF$3</f>
        <v>0.32147999999999999</v>
      </c>
      <c r="D5" s="2">
        <f>'[1]1998'!AG$3</f>
        <v>0.17125899999999999</v>
      </c>
      <c r="E5" s="2">
        <f>'[1]1998'!AH$3</f>
        <v>0.04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9.6000000000000002E-2</v>
      </c>
      <c r="J5" s="5">
        <f>'[1]1998'!AM$3</f>
        <v>0</v>
      </c>
      <c r="K5" s="2">
        <f>'[1]1998'!AN$3</f>
        <v>0</v>
      </c>
      <c r="L5" s="2">
        <f>'[1]1998'!AO$3</f>
        <v>0</v>
      </c>
      <c r="M5" s="2">
        <f>'[1]1998'!AP$3</f>
        <v>0</v>
      </c>
      <c r="N5" s="2">
        <f>'[1]1998'!AQ$3</f>
        <v>0</v>
      </c>
      <c r="O5" s="2">
        <f>'[1]1998'!AR$3</f>
        <v>2.966421</v>
      </c>
      <c r="P5" s="2">
        <f>'[1]1998'!AS$3</f>
        <v>0</v>
      </c>
      <c r="Q5" s="2">
        <f>'[1]1998'!AT$3</f>
        <v>0</v>
      </c>
      <c r="R5" s="5">
        <f>'[1]1998'!AU$3</f>
        <v>2.8303999999999999E-2</v>
      </c>
      <c r="S5" s="5">
        <f>'[1]1998'!AV$3</f>
        <v>0</v>
      </c>
      <c r="T5" s="2">
        <f>'[1]1998'!AW$3</f>
        <v>0</v>
      </c>
      <c r="U5" s="5">
        <f>'[1]1998'!AX$3</f>
        <v>6.1973739999999999</v>
      </c>
      <c r="V5" s="2">
        <f>'[1]1998'!AY$3</f>
        <v>1.6554679999999999</v>
      </c>
      <c r="W5" s="2">
        <f>'[1]1998'!AZ$3</f>
        <v>0</v>
      </c>
      <c r="X5" s="2">
        <f>'[1]1998'!BA$3</f>
        <v>0</v>
      </c>
      <c r="Y5" s="2">
        <f>'[1]1998'!BB$3</f>
        <v>0</v>
      </c>
      <c r="Z5" s="2">
        <f>'[1]1998'!BC$3</f>
        <v>2.754874</v>
      </c>
      <c r="AA5" s="2">
        <f>'[1]1998'!BD$3</f>
        <v>1.05396</v>
      </c>
      <c r="AB5" s="2">
        <f>'[1]1998'!BE$3</f>
        <v>12.329409</v>
      </c>
      <c r="AC5" s="2">
        <f>'[1]1998'!BF$3</f>
        <v>0</v>
      </c>
      <c r="AD5" s="2">
        <f>'[1]1998'!BG$3</f>
        <v>0</v>
      </c>
      <c r="AE5" s="5">
        <f>'[1]1998'!BH$3</f>
        <v>0.57874999999999999</v>
      </c>
      <c r="AF5" s="4">
        <f>'[1]1998'!BI$3</f>
        <v>0</v>
      </c>
      <c r="AG5" s="4">
        <f>'[1]1998'!BJ$3</f>
        <v>0.48322199999999998</v>
      </c>
      <c r="AH5" s="2">
        <f>'[1]1998'!BK$3</f>
        <v>0.86073699999999997</v>
      </c>
    </row>
    <row r="6" spans="1:34" ht="13" x14ac:dyDescent="0.3">
      <c r="A6">
        <f t="shared" si="0"/>
        <v>1999</v>
      </c>
      <c r="B6" s="2">
        <f>'[1]1999'!BL$3</f>
        <v>20.212574</v>
      </c>
      <c r="C6" s="6">
        <f>'[1]1999'!AF$3</f>
        <v>3.7561999999999998E-2</v>
      </c>
      <c r="D6" s="2">
        <f>'[1]1999'!AG$3</f>
        <v>0.17139799999999999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5">
        <f>'[1]1999'!AM$3</f>
        <v>0</v>
      </c>
      <c r="K6" s="2">
        <f>'[1]1999'!AN$3</f>
        <v>0</v>
      </c>
      <c r="L6" s="2">
        <f>'[1]1999'!AO$3</f>
        <v>0</v>
      </c>
      <c r="M6" s="2">
        <f>'[1]1999'!AP$3</f>
        <v>0</v>
      </c>
      <c r="N6" s="2">
        <f>'[1]1999'!AQ$3</f>
        <v>0</v>
      </c>
      <c r="O6" s="2">
        <f>'[1]1999'!AR$3</f>
        <v>1.916636</v>
      </c>
      <c r="P6" s="2">
        <f>'[1]1999'!AS$3</f>
        <v>0</v>
      </c>
      <c r="Q6" s="2">
        <f>'[1]1999'!AT$3</f>
        <v>0</v>
      </c>
      <c r="R6" s="5">
        <f>'[1]1999'!AU$3</f>
        <v>0</v>
      </c>
      <c r="S6" s="5">
        <f>'[1]1999'!AV$3</f>
        <v>0</v>
      </c>
      <c r="T6" s="2">
        <f>'[1]1999'!AW$3</f>
        <v>0</v>
      </c>
      <c r="U6" s="5">
        <f>'[1]1999'!AX$3</f>
        <v>3.3201239999999999</v>
      </c>
      <c r="V6" s="2">
        <f>'[1]1999'!AY$3</f>
        <v>0.81742499999999996</v>
      </c>
      <c r="W6" s="2">
        <f>'[1]1999'!AZ$3</f>
        <v>0</v>
      </c>
      <c r="X6" s="2">
        <f>'[1]1999'!BA$3</f>
        <v>0</v>
      </c>
      <c r="Y6" s="2">
        <f>'[1]1999'!BB$3</f>
        <v>0</v>
      </c>
      <c r="Z6" s="2">
        <f>'[1]1999'!BC$3</f>
        <v>1.014937</v>
      </c>
      <c r="AA6" s="2">
        <f>'[1]1999'!BD$3</f>
        <v>1.7111239999999999</v>
      </c>
      <c r="AB6" s="2">
        <f>'[1]1999'!BE$3</f>
        <v>8.7359359999999988</v>
      </c>
      <c r="AC6" s="2">
        <f>'[1]1999'!BF$3</f>
        <v>0</v>
      </c>
      <c r="AD6" s="2">
        <f>'[1]1999'!BG$3</f>
        <v>0</v>
      </c>
      <c r="AE6" s="5">
        <f>'[1]1999'!BH$3</f>
        <v>0.49418699999999999</v>
      </c>
      <c r="AF6" s="4">
        <f>'[1]1999'!BI$3</f>
        <v>0</v>
      </c>
      <c r="AG6" s="4">
        <f>'[1]1999'!BJ$3</f>
        <v>1.9932139999999998</v>
      </c>
      <c r="AH6" s="2">
        <f>'[1]1999'!BK$3</f>
        <v>3.1000000000000001E-5</v>
      </c>
    </row>
    <row r="7" spans="1:34" ht="13" x14ac:dyDescent="0.3">
      <c r="A7">
        <f t="shared" si="0"/>
        <v>2000</v>
      </c>
      <c r="B7" s="2">
        <f>'[2]2000'!BL$3</f>
        <v>11.266318999999999</v>
      </c>
      <c r="C7" s="6">
        <f>'[2]2000'!AF$3</f>
        <v>8.1209999999999991E-2</v>
      </c>
      <c r="D7" s="2">
        <f>'[2]2000'!AG$3</f>
        <v>9.9999999999999991E-5</v>
      </c>
      <c r="E7" s="2">
        <f>'[2]2000'!AH$3</f>
        <v>9.9999999999999991E-5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5">
        <f>'[2]2000'!AM$3</f>
        <v>0</v>
      </c>
      <c r="K7" s="2">
        <f>'[2]2000'!AN$3</f>
        <v>0</v>
      </c>
      <c r="L7" s="2">
        <f>'[2]2000'!AO$3</f>
        <v>0</v>
      </c>
      <c r="M7" s="2">
        <f>'[2]2000'!AP$3</f>
        <v>0</v>
      </c>
      <c r="N7" s="2">
        <f>'[2]2000'!AQ$3</f>
        <v>0</v>
      </c>
      <c r="O7" s="2">
        <f>'[2]2000'!AR$3</f>
        <v>0.86687999999999998</v>
      </c>
      <c r="P7" s="2">
        <f>'[2]2000'!AS$3</f>
        <v>0</v>
      </c>
      <c r="Q7" s="2">
        <f>'[2]2000'!AT$3</f>
        <v>0</v>
      </c>
      <c r="R7" s="5">
        <f>'[2]2000'!AU$3</f>
        <v>2.4279999999999999E-2</v>
      </c>
      <c r="S7" s="5">
        <f>'[2]2000'!AV$3</f>
        <v>0</v>
      </c>
      <c r="T7" s="2">
        <f>'[2]2000'!AW$3</f>
        <v>0</v>
      </c>
      <c r="U7" s="5">
        <f>'[2]2000'!AX$3</f>
        <v>2.4542899999999999</v>
      </c>
      <c r="V7" s="2">
        <f>'[2]2000'!AY$3</f>
        <v>0.21943799999999999</v>
      </c>
      <c r="W7" s="2">
        <f>'[2]2000'!AZ$3</f>
        <v>0</v>
      </c>
      <c r="X7" s="2">
        <f>'[2]2000'!BA$3</f>
        <v>0</v>
      </c>
      <c r="Y7" s="2">
        <f>'[2]2000'!BB$3</f>
        <v>0</v>
      </c>
      <c r="Z7" s="2">
        <f>'[2]2000'!BC$3</f>
        <v>1.08117</v>
      </c>
      <c r="AA7" s="2">
        <f>'[2]2000'!BD$3</f>
        <v>0.44961599999999996</v>
      </c>
      <c r="AB7" s="2">
        <f>'[2]2000'!BE$3</f>
        <v>3.9802359999999997</v>
      </c>
      <c r="AC7" s="2">
        <f>'[2]2000'!BF$3</f>
        <v>0</v>
      </c>
      <c r="AD7" s="2">
        <f>'[2]2000'!BG$3</f>
        <v>0</v>
      </c>
      <c r="AE7" s="5">
        <f>'[2]2000'!BH$3</f>
        <v>9.9899999999999989E-3</v>
      </c>
      <c r="AF7" s="4">
        <f>'[2]2000'!BI$3</f>
        <v>0</v>
      </c>
      <c r="AG7" s="4">
        <f>'[2]2000'!BJ$3</f>
        <v>1.63035</v>
      </c>
      <c r="AH7" s="2">
        <f>'[2]2000'!BK$3</f>
        <v>0.46865899999999999</v>
      </c>
    </row>
    <row r="8" spans="1:34" ht="13" x14ac:dyDescent="0.3">
      <c r="A8">
        <f t="shared" si="0"/>
        <v>2001</v>
      </c>
      <c r="B8" s="2">
        <f>'[2]2001'!BL$3</f>
        <v>38.282720999999995</v>
      </c>
      <c r="C8" s="6">
        <f>'[2]2001'!AF$3</f>
        <v>0.31678099999999998</v>
      </c>
      <c r="D8" s="2">
        <f>'[2]2001'!AG$3</f>
        <v>2.1649999999999999E-2</v>
      </c>
      <c r="E8" s="2">
        <f>'[2]2001'!AH$3</f>
        <v>3.2000000000000001E-2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5">
        <f>'[2]2001'!AM$3</f>
        <v>0</v>
      </c>
      <c r="K8" s="2">
        <f>'[2]2001'!AN$3</f>
        <v>0</v>
      </c>
      <c r="L8" s="2">
        <f>'[2]2001'!AO$3</f>
        <v>0</v>
      </c>
      <c r="M8" s="2">
        <f>'[2]2001'!AP$3</f>
        <v>0</v>
      </c>
      <c r="N8" s="2">
        <f>'[2]2001'!AQ$3</f>
        <v>0</v>
      </c>
      <c r="O8" s="2">
        <f>'[2]2001'!AR$3</f>
        <v>4.6852049999999998</v>
      </c>
      <c r="P8" s="2">
        <f>'[2]2001'!AS$3</f>
        <v>0</v>
      </c>
      <c r="Q8" s="2">
        <f>'[2]2001'!AT$3</f>
        <v>0</v>
      </c>
      <c r="R8" s="5">
        <f>'[2]2001'!AU$3</f>
        <v>1.7624000000000001E-2</v>
      </c>
      <c r="S8" s="5">
        <f>'[2]2001'!AV$3</f>
        <v>0</v>
      </c>
      <c r="T8" s="2">
        <f>'[2]2001'!AW$3</f>
        <v>0</v>
      </c>
      <c r="U8" s="5">
        <f>'[2]2001'!AX$3</f>
        <v>16.377302</v>
      </c>
      <c r="V8" s="2">
        <f>'[2]2001'!AY$3</f>
        <v>0.93797900000000001</v>
      </c>
      <c r="W8" s="2">
        <f>'[2]2001'!AZ$3</f>
        <v>0</v>
      </c>
      <c r="X8" s="2">
        <f>'[2]2001'!BA$3</f>
        <v>0</v>
      </c>
      <c r="Y8" s="2">
        <f>'[2]2001'!BB$3</f>
        <v>0</v>
      </c>
      <c r="Z8" s="2">
        <f>'[2]2001'!BC$3</f>
        <v>1.7865449999999998</v>
      </c>
      <c r="AA8" s="2">
        <f>'[2]2001'!BD$3</f>
        <v>0.47653099999999998</v>
      </c>
      <c r="AB8" s="2">
        <f>'[2]2001'!BE$3</f>
        <v>11.950096</v>
      </c>
      <c r="AC8" s="2">
        <f>'[2]2001'!BF$3</f>
        <v>0</v>
      </c>
      <c r="AD8" s="2">
        <f>'[2]2001'!BG$3</f>
        <v>0</v>
      </c>
      <c r="AE8" s="5">
        <f>'[2]2001'!BH$3</f>
        <v>0.11780299999999999</v>
      </c>
      <c r="AF8" s="4">
        <f>'[2]2001'!BI$3</f>
        <v>0</v>
      </c>
      <c r="AG8" s="4">
        <f>'[2]2001'!BJ$3</f>
        <v>1.0630199999999999</v>
      </c>
      <c r="AH8" s="2">
        <f>'[2]2001'!BK$3</f>
        <v>0.50018499999999999</v>
      </c>
    </row>
    <row r="9" spans="1:34" ht="13" x14ac:dyDescent="0.3">
      <c r="A9">
        <f t="shared" si="0"/>
        <v>2002</v>
      </c>
      <c r="B9" s="2">
        <f>'[2]2002'!BL$3</f>
        <v>25.780535999999998</v>
      </c>
      <c r="C9" s="6">
        <f>'[2]2002'!AF$3</f>
        <v>0.19515199999999999</v>
      </c>
      <c r="D9" s="2">
        <f>'[2]2002'!AG$3</f>
        <v>0</v>
      </c>
      <c r="E9" s="2">
        <f>'[2]2002'!AH$3</f>
        <v>3.0499999999999999E-2</v>
      </c>
      <c r="F9" s="2">
        <f>'[2]2002'!AI$3</f>
        <v>0</v>
      </c>
      <c r="G9" s="2">
        <f>'[2]2002'!AJ$3</f>
        <v>0</v>
      </c>
      <c r="H9" s="2">
        <f>'[2]2002'!AK$3</f>
        <v>1.9199999999999998E-2</v>
      </c>
      <c r="I9" s="2">
        <f>'[2]2002'!AL$3</f>
        <v>0</v>
      </c>
      <c r="J9" s="5">
        <f>'[2]2002'!AM$3</f>
        <v>0</v>
      </c>
      <c r="K9" s="2">
        <f>'[2]2002'!AN$3</f>
        <v>0</v>
      </c>
      <c r="L9" s="2">
        <f>'[2]2002'!AO$3</f>
        <v>0</v>
      </c>
      <c r="M9" s="2">
        <f>'[2]2002'!AP$3</f>
        <v>0</v>
      </c>
      <c r="N9" s="2">
        <f>'[2]2002'!AQ$3</f>
        <v>0</v>
      </c>
      <c r="O9" s="2">
        <f>'[2]2002'!AR$3</f>
        <v>6.7920780000000001</v>
      </c>
      <c r="P9" s="2">
        <f>'[2]2002'!AS$3</f>
        <v>1.9E-2</v>
      </c>
      <c r="Q9" s="2">
        <f>'[2]2002'!AT$3</f>
        <v>1.6E-2</v>
      </c>
      <c r="R9" s="5">
        <f>'[2]2002'!AU$3</f>
        <v>0.10056</v>
      </c>
      <c r="S9" s="5">
        <f>'[2]2002'!AV$3</f>
        <v>0</v>
      </c>
      <c r="T9" s="2">
        <f>'[2]2002'!AW$3</f>
        <v>0</v>
      </c>
      <c r="U9" s="5">
        <f>'[2]2002'!AX$3</f>
        <v>6.5088469999999994</v>
      </c>
      <c r="V9" s="2">
        <f>'[2]2002'!AY$3</f>
        <v>0.60962499999999997</v>
      </c>
      <c r="W9" s="2">
        <f>'[2]2002'!AZ$3</f>
        <v>0</v>
      </c>
      <c r="X9" s="2">
        <f>'[2]2002'!BA$3</f>
        <v>0</v>
      </c>
      <c r="Y9" s="2">
        <f>'[2]2002'!BB$3</f>
        <v>0</v>
      </c>
      <c r="Z9" s="2">
        <f>'[2]2002'!BC$3</f>
        <v>1.257174</v>
      </c>
      <c r="AA9" s="2">
        <f>'[2]2002'!BD$3</f>
        <v>0.74089799999999995</v>
      </c>
      <c r="AB9" s="2">
        <f>'[2]2002'!BE$3</f>
        <v>8.068484999999999</v>
      </c>
      <c r="AC9" s="2">
        <f>'[2]2002'!BF$3</f>
        <v>0</v>
      </c>
      <c r="AD9" s="2">
        <f>'[2]2002'!BG$3</f>
        <v>0</v>
      </c>
      <c r="AE9" s="5">
        <f>'[2]2002'!BH$3</f>
        <v>4.0460000000000001E-3</v>
      </c>
      <c r="AF9" s="4">
        <f>'[2]2002'!BI$3</f>
        <v>0</v>
      </c>
      <c r="AG9" s="4">
        <f>'[2]2002'!BJ$3</f>
        <v>1.35876</v>
      </c>
      <c r="AH9" s="2">
        <f>'[2]2002'!BK$3</f>
        <v>6.0211000000000001E-2</v>
      </c>
    </row>
    <row r="10" spans="1:34" ht="13" x14ac:dyDescent="0.3">
      <c r="A10">
        <f t="shared" si="0"/>
        <v>2003</v>
      </c>
      <c r="B10" s="2">
        <f>'[2]2003'!BL$3</f>
        <v>45.582228999999998</v>
      </c>
      <c r="C10" s="6">
        <f>'[2]2003'!AF$3</f>
        <v>0.61132699999999995</v>
      </c>
      <c r="D10" s="2">
        <f>'[2]2003'!AG$3</f>
        <v>3.1E-2</v>
      </c>
      <c r="E10" s="2">
        <f>'[2]2003'!AH$3</f>
        <v>0</v>
      </c>
      <c r="F10" s="2">
        <f>'[2]2003'!AI$3</f>
        <v>0</v>
      </c>
      <c r="G10" s="2">
        <f>'[2]2003'!AJ$3</f>
        <v>4.3999999999999999E-5</v>
      </c>
      <c r="H10" s="2">
        <f>'[2]2003'!AK$3</f>
        <v>0</v>
      </c>
      <c r="I10" s="2">
        <f>'[2]2003'!AL$3</f>
        <v>0</v>
      </c>
      <c r="J10" s="5">
        <f>'[2]2003'!AM$3</f>
        <v>0</v>
      </c>
      <c r="K10" s="2">
        <f>'[2]2003'!AN$3</f>
        <v>0</v>
      </c>
      <c r="L10" s="2">
        <f>'[2]2003'!AO$3</f>
        <v>0</v>
      </c>
      <c r="M10" s="2">
        <f>'[2]2003'!AP$3</f>
        <v>0</v>
      </c>
      <c r="N10" s="2">
        <f>'[2]2003'!AQ$3</f>
        <v>0</v>
      </c>
      <c r="O10" s="2">
        <f>'[2]2003'!AR$3</f>
        <v>5.3787739999999999</v>
      </c>
      <c r="P10" s="2">
        <f>'[2]2003'!AS$3</f>
        <v>0</v>
      </c>
      <c r="Q10" s="2">
        <f>'[2]2003'!AT$3</f>
        <v>0</v>
      </c>
      <c r="R10" s="5">
        <f>'[2]2003'!AU$3</f>
        <v>3.0000000000000001E-3</v>
      </c>
      <c r="S10" s="5">
        <f>'[2]2003'!AV$3</f>
        <v>0</v>
      </c>
      <c r="T10" s="2">
        <f>'[2]2003'!AW$3</f>
        <v>0</v>
      </c>
      <c r="U10" s="5">
        <f>'[2]2003'!AX$3</f>
        <v>18.882014999999999</v>
      </c>
      <c r="V10" s="2">
        <f>'[2]2003'!AY$3</f>
        <v>0</v>
      </c>
      <c r="W10" s="2">
        <f>'[2]2003'!AZ$3</f>
        <v>0</v>
      </c>
      <c r="X10" s="2">
        <f>'[2]2003'!BA$3</f>
        <v>0</v>
      </c>
      <c r="Y10" s="2">
        <f>'[2]2003'!BB$3</f>
        <v>0</v>
      </c>
      <c r="Z10" s="2">
        <f>'[2]2003'!BC$3</f>
        <v>0.45479399999999998</v>
      </c>
      <c r="AA10" s="2">
        <f>'[2]2003'!BD$3</f>
        <v>0.12339899999999999</v>
      </c>
      <c r="AB10" s="2">
        <f>'[2]2003'!BE$3</f>
        <v>18.096454999999999</v>
      </c>
      <c r="AC10" s="2">
        <f>'[2]2003'!BF$3</f>
        <v>0</v>
      </c>
      <c r="AD10" s="2">
        <f>'[2]2003'!BG$3</f>
        <v>0</v>
      </c>
      <c r="AE10" s="5">
        <f>'[2]2003'!BH$3</f>
        <v>1.6417999999999999E-2</v>
      </c>
      <c r="AF10" s="4">
        <f>'[2]2003'!BI$3</f>
        <v>0</v>
      </c>
      <c r="AG10" s="4">
        <f>'[2]2003'!BJ$3</f>
        <v>1.45688</v>
      </c>
      <c r="AH10" s="2">
        <f>'[2]2003'!BK$3</f>
        <v>0.52812300000000001</v>
      </c>
    </row>
    <row r="11" spans="1:34" ht="13" x14ac:dyDescent="0.3">
      <c r="A11">
        <f t="shared" si="0"/>
        <v>2004</v>
      </c>
      <c r="B11" s="2">
        <f>'[2]2004'!BL$3</f>
        <v>62.992092999999997</v>
      </c>
      <c r="C11" s="6">
        <f>'[2]2004'!AF$3</f>
        <v>0.22708899999999999</v>
      </c>
      <c r="D11" s="2">
        <f>'[2]2004'!AG$3</f>
        <v>1.158E-3</v>
      </c>
      <c r="E11" s="2">
        <f>'[2]2004'!AH$3</f>
        <v>0</v>
      </c>
      <c r="F11" s="2">
        <f>'[2]2004'!AI$3</f>
        <v>0</v>
      </c>
      <c r="G11" s="2">
        <f>'[2]2004'!AJ$3</f>
        <v>5.0000000000000001E-4</v>
      </c>
      <c r="H11" s="2">
        <f>'[2]2004'!AK$3</f>
        <v>0</v>
      </c>
      <c r="I11" s="2">
        <f>'[2]2004'!AL$3</f>
        <v>0</v>
      </c>
      <c r="J11" s="5">
        <f>'[2]2004'!AM$3</f>
        <v>0</v>
      </c>
      <c r="K11" s="2">
        <f>'[2]2004'!AN$3</f>
        <v>0</v>
      </c>
      <c r="L11" s="2">
        <f>'[2]2004'!AO$3</f>
        <v>0</v>
      </c>
      <c r="M11" s="2">
        <f>'[2]2004'!AP$3</f>
        <v>0</v>
      </c>
      <c r="N11" s="2">
        <f>'[2]2004'!AQ$3</f>
        <v>0</v>
      </c>
      <c r="O11" s="2">
        <f>'[2]2004'!AR$3</f>
        <v>12.564433999999999</v>
      </c>
      <c r="P11" s="2">
        <f>'[2]2004'!AS$3</f>
        <v>0</v>
      </c>
      <c r="Q11" s="2">
        <f>'[2]2004'!AT$3</f>
        <v>0</v>
      </c>
      <c r="R11" s="5">
        <f>'[2]2004'!AU$3</f>
        <v>1.302E-3</v>
      </c>
      <c r="S11" s="5">
        <f>'[2]2004'!AV$3</f>
        <v>0</v>
      </c>
      <c r="T11" s="2">
        <f>'[2]2004'!AW$3</f>
        <v>0</v>
      </c>
      <c r="U11" s="5">
        <f>'[2]2004'!AX$3</f>
        <v>27.030949</v>
      </c>
      <c r="V11" s="2">
        <f>'[2]2004'!AY$3</f>
        <v>0.27199999999999996</v>
      </c>
      <c r="W11" s="2">
        <f>'[2]2004'!AZ$3</f>
        <v>0</v>
      </c>
      <c r="X11" s="2">
        <f>'[2]2004'!BA$3</f>
        <v>0</v>
      </c>
      <c r="Y11" s="2">
        <f>'[2]2004'!BB$3</f>
        <v>0</v>
      </c>
      <c r="Z11" s="2">
        <f>'[2]2004'!BC$3</f>
        <v>0.43684999999999996</v>
      </c>
      <c r="AA11" s="2">
        <f>'[2]2004'!BD$3</f>
        <v>2.1301909999999999</v>
      </c>
      <c r="AB11" s="2">
        <f>'[2]2004'!BE$3</f>
        <v>18.22015</v>
      </c>
      <c r="AC11" s="2">
        <f>'[2]2004'!BF$3</f>
        <v>0</v>
      </c>
      <c r="AD11" s="2">
        <f>'[2]2004'!BG$3</f>
        <v>0</v>
      </c>
      <c r="AE11" s="5">
        <f>'[2]2004'!BH$3</f>
        <v>2.792E-2</v>
      </c>
      <c r="AF11" s="4">
        <f>'[2]2004'!BI$3</f>
        <v>0</v>
      </c>
      <c r="AG11" s="4">
        <f>'[2]2004'!BJ$3</f>
        <v>1.9013599999999999</v>
      </c>
      <c r="AH11" s="2">
        <f>'[2]2004'!BK$3</f>
        <v>0.17818999999999999</v>
      </c>
    </row>
    <row r="12" spans="1:34" ht="13" x14ac:dyDescent="0.3">
      <c r="A12">
        <f t="shared" si="0"/>
        <v>2005</v>
      </c>
      <c r="B12" s="2">
        <f>'[2]2005'!BL$3</f>
        <v>61.865869999999994</v>
      </c>
      <c r="C12" s="6">
        <f>'[2]2005'!AF$3</f>
        <v>0.17139599999999999</v>
      </c>
      <c r="D12" s="2">
        <f>'[2]2005'!AG$3</f>
        <v>1.0999999999999999E-2</v>
      </c>
      <c r="E12" s="2">
        <f>'[2]2005'!AH$3</f>
        <v>4.0299999999999998E-4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</v>
      </c>
      <c r="J12" s="5">
        <f>'[2]2005'!AM$3</f>
        <v>0</v>
      </c>
      <c r="K12" s="2">
        <f>'[2]2005'!AN$3</f>
        <v>0</v>
      </c>
      <c r="L12" s="2">
        <f>'[2]2005'!AO$3</f>
        <v>0</v>
      </c>
      <c r="M12" s="2">
        <f>'[2]2005'!AP$3</f>
        <v>0</v>
      </c>
      <c r="N12" s="2">
        <f>'[2]2005'!AQ$3</f>
        <v>0</v>
      </c>
      <c r="O12" s="2">
        <f>'[2]2005'!AR$3</f>
        <v>16.616306999999999</v>
      </c>
      <c r="P12" s="2">
        <f>'[2]2005'!AS$3</f>
        <v>0</v>
      </c>
      <c r="Q12" s="2">
        <f>'[2]2005'!AT$3</f>
        <v>0</v>
      </c>
      <c r="R12" s="5">
        <f>'[2]2005'!AU$3</f>
        <v>3.9999999999999996E-4</v>
      </c>
      <c r="S12" s="5">
        <f>'[2]2005'!AV$3</f>
        <v>0</v>
      </c>
      <c r="T12" s="2">
        <f>'[2]2005'!AW$3</f>
        <v>0</v>
      </c>
      <c r="U12" s="5">
        <f>'[2]2005'!AX$3</f>
        <v>14.636825</v>
      </c>
      <c r="V12" s="2">
        <f>'[2]2005'!AY$3</f>
        <v>2.7253499999999997</v>
      </c>
      <c r="W12" s="2">
        <f>'[2]2005'!AZ$3</f>
        <v>0.02</v>
      </c>
      <c r="X12" s="2">
        <f>'[2]2005'!BA$3</f>
        <v>0</v>
      </c>
      <c r="Y12" s="2">
        <f>'[2]2005'!BB$3</f>
        <v>0</v>
      </c>
      <c r="Z12" s="2">
        <f>'[2]2005'!BC$3</f>
        <v>1.0904319999999998</v>
      </c>
      <c r="AA12" s="2">
        <f>'[2]2005'!BD$3</f>
        <v>1.2986929999999999</v>
      </c>
      <c r="AB12" s="2">
        <f>'[2]2005'!BE$3</f>
        <v>22.630454</v>
      </c>
      <c r="AC12" s="2">
        <f>'[2]2005'!BF$3</f>
        <v>0</v>
      </c>
      <c r="AD12" s="2">
        <f>'[2]2005'!BG$3</f>
        <v>0</v>
      </c>
      <c r="AE12" s="5">
        <f>'[2]2005'!BH$3</f>
        <v>7.6099999999999996E-3</v>
      </c>
      <c r="AF12" s="4">
        <f>'[2]2005'!BI$3</f>
        <v>0</v>
      </c>
      <c r="AG12" s="4">
        <f>'[2]2005'!BJ$3</f>
        <v>2.597</v>
      </c>
      <c r="AH12" s="2">
        <f>'[2]2005'!BK$3</f>
        <v>0.06</v>
      </c>
    </row>
    <row r="13" spans="1:34" ht="13" x14ac:dyDescent="0.3">
      <c r="A13">
        <f t="shared" si="0"/>
        <v>2006</v>
      </c>
      <c r="B13" s="2">
        <f>'[2]2006'!BL$3</f>
        <v>49.608228999999994</v>
      </c>
      <c r="C13" s="6">
        <f>'[2]2006'!AF$3</f>
        <v>2.3868E-2</v>
      </c>
      <c r="D13" s="2">
        <f>'[2]2006'!AG$3</f>
        <v>3.1999999999999999E-5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5">
        <f>'[2]2006'!AM$3</f>
        <v>0.04</v>
      </c>
      <c r="K13" s="2">
        <f>'[2]2006'!AN$3</f>
        <v>2.2679999999999999E-2</v>
      </c>
      <c r="L13" s="2">
        <f>'[2]2006'!AO$3</f>
        <v>0</v>
      </c>
      <c r="M13" s="2">
        <f>'[2]2006'!AP$3</f>
        <v>0</v>
      </c>
      <c r="N13" s="2">
        <f>'[2]2006'!AQ$3</f>
        <v>0</v>
      </c>
      <c r="O13" s="2">
        <f>'[2]2006'!AR$3</f>
        <v>23.717677999999999</v>
      </c>
      <c r="P13" s="2">
        <f>'[2]2006'!AS$3</f>
        <v>0</v>
      </c>
      <c r="Q13" s="2">
        <f>'[2]2006'!AT$3</f>
        <v>0</v>
      </c>
      <c r="R13" s="5">
        <f>'[2]2006'!AU$3</f>
        <v>0</v>
      </c>
      <c r="S13" s="5">
        <f>'[2]2006'!AV$3</f>
        <v>0</v>
      </c>
      <c r="T13" s="2">
        <f>'[2]2006'!AW$3</f>
        <v>0.02</v>
      </c>
      <c r="U13" s="5">
        <f>'[2]2006'!AX$3</f>
        <v>3.4770399999999997</v>
      </c>
      <c r="V13" s="2">
        <f>'[2]2006'!AY$3</f>
        <v>1.184685</v>
      </c>
      <c r="W13" s="2">
        <f>'[2]2006'!AZ$3</f>
        <v>8.0159999999999995E-2</v>
      </c>
      <c r="X13" s="2">
        <f>'[2]2006'!BA$3</f>
        <v>0</v>
      </c>
      <c r="Y13" s="2">
        <f>'[2]2006'!BB$3</f>
        <v>0.30199999999999999</v>
      </c>
      <c r="Z13" s="2">
        <f>'[2]2006'!BC$3</f>
        <v>0.38722699999999999</v>
      </c>
      <c r="AA13" s="2">
        <f>'[2]2006'!BD$3</f>
        <v>6.2754899999999996</v>
      </c>
      <c r="AB13" s="2">
        <f>'[2]2006'!BE$3</f>
        <v>10.918426</v>
      </c>
      <c r="AC13" s="2">
        <f>'[2]2006'!BF$3</f>
        <v>0</v>
      </c>
      <c r="AD13" s="2">
        <f>'[2]2006'!BG$3</f>
        <v>0</v>
      </c>
      <c r="AE13" s="5">
        <f>'[2]2006'!BH$3</f>
        <v>4.7999999999999996E-3</v>
      </c>
      <c r="AF13" s="4">
        <f>'[2]2006'!BI$3</f>
        <v>0</v>
      </c>
      <c r="AG13" s="4">
        <f>'[2]2006'!BJ$3</f>
        <v>3.014243</v>
      </c>
      <c r="AH13" s="2">
        <f>'[2]2006'!BK$3</f>
        <v>0.1399</v>
      </c>
    </row>
    <row r="14" spans="1:34" ht="13" x14ac:dyDescent="0.3">
      <c r="A14">
        <f t="shared" si="0"/>
        <v>2007</v>
      </c>
      <c r="B14" s="2">
        <f>'[2]2007'!BL$3</f>
        <v>113.473157</v>
      </c>
      <c r="C14" s="6">
        <f>'[2]2007'!AF$3</f>
        <v>2.6067999999999997E-2</v>
      </c>
      <c r="D14" s="2">
        <f>'[2]2007'!AG$3</f>
        <v>5.6499999999999996E-4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5">
        <f>'[2]2007'!AM$3</f>
        <v>0</v>
      </c>
      <c r="K14" s="2">
        <f>'[2]2007'!AN$3</f>
        <v>0</v>
      </c>
      <c r="L14" s="2">
        <f>'[2]2007'!AO$3</f>
        <v>0</v>
      </c>
      <c r="M14" s="2">
        <f>'[2]2007'!AP$3</f>
        <v>0</v>
      </c>
      <c r="N14" s="2">
        <f>'[2]2007'!AQ$3</f>
        <v>0</v>
      </c>
      <c r="O14" s="2">
        <f>'[2]2007'!AR$3</f>
        <v>45.129567999999999</v>
      </c>
      <c r="P14" s="2">
        <f>'[2]2007'!AS$3</f>
        <v>0</v>
      </c>
      <c r="Q14" s="2">
        <f>'[2]2007'!AT$3</f>
        <v>0</v>
      </c>
      <c r="R14" s="5">
        <f>'[2]2007'!AU$3</f>
        <v>0.309</v>
      </c>
      <c r="S14" s="5">
        <f>'[2]2007'!AV$3</f>
        <v>0</v>
      </c>
      <c r="T14" s="2">
        <f>'[2]2007'!AW$3</f>
        <v>0</v>
      </c>
      <c r="U14" s="5">
        <f>'[2]2007'!AX$3</f>
        <v>5.0309219999999994</v>
      </c>
      <c r="V14" s="2">
        <f>'[2]2007'!AY$3</f>
        <v>0.69499999999999995</v>
      </c>
      <c r="W14" s="2">
        <f>'[2]2007'!AZ$3</f>
        <v>0</v>
      </c>
      <c r="X14" s="2">
        <f>'[2]2007'!BA$3</f>
        <v>0</v>
      </c>
      <c r="Y14" s="2">
        <f>'[2]2007'!BB$3</f>
        <v>0</v>
      </c>
      <c r="Z14" s="2">
        <f>'[2]2007'!BC$3</f>
        <v>0.545068</v>
      </c>
      <c r="AA14" s="2">
        <f>'[2]2007'!BD$3</f>
        <v>7.0572299999999997</v>
      </c>
      <c r="AB14" s="2">
        <f>'[2]2007'!BE$3</f>
        <v>50.847767999999995</v>
      </c>
      <c r="AC14" s="2">
        <f>'[2]2007'!BF$3</f>
        <v>0</v>
      </c>
      <c r="AD14" s="2">
        <f>'[2]2007'!BG$3</f>
        <v>0</v>
      </c>
      <c r="AE14" s="5">
        <f>'[2]2007'!BH$3</f>
        <v>5.1999999999999997E-5</v>
      </c>
      <c r="AF14" s="4">
        <f>'[2]2007'!BI$3</f>
        <v>0</v>
      </c>
      <c r="AG14" s="4">
        <f>'[2]2007'!BJ$3</f>
        <v>3.3719159999999997</v>
      </c>
      <c r="AH14" s="2">
        <f>'[2]2007'!BK$3</f>
        <v>0.45999999999999996</v>
      </c>
    </row>
    <row r="15" spans="1:34" ht="13" x14ac:dyDescent="0.3">
      <c r="A15">
        <f t="shared" si="0"/>
        <v>2008</v>
      </c>
      <c r="B15" s="2">
        <f>'[2]2008'!BL$3</f>
        <v>80.805762999999999</v>
      </c>
      <c r="C15" s="6">
        <f>'[2]2008'!AF$3</f>
        <v>4.0329999999999998E-2</v>
      </c>
      <c r="D15" s="2">
        <f>'[2]2008'!AG$3</f>
        <v>0.26</v>
      </c>
      <c r="E15" s="2">
        <f>'[2]2008'!AH$3</f>
        <v>5.0000000000000001E-4</v>
      </c>
      <c r="F15" s="2">
        <f>'[2]2008'!AI$3</f>
        <v>0</v>
      </c>
      <c r="G15" s="2">
        <f>'[2]2008'!AJ$3</f>
        <v>0</v>
      </c>
      <c r="H15" s="2">
        <f>'[2]2008'!AK$3</f>
        <v>0</v>
      </c>
      <c r="I15" s="2">
        <f>'[2]2008'!AL$3</f>
        <v>0</v>
      </c>
      <c r="J15" s="5">
        <f>'[2]2008'!AM$3</f>
        <v>0.02</v>
      </c>
      <c r="K15" s="2">
        <f>'[2]2008'!AN$3</f>
        <v>0</v>
      </c>
      <c r="L15" s="2">
        <f>'[2]2008'!AO$3</f>
        <v>0</v>
      </c>
      <c r="M15" s="2">
        <f>'[2]2008'!AP$3</f>
        <v>0</v>
      </c>
      <c r="N15" s="2">
        <f>'[2]2008'!AQ$3</f>
        <v>0</v>
      </c>
      <c r="O15" s="2">
        <f>'[2]2008'!AR$3</f>
        <v>26.342207999999999</v>
      </c>
      <c r="P15" s="2">
        <f>'[2]2008'!AS$3</f>
        <v>0</v>
      </c>
      <c r="Q15" s="2">
        <f>'[2]2008'!AT$3</f>
        <v>0</v>
      </c>
      <c r="R15" s="5">
        <f>'[2]2008'!AU$3</f>
        <v>0</v>
      </c>
      <c r="S15" s="5">
        <f>'[2]2008'!AV$3</f>
        <v>0</v>
      </c>
      <c r="T15" s="2">
        <f>'[2]2008'!AW$3</f>
        <v>0</v>
      </c>
      <c r="U15" s="5">
        <f>'[2]2008'!AX$3</f>
        <v>5.5712419999999998</v>
      </c>
      <c r="V15" s="2">
        <f>'[2]2008'!AY$3</f>
        <v>0.11399999999999999</v>
      </c>
      <c r="W15" s="2">
        <f>'[2]2008'!AZ$3</f>
        <v>0</v>
      </c>
      <c r="X15" s="2">
        <f>'[2]2008'!BA$3</f>
        <v>0</v>
      </c>
      <c r="Y15" s="2">
        <f>'[2]2008'!BB$3</f>
        <v>0</v>
      </c>
      <c r="Z15" s="2">
        <f>'[2]2008'!BC$3</f>
        <v>0.10628399999999999</v>
      </c>
      <c r="AA15" s="2">
        <f>'[2]2008'!BD$3</f>
        <v>6.2387559999999995</v>
      </c>
      <c r="AB15" s="2">
        <f>'[2]2008'!BE$3</f>
        <v>38.947224999999996</v>
      </c>
      <c r="AC15" s="2">
        <f>'[2]2008'!BF$3</f>
        <v>0</v>
      </c>
      <c r="AD15" s="2">
        <f>'[2]2008'!BG$3</f>
        <v>0</v>
      </c>
      <c r="AE15" s="5">
        <f>'[2]2008'!BH$3</f>
        <v>0</v>
      </c>
      <c r="AF15" s="4">
        <f>'[2]2008'!BI$3</f>
        <v>0</v>
      </c>
      <c r="AG15" s="4">
        <f>'[2]2008'!BJ$3</f>
        <v>2.2065779999999999</v>
      </c>
      <c r="AH15" s="2">
        <f>'[2]2008'!BK$3</f>
        <v>0.95863999999999994</v>
      </c>
    </row>
    <row r="16" spans="1:34" ht="13" x14ac:dyDescent="0.3">
      <c r="A16">
        <f t="shared" si="0"/>
        <v>2009</v>
      </c>
      <c r="B16" s="2">
        <f>'[2]2009'!BL$3</f>
        <v>159.77660266341135</v>
      </c>
      <c r="C16" s="6">
        <f>'[2]2009'!AF$3</f>
        <v>0.17415899999999998</v>
      </c>
      <c r="D16" s="2">
        <f>'[2]2009'!AG$3</f>
        <v>9.9999999999999991E-5</v>
      </c>
      <c r="E16" s="2">
        <f>'[2]2009'!AH$3</f>
        <v>0</v>
      </c>
      <c r="F16" s="2">
        <f>'[2]2009'!AI$3</f>
        <v>0</v>
      </c>
      <c r="G16" s="2">
        <f>'[2]2009'!AJ$3</f>
        <v>2.0159999999999997E-2</v>
      </c>
      <c r="H16" s="2">
        <f>'[2]2009'!AK$3</f>
        <v>0</v>
      </c>
      <c r="I16" s="2">
        <f>'[2]2009'!AL$3</f>
        <v>0.59956799999999999</v>
      </c>
      <c r="J16" s="5">
        <f>'[2]2009'!AM$3</f>
        <v>1.469074</v>
      </c>
      <c r="K16" s="2">
        <f>'[2]2009'!AN$3</f>
        <v>0.99613599999999991</v>
      </c>
      <c r="L16" s="2">
        <f>'[2]2009'!AO$3</f>
        <v>0</v>
      </c>
      <c r="M16" s="2">
        <f>'[2]2009'!AP$3</f>
        <v>0</v>
      </c>
      <c r="N16" s="2">
        <f>'[2]2009'!AQ$3</f>
        <v>0</v>
      </c>
      <c r="O16" s="2">
        <f>'[2]2009'!AR$3</f>
        <v>79.47238999999999</v>
      </c>
      <c r="P16" s="2">
        <f>'[2]2009'!AS$3</f>
        <v>0</v>
      </c>
      <c r="Q16" s="2">
        <f>'[2]2009'!AT$3</f>
        <v>0</v>
      </c>
      <c r="R16" s="5">
        <f>'[2]2009'!AU$3</f>
        <v>0</v>
      </c>
      <c r="S16" s="5">
        <f>'[2]2009'!AV$3</f>
        <v>0</v>
      </c>
      <c r="T16" s="2">
        <f>'[2]2009'!AW$3</f>
        <v>0.12</v>
      </c>
      <c r="U16" s="5">
        <f>'[2]2009'!AX$3</f>
        <v>4.3116089999999998</v>
      </c>
      <c r="V16" s="2">
        <f>'[2]2009'!AY$3</f>
        <v>0.30574999999999997</v>
      </c>
      <c r="W16" s="2">
        <f>'[2]2009'!AZ$3</f>
        <v>0.502</v>
      </c>
      <c r="X16" s="2">
        <f>'[2]2009'!BA$3</f>
        <v>0</v>
      </c>
      <c r="Y16" s="2">
        <f>'[2]2009'!BB$3</f>
        <v>0</v>
      </c>
      <c r="Z16" s="2">
        <f>'[2]2009'!BC$3</f>
        <v>3.8159999999999999E-2</v>
      </c>
      <c r="AA16" s="2">
        <f>'[2]2009'!BD$3</f>
        <v>10.444079</v>
      </c>
      <c r="AB16" s="2">
        <f>'[2]2009'!BE$3</f>
        <v>55.231628000000001</v>
      </c>
      <c r="AC16" s="2">
        <f>'[2]2009'!BF$3</f>
        <v>0</v>
      </c>
      <c r="AD16" s="2">
        <f>'[2]2009'!BG$3</f>
        <v>0</v>
      </c>
      <c r="AE16" s="5">
        <f>'[2]2009'!BH$3</f>
        <v>4.9499999999999995E-2</v>
      </c>
      <c r="AF16" s="4">
        <f>'[2]2009'!BI$3</f>
        <v>0</v>
      </c>
      <c r="AG16" s="4">
        <f>'[2]2009'!BJ$3</f>
        <v>3.9788159999999997</v>
      </c>
      <c r="AH16" s="2">
        <f>'[2]2009'!BK$3</f>
        <v>2.063473663411358</v>
      </c>
    </row>
    <row r="17" spans="1:34" ht="13" x14ac:dyDescent="0.3">
      <c r="A17">
        <f t="shared" si="0"/>
        <v>2010</v>
      </c>
      <c r="B17" s="2">
        <f>'[3]2010'!BL$3</f>
        <v>198.883137</v>
      </c>
      <c r="C17" s="6">
        <f>'[3]2010'!AF$3</f>
        <v>0.49473599999999995</v>
      </c>
      <c r="D17" s="2">
        <f>'[3]2010'!AG$3</f>
        <v>0.64144699999999999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0.12</v>
      </c>
      <c r="I17" s="2">
        <f>'[3]2010'!AL$3</f>
        <v>0.11971</v>
      </c>
      <c r="J17" s="5">
        <f>'[3]2010'!AM$3</f>
        <v>4.4018569999999997</v>
      </c>
      <c r="K17" s="2">
        <f>'[3]2010'!AN$3</f>
        <v>1.5282899999999999</v>
      </c>
      <c r="L17" s="2">
        <f>'[3]2010'!AO$3</f>
        <v>0.08</v>
      </c>
      <c r="M17" s="2">
        <f>'[3]2010'!AP$3</f>
        <v>0</v>
      </c>
      <c r="N17" s="2">
        <f>'[3]2010'!AQ$3</f>
        <v>0</v>
      </c>
      <c r="O17" s="2">
        <f>'[3]2010'!AR$3</f>
        <v>91.133893</v>
      </c>
      <c r="P17" s="2">
        <f>'[3]2010'!AS$3</f>
        <v>0</v>
      </c>
      <c r="Q17" s="2">
        <f>'[3]2010'!AT$3</f>
        <v>0</v>
      </c>
      <c r="R17" s="5">
        <f>'[3]2010'!AU$3</f>
        <v>4.0639999999999996E-2</v>
      </c>
      <c r="S17" s="5">
        <f>'[3]2010'!AV$3</f>
        <v>0</v>
      </c>
      <c r="T17" s="2">
        <f>'[3]2010'!AW$3</f>
        <v>1.9E-2</v>
      </c>
      <c r="U17" s="5">
        <f>'[3]2010'!AX$3</f>
        <v>9.5518249999999991</v>
      </c>
      <c r="V17" s="2">
        <f>'[3]2010'!AY$3</f>
        <v>0.53349999999999997</v>
      </c>
      <c r="W17" s="2">
        <f>'[3]2010'!AZ$3</f>
        <v>2.858965</v>
      </c>
      <c r="X17" s="2">
        <f>'[3]2010'!BA$3</f>
        <v>0</v>
      </c>
      <c r="Y17" s="2">
        <f>'[3]2010'!BB$3</f>
        <v>4.0999999999999995E-2</v>
      </c>
      <c r="Z17" s="2">
        <f>'[3]2010'!BC$3</f>
        <v>0.29640499999999997</v>
      </c>
      <c r="AA17" s="2">
        <f>'[3]2010'!BD$3</f>
        <v>11.255253999999999</v>
      </c>
      <c r="AB17" s="2">
        <f>'[3]2010'!BE$3</f>
        <v>55.414369999999998</v>
      </c>
      <c r="AC17" s="2">
        <f>'[3]2010'!BF$3</f>
        <v>0</v>
      </c>
      <c r="AD17" s="2">
        <f>'[3]2010'!BG$3</f>
        <v>0</v>
      </c>
      <c r="AE17" s="5">
        <f>'[3]2010'!BH$3</f>
        <v>0.11249999999999999</v>
      </c>
      <c r="AF17" s="4">
        <f>'[3]2010'!BI$3</f>
        <v>2.0383999999999999E-2</v>
      </c>
      <c r="AG17" s="4">
        <f>'[3]2010'!BJ$3</f>
        <v>17.842846999999999</v>
      </c>
      <c r="AH17" s="2">
        <f>'[3]2010'!BK$3</f>
        <v>2.3765139999999998</v>
      </c>
    </row>
    <row r="18" spans="1:34" ht="13" x14ac:dyDescent="0.3">
      <c r="A18">
        <f t="shared" si="0"/>
        <v>2011</v>
      </c>
      <c r="B18" s="2">
        <f>'[3]2011'!BL$3</f>
        <v>159.80013</v>
      </c>
      <c r="C18" s="6">
        <f>'[3]2011'!AF$3</f>
        <v>4.2099190000000002</v>
      </c>
      <c r="D18" s="2">
        <f>'[3]2011'!AG$3</f>
        <v>8.1494429999999998</v>
      </c>
      <c r="E18" s="2">
        <f>'[3]2011'!AH$3</f>
        <v>0.3846</v>
      </c>
      <c r="F18" s="2">
        <f>'[3]2011'!AI$3</f>
        <v>0</v>
      </c>
      <c r="G18" s="2">
        <f>'[3]2011'!AJ$3</f>
        <v>0</v>
      </c>
      <c r="H18" s="2">
        <f>'[3]2011'!AK$3</f>
        <v>0.36</v>
      </c>
      <c r="I18" s="2">
        <f>'[3]2011'!AL$3</f>
        <v>0.10099999999999999</v>
      </c>
      <c r="J18" s="5">
        <f>'[3]2011'!AM$3</f>
        <v>3.7615999999999996</v>
      </c>
      <c r="K18" s="2">
        <f>'[3]2011'!AN$3</f>
        <v>0.61293500000000001</v>
      </c>
      <c r="L18" s="2">
        <f>'[3]2011'!AO$3</f>
        <v>9.9999999999999992E-2</v>
      </c>
      <c r="M18" s="2">
        <f>'[3]2011'!AP$3</f>
        <v>0</v>
      </c>
      <c r="N18" s="2">
        <f>'[3]2011'!AQ$3</f>
        <v>0</v>
      </c>
      <c r="O18" s="2">
        <f>'[3]2011'!AR$3</f>
        <v>54.148885999999997</v>
      </c>
      <c r="P18" s="2">
        <f>'[3]2011'!AS$3</f>
        <v>0</v>
      </c>
      <c r="Q18" s="2">
        <f>'[3]2011'!AT$3</f>
        <v>0</v>
      </c>
      <c r="R18" s="5">
        <f>'[3]2011'!AU$3</f>
        <v>0.86670999999999998</v>
      </c>
      <c r="S18" s="5">
        <f>'[3]2011'!AV$3</f>
        <v>0</v>
      </c>
      <c r="T18" s="2">
        <f>'[3]2011'!AW$3</f>
        <v>0.04</v>
      </c>
      <c r="U18" s="5">
        <f>'[3]2011'!AX$3</f>
        <v>10.900452</v>
      </c>
      <c r="V18" s="2">
        <f>'[3]2011'!AY$3</f>
        <v>0.61499999999999999</v>
      </c>
      <c r="W18" s="2">
        <f>'[3]2011'!AZ$3</f>
        <v>1.2456</v>
      </c>
      <c r="X18" s="2">
        <f>'[3]2011'!BA$3</f>
        <v>0</v>
      </c>
      <c r="Y18" s="2">
        <f>'[3]2011'!BB$3</f>
        <v>0.22159999999999999</v>
      </c>
      <c r="Z18" s="2">
        <f>'[3]2011'!BC$3</f>
        <v>0.36401600000000001</v>
      </c>
      <c r="AA18" s="2">
        <f>'[3]2011'!BD$3</f>
        <v>3.3383399999999996</v>
      </c>
      <c r="AB18" s="2">
        <f>'[3]2011'!BE$3</f>
        <v>42.858252</v>
      </c>
      <c r="AC18" s="2">
        <f>'[3]2011'!BF$3</f>
        <v>0</v>
      </c>
      <c r="AD18" s="2">
        <f>'[3]2011'!BG$3</f>
        <v>0</v>
      </c>
      <c r="AE18" s="5">
        <f>'[3]2011'!BH$3</f>
        <v>1.4735279999999999</v>
      </c>
      <c r="AF18" s="4">
        <f>'[3]2011'!BI$3</f>
        <v>0</v>
      </c>
      <c r="AG18" s="4">
        <f>'[3]2011'!BJ$3</f>
        <v>18.623621999999997</v>
      </c>
      <c r="AH18" s="2">
        <f>'[3]2011'!BK$3</f>
        <v>7.4246270000000001</v>
      </c>
    </row>
    <row r="19" spans="1:34" ht="13" x14ac:dyDescent="0.3">
      <c r="A19">
        <f t="shared" si="0"/>
        <v>2012</v>
      </c>
      <c r="B19" s="2">
        <f>'[3]2012'!BL$3</f>
        <v>291.40399199999996</v>
      </c>
      <c r="C19" s="6">
        <f>'[3]2012'!AF$3</f>
        <v>5.4235949999999997</v>
      </c>
      <c r="D19" s="2">
        <f>'[3]2012'!AG$3</f>
        <v>9.8458129999999997</v>
      </c>
      <c r="E19" s="2">
        <f>'[3]2012'!AH$3</f>
        <v>0.2016</v>
      </c>
      <c r="F19" s="2">
        <f>'[3]2012'!AI$3</f>
        <v>0</v>
      </c>
      <c r="G19" s="2">
        <f>'[3]2012'!AJ$3</f>
        <v>0</v>
      </c>
      <c r="H19" s="2">
        <f>'[3]2012'!AK$3</f>
        <v>1.3915599999999999</v>
      </c>
      <c r="I19" s="2">
        <f>'[3]2012'!AL$3</f>
        <v>0</v>
      </c>
      <c r="J19" s="5">
        <f>'[3]2012'!AM$3</f>
        <v>7.3147599999999997</v>
      </c>
      <c r="K19" s="2">
        <f>'[3]2012'!AN$3</f>
        <v>0</v>
      </c>
      <c r="L19" s="2">
        <f>'[3]2012'!AO$3</f>
        <v>0.54479999999999995</v>
      </c>
      <c r="M19" s="2">
        <f>'[3]2012'!AP$3</f>
        <v>0</v>
      </c>
      <c r="N19" s="2">
        <f>'[3]2012'!AQ$3</f>
        <v>0</v>
      </c>
      <c r="O19" s="2">
        <f>'[3]2012'!AR$3</f>
        <v>92.993048000000002</v>
      </c>
      <c r="P19" s="2">
        <f>'[3]2012'!AS$3</f>
        <v>0.6</v>
      </c>
      <c r="Q19" s="2">
        <f>'[3]2012'!AT$3</f>
        <v>1.7639999999999999E-2</v>
      </c>
      <c r="R19" s="5">
        <f>'[3]2012'!AU$3</f>
        <v>0.52266000000000001</v>
      </c>
      <c r="S19" s="5">
        <f>'[3]2012'!AV$3</f>
        <v>0</v>
      </c>
      <c r="T19" s="2">
        <f>'[3]2012'!AW$3</f>
        <v>0.10099999999999999</v>
      </c>
      <c r="U19" s="5">
        <f>'[3]2012'!AX$3</f>
        <v>8.6727720000000001</v>
      </c>
      <c r="V19" s="2">
        <f>'[3]2012'!AY$3</f>
        <v>0.1608</v>
      </c>
      <c r="W19" s="2">
        <f>'[3]2012'!AZ$3</f>
        <v>2.9839599999999997</v>
      </c>
      <c r="X19" s="2">
        <f>'[3]2012'!BA$3</f>
        <v>0</v>
      </c>
      <c r="Y19" s="2">
        <f>'[3]2012'!BB$3</f>
        <v>8.0639999999999989E-2</v>
      </c>
      <c r="Z19" s="2">
        <f>'[3]2012'!BC$3</f>
        <v>0.461254</v>
      </c>
      <c r="AA19" s="2">
        <f>'[3]2012'!BD$3</f>
        <v>7.1378199999999996</v>
      </c>
      <c r="AB19" s="2">
        <f>'[3]2012'!BE$3</f>
        <v>82.380651</v>
      </c>
      <c r="AC19" s="2">
        <f>'[3]2012'!BF$3</f>
        <v>0</v>
      </c>
      <c r="AD19" s="2">
        <f>'[3]2012'!BG$3</f>
        <v>0.3024</v>
      </c>
      <c r="AE19" s="5">
        <f>'[3]2012'!BH$3</f>
        <v>2.487139</v>
      </c>
      <c r="AF19" s="4">
        <f>'[3]2012'!BI$3</f>
        <v>0</v>
      </c>
      <c r="AG19" s="4">
        <f>'[3]2012'!BJ$3</f>
        <v>59.914379999999994</v>
      </c>
      <c r="AH19" s="2">
        <f>'[3]2012'!BK$3</f>
        <v>7.8656999999999995</v>
      </c>
    </row>
    <row r="20" spans="1:34" ht="13" x14ac:dyDescent="0.3">
      <c r="A20">
        <f t="shared" si="0"/>
        <v>2013</v>
      </c>
      <c r="B20" s="2">
        <f>'[3]2013'!BL$3</f>
        <v>336.18562900000001</v>
      </c>
      <c r="C20" s="6">
        <f>'[3]2013'!AF$3</f>
        <v>9.5399999999999999E-4</v>
      </c>
      <c r="D20" s="2">
        <f>'[3]2013'!AG$3</f>
        <v>0.104894</v>
      </c>
      <c r="E20" s="2">
        <f>'[3]2013'!AH$3</f>
        <v>2.2999999999999998E-4</v>
      </c>
      <c r="F20" s="2">
        <f>'[3]2013'!AI$3</f>
        <v>0</v>
      </c>
      <c r="G20" s="2">
        <f>'[3]2013'!AJ$3</f>
        <v>0</v>
      </c>
      <c r="H20" s="2">
        <f>'[3]2013'!AK$3</f>
        <v>0.99438599999999999</v>
      </c>
      <c r="I20" s="2">
        <f>'[3]2013'!AL$3</f>
        <v>0.20188999999999999</v>
      </c>
      <c r="J20" s="5">
        <f>'[3]2013'!AM$3</f>
        <v>10.41939</v>
      </c>
      <c r="K20" s="2">
        <f>'[3]2013'!AN$3</f>
        <v>0</v>
      </c>
      <c r="L20" s="2">
        <f>'[3]2013'!AO$3</f>
        <v>0.22195999999999999</v>
      </c>
      <c r="M20" s="2">
        <f>'[3]2013'!AP$3</f>
        <v>0</v>
      </c>
      <c r="N20" s="2">
        <f>'[3]2013'!AQ$3</f>
        <v>0</v>
      </c>
      <c r="O20" s="2">
        <f>'[3]2013'!AR$3</f>
        <v>138.98736399999999</v>
      </c>
      <c r="P20" s="2">
        <f>'[3]2013'!AS$3</f>
        <v>0</v>
      </c>
      <c r="Q20" s="2">
        <f>'[3]2013'!AT$3</f>
        <v>0</v>
      </c>
      <c r="R20" s="5">
        <f>'[3]2013'!AU$3</f>
        <v>7.5599999999999999E-3</v>
      </c>
      <c r="S20" s="5">
        <f>'[3]2013'!AV$3</f>
        <v>6.0479999999999999E-2</v>
      </c>
      <c r="T20" s="2">
        <f>'[3]2013'!AW$3</f>
        <v>0.504</v>
      </c>
      <c r="U20" s="5">
        <f>'[3]2013'!AX$3</f>
        <v>8.5787119999999994</v>
      </c>
      <c r="V20" s="2">
        <f>'[3]2013'!AY$3</f>
        <v>5.3999999999999999E-2</v>
      </c>
      <c r="W20" s="2">
        <f>'[3]2013'!AZ$3</f>
        <v>2.0183200000000001</v>
      </c>
      <c r="X20" s="2">
        <f>'[3]2013'!BA$3</f>
        <v>0</v>
      </c>
      <c r="Y20" s="2">
        <f>'[3]2013'!BB$3</f>
        <v>0.82655999999999996</v>
      </c>
      <c r="Z20" s="2">
        <f>'[3]2013'!BC$3</f>
        <v>0.40342800000000001</v>
      </c>
      <c r="AA20" s="2">
        <f>'[3]2013'!BD$3</f>
        <v>2.42266</v>
      </c>
      <c r="AB20" s="2">
        <f>'[3]2013'!BE$3</f>
        <v>82.176312999999993</v>
      </c>
      <c r="AC20" s="2">
        <f>'[3]2013'!BF$3</f>
        <v>0</v>
      </c>
      <c r="AD20" s="2">
        <f>'[3]2013'!BG$3</f>
        <v>0</v>
      </c>
      <c r="AE20" s="5">
        <f>'[3]2013'!BH$3</f>
        <v>2.0511999999999999E-2</v>
      </c>
      <c r="AF20" s="4">
        <f>'[3]2013'!BI$3</f>
        <v>0</v>
      </c>
      <c r="AG20" s="4">
        <f>'[3]2013'!BJ$3</f>
        <v>86.269295</v>
      </c>
      <c r="AH20" s="2">
        <f>'[3]2013'!BK$3</f>
        <v>1.9127209999999999</v>
      </c>
    </row>
    <row r="21" spans="1:34" ht="13" x14ac:dyDescent="0.3">
      <c r="A21">
        <f t="shared" si="0"/>
        <v>2014</v>
      </c>
      <c r="B21" s="2">
        <f>'[3]2014'!BL$3</f>
        <v>423.00090188970512</v>
      </c>
      <c r="C21" s="6">
        <f>'[3]2014'!AF$3</f>
        <v>3.1379999999999997E-3</v>
      </c>
      <c r="D21" s="2">
        <f>'[3]2014'!AG$3</f>
        <v>4.2999999999999995E-5</v>
      </c>
      <c r="E21" s="2">
        <f>'[3]2014'!AH$3</f>
        <v>0</v>
      </c>
      <c r="F21" s="2">
        <f>'[3]2014'!AI$3</f>
        <v>0</v>
      </c>
      <c r="G21" s="2">
        <f>'[3]2014'!AJ$3</f>
        <v>0</v>
      </c>
      <c r="H21" s="2">
        <f>'[3]2014'!AK$3</f>
        <v>1.0421</v>
      </c>
      <c r="I21" s="2">
        <f>'[3]2014'!AL$3</f>
        <v>0.66627999999999998</v>
      </c>
      <c r="J21" s="5">
        <f>'[3]2014'!AM$3</f>
        <v>10.681732999999999</v>
      </c>
      <c r="K21" s="2">
        <f>'[3]2014'!AN$3</f>
        <v>0.20376999999999998</v>
      </c>
      <c r="L21" s="2">
        <f>'[3]2014'!AO$3</f>
        <v>4.0319999999999995E-2</v>
      </c>
      <c r="M21" s="2">
        <f>'[3]2014'!AP$3</f>
        <v>0</v>
      </c>
      <c r="N21" s="2">
        <f>'[3]2014'!AQ$3</f>
        <v>0</v>
      </c>
      <c r="O21" s="2">
        <f>'[3]2014'!AR$3</f>
        <v>188.64372299999999</v>
      </c>
      <c r="P21" s="2">
        <f>'[3]2014'!AS$3</f>
        <v>0</v>
      </c>
      <c r="Q21" s="2">
        <f>'[3]2014'!AT$3</f>
        <v>0</v>
      </c>
      <c r="R21" s="5">
        <f>'[3]2014'!AU$3</f>
        <v>2.7209999999999998E-2</v>
      </c>
      <c r="S21" s="5">
        <f>'[3]2014'!AV$3</f>
        <v>4.0319999999999995E-2</v>
      </c>
      <c r="T21" s="2">
        <f>'[3]2014'!AW$3</f>
        <v>1.1692799999999999</v>
      </c>
      <c r="U21" s="5">
        <f>'[3]2014'!AX$3</f>
        <v>17.789185</v>
      </c>
      <c r="V21" s="2">
        <f>'[3]2014'!AY$3</f>
        <v>0.22</v>
      </c>
      <c r="W21" s="2">
        <f>'[3]2014'!AZ$3</f>
        <v>2.7416</v>
      </c>
      <c r="X21" s="2">
        <f>'[3]2014'!BA$3</f>
        <v>0</v>
      </c>
      <c r="Y21" s="2">
        <f>'[3]2014'!BB$3</f>
        <v>1.512</v>
      </c>
      <c r="Z21" s="2">
        <f>'[3]2014'!BC$3</f>
        <v>0.20579999999999998</v>
      </c>
      <c r="AA21" s="2">
        <f>'[3]2014'!BD$3</f>
        <v>2.5370200000000001</v>
      </c>
      <c r="AB21" s="2">
        <f>'[3]2014'!BE$3</f>
        <v>105.05426999999999</v>
      </c>
      <c r="AC21" s="2">
        <f>'[3]2014'!BF$3</f>
        <v>0</v>
      </c>
      <c r="AD21" s="2">
        <f>'[3]2014'!BG$3</f>
        <v>0</v>
      </c>
      <c r="AE21" s="5">
        <f>'[3]2014'!BH$3</f>
        <v>5.4639999999999994E-2</v>
      </c>
      <c r="AF21" s="4">
        <f>'[3]2014'!BI$3</f>
        <v>0</v>
      </c>
      <c r="AG21" s="4">
        <f>'[3]2014'!BJ$3</f>
        <v>84.227473889705124</v>
      </c>
      <c r="AH21" s="2">
        <f>'[3]2014'!BK$3</f>
        <v>6.1409959999999995</v>
      </c>
    </row>
    <row r="22" spans="1:34" ht="13" x14ac:dyDescent="0.3">
      <c r="A22">
        <f t="shared" si="0"/>
        <v>2015</v>
      </c>
      <c r="B22" s="2">
        <f>'[3]2015'!BL$3</f>
        <v>449.67892815384613</v>
      </c>
      <c r="C22" s="6">
        <f>'[3]2015'!AF$3</f>
        <v>2.9909999999999997E-3</v>
      </c>
      <c r="D22" s="2">
        <f>'[3]2015'!AG$3</f>
        <v>9.0031E-2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3.4713699999999998</v>
      </c>
      <c r="I22" s="2">
        <f>'[3]2015'!AL$3</f>
        <v>0.82874999999999999</v>
      </c>
      <c r="J22" s="5">
        <f>'[3]2015'!AM$3</f>
        <v>10.187004999999999</v>
      </c>
      <c r="K22" s="2">
        <f>'[3]2015'!AN$3</f>
        <v>0</v>
      </c>
      <c r="L22" s="2">
        <f>'[3]2015'!AO$3</f>
        <v>0</v>
      </c>
      <c r="M22" s="2">
        <f>'[3]2015'!AP$3</f>
        <v>0</v>
      </c>
      <c r="N22" s="2">
        <f>'[3]2015'!AQ$3</f>
        <v>0</v>
      </c>
      <c r="O22" s="2">
        <f>'[3]2015'!AR$3</f>
        <v>202.58138399999999</v>
      </c>
      <c r="P22" s="2">
        <f>'[3]2015'!AS$3</f>
        <v>0</v>
      </c>
      <c r="Q22" s="2">
        <f>'[3]2015'!AT$3</f>
        <v>0</v>
      </c>
      <c r="R22" s="5">
        <f>'[3]2015'!AU$3</f>
        <v>2.0089999999999999E-3</v>
      </c>
      <c r="S22" s="5">
        <f>'[3]2015'!AV$3</f>
        <v>0</v>
      </c>
      <c r="T22" s="2">
        <f>'[3]2015'!AW$3</f>
        <v>0.34271999999999997</v>
      </c>
      <c r="U22" s="5">
        <f>'[3]2015'!AX$3</f>
        <v>17.700060000000001</v>
      </c>
      <c r="V22" s="2">
        <f>'[3]2015'!AY$3</f>
        <v>0.11874999999999999</v>
      </c>
      <c r="W22" s="2">
        <f>'[3]2015'!AZ$3</f>
        <v>0.3024</v>
      </c>
      <c r="X22" s="2">
        <f>'[3]2015'!BA$3</f>
        <v>0</v>
      </c>
      <c r="Y22" s="2">
        <f>'[3]2015'!BB$3</f>
        <v>3.4070399999999998</v>
      </c>
      <c r="Z22" s="2">
        <f>'[3]2015'!BC$3</f>
        <v>0.34920000000000001</v>
      </c>
      <c r="AA22" s="2">
        <f>'[3]2015'!BD$3</f>
        <v>0.428373</v>
      </c>
      <c r="AB22" s="2">
        <f>'[3]2015'!BE$3</f>
        <v>117.247152</v>
      </c>
      <c r="AC22" s="2">
        <f>'[3]2015'!BF$3</f>
        <v>0</v>
      </c>
      <c r="AD22" s="2">
        <f>'[3]2015'!BG$3</f>
        <v>0</v>
      </c>
      <c r="AE22" s="5">
        <f>'[3]2015'!BH$3</f>
        <v>0</v>
      </c>
      <c r="AF22" s="4">
        <f>'[3]2015'!BI$3</f>
        <v>0</v>
      </c>
      <c r="AG22" s="4">
        <f>'[3]2015'!BJ$3</f>
        <v>84.903961999999993</v>
      </c>
      <c r="AH22" s="2">
        <f>'[3]2015'!BK$3</f>
        <v>7.7157311538461535</v>
      </c>
    </row>
    <row r="23" spans="1:34" ht="13" x14ac:dyDescent="0.3">
      <c r="A23">
        <f t="shared" si="0"/>
        <v>2016</v>
      </c>
      <c r="B23" s="2">
        <f>'[3]2016'!BL$3</f>
        <v>461.91873339512466</v>
      </c>
      <c r="C23" s="6">
        <f>'[3]2016'!AF$3</f>
        <v>9.6699999999999998E-4</v>
      </c>
      <c r="D23" s="2">
        <f>'[3]2016'!AG$3</f>
        <v>0.101756</v>
      </c>
      <c r="E23" s="2">
        <f>'[3]2016'!AH$3</f>
        <v>0</v>
      </c>
      <c r="F23" s="2">
        <f>'[3]2016'!AI$3</f>
        <v>0</v>
      </c>
      <c r="G23" s="2">
        <f>'[3]2016'!AJ$3</f>
        <v>0</v>
      </c>
      <c r="H23" s="2">
        <f>'[3]2016'!AK$3</f>
        <v>5.7555999999999994</v>
      </c>
      <c r="I23" s="2">
        <f>'[3]2016'!AL$3</f>
        <v>0.4032</v>
      </c>
      <c r="J23" s="5">
        <f>'[3]2016'!AM$3</f>
        <v>18.486719999999998</v>
      </c>
      <c r="K23" s="2">
        <f>'[3]2016'!AN$3</f>
        <v>0</v>
      </c>
      <c r="L23" s="2">
        <f>'[3]2016'!AO$3</f>
        <v>0.3024</v>
      </c>
      <c r="M23" s="2">
        <f>'[3]2016'!AP$3</f>
        <v>0</v>
      </c>
      <c r="N23" s="2">
        <f>'[3]2016'!AQ$3</f>
        <v>0</v>
      </c>
      <c r="O23" s="2">
        <f>'[3]2016'!AR$3</f>
        <v>222.27767799999998</v>
      </c>
      <c r="P23" s="2">
        <f>'[3]2016'!AS$3</f>
        <v>0</v>
      </c>
      <c r="Q23" s="2">
        <f>'[3]2016'!AT$3</f>
        <v>0</v>
      </c>
      <c r="R23" s="5">
        <f>'[3]2016'!AU$3</f>
        <v>2.0019999999999999E-3</v>
      </c>
      <c r="S23" s="5">
        <f>'[3]2016'!AV$3</f>
        <v>0.16131999999999999</v>
      </c>
      <c r="T23" s="2">
        <f>'[3]2016'!AW$3</f>
        <v>0</v>
      </c>
      <c r="U23" s="5">
        <f>'[3]2016'!AX$3</f>
        <v>22.843900395124674</v>
      </c>
      <c r="V23" s="2">
        <f>'[3]2016'!AY$3</f>
        <v>0.51751999999999998</v>
      </c>
      <c r="W23" s="2">
        <f>'[3]2016'!AZ$3</f>
        <v>2.2780800000000001</v>
      </c>
      <c r="X23" s="2">
        <f>'[3]2016'!BA$3</f>
        <v>0</v>
      </c>
      <c r="Y23" s="2">
        <f>'[3]2016'!BB$3</f>
        <v>1.2096</v>
      </c>
      <c r="Z23" s="2">
        <f>'[3]2016'!BC$3</f>
        <v>0.504</v>
      </c>
      <c r="AA23" s="2">
        <f>'[3]2016'!BD$3</f>
        <v>0.58751699999999996</v>
      </c>
      <c r="AB23" s="2">
        <f>'[3]2016'!BE$3</f>
        <v>86.379159000000001</v>
      </c>
      <c r="AC23" s="2">
        <f>'[3]2016'!BF$3</f>
        <v>0</v>
      </c>
      <c r="AD23" s="2">
        <f>'[3]2016'!BG$3</f>
        <v>0</v>
      </c>
      <c r="AE23" s="5">
        <f>'[3]2016'!BH$3</f>
        <v>3.01E-4</v>
      </c>
      <c r="AF23" s="4">
        <f>'[3]2016'!BI$3</f>
        <v>0</v>
      </c>
      <c r="AG23" s="4">
        <f>'[3]2016'!BJ$3</f>
        <v>95.864936</v>
      </c>
      <c r="AH23" s="2">
        <f>'[3]2016'!BK$3</f>
        <v>4.2420770000000001</v>
      </c>
    </row>
    <row r="24" spans="1:34" ht="13" x14ac:dyDescent="0.3">
      <c r="A24">
        <f t="shared" si="0"/>
        <v>2017</v>
      </c>
      <c r="B24" s="2">
        <f>'[3]2017'!BL$3</f>
        <v>410.274608</v>
      </c>
      <c r="C24" s="6">
        <f>'[3]2017'!AF$3</f>
        <v>9.9299999999999996E-4</v>
      </c>
      <c r="D24" s="2">
        <f>'[3]2017'!AG$3</f>
        <v>1.1906999999999999E-2</v>
      </c>
      <c r="E24" s="2">
        <f>'[3]2017'!AH$3</f>
        <v>2.4099999999999998E-4</v>
      </c>
      <c r="F24" s="2">
        <f>'[3]2017'!AI$3</f>
        <v>0</v>
      </c>
      <c r="G24" s="2">
        <f>'[3]2017'!AJ$3</f>
        <v>1.5199999999999998E-4</v>
      </c>
      <c r="H24" s="2">
        <f>'[3]2017'!AK$3</f>
        <v>5.7641900000000001</v>
      </c>
      <c r="I24" s="2">
        <f>'[3]2017'!AL$3</f>
        <v>0.1008</v>
      </c>
      <c r="J24" s="5">
        <f>'[3]2017'!AM$3</f>
        <v>16.027200000000001</v>
      </c>
      <c r="K24" s="2">
        <f>'[3]2017'!AN$3</f>
        <v>0</v>
      </c>
      <c r="L24" s="2">
        <f>'[3]2017'!AO$3</f>
        <v>0.3024</v>
      </c>
      <c r="M24" s="2">
        <f>'[3]2017'!AP$3</f>
        <v>0</v>
      </c>
      <c r="N24" s="2">
        <f>'[3]2017'!AQ$3</f>
        <v>0</v>
      </c>
      <c r="O24" s="2">
        <f>'[3]2017'!AR$3</f>
        <v>256.56656199999998</v>
      </c>
      <c r="P24" s="2">
        <f>'[3]2017'!AS$3</f>
        <v>0</v>
      </c>
      <c r="Q24" s="2">
        <f>'[3]2017'!AT$3</f>
        <v>0</v>
      </c>
      <c r="R24" s="5">
        <f>'[3]2017'!AU$3</f>
        <v>3.3610000000000001E-2</v>
      </c>
      <c r="S24" s="5">
        <f>'[3]2017'!AV$3</f>
        <v>0.161</v>
      </c>
      <c r="T24" s="2">
        <f>'[3]2017'!AW$3</f>
        <v>0</v>
      </c>
      <c r="U24" s="5">
        <f>'[3]2017'!AX$3</f>
        <v>4.4586999999999994</v>
      </c>
      <c r="V24" s="2">
        <f>'[3]2017'!AY$3</f>
        <v>0.52288000000000001</v>
      </c>
      <c r="W24" s="2">
        <f>'[3]2017'!AZ$3</f>
        <v>2.016</v>
      </c>
      <c r="X24" s="2">
        <f>'[3]2017'!BA$3</f>
        <v>0</v>
      </c>
      <c r="Y24" s="2">
        <f>'[3]2017'!BB$3</f>
        <v>2.2576000000000001</v>
      </c>
      <c r="Z24" s="2">
        <f>'[3]2017'!BC$3</f>
        <v>1.8872E-2</v>
      </c>
      <c r="AA24" s="2">
        <f>'[3]2017'!BD$3</f>
        <v>1.5472999999999999</v>
      </c>
      <c r="AB24" s="2">
        <f>'[3]2017'!BE$3</f>
        <v>68.775769999999994</v>
      </c>
      <c r="AC24" s="2">
        <f>'[3]2017'!BF$3</f>
        <v>0</v>
      </c>
      <c r="AD24" s="2">
        <f>'[3]2017'!BG$3</f>
        <v>0</v>
      </c>
      <c r="AE24" s="5">
        <f>'[3]2017'!BH$3</f>
        <v>7.1262999999999993E-2</v>
      </c>
      <c r="AF24" s="4">
        <f>'[3]2017'!BI$3</f>
        <v>0</v>
      </c>
      <c r="AG24" s="4">
        <f>'[3]2017'!BJ$3</f>
        <v>49.276418999999997</v>
      </c>
      <c r="AH24" s="2">
        <f>'[3]2017'!BK$3</f>
        <v>2.3607489999999998</v>
      </c>
    </row>
    <row r="25" spans="1:34" ht="13" x14ac:dyDescent="0.3">
      <c r="A25">
        <f t="shared" si="0"/>
        <v>2018</v>
      </c>
      <c r="B25" s="2">
        <f>'[3]2018'!BL$3</f>
        <v>596.56591700000001</v>
      </c>
      <c r="C25" s="6">
        <f>'[3]2018'!AF$3</f>
        <v>7.6619999999999995E-3</v>
      </c>
      <c r="D25" s="2">
        <f>'[3]2018'!AG$3</f>
        <v>4.5509999999999995E-2</v>
      </c>
      <c r="E25" s="2">
        <f>'[3]2018'!AH$3</f>
        <v>0</v>
      </c>
      <c r="F25" s="2">
        <f>'[3]2018'!AI$3</f>
        <v>0</v>
      </c>
      <c r="G25" s="2">
        <f>'[3]2018'!AJ$3</f>
        <v>0</v>
      </c>
      <c r="H25" s="2">
        <f>'[3]2018'!AK$3</f>
        <v>6.548</v>
      </c>
      <c r="I25" s="2">
        <f>'[3]2018'!AL$3</f>
        <v>0.3024</v>
      </c>
      <c r="J25" s="5">
        <f>'[3]2018'!AM$3</f>
        <v>31.57076</v>
      </c>
      <c r="K25" s="2">
        <f>'[3]2018'!AN$3</f>
        <v>0</v>
      </c>
      <c r="L25" s="2">
        <f>'[3]2018'!AO$3</f>
        <v>0.90720000000000001</v>
      </c>
      <c r="M25" s="2">
        <f>'[3]2018'!AP$3</f>
        <v>2.1499999999999998E-2</v>
      </c>
      <c r="N25" s="2">
        <f>'[3]2018'!AQ$3</f>
        <v>0</v>
      </c>
      <c r="O25" s="2">
        <f>'[3]2018'!AR$3</f>
        <v>271.22199000000001</v>
      </c>
      <c r="P25" s="2">
        <f>'[3]2018'!AS$3</f>
        <v>0</v>
      </c>
      <c r="Q25" s="2">
        <f>'[3]2018'!AT$3</f>
        <v>0</v>
      </c>
      <c r="R25" s="5">
        <f>'[3]2018'!AU$3</f>
        <v>0</v>
      </c>
      <c r="S25" s="5">
        <f>'[3]2018'!AV$3</f>
        <v>0</v>
      </c>
      <c r="T25" s="2">
        <f>'[3]2018'!AW$3</f>
        <v>0</v>
      </c>
      <c r="U25" s="5">
        <f>'[3]2018'!AX$3</f>
        <v>48.180639999999997</v>
      </c>
      <c r="V25" s="2">
        <f>'[3]2018'!AY$3</f>
        <v>3.9281199999999998</v>
      </c>
      <c r="W25" s="2">
        <f>'[3]2018'!AZ$3</f>
        <v>0.7056</v>
      </c>
      <c r="X25" s="2">
        <f>'[3]2018'!BA$3</f>
        <v>0</v>
      </c>
      <c r="Y25" s="2">
        <f>'[3]2018'!BB$3</f>
        <v>1.512</v>
      </c>
      <c r="Z25" s="2">
        <f>'[3]2018'!BC$3</f>
        <v>45.62115</v>
      </c>
      <c r="AA25" s="2">
        <f>'[3]2018'!BD$3</f>
        <v>1.2318</v>
      </c>
      <c r="AB25" s="2">
        <f>'[3]2018'!BE$3</f>
        <v>76.661079999999998</v>
      </c>
      <c r="AC25" s="2">
        <f>'[3]2018'!BF$3</f>
        <v>0</v>
      </c>
      <c r="AD25" s="2">
        <f>'[3]2018'!BG$3</f>
        <v>0</v>
      </c>
      <c r="AE25" s="5">
        <f>'[3]2018'!BH$3</f>
        <v>6.87E-4</v>
      </c>
      <c r="AF25" s="4">
        <f>'[3]2018'!BI$3</f>
        <v>0</v>
      </c>
      <c r="AG25" s="4">
        <f>'[3]2018'!BJ$3</f>
        <v>103.758414</v>
      </c>
      <c r="AH25" s="2">
        <f>'[3]2018'!BK$3</f>
        <v>4.3414039999999998</v>
      </c>
    </row>
    <row r="26" spans="1:34" ht="13" x14ac:dyDescent="0.3">
      <c r="A26">
        <f t="shared" si="0"/>
        <v>2019</v>
      </c>
      <c r="B26" s="2">
        <f>'[3]2019'!BL$3</f>
        <v>487.32676531388927</v>
      </c>
      <c r="C26" s="6">
        <f>'[3]2019'!AF$3</f>
        <v>0.20735099999999998</v>
      </c>
      <c r="D26" s="2">
        <f>'[3]2019'!AG$3</f>
        <v>0.10192799999999999</v>
      </c>
      <c r="E26" s="2">
        <f>'[3]2019'!AH$3</f>
        <v>0</v>
      </c>
      <c r="F26" s="2">
        <f>'[3]2019'!AI$3</f>
        <v>0</v>
      </c>
      <c r="G26" s="2">
        <f>'[3]2019'!AJ$3</f>
        <v>0</v>
      </c>
      <c r="H26" s="2">
        <f>'[3]2019'!AK$3</f>
        <v>1.52389</v>
      </c>
      <c r="I26" s="2">
        <f>'[3]2019'!AL$3</f>
        <v>0</v>
      </c>
      <c r="J26" s="5">
        <f>'[3]2019'!AM$3</f>
        <v>26.626559999999998</v>
      </c>
      <c r="K26" s="2">
        <f>'[3]2019'!AN$3</f>
        <v>0</v>
      </c>
      <c r="L26" s="2">
        <f>'[3]2019'!AO$3</f>
        <v>1.6128</v>
      </c>
      <c r="M26" s="2">
        <f>'[3]2019'!AP$3</f>
        <v>0.107501</v>
      </c>
      <c r="N26" s="2">
        <f>'[3]2019'!AQ$3</f>
        <v>0</v>
      </c>
      <c r="O26" s="2">
        <f>'[3]2019'!AR$3</f>
        <v>173.10109399999999</v>
      </c>
      <c r="P26" s="2">
        <f>'[3]2019'!AS$3</f>
        <v>0</v>
      </c>
      <c r="Q26" s="2">
        <f>'[3]2019'!AT$3</f>
        <v>8.8200000000000001E-2</v>
      </c>
      <c r="R26" s="5">
        <f>'[3]2019'!AU$3</f>
        <v>3.6999999999999998E-5</v>
      </c>
      <c r="S26" s="5">
        <f>'[3]2019'!AV$3</f>
        <v>0</v>
      </c>
      <c r="T26" s="2">
        <f>'[3]2019'!AW$3</f>
        <v>0</v>
      </c>
      <c r="U26" s="5">
        <f>'[3]2019'!AX$3</f>
        <v>47.344876999999997</v>
      </c>
      <c r="V26" s="2">
        <f>'[3]2019'!AY$3</f>
        <v>7.1907199999999998</v>
      </c>
      <c r="W26" s="2">
        <f>'[3]2019'!AZ$3</f>
        <v>0.6048</v>
      </c>
      <c r="X26" s="2">
        <f>'[3]2019'!BA$3</f>
        <v>0</v>
      </c>
      <c r="Y26" s="2">
        <f>'[3]2019'!BB$3</f>
        <v>1.1088</v>
      </c>
      <c r="Z26" s="2">
        <f>'[3]2019'!BC$3</f>
        <v>46.659669999999998</v>
      </c>
      <c r="AA26" s="2">
        <f>'[3]2019'!BD$3</f>
        <v>1.2235639999999999</v>
      </c>
      <c r="AB26" s="2">
        <f>'[3]2019'!BE$3</f>
        <v>35.186695</v>
      </c>
      <c r="AC26" s="2">
        <f>'[3]2019'!BF$3</f>
        <v>0</v>
      </c>
      <c r="AD26" s="2">
        <f>'[3]2019'!BG$3</f>
        <v>0</v>
      </c>
      <c r="AE26" s="5">
        <f>'[3]2019'!BH$3</f>
        <v>0.10192799999999999</v>
      </c>
      <c r="AF26" s="4">
        <f>'[3]2019'!BI$3</f>
        <v>0</v>
      </c>
      <c r="AG26" s="4">
        <f>'[3]2019'!BJ$3</f>
        <v>138.36854</v>
      </c>
      <c r="AH26" s="2">
        <f>'[3]2019'!BK$3</f>
        <v>6.1678103138892615</v>
      </c>
    </row>
    <row r="27" spans="1:34" ht="13" x14ac:dyDescent="0.3">
      <c r="A27">
        <f t="shared" si="0"/>
        <v>2020</v>
      </c>
      <c r="B27" s="2">
        <f>'[4]2020'!BL$3</f>
        <v>377.71710871779652</v>
      </c>
      <c r="C27" s="6">
        <f>'[4]2020'!AF$3</f>
        <v>2.6180717796527288E-2</v>
      </c>
      <c r="D27" s="2">
        <f>'[4]2020'!AG$3</f>
        <v>6.0608999999999996E-2</v>
      </c>
      <c r="E27" s="2">
        <f>'[4]2020'!AH$3</f>
        <v>2.9999999999999997E-4</v>
      </c>
      <c r="F27" s="2">
        <f>'[4]2020'!AI$3</f>
        <v>0</v>
      </c>
      <c r="G27" s="2">
        <f>'[4]2020'!AJ$3</f>
        <v>0</v>
      </c>
      <c r="H27" s="2">
        <f>'[4]2020'!AK$3</f>
        <v>2.0627999999999997</v>
      </c>
      <c r="I27" s="2">
        <f>'[4]2020'!AL$3</f>
        <v>0.2016</v>
      </c>
      <c r="J27" s="5">
        <f>'[4]2020'!AM$3</f>
        <v>41.233440000000002</v>
      </c>
      <c r="K27" s="2">
        <f>'[4]2020'!AN$3</f>
        <v>0</v>
      </c>
      <c r="L27" s="2">
        <f>'[4]2020'!AO$3</f>
        <v>9.0716799999999989</v>
      </c>
      <c r="M27" s="2">
        <f>'[4]2020'!AP$3</f>
        <v>8.5999999999999993E-2</v>
      </c>
      <c r="N27" s="2">
        <f>'[4]2020'!AQ$3</f>
        <v>0</v>
      </c>
      <c r="O27" s="2">
        <f>'[4]2020'!AR$3</f>
        <v>149.520342</v>
      </c>
      <c r="P27" s="2">
        <f>'[4]2020'!AS$3</f>
        <v>0</v>
      </c>
      <c r="Q27" s="2">
        <f>'[4]2020'!AT$3</f>
        <v>5.0399999999999993E-3</v>
      </c>
      <c r="R27" s="5">
        <f>'[4]2020'!AU$3</f>
        <v>7.3431999999999997E-2</v>
      </c>
      <c r="S27" s="5">
        <f>'[4]2020'!AV$3</f>
        <v>0</v>
      </c>
      <c r="T27" s="2">
        <f>'[4]2020'!AW$3</f>
        <v>0.1008</v>
      </c>
      <c r="U27" s="5">
        <f>'[4]2020'!AX$3</f>
        <v>32.447600000000001</v>
      </c>
      <c r="V27" s="2">
        <f>'[4]2020'!AY$3</f>
        <v>7.5588699999999998</v>
      </c>
      <c r="W27" s="2">
        <f>'[4]2020'!AZ$3</f>
        <v>0.72575999999999996</v>
      </c>
      <c r="X27" s="2">
        <f>'[4]2020'!BA$3</f>
        <v>0</v>
      </c>
      <c r="Y27" s="2">
        <f>'[4]2020'!BB$3</f>
        <v>1.2096</v>
      </c>
      <c r="Z27" s="2">
        <f>'[4]2020'!BC$3</f>
        <v>37.664769999999997</v>
      </c>
      <c r="AA27" s="2">
        <f>'[4]2020'!BD$3</f>
        <v>0.44328000000000001</v>
      </c>
      <c r="AB27" s="2">
        <f>'[4]2020'!BE$3</f>
        <v>24.886019999999998</v>
      </c>
      <c r="AC27" s="2">
        <f>'[4]2020'!BF$3</f>
        <v>3.9999999999999996E-5</v>
      </c>
      <c r="AD27" s="2">
        <f>'[4]2020'!BG$3</f>
        <v>0</v>
      </c>
      <c r="AE27" s="5">
        <f>'[4]2020'!BH$3</f>
        <v>6.0608999999999996E-2</v>
      </c>
      <c r="AF27" s="4">
        <f>'[4]2020'!BI$3</f>
        <v>0</v>
      </c>
      <c r="AG27" s="4">
        <f>'[4]2020'!BJ$3</f>
        <v>67.153112999999991</v>
      </c>
      <c r="AH27" s="2">
        <f>'[4]2020'!BK$3</f>
        <v>3.1252229999999996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32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B9" sqref="B9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68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15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1">
        <f>DataSummary40012200!F$2</f>
        <v>2000</v>
      </c>
      <c r="H6" s="51">
        <f>DataSummary40012200!G$2</f>
        <v>2001</v>
      </c>
      <c r="I6" s="51">
        <f>DataSummary40012200!H$2</f>
        <v>2002</v>
      </c>
      <c r="J6" s="51">
        <f>DataSummary40012200!I$2</f>
        <v>2003</v>
      </c>
      <c r="K6" s="51">
        <f>DataSummary40012200!J$2</f>
        <v>2004</v>
      </c>
      <c r="L6" s="51">
        <f>DataSummary40012200!K$2</f>
        <v>2005</v>
      </c>
      <c r="M6" s="51">
        <f>DataSummary40012200!L$2</f>
        <v>2006</v>
      </c>
      <c r="N6" s="51">
        <f>DataSummary40012200!M$2</f>
        <v>2007</v>
      </c>
      <c r="O6" s="51">
        <f>DataSummary40012200!N$2</f>
        <v>2008</v>
      </c>
      <c r="P6" s="51">
        <f>DataSummary40012200!O$2</f>
        <v>2009</v>
      </c>
      <c r="Q6" s="51">
        <f>DataSummary40012200!P$2</f>
        <v>2010</v>
      </c>
      <c r="R6" s="51">
        <f>DataSummary40012200!Q$2</f>
        <v>2011</v>
      </c>
      <c r="S6" s="51">
        <f>DataSummary40012200!R$2</f>
        <v>2012</v>
      </c>
      <c r="T6" s="51">
        <f>DataSummary40012200!S$2</f>
        <v>2013</v>
      </c>
      <c r="U6" s="51">
        <f>DataSummary40012200!T$2</f>
        <v>2014</v>
      </c>
      <c r="V6" s="51">
        <f>DataSummary40012200!U$2</f>
        <v>2015</v>
      </c>
      <c r="W6" s="51">
        <f>DataSummary40012200!V$2</f>
        <v>2016</v>
      </c>
      <c r="X6" s="51">
        <f>DataSummary40012200!W$2</f>
        <v>2017</v>
      </c>
      <c r="Y6" s="51">
        <f>DataSummary40012200!X$2</f>
        <v>2018</v>
      </c>
      <c r="Z6" s="52">
        <f>DataSummary40012200!Y$2</f>
        <v>2019</v>
      </c>
      <c r="AA6" s="52">
        <f>DataSummary40012200!Z$2</f>
        <v>2020</v>
      </c>
      <c r="AB6" s="11"/>
    </row>
    <row r="7" spans="2:29" ht="14.5" thickBot="1" x14ac:dyDescent="0.35">
      <c r="B7" s="57" t="s">
        <v>14</v>
      </c>
      <c r="C7" s="58">
        <f>1/1000*DataSummary40011000!B$1</f>
        <v>9.2000980000000003E-3</v>
      </c>
      <c r="D7" s="59">
        <f>1/1000*DataSummary40011000!C$1</f>
        <v>1.7945833999999997E-2</v>
      </c>
      <c r="E7" s="59">
        <f>1/1000*DataSummary40011000!D$1</f>
        <v>1.3167989000000001E-2</v>
      </c>
      <c r="F7" s="59">
        <f>1/1000*DataSummary40011000!E$1</f>
        <v>6.2156019999999998E-3</v>
      </c>
      <c r="G7" s="60">
        <f>1/1000*DataSummary40011000!F$1</f>
        <v>4.5991400000000007E-3</v>
      </c>
      <c r="H7" s="60">
        <f>1/1000*DataSummary40011000!G$1</f>
        <v>4.7459340000000003E-3</v>
      </c>
      <c r="I7" s="60">
        <f>1/1000*DataSummary40011000!H$1</f>
        <v>2.0906900000000001E-3</v>
      </c>
      <c r="J7" s="60">
        <f>1/1000*DataSummary40011000!I$1</f>
        <v>5.4480919999999999E-3</v>
      </c>
      <c r="K7" s="60">
        <f>1/1000*DataSummary40011000!J$1</f>
        <v>6.0901399999999995E-4</v>
      </c>
      <c r="L7" s="60">
        <f>1/1000*DataSummary40011000!K$1</f>
        <v>9.2748099999999997E-4</v>
      </c>
      <c r="M7" s="60">
        <f>1/1000*DataSummary40011000!L$1</f>
        <v>3.2212799999999998E-4</v>
      </c>
      <c r="N7" s="60">
        <f>1/1000*DataSummary40011000!M$1</f>
        <v>3.5753199999999998E-4</v>
      </c>
      <c r="O7" s="60">
        <f>1/1000*DataSummary40011000!N$1</f>
        <v>1.3617999999999999E-4</v>
      </c>
      <c r="P7" s="60">
        <f>1/1000*DataSummary40011000!O$1</f>
        <v>3.3088399999999991E-3</v>
      </c>
      <c r="Q7" s="60">
        <f>1/1000*DataSummary40011000!P$1</f>
        <v>1.9281580000000003E-3</v>
      </c>
      <c r="R7" s="60">
        <f>1/1000*DataSummary40011000!Q$1</f>
        <v>1.5816809999999999E-3</v>
      </c>
      <c r="S7" s="60">
        <f>1/1000*DataSummary40011000!R$1</f>
        <v>2.279452E-3</v>
      </c>
      <c r="T7" s="60">
        <f>1/1000*DataSummary40011000!S$1</f>
        <v>4.795296000000001E-3</v>
      </c>
      <c r="U7" s="60">
        <f>1/1000*DataSummary40011000!T$1</f>
        <v>1.0511629999999999E-2</v>
      </c>
      <c r="V7" s="60">
        <f>1/1000*DataSummary40011000!U$1</f>
        <v>9.2695650000000004E-3</v>
      </c>
      <c r="W7" s="60">
        <f>1/1000*DataSummary40011000!V$1</f>
        <v>5.3626059999999998E-3</v>
      </c>
      <c r="X7" s="60">
        <f>1/1000*DataSummary40011000!W$1</f>
        <v>2.9663449999999996E-3</v>
      </c>
      <c r="Y7" s="60">
        <f>1/1000*DataSummary40011000!X$1</f>
        <v>8.1579599999999988E-3</v>
      </c>
      <c r="Z7" s="61">
        <f>1/1000*DataSummary40011000!Y$1</f>
        <v>8.5426209999999985E-3</v>
      </c>
      <c r="AA7" s="61">
        <f>1/1000*DataSummary40011000!Z$1</f>
        <v>5.0910700000000005E-3</v>
      </c>
      <c r="AB7" s="11"/>
    </row>
    <row r="8" spans="2:29" ht="13.5" thickTop="1" thickBot="1" x14ac:dyDescent="0.3">
      <c r="AB8" s="11"/>
      <c r="AC8" s="50"/>
    </row>
    <row r="9" spans="2:29" ht="14.5" thickTop="1" x14ac:dyDescent="0.3">
      <c r="B9" s="44">
        <v>40012100</v>
      </c>
      <c r="C9" s="24">
        <f>DataSummary40012100!B$2</f>
        <v>1996</v>
      </c>
      <c r="D9" s="23">
        <f>DataSummary40012100!C$2</f>
        <v>1997</v>
      </c>
      <c r="E9" s="23">
        <f>DataSummary40012100!D$2</f>
        <v>1998</v>
      </c>
      <c r="F9" s="23">
        <f>DataSummary40012100!E$2</f>
        <v>1999</v>
      </c>
      <c r="G9" s="51">
        <f>DataSummary40012100!F$2</f>
        <v>2000</v>
      </c>
      <c r="H9" s="51">
        <f>DataSummary40012100!G$2</f>
        <v>2001</v>
      </c>
      <c r="I9" s="51">
        <f>DataSummary40012100!H$2</f>
        <v>2002</v>
      </c>
      <c r="J9" s="51">
        <f>DataSummary40012100!I$2</f>
        <v>2003</v>
      </c>
      <c r="K9" s="51">
        <f>DataSummary40012100!J$2</f>
        <v>2004</v>
      </c>
      <c r="L9" s="51">
        <f>DataSummary40012100!K$2</f>
        <v>2005</v>
      </c>
      <c r="M9" s="51">
        <f>DataSummary40012100!L$2</f>
        <v>2006</v>
      </c>
      <c r="N9" s="51">
        <f>DataSummary40012100!M$2</f>
        <v>2007</v>
      </c>
      <c r="O9" s="51">
        <f>DataSummary40012100!N$2</f>
        <v>2008</v>
      </c>
      <c r="P9" s="51">
        <f>DataSummary40012100!O$2</f>
        <v>2009</v>
      </c>
      <c r="Q9" s="51">
        <f>DataSummary40012100!P$2</f>
        <v>2010</v>
      </c>
      <c r="R9" s="51">
        <f>DataSummary40012100!Q$2</f>
        <v>2011</v>
      </c>
      <c r="S9" s="51">
        <f>DataSummary40012100!R$2</f>
        <v>2012</v>
      </c>
      <c r="T9" s="51">
        <f>DataSummary40012100!S$2</f>
        <v>2013</v>
      </c>
      <c r="U9" s="51">
        <f>DataSummary40012100!T$2</f>
        <v>2014</v>
      </c>
      <c r="V9" s="51">
        <f>DataSummary40012100!U$2</f>
        <v>2015</v>
      </c>
      <c r="W9" s="51">
        <f>DataSummary40012100!V$2</f>
        <v>2016</v>
      </c>
      <c r="X9" s="51">
        <f>DataSummary40012100!W$2</f>
        <v>2017</v>
      </c>
      <c r="Y9" s="51">
        <f>DataSummary40012100!X$2</f>
        <v>2018</v>
      </c>
      <c r="Z9" s="52">
        <f>DataSummary40012100!Y$2</f>
        <v>2019</v>
      </c>
      <c r="AA9" s="52">
        <f>DataSummary40012100!Z$2</f>
        <v>2020</v>
      </c>
      <c r="AB9" s="11"/>
      <c r="AC9" s="50"/>
    </row>
    <row r="10" spans="2:29" ht="14" x14ac:dyDescent="0.3">
      <c r="B10" s="22" t="s">
        <v>14</v>
      </c>
      <c r="C10" s="21">
        <f>1/1000*DataSummary40012100!B$1</f>
        <v>3.7071869999999998E-3</v>
      </c>
      <c r="D10" s="20">
        <f>1/1000*DataSummary40012100!C$1</f>
        <v>5.0895109999999997E-3</v>
      </c>
      <c r="E10" s="20">
        <f>1/1000*DataSummary40012100!D$1</f>
        <v>5.7730919999999996E-3</v>
      </c>
      <c r="F10" s="20">
        <f>1/1000*DataSummary40012100!E$1</f>
        <v>5.6760220000000002E-3</v>
      </c>
      <c r="G10" s="46">
        <f>1/1000*DataSummary40012100!F$1</f>
        <v>3.42976E-3</v>
      </c>
      <c r="H10" s="46">
        <f>1/1000*DataSummary40012100!G$1</f>
        <v>1.4346039999999999E-2</v>
      </c>
      <c r="I10" s="46">
        <f>1/1000*DataSummary40012100!H$1</f>
        <v>4.967038E-3</v>
      </c>
      <c r="J10" s="46">
        <f>1/1000*DataSummary40012100!I$1</f>
        <v>1.5083615E-2</v>
      </c>
      <c r="K10" s="46">
        <f>1/1000*DataSummary40012100!J$1</f>
        <v>2.3806654E-2</v>
      </c>
      <c r="L10" s="46">
        <f>1/1000*DataSummary40012100!K$1</f>
        <v>4.8090556E-2</v>
      </c>
      <c r="M10" s="46">
        <f>1/1000*DataSummary40012100!L$1</f>
        <v>3.1982470999999998E-2</v>
      </c>
      <c r="N10" s="46">
        <f>1/1000*DataSummary40012100!M$1</f>
        <v>6.3774241999999995E-2</v>
      </c>
      <c r="O10" s="46">
        <f>1/1000*DataSummary40012100!N$1</f>
        <v>2.6299609999999998E-2</v>
      </c>
      <c r="P10" s="46">
        <f>1/1000*DataSummary40012100!O$1</f>
        <v>7.9204340999999998E-2</v>
      </c>
      <c r="Q10" s="46">
        <f>1/1000*DataSummary40012100!P$1</f>
        <v>8.218773900000001E-2</v>
      </c>
      <c r="R10" s="46">
        <f>1/1000*DataSummary40012100!Q$1</f>
        <v>7.2301318000000003E-2</v>
      </c>
      <c r="S10" s="46">
        <f>1/1000*DataSummary40012100!R$1</f>
        <v>0.12933676200000002</v>
      </c>
      <c r="T10" s="46">
        <f>1/1000*DataSummary40012100!S$1</f>
        <v>0.12248309300000002</v>
      </c>
      <c r="U10" s="46">
        <f>1/1000*DataSummary40012100!T$1</f>
        <v>0.14215716500000003</v>
      </c>
      <c r="V10" s="46">
        <f>1/1000*DataSummary40012100!U$1</f>
        <v>0.10303920699999999</v>
      </c>
      <c r="W10" s="46">
        <f>1/1000*DataSummary40012100!V$1</f>
        <v>7.9982985000000006E-2</v>
      </c>
      <c r="X10" s="46">
        <f>1/1000*DataSummary40012100!W$1</f>
        <v>5.5924065999999995E-2</v>
      </c>
      <c r="Y10" s="46">
        <f>1/1000*DataSummary40012100!X$1</f>
        <v>0.107955146</v>
      </c>
      <c r="Z10" s="47">
        <f>1/1000*DataSummary40012100!Y$1</f>
        <v>7.2545931999999994E-2</v>
      </c>
      <c r="AA10" s="47">
        <f>1/1000*DataSummary40012100!Z$1</f>
        <v>4.891198871779652E-2</v>
      </c>
      <c r="AB10" s="11"/>
      <c r="AC10" s="50"/>
    </row>
    <row r="11" spans="2:29" x14ac:dyDescent="0.25">
      <c r="B11" s="19" t="s">
        <v>13</v>
      </c>
      <c r="C11" s="18">
        <f>1/1000*DataSummary40012100!B$15</f>
        <v>3.0237500000000002E-4</v>
      </c>
      <c r="D11" s="17">
        <f>1/1000*DataSummary40012100!C$15</f>
        <v>0</v>
      </c>
      <c r="E11" s="17">
        <f>1/1000*DataSummary40012100!D$15</f>
        <v>1.1807799999999999E-4</v>
      </c>
      <c r="F11" s="17">
        <f>1/1000*DataSummary40012100!E$15</f>
        <v>0</v>
      </c>
      <c r="G11" s="17">
        <f>1/1000*DataSummary40012100!F$15</f>
        <v>0</v>
      </c>
      <c r="H11" s="17">
        <f>1/1000*DataSummary40012100!G$15</f>
        <v>4.8454999999999999E-4</v>
      </c>
      <c r="I11" s="17">
        <f>1/1000*DataSummary40012100!H$15</f>
        <v>0</v>
      </c>
      <c r="J11" s="17">
        <f>1/1000*DataSummary40012100!I$15</f>
        <v>1.5074049999999999E-3</v>
      </c>
      <c r="K11" s="17">
        <f>1/1000*DataSummary40012100!J$15</f>
        <v>6.4282339999999997E-3</v>
      </c>
      <c r="L11" s="17">
        <f>1/1000*DataSummary40012100!K$15</f>
        <v>1.3408508E-2</v>
      </c>
      <c r="M11" s="17">
        <f>1/1000*DataSummary40012100!L$15</f>
        <v>1.5120441E-2</v>
      </c>
      <c r="N11" s="17">
        <f>1/1000*DataSummary40012100!M$15</f>
        <v>1.4792062E-2</v>
      </c>
      <c r="O11" s="17">
        <f>1/1000*DataSummary40012100!N$15</f>
        <v>2.0361199999999998E-3</v>
      </c>
      <c r="P11" s="17">
        <f>1/1000*DataSummary40012100!O$15</f>
        <v>2.6629152E-2</v>
      </c>
      <c r="Q11" s="17">
        <f>1/1000*DataSummary40012100!P$15</f>
        <v>1.9767440000000001E-2</v>
      </c>
      <c r="R11" s="17">
        <f>1/1000*DataSummary40012100!Q$15</f>
        <v>1.4161024999999999E-2</v>
      </c>
      <c r="S11" s="17">
        <f>1/1000*DataSummary40012100!R$15</f>
        <v>2.8845566999999999E-2</v>
      </c>
      <c r="T11" s="17">
        <f>1/1000*DataSummary40012100!S$15</f>
        <v>1.9869381000000002E-2</v>
      </c>
      <c r="U11" s="17">
        <f>1/1000*DataSummary40012100!T$15</f>
        <v>2.2447459999999999E-2</v>
      </c>
      <c r="V11" s="17">
        <f>1/1000*DataSummary40012100!U$15</f>
        <v>2.0534304E-2</v>
      </c>
      <c r="W11" s="17">
        <f>1/1000*DataSummary40012100!V$15</f>
        <v>2.0410186E-2</v>
      </c>
      <c r="X11" s="17">
        <f>1/1000*DataSummary40012100!W$15</f>
        <v>1.2674102E-2</v>
      </c>
      <c r="Y11" s="17">
        <f>1/1000*DataSummary40012100!X$15</f>
        <v>1.8293337999999999E-2</v>
      </c>
      <c r="Z11" s="16">
        <f>1/1000*DataSummary40012100!Y$15</f>
        <v>9.6271139999999991E-3</v>
      </c>
      <c r="AA11" s="16">
        <f>1/1000*DataSummary40012100!Z$15</f>
        <v>1.0345762E-2</v>
      </c>
      <c r="AB11" s="11"/>
      <c r="AC11" s="49" t="str">
        <f>DataSummaryAll!A$15</f>
        <v>Indonesia</v>
      </c>
    </row>
    <row r="12" spans="2:29" x14ac:dyDescent="0.25">
      <c r="B12" s="19" t="s">
        <v>11</v>
      </c>
      <c r="C12" s="18">
        <f>1/1000*DataSummary40012100!B$21</f>
        <v>8.242499999999999E-4</v>
      </c>
      <c r="D12" s="17">
        <f>1/1000*DataSummary40012100!C$21</f>
        <v>1.311312E-3</v>
      </c>
      <c r="E12" s="17">
        <f>1/1000*DataSummary40012100!D$21</f>
        <v>1.144312E-3</v>
      </c>
      <c r="F12" s="17">
        <f>1/1000*DataSummary40012100!E$21</f>
        <v>5.13E-4</v>
      </c>
      <c r="G12" s="17">
        <f>1/1000*DataSummary40012100!F$21</f>
        <v>8.0637999999999999E-4</v>
      </c>
      <c r="H12" s="17">
        <f>1/1000*DataSummary40012100!G$21</f>
        <v>7.4013519999999991E-3</v>
      </c>
      <c r="I12" s="17">
        <f>1/1000*DataSummary40012100!H$21</f>
        <v>1.5808799999999998E-3</v>
      </c>
      <c r="J12" s="17">
        <f>1/1000*DataSummary40012100!I$21</f>
        <v>2.383554E-3</v>
      </c>
      <c r="K12" s="17">
        <f>1/1000*DataSummary40012100!J$21</f>
        <v>7.7929929999999998E-3</v>
      </c>
      <c r="L12" s="17">
        <f>1/1000*DataSummary40012100!K$21</f>
        <v>1.1642626E-2</v>
      </c>
      <c r="M12" s="17">
        <f>1/1000*DataSummary40012100!L$21</f>
        <v>1.4319599999999999E-3</v>
      </c>
      <c r="N12" s="17">
        <f>1/1000*DataSummary40012100!M$21</f>
        <v>3.5833999999999996E-3</v>
      </c>
      <c r="O12" s="17">
        <f>1/1000*DataSummary40012100!N$21</f>
        <v>2.2680550000000002E-3</v>
      </c>
      <c r="P12" s="17">
        <f>1/1000*DataSummary40012100!O$21</f>
        <v>2.2446879999999999E-3</v>
      </c>
      <c r="Q12" s="17">
        <f>1/1000*DataSummary40012100!P$21</f>
        <v>2.976037E-3</v>
      </c>
      <c r="R12" s="17">
        <f>1/1000*DataSummary40012100!Q$21</f>
        <v>4.0037599999999994E-3</v>
      </c>
      <c r="S12" s="17">
        <f>1/1000*DataSummary40012100!R$21</f>
        <v>3.1447200000000002E-3</v>
      </c>
      <c r="T12" s="17">
        <f>1/1000*DataSummary40012100!S$21</f>
        <v>3.3898719999999999E-3</v>
      </c>
      <c r="U12" s="17">
        <f>1/1000*DataSummary40012100!T$21</f>
        <v>3.9709949999999997E-3</v>
      </c>
      <c r="V12" s="17">
        <f>1/1000*DataSummary40012100!U$21</f>
        <v>2.12737E-3</v>
      </c>
      <c r="W12" s="17">
        <f>1/1000*DataSummary40012100!V$21</f>
        <v>1.5696799999999999E-3</v>
      </c>
      <c r="X12" s="17">
        <f>1/1000*DataSummary40012100!W$21</f>
        <v>2.4000000000000001E-4</v>
      </c>
      <c r="Y12" s="17">
        <f>1/1000*DataSummary40012100!X$21</f>
        <v>1.5756200000000001E-2</v>
      </c>
      <c r="Z12" s="16">
        <f>1/1000*DataSummary40012100!Y$21</f>
        <v>1.09596E-2</v>
      </c>
      <c r="AA12" s="16">
        <f>1/1000*DataSummary40012100!Z$21</f>
        <v>4.6600000000000001E-3</v>
      </c>
      <c r="AB12" s="11"/>
      <c r="AC12" s="49" t="str">
        <f>DataSummaryAll!A$21</f>
        <v>Malaysia</v>
      </c>
    </row>
    <row r="13" spans="2:29" x14ac:dyDescent="0.25">
      <c r="B13" s="19" t="s">
        <v>10</v>
      </c>
      <c r="C13" s="18">
        <f>1/1000*DataSummary40012100!B$28</f>
        <v>1.8665619999999998E-3</v>
      </c>
      <c r="D13" s="17">
        <f>1/1000*DataSummary40012100!C$28</f>
        <v>3.6329999999999999E-3</v>
      </c>
      <c r="E13" s="17">
        <f>1/1000*DataSummary40012100!D$28</f>
        <v>2.8956249999999998E-3</v>
      </c>
      <c r="F13" s="17">
        <f>1/1000*DataSummary40012100!E$28</f>
        <v>3.2275619999999998E-3</v>
      </c>
      <c r="G13" s="17">
        <f>1/1000*DataSummary40012100!F$28</f>
        <v>1.454E-3</v>
      </c>
      <c r="H13" s="17">
        <f>1/1000*DataSummary40012100!G$28</f>
        <v>4.9953339999999997E-3</v>
      </c>
      <c r="I13" s="17">
        <f>1/1000*DataSummary40012100!H$28</f>
        <v>1.8909E-3</v>
      </c>
      <c r="J13" s="17">
        <f>1/1000*DataSummary40012100!I$28</f>
        <v>1.0802996E-2</v>
      </c>
      <c r="K13" s="17">
        <f>1/1000*DataSummary40012100!J$28</f>
        <v>7.4026150000000004E-3</v>
      </c>
      <c r="L13" s="17">
        <f>1/1000*DataSummary40012100!K$28</f>
        <v>1.8230198E-2</v>
      </c>
      <c r="M13" s="17">
        <f>1/1000*DataSummary40012100!L$28</f>
        <v>7.3109990000000003E-3</v>
      </c>
      <c r="N13" s="17">
        <f>1/1000*DataSummary40012100!M$28</f>
        <v>3.6495256999999996E-2</v>
      </c>
      <c r="O13" s="17">
        <f>1/1000*DataSummary40012100!N$28</f>
        <v>1.6229502E-2</v>
      </c>
      <c r="P13" s="17">
        <f>1/1000*DataSummary40012100!O$28</f>
        <v>3.8196151999999997E-2</v>
      </c>
      <c r="Q13" s="17">
        <f>1/1000*DataSummary40012100!P$28</f>
        <v>3.6229647999999996E-2</v>
      </c>
      <c r="R13" s="17">
        <f>1/1000*DataSummary40012100!Q$28</f>
        <v>3.1956511999999999E-2</v>
      </c>
      <c r="S13" s="17">
        <f>1/1000*DataSummary40012100!R$28</f>
        <v>5.3164756000000001E-2</v>
      </c>
      <c r="T13" s="17">
        <f>1/1000*DataSummary40012100!S$28</f>
        <v>5.5575680000000002E-2</v>
      </c>
      <c r="U13" s="17">
        <f>1/1000*DataSummary40012100!T$28</f>
        <v>6.3393640000000001E-2</v>
      </c>
      <c r="V13" s="17">
        <f>1/1000*DataSummary40012100!U$28</f>
        <v>3.2328120000000002E-2</v>
      </c>
      <c r="W13" s="17">
        <f>1/1000*DataSummary40012100!V$28</f>
        <v>2.7156337999999999E-2</v>
      </c>
      <c r="X13" s="17">
        <f>1/1000*DataSummary40012100!W$28</f>
        <v>2.214E-2</v>
      </c>
      <c r="Y13" s="17">
        <f>1/1000*DataSummary40012100!X$28</f>
        <v>2.3494999999999999E-2</v>
      </c>
      <c r="Z13" s="16">
        <f>1/1000*DataSummary40012100!Y$28</f>
        <v>6.9244550000000004E-3</v>
      </c>
      <c r="AA13" s="16">
        <f>1/1000*DataSummary40012100!Z$28</f>
        <v>5.9445599999999998E-3</v>
      </c>
      <c r="AB13" s="11"/>
      <c r="AC13" s="49" t="str">
        <f>DataSummaryAll!A$28</f>
        <v>Thailand</v>
      </c>
    </row>
    <row r="14" spans="2:29" x14ac:dyDescent="0.25">
      <c r="B14" s="19" t="s">
        <v>9</v>
      </c>
      <c r="C14" s="18">
        <f>1/1000*DataSummary40012100!B$33</f>
        <v>0</v>
      </c>
      <c r="D14" s="17">
        <f>1/1000*DataSummary40012100!C$33</f>
        <v>0</v>
      </c>
      <c r="E14" s="17">
        <f>1/1000*DataSummary40012100!D$33</f>
        <v>3.8398000000000001E-5</v>
      </c>
      <c r="F14" s="17">
        <f>1/1000*DataSummary40012100!E$33</f>
        <v>0</v>
      </c>
      <c r="G14" s="17">
        <f>1/1000*DataSummary40012100!F$33</f>
        <v>0</v>
      </c>
      <c r="H14" s="17">
        <f>1/1000*DataSummary40012100!G$33</f>
        <v>0</v>
      </c>
      <c r="I14" s="17">
        <f>1/1000*DataSummary40012100!H$33</f>
        <v>0</v>
      </c>
      <c r="J14" s="17">
        <f>1/1000*DataSummary40012100!I$33</f>
        <v>2.2016000000000001E-4</v>
      </c>
      <c r="K14" s="17">
        <f>1/1000*DataSummary40012100!J$33</f>
        <v>7.8999999999999996E-5</v>
      </c>
      <c r="L14" s="17">
        <f>1/1000*DataSummary40012100!K$33</f>
        <v>3.8399999999999998E-5</v>
      </c>
      <c r="M14" s="17">
        <f>1/1000*DataSummary40012100!L$33</f>
        <v>1.3190000000000001E-3</v>
      </c>
      <c r="N14" s="17">
        <f>1/1000*DataSummary40012100!M$33</f>
        <v>1.8061289999999999E-3</v>
      </c>
      <c r="O14" s="17">
        <f>1/1000*DataSummary40012100!N$33</f>
        <v>1.9999999999999998E-4</v>
      </c>
      <c r="P14" s="17">
        <f>1/1000*DataSummary40012100!O$33</f>
        <v>1.2697159999999999E-3</v>
      </c>
      <c r="Q14" s="17">
        <f>1/1000*DataSummary40012100!P$33</f>
        <v>9.544828E-3</v>
      </c>
      <c r="R14" s="17">
        <f>1/1000*DataSummary40012100!Q$33</f>
        <v>7.0682130000000003E-3</v>
      </c>
      <c r="S14" s="17">
        <f>1/1000*DataSummary40012100!R$33</f>
        <v>2.2980750000000001E-2</v>
      </c>
      <c r="T14" s="17">
        <f>1/1000*DataSummary40012100!S$33</f>
        <v>2.8603811999999999E-2</v>
      </c>
      <c r="U14" s="17">
        <f>1/1000*DataSummary40012100!T$33</f>
        <v>2.9996606999999998E-2</v>
      </c>
      <c r="V14" s="17">
        <f>1/1000*DataSummary40012100!U$33</f>
        <v>2.9600478E-2</v>
      </c>
      <c r="W14" s="17">
        <f>1/1000*DataSummary40012100!V$33</f>
        <v>2.2017980999999999E-2</v>
      </c>
      <c r="X14" s="17">
        <f>1/1000*DataSummary40012100!W$33</f>
        <v>1.2154499999999999E-2</v>
      </c>
      <c r="Y14" s="17">
        <f>1/1000*DataSummary40012100!X$33</f>
        <v>3.5159719999999998E-2</v>
      </c>
      <c r="Z14" s="16">
        <f>1/1000*DataSummary40012100!Y$33</f>
        <v>3.1838030000000003E-2</v>
      </c>
      <c r="AA14" s="16">
        <f>1/1000*DataSummary40012100!Z$33</f>
        <v>1.8806690000000001E-2</v>
      </c>
      <c r="AB14" s="11"/>
      <c r="AC14" s="49" t="str">
        <f>DataSummaryAll!A$33</f>
        <v>Viet Nam</v>
      </c>
    </row>
    <row r="15" spans="2:29" ht="13" thickBot="1" x14ac:dyDescent="0.3">
      <c r="B15" s="15" t="s">
        <v>8</v>
      </c>
      <c r="C15" s="14">
        <f t="shared" ref="C15:AA15" si="0">C10-SUM(C11:C14)</f>
        <v>7.1400000000000022E-4</v>
      </c>
      <c r="D15" s="13">
        <f t="shared" si="0"/>
        <v>1.451989999999995E-4</v>
      </c>
      <c r="E15" s="13">
        <f t="shared" si="0"/>
        <v>1.5766790000000001E-3</v>
      </c>
      <c r="F15" s="13">
        <f t="shared" si="0"/>
        <v>1.9354600000000004E-3</v>
      </c>
      <c r="G15" s="13">
        <f t="shared" si="0"/>
        <v>1.1693799999999998E-3</v>
      </c>
      <c r="H15" s="13">
        <f t="shared" si="0"/>
        <v>1.4648040000000018E-3</v>
      </c>
      <c r="I15" s="13">
        <f t="shared" si="0"/>
        <v>1.4952580000000002E-3</v>
      </c>
      <c r="J15" s="13">
        <f t="shared" si="0"/>
        <v>1.6949999999999951E-4</v>
      </c>
      <c r="K15" s="13">
        <f t="shared" si="0"/>
        <v>2.103812E-3</v>
      </c>
      <c r="L15" s="13">
        <f t="shared" si="0"/>
        <v>4.7708239999999999E-3</v>
      </c>
      <c r="M15" s="13">
        <f t="shared" si="0"/>
        <v>6.8000709999999978E-3</v>
      </c>
      <c r="N15" s="13">
        <f t="shared" si="0"/>
        <v>7.0973939999999999E-3</v>
      </c>
      <c r="O15" s="13">
        <f t="shared" si="0"/>
        <v>5.5659329999999986E-3</v>
      </c>
      <c r="P15" s="13">
        <f t="shared" si="0"/>
        <v>1.0864632999999999E-2</v>
      </c>
      <c r="Q15" s="13">
        <f t="shared" si="0"/>
        <v>1.3669786000000003E-2</v>
      </c>
      <c r="R15" s="13">
        <f t="shared" si="0"/>
        <v>1.5111808000000004E-2</v>
      </c>
      <c r="S15" s="13">
        <f t="shared" si="0"/>
        <v>2.1200969000000014E-2</v>
      </c>
      <c r="T15" s="13">
        <f t="shared" si="0"/>
        <v>1.5044348000000013E-2</v>
      </c>
      <c r="U15" s="13">
        <f t="shared" si="0"/>
        <v>2.2348463000000027E-2</v>
      </c>
      <c r="V15" s="13">
        <f t="shared" si="0"/>
        <v>1.8448935E-2</v>
      </c>
      <c r="W15" s="13">
        <f t="shared" si="0"/>
        <v>8.8287999999999978E-3</v>
      </c>
      <c r="X15" s="13">
        <f t="shared" si="0"/>
        <v>8.7154639999999922E-3</v>
      </c>
      <c r="Y15" s="13">
        <f t="shared" si="0"/>
        <v>1.525088799999999E-2</v>
      </c>
      <c r="Z15" s="12">
        <f t="shared" si="0"/>
        <v>1.3196732999999988E-2</v>
      </c>
      <c r="AA15" s="12">
        <f t="shared" si="0"/>
        <v>9.1549767177965188E-3</v>
      </c>
      <c r="AB15" s="11"/>
      <c r="AC15" s="50"/>
    </row>
    <row r="16" spans="2:29" ht="13.5" thickTop="1" thickBot="1" x14ac:dyDescent="0.3">
      <c r="AC16" s="50"/>
    </row>
    <row r="17" spans="2:29" ht="14.5" thickTop="1" x14ac:dyDescent="0.3">
      <c r="B17" s="44">
        <v>40012200</v>
      </c>
      <c r="C17" s="53">
        <f>DataSummary40012200!B$2</f>
        <v>1996</v>
      </c>
      <c r="D17" s="51">
        <f>DataSummary40012200!C$2</f>
        <v>1997</v>
      </c>
      <c r="E17" s="51">
        <f>DataSummary40012200!D$2</f>
        <v>1998</v>
      </c>
      <c r="F17" s="51">
        <f>DataSummary40012200!E$2</f>
        <v>1999</v>
      </c>
      <c r="G17" s="51">
        <f>DataSummary40012200!F$2</f>
        <v>2000</v>
      </c>
      <c r="H17" s="51">
        <f>DataSummary40012200!G$2</f>
        <v>2001</v>
      </c>
      <c r="I17" s="51">
        <f>DataSummary40012200!H$2</f>
        <v>2002</v>
      </c>
      <c r="J17" s="51">
        <f>DataSummary40012200!I$2</f>
        <v>2003</v>
      </c>
      <c r="K17" s="51">
        <f>DataSummary40012200!J$2</f>
        <v>2004</v>
      </c>
      <c r="L17" s="51">
        <f>DataSummary40012200!K$2</f>
        <v>2005</v>
      </c>
      <c r="M17" s="51">
        <f>DataSummary40012200!L$2</f>
        <v>2006</v>
      </c>
      <c r="N17" s="51">
        <f>DataSummary40012200!M$2</f>
        <v>2007</v>
      </c>
      <c r="O17" s="51">
        <f>DataSummary40012200!N$2</f>
        <v>2008</v>
      </c>
      <c r="P17" s="51">
        <f>DataSummary40012200!O$2</f>
        <v>2009</v>
      </c>
      <c r="Q17" s="51">
        <f>DataSummary40012200!P$2</f>
        <v>2010</v>
      </c>
      <c r="R17" s="51">
        <f>DataSummary40012200!Q$2</f>
        <v>2011</v>
      </c>
      <c r="S17" s="51">
        <f>DataSummary40012200!R$2</f>
        <v>2012</v>
      </c>
      <c r="T17" s="51">
        <f>DataSummary40012200!S$2</f>
        <v>2013</v>
      </c>
      <c r="U17" s="51">
        <f>DataSummary40012200!T$2</f>
        <v>2014</v>
      </c>
      <c r="V17" s="51">
        <f>DataSummary40012200!U$2</f>
        <v>2015</v>
      </c>
      <c r="W17" s="51">
        <f>DataSummary40012200!V$2</f>
        <v>2016</v>
      </c>
      <c r="X17" s="51">
        <f>DataSummary40012200!W$2</f>
        <v>2017</v>
      </c>
      <c r="Y17" s="51">
        <f>DataSummary40012200!X$2</f>
        <v>2018</v>
      </c>
      <c r="Z17" s="52">
        <f>DataSummary40012200!Y$2</f>
        <v>2019</v>
      </c>
      <c r="AA17" s="52">
        <f>DataSummary40012200!Z$2</f>
        <v>2020</v>
      </c>
      <c r="AB17" s="11"/>
      <c r="AC17" s="50"/>
    </row>
    <row r="18" spans="2:29" ht="14" x14ac:dyDescent="0.3">
      <c r="B18" s="22" t="s">
        <v>14</v>
      </c>
      <c r="C18" s="21">
        <f>1/1000*DataSummary40012200!B$1</f>
        <v>1.2812729999999999E-3</v>
      </c>
      <c r="D18" s="20">
        <f>1/1000*DataSummary40012200!C$1</f>
        <v>3.0830290000000002E-3</v>
      </c>
      <c r="E18" s="20">
        <f>1/1000*DataSummary40012200!D$1</f>
        <v>5.2695839999999999E-3</v>
      </c>
      <c r="F18" s="20">
        <f>1/1000*DataSummary40012200!E$1</f>
        <v>3.901875E-3</v>
      </c>
      <c r="G18" s="46">
        <f>1/1000*DataSummary40012200!F$1</f>
        <v>1.09968E-3</v>
      </c>
      <c r="H18" s="46">
        <f>1/1000*DataSummary40012200!G$1</f>
        <v>9.2498709999999998E-3</v>
      </c>
      <c r="I18" s="46">
        <f>1/1000*DataSummary40012200!H$1</f>
        <v>1.0159003999999999E-2</v>
      </c>
      <c r="J18" s="46">
        <f>1/1000*DataSummary40012200!I$1</f>
        <v>6.7312149999999996E-3</v>
      </c>
      <c r="K18" s="46">
        <f>1/1000*DataSummary40012200!J$1</f>
        <v>6.7599039999999997E-3</v>
      </c>
      <c r="L18" s="46">
        <f>1/1000*DataSummary40012200!K$1</f>
        <v>5.0883600000000001E-3</v>
      </c>
      <c r="M18" s="46">
        <f>1/1000*DataSummary40012200!L$1</f>
        <v>9.4934379999999999E-3</v>
      </c>
      <c r="N18" s="46">
        <f>1/1000*DataSummary40012200!M$1</f>
        <v>4.4896247999999993E-2</v>
      </c>
      <c r="O18" s="46">
        <f>1/1000*DataSummary40012200!N$1</f>
        <v>4.9500902000000006E-2</v>
      </c>
      <c r="P18" s="46">
        <f>1/1000*DataSummary40012200!O$1</f>
        <v>6.810487400000001E-2</v>
      </c>
      <c r="Q18" s="46">
        <f>1/1000*DataSummary40012200!P$1</f>
        <v>9.3338836999999994E-2</v>
      </c>
      <c r="R18" s="46">
        <f>1/1000*DataSummary40012200!Q$1</f>
        <v>7.5435893000000004E-2</v>
      </c>
      <c r="S18" s="46">
        <f>1/1000*DataSummary40012200!R$1</f>
        <v>0.14561887800000003</v>
      </c>
      <c r="T18" s="46">
        <f>1/1000*DataSummary40012200!S$1</f>
        <v>0.19594825000000005</v>
      </c>
      <c r="U18" s="46">
        <f>1/1000*DataSummary40012200!T$1</f>
        <v>0.24360461399999997</v>
      </c>
      <c r="V18" s="46">
        <f>1/1000*DataSummary40012200!U$1</f>
        <v>0.30573686500000002</v>
      </c>
      <c r="W18" s="46">
        <f>1/1000*DataSummary40012200!V$1</f>
        <v>0.351635592</v>
      </c>
      <c r="X18" s="46">
        <f>1/1000*DataSummary40012200!W$1</f>
        <v>0.33073623599999996</v>
      </c>
      <c r="Y18" s="46">
        <f>1/1000*DataSummary40012200!X$1</f>
        <v>0.47488406</v>
      </c>
      <c r="Z18" s="47">
        <f>1/1000*DataSummary40012200!Y$1</f>
        <v>0.39966947099999994</v>
      </c>
      <c r="AA18" s="47">
        <f>1/1000*DataSummary40012200!Z$1</f>
        <v>0.32010133899999993</v>
      </c>
      <c r="AB18" s="56"/>
      <c r="AC18" s="50"/>
    </row>
    <row r="19" spans="2:29" x14ac:dyDescent="0.25">
      <c r="B19" s="19" t="s">
        <v>13</v>
      </c>
      <c r="C19" s="18">
        <f>1/1000*DataSummary40012200!B$15</f>
        <v>0</v>
      </c>
      <c r="D19" s="17">
        <f>1/1000*DataSummary40012200!C$15</f>
        <v>1.572625E-3</v>
      </c>
      <c r="E19" s="17">
        <f>1/1000*DataSummary40012200!D$15</f>
        <v>2.3788120000000001E-3</v>
      </c>
      <c r="F19" s="17">
        <f>1/1000*DataSummary40012200!E$15</f>
        <v>1.8748749999999998E-3</v>
      </c>
      <c r="G19" s="17">
        <f>1/1000*DataSummary40012200!F$15</f>
        <v>8.6687999999999999E-4</v>
      </c>
      <c r="H19" s="17">
        <f>1/1000*DataSummary40012200!G$15</f>
        <v>2.1068010000000002E-3</v>
      </c>
      <c r="I19" s="17">
        <f>1/1000*DataSummary40012200!H$15</f>
        <v>6.0788789999999997E-3</v>
      </c>
      <c r="J19" s="17">
        <f>1/1000*DataSummary40012200!I$15</f>
        <v>1.792449E-3</v>
      </c>
      <c r="K19" s="17">
        <f>1/1000*DataSummary40012200!J$15</f>
        <v>1.22916E-3</v>
      </c>
      <c r="L19" s="17">
        <f>1/1000*DataSummary40012200!K$15</f>
        <v>1.7979600000000001E-3</v>
      </c>
      <c r="M19" s="17">
        <f>1/1000*DataSummary40012200!L$15</f>
        <v>4.6147200000000001E-3</v>
      </c>
      <c r="N19" s="17">
        <f>1/1000*DataSummary40012200!M$15</f>
        <v>2.8372707E-2</v>
      </c>
      <c r="O19" s="17">
        <f>1/1000*DataSummary40012200!N$15</f>
        <v>2.2689023999999999E-2</v>
      </c>
      <c r="P19" s="17">
        <f>1/1000*DataSummary40012200!O$15</f>
        <v>4.7531622999999995E-2</v>
      </c>
      <c r="Q19" s="17">
        <f>1/1000*DataSummary40012200!P$15</f>
        <v>5.9279576E-2</v>
      </c>
      <c r="R19" s="17">
        <f>1/1000*DataSummary40012200!Q$15</f>
        <v>3.2162149000000001E-2</v>
      </c>
      <c r="S19" s="17">
        <f>1/1000*DataSummary40012200!R$15</f>
        <v>5.4332161000000004E-2</v>
      </c>
      <c r="T19" s="17">
        <f>1/1000*DataSummary40012200!S$15</f>
        <v>0.11144047700000001</v>
      </c>
      <c r="U19" s="17">
        <f>1/1000*DataSummary40012200!T$15</f>
        <v>0.153747999</v>
      </c>
      <c r="V19" s="17">
        <f>1/1000*DataSummary40012200!U$15</f>
        <v>0.16690436</v>
      </c>
      <c r="W19" s="17">
        <f>1/1000*DataSummary40012200!V$15</f>
        <v>0.19198573199999999</v>
      </c>
      <c r="X19" s="17">
        <f>1/1000*DataSummary40012200!W$15</f>
        <v>0.22931509999999999</v>
      </c>
      <c r="Y19" s="17">
        <f>1/1000*DataSummary40012200!X$15</f>
        <v>0.25250899999999998</v>
      </c>
      <c r="Z19" s="16">
        <f>1/1000*DataSummary40012200!Y$15</f>
        <v>0.16331266</v>
      </c>
      <c r="AA19" s="16">
        <f>1/1000*DataSummary40012200!Z$15</f>
        <v>0.13872766</v>
      </c>
      <c r="AB19" s="11"/>
      <c r="AC19" s="48" t="str">
        <f>DataSummary40012200!A$15</f>
        <v>Indonesia</v>
      </c>
    </row>
    <row r="20" spans="2:29" x14ac:dyDescent="0.25">
      <c r="B20" s="19" t="s">
        <v>12</v>
      </c>
      <c r="C20" s="18">
        <f>1/1000*DataSummary40012200!B$10</f>
        <v>0</v>
      </c>
      <c r="D20" s="17">
        <f>1/1000*DataSummary40012200!C$10</f>
        <v>0</v>
      </c>
      <c r="E20" s="17">
        <f>1/1000*DataSummary40012200!D$10</f>
        <v>0</v>
      </c>
      <c r="F20" s="17">
        <f>1/1000*DataSummary40012200!E$10</f>
        <v>0</v>
      </c>
      <c r="G20" s="17">
        <f>1/1000*DataSummary40012200!F$10</f>
        <v>0</v>
      </c>
      <c r="H20" s="17">
        <f>1/1000*DataSummary40012200!G$10</f>
        <v>0</v>
      </c>
      <c r="I20" s="17">
        <f>1/1000*DataSummary40012200!H$10</f>
        <v>0</v>
      </c>
      <c r="J20" s="17">
        <f>1/1000*DataSummary40012200!I$10</f>
        <v>0</v>
      </c>
      <c r="K20" s="17">
        <f>1/1000*DataSummary40012200!J$10</f>
        <v>0</v>
      </c>
      <c r="L20" s="17">
        <f>1/1000*DataSummary40012200!K$10</f>
        <v>0</v>
      </c>
      <c r="M20" s="17">
        <f>1/1000*DataSummary40012200!L$10</f>
        <v>0</v>
      </c>
      <c r="N20" s="17">
        <f>1/1000*DataSummary40012200!M$10</f>
        <v>0</v>
      </c>
      <c r="O20" s="17">
        <f>1/1000*DataSummary40012200!N$10</f>
        <v>2.0000000000000002E-5</v>
      </c>
      <c r="P20" s="17">
        <f>1/1000*DataSummary40012200!O$10</f>
        <v>6.2299999999999996E-4</v>
      </c>
      <c r="Q20" s="17">
        <f>1/1000*DataSummary40012200!P$10</f>
        <v>4.2436970000000003E-3</v>
      </c>
      <c r="R20" s="17">
        <f>1/1000*DataSummary40012200!Q$10</f>
        <v>2.9559999999999999E-3</v>
      </c>
      <c r="S20" s="17">
        <f>1/1000*DataSummary40012200!R$10</f>
        <v>6.9115599999999998E-3</v>
      </c>
      <c r="T20" s="17">
        <f>1/1000*DataSummary40012200!S$10</f>
        <v>1.85016E-3</v>
      </c>
      <c r="U20" s="17">
        <f>1/1000*DataSummary40012200!T$10</f>
        <v>5.6727999999999998E-4</v>
      </c>
      <c r="V20" s="17">
        <f>1/1000*DataSummary40012200!U$10</f>
        <v>3.6086399999999998E-3</v>
      </c>
      <c r="W20" s="17">
        <f>1/1000*DataSummary40012200!V$10</f>
        <v>1.8406079999999998E-2</v>
      </c>
      <c r="X20" s="17">
        <f>1/1000*DataSummary40012200!W$10</f>
        <v>1.6027200000000002E-2</v>
      </c>
      <c r="Y20" s="17">
        <f>1/1000*DataSummary40012200!X$10</f>
        <v>3.1570760000000003E-2</v>
      </c>
      <c r="Z20" s="16">
        <f>1/1000*DataSummary40012200!Y$10</f>
        <v>2.661088E-2</v>
      </c>
      <c r="AA20" s="16">
        <f>1/1000*DataSummary40012200!Z$10</f>
        <v>4.1141189999999994E-2</v>
      </c>
      <c r="AB20" s="11"/>
      <c r="AC20" s="48" t="str">
        <f>DataSummary40012200!A$10</f>
        <v>Côte d'Ivoire</v>
      </c>
    </row>
    <row r="21" spans="2:29" x14ac:dyDescent="0.25">
      <c r="B21" s="19" t="s">
        <v>11</v>
      </c>
      <c r="C21" s="18">
        <f>1/1000*DataSummary40012200!B$21</f>
        <v>2.9299999999999997E-4</v>
      </c>
      <c r="D21" s="17">
        <f>1/1000*DataSummary40012200!C$21</f>
        <v>1.078687E-3</v>
      </c>
      <c r="E21" s="17">
        <f>1/1000*DataSummary40012200!D$21</f>
        <v>1.6521869999999998E-3</v>
      </c>
      <c r="F21" s="17">
        <f>1/1000*DataSummary40012200!E$21</f>
        <v>1.0648750000000001E-3</v>
      </c>
      <c r="G21" s="17">
        <f>1/1000*DataSummary40012200!F$21</f>
        <v>4.8860000000000003E-5</v>
      </c>
      <c r="H21" s="17">
        <f>1/1000*DataSummary40012200!G$21</f>
        <v>4.2241500000000003E-3</v>
      </c>
      <c r="I21" s="17">
        <f>1/1000*DataSummary40012200!H$21</f>
        <v>9.9364000000000006E-4</v>
      </c>
      <c r="J21" s="17">
        <f>1/1000*DataSummary40012200!I$21</f>
        <v>3.1619650000000001E-3</v>
      </c>
      <c r="K21" s="17">
        <f>1/1000*DataSummary40012200!J$21</f>
        <v>2.288202E-3</v>
      </c>
      <c r="L21" s="17">
        <f>1/1000*DataSummary40012200!K$21</f>
        <v>1.3599999999999997E-4</v>
      </c>
      <c r="M21" s="17">
        <f>1/1000*DataSummary40012200!L$21</f>
        <v>1.506E-3</v>
      </c>
      <c r="N21" s="17">
        <f>1/1000*DataSummary40012200!M$21</f>
        <v>1.0915200000000001E-3</v>
      </c>
      <c r="O21" s="17">
        <f>1/1000*DataSummary40012200!N$21</f>
        <v>2.4216400000000001E-3</v>
      </c>
      <c r="P21" s="17">
        <f>1/1000*DataSummary40012200!O$21</f>
        <v>9.1896000000000002E-4</v>
      </c>
      <c r="Q21" s="17">
        <f>1/1000*DataSummary40012200!P$21</f>
        <v>3.5618640000000001E-3</v>
      </c>
      <c r="R21" s="17">
        <f>1/1000*DataSummary40012200!Q$21</f>
        <v>6.0887379999999998E-3</v>
      </c>
      <c r="S21" s="17">
        <f>1/1000*DataSummary40012200!R$21</f>
        <v>4.5249999999999995E-3</v>
      </c>
      <c r="T21" s="17">
        <f>1/1000*DataSummary40012200!S$21</f>
        <v>4.1605000000000001E-3</v>
      </c>
      <c r="U21" s="17">
        <f>1/1000*DataSummary40012200!T$21</f>
        <v>6.4112399999999995E-3</v>
      </c>
      <c r="V21" s="17">
        <f>1/1000*DataSummary40012200!U$21</f>
        <v>5.3358799999999994E-3</v>
      </c>
      <c r="W21" s="17">
        <f>1/1000*DataSummary40012200!V$21</f>
        <v>8.8935850000000007E-3</v>
      </c>
      <c r="X21" s="17">
        <f>1/1000*DataSummary40012200!W$21</f>
        <v>3.1983599999999999E-3</v>
      </c>
      <c r="Y21" s="17">
        <f>1/1000*DataSummary40012200!X$21</f>
        <v>2.938998E-2</v>
      </c>
      <c r="Z21" s="16">
        <f>1/1000*DataSummary40012200!Y$21</f>
        <v>3.318285E-2</v>
      </c>
      <c r="AA21" s="16">
        <f>1/1000*DataSummary40012200!Z$21</f>
        <v>2.661504E-2</v>
      </c>
      <c r="AB21" s="11"/>
      <c r="AC21" s="49" t="str">
        <f>DataSummary40012200!A$21</f>
        <v>Malaysia</v>
      </c>
    </row>
    <row r="22" spans="2:29" x14ac:dyDescent="0.25">
      <c r="B22" s="19" t="s">
        <v>69</v>
      </c>
      <c r="C22" s="18">
        <f>1/1000*DataSummary40012200!B$26</f>
        <v>7.6397999999999996E-5</v>
      </c>
      <c r="D22" s="17">
        <f>1/1000*DataSummary40012200!C$26</f>
        <v>1.008E-4</v>
      </c>
      <c r="E22" s="17">
        <f>1/1000*DataSummary40012200!D$26</f>
        <v>0</v>
      </c>
      <c r="F22" s="17">
        <f>1/1000*DataSummary40012200!E$26</f>
        <v>0</v>
      </c>
      <c r="G22" s="17">
        <f>1/1000*DataSummary40012200!F$26</f>
        <v>4.8860000000000003E-5</v>
      </c>
      <c r="H22" s="17">
        <f>1/1000*DataSummary40012200!G$26</f>
        <v>3.9397E-4</v>
      </c>
      <c r="I22" s="17">
        <f>1/1000*DataSummary40012200!H$26</f>
        <v>1.3965000000000001E-5</v>
      </c>
      <c r="J22" s="17">
        <f>1/1000*DataSummary40012200!I$26</f>
        <v>0</v>
      </c>
      <c r="K22" s="17">
        <f>1/1000*DataSummary40012200!J$26</f>
        <v>4.0319999999999999E-4</v>
      </c>
      <c r="L22" s="17">
        <f>1/1000*DataSummary40012200!K$26</f>
        <v>0</v>
      </c>
      <c r="M22" s="17">
        <f>1/1000*DataSummary40012200!L$26</f>
        <v>0</v>
      </c>
      <c r="N22" s="17">
        <f>1/1000*DataSummary40012200!M$26</f>
        <v>0</v>
      </c>
      <c r="O22" s="17">
        <f>1/1000*DataSummary40012200!N$26</f>
        <v>1.0120000000000001E-4</v>
      </c>
      <c r="P22" s="17">
        <f>1/1000*DataSummary40012200!O$26</f>
        <v>0</v>
      </c>
      <c r="Q22" s="17">
        <f>1/1000*DataSummary40012200!P$26</f>
        <v>0</v>
      </c>
      <c r="R22" s="17">
        <f>1/1000*DataSummary40012200!Q$26</f>
        <v>0</v>
      </c>
      <c r="S22" s="17">
        <f>1/1000*DataSummary40012200!R$26</f>
        <v>2.8224000000000001E-4</v>
      </c>
      <c r="T22" s="17">
        <f>1/1000*DataSummary40012200!S$26</f>
        <v>3.0240000000000003E-4</v>
      </c>
      <c r="U22" s="17">
        <f>1/1000*DataSummary40012200!T$26</f>
        <v>1.008E-4</v>
      </c>
      <c r="V22" s="17">
        <f>1/1000*DataSummary40012200!U$26</f>
        <v>2.0159999999999999E-4</v>
      </c>
      <c r="W22" s="17">
        <f>1/1000*DataSummary40012200!V$26</f>
        <v>5.04E-4</v>
      </c>
      <c r="X22" s="17">
        <f>1/1000*DataSummary40012200!W$26</f>
        <v>0</v>
      </c>
      <c r="Y22" s="17">
        <f>1/1000*DataSummary40012200!X$26</f>
        <v>4.0762879999999994E-2</v>
      </c>
      <c r="Z22" s="16">
        <f>1/1000*DataSummary40012200!Y$26</f>
        <v>4.1641279999999996E-2</v>
      </c>
      <c r="AA22" s="16">
        <f>1/1000*DataSummary40012200!Z$26</f>
        <v>3.4731680000000001E-2</v>
      </c>
      <c r="AB22" s="11"/>
      <c r="AC22" s="49" t="str">
        <f>DataSummary40012200!A$26</f>
        <v>Singapore</v>
      </c>
    </row>
    <row r="23" spans="2:29" x14ac:dyDescent="0.25">
      <c r="B23" s="19" t="s">
        <v>10</v>
      </c>
      <c r="C23" s="18">
        <f>1/1000*DataSummary40012200!B$28</f>
        <v>2.8499999999999999E-4</v>
      </c>
      <c r="D23" s="17">
        <f>1/1000*DataSummary40012200!C$28</f>
        <v>3.6000000000000001E-5</v>
      </c>
      <c r="E23" s="17">
        <f>1/1000*DataSummary40012200!D$28</f>
        <v>8.2118700000000002E-4</v>
      </c>
      <c r="F23" s="17">
        <f>1/1000*DataSummary40012200!E$28</f>
        <v>9.5712500000000008E-4</v>
      </c>
      <c r="G23" s="17">
        <f>1/1000*DataSummary40012200!F$28</f>
        <v>9.8099999999999999E-5</v>
      </c>
      <c r="H23" s="17">
        <f>1/1000*DataSummary40012200!G$28</f>
        <v>2.2339199999999999E-3</v>
      </c>
      <c r="I23" s="17">
        <f>1/1000*DataSummary40012200!H$28</f>
        <v>1.86472E-3</v>
      </c>
      <c r="J23" s="17">
        <f>1/1000*DataSummary40012200!I$28</f>
        <v>4.0045100000000002E-4</v>
      </c>
      <c r="K23" s="17">
        <f>1/1000*DataSummary40012200!J$28</f>
        <v>9.3109999999999992E-4</v>
      </c>
      <c r="L23" s="17">
        <f>1/1000*DataSummary40012200!K$28</f>
        <v>6.3659999999999997E-4</v>
      </c>
      <c r="M23" s="17">
        <f>1/1000*DataSummary40012200!L$28</f>
        <v>1.5739999999999999E-3</v>
      </c>
      <c r="N23" s="17">
        <f>1/1000*DataSummary40012200!M$28</f>
        <v>1.2902551999999999E-2</v>
      </c>
      <c r="O23" s="17">
        <f>1/1000*DataSummary40012200!N$28</f>
        <v>2.0469419999999999E-2</v>
      </c>
      <c r="P23" s="17">
        <f>1/1000*DataSummary40012200!O$28</f>
        <v>1.3933280000000001E-2</v>
      </c>
      <c r="Q23" s="17">
        <f>1/1000*DataSummary40012200!P$28</f>
        <v>1.3645982000000001E-2</v>
      </c>
      <c r="R23" s="17">
        <f>1/1000*DataSummary40012200!Q$28</f>
        <v>9.4246160000000002E-3</v>
      </c>
      <c r="S23" s="17">
        <f>1/1000*DataSummary40012200!R$28</f>
        <v>2.7495955999999998E-2</v>
      </c>
      <c r="T23" s="17">
        <f>1/1000*DataSummary40012200!S$28</f>
        <v>2.3881733000000002E-2</v>
      </c>
      <c r="U23" s="17">
        <f>1/1000*DataSummary40012200!T$28</f>
        <v>3.6641359999999998E-2</v>
      </c>
      <c r="V23" s="17">
        <f>1/1000*DataSummary40012200!U$28</f>
        <v>7.9079919999999998E-2</v>
      </c>
      <c r="W23" s="17">
        <f>1/1000*DataSummary40012200!V$28</f>
        <v>5.66913E-2</v>
      </c>
      <c r="X23" s="17">
        <f>1/1000*DataSummary40012200!W$28</f>
        <v>4.4510219999999996E-2</v>
      </c>
      <c r="Y23" s="17">
        <f>1/1000*DataSummary40012200!X$28</f>
        <v>5.085742E-2</v>
      </c>
      <c r="Z23" s="16">
        <f>1/1000*DataSummary40012200!Y$28</f>
        <v>2.6540239999999996E-2</v>
      </c>
      <c r="AA23" s="16">
        <f>1/1000*DataSummary40012200!Z$28</f>
        <v>1.709693E-2</v>
      </c>
      <c r="AB23" s="11"/>
      <c r="AC23" s="49" t="str">
        <f>DataSummary40012200!A$28</f>
        <v>Thailand</v>
      </c>
    </row>
    <row r="24" spans="2:29" x14ac:dyDescent="0.25">
      <c r="B24" s="19" t="s">
        <v>9</v>
      </c>
      <c r="C24" s="18">
        <f>1/1000*DataSummary40012200!B$33</f>
        <v>0</v>
      </c>
      <c r="D24" s="17">
        <f>1/1000*DataSummary40012200!C$33</f>
        <v>0</v>
      </c>
      <c r="E24" s="17">
        <f>1/1000*DataSummary40012200!D$33</f>
        <v>0</v>
      </c>
      <c r="F24" s="17">
        <f>1/1000*DataSummary40012200!E$33</f>
        <v>0</v>
      </c>
      <c r="G24" s="17">
        <f>1/1000*DataSummary40012200!F$33</f>
        <v>1.2E-5</v>
      </c>
      <c r="H24" s="17">
        <f>1/1000*DataSummary40012200!G$33</f>
        <v>2.2419999999999997E-4</v>
      </c>
      <c r="I24" s="17">
        <f>1/1000*DataSummary40012200!H$33</f>
        <v>1.1727999999999999E-3</v>
      </c>
      <c r="J24" s="17">
        <f>1/1000*DataSummary40012200!I$33</f>
        <v>1.146387E-3</v>
      </c>
      <c r="K24" s="17">
        <f>1/1000*DataSummary40012200!J$33</f>
        <v>1.7009999999999998E-3</v>
      </c>
      <c r="L24" s="17">
        <f>1/1000*DataSummary40012200!K$33</f>
        <v>2.4578E-3</v>
      </c>
      <c r="M24" s="17">
        <f>1/1000*DataSummary40012200!L$33</f>
        <v>1.08588E-3</v>
      </c>
      <c r="N24" s="17">
        <f>1/1000*DataSummary40012200!M$33</f>
        <v>1.013655E-3</v>
      </c>
      <c r="O24" s="17">
        <f>1/1000*DataSummary40012200!N$33</f>
        <v>1.946578E-3</v>
      </c>
      <c r="P24" s="17">
        <f>1/1000*DataSummary40012200!O$33</f>
        <v>1.5258559999999999E-3</v>
      </c>
      <c r="Q24" s="17">
        <f>1/1000*DataSummary40012200!P$33</f>
        <v>6.6351980000000001E-3</v>
      </c>
      <c r="R24" s="17">
        <f>1/1000*DataSummary40012200!Q$33</f>
        <v>1.0300348999999999E-2</v>
      </c>
      <c r="S24" s="17">
        <f>1/1000*DataSummary40012200!R$33</f>
        <v>3.4385689999999997E-2</v>
      </c>
      <c r="T24" s="17">
        <f>1/1000*DataSummary40012200!S$33</f>
        <v>5.272578E-2</v>
      </c>
      <c r="U24" s="17">
        <f>1/1000*DataSummary40012200!T$33</f>
        <v>4.5041749999999998E-2</v>
      </c>
      <c r="V24" s="17">
        <f>1/1000*DataSummary40012200!U$33</f>
        <v>4.9182271E-2</v>
      </c>
      <c r="W24" s="17">
        <f>1/1000*DataSummary40012200!V$33</f>
        <v>6.9619304000000007E-2</v>
      </c>
      <c r="X24" s="17">
        <f>1/1000*DataSummary40012200!W$33</f>
        <v>3.3895559999999998E-2</v>
      </c>
      <c r="Y24" s="17">
        <f>1/1000*DataSummary40012200!X$33</f>
        <v>6.110252E-2</v>
      </c>
      <c r="Z24" s="16">
        <f>1/1000*DataSummary40012200!Y$33</f>
        <v>9.7359550000000003E-2</v>
      </c>
      <c r="AA24" s="16">
        <f>1/1000*DataSummary40012200!Z$33</f>
        <v>4.3684559999999997E-2</v>
      </c>
      <c r="AB24" s="11"/>
      <c r="AC24" s="48" t="str">
        <f>DataSummary40012200!A$33</f>
        <v>Viet Nam</v>
      </c>
    </row>
    <row r="25" spans="2:29" ht="13" thickBot="1" x14ac:dyDescent="0.3">
      <c r="B25" s="15" t="s">
        <v>8</v>
      </c>
      <c r="C25" s="14">
        <f t="shared" ref="C25:AA25" si="1">C18-SUM(C19:C24)</f>
        <v>6.2687499999999994E-4</v>
      </c>
      <c r="D25" s="13">
        <f t="shared" si="1"/>
        <v>2.9491700000000001E-4</v>
      </c>
      <c r="E25" s="13">
        <f t="shared" si="1"/>
        <v>4.1739799999999938E-4</v>
      </c>
      <c r="F25" s="13">
        <f t="shared" si="1"/>
        <v>5.00000000000023E-6</v>
      </c>
      <c r="G25" s="13">
        <f t="shared" si="1"/>
        <v>2.4979999999999968E-5</v>
      </c>
      <c r="H25" s="13">
        <f t="shared" si="1"/>
        <v>6.6829999999998627E-5</v>
      </c>
      <c r="I25" s="13">
        <f t="shared" si="1"/>
        <v>3.5000000000000309E-5</v>
      </c>
      <c r="J25" s="13">
        <f t="shared" si="1"/>
        <v>2.2996299999999883E-4</v>
      </c>
      <c r="K25" s="13">
        <f t="shared" si="1"/>
        <v>2.0724200000000071E-4</v>
      </c>
      <c r="L25" s="13">
        <f t="shared" si="1"/>
        <v>5.999999999999929E-5</v>
      </c>
      <c r="M25" s="13">
        <f t="shared" si="1"/>
        <v>7.1283800000000036E-4</v>
      </c>
      <c r="N25" s="13">
        <f t="shared" si="1"/>
        <v>1.5158139999999903E-3</v>
      </c>
      <c r="O25" s="13">
        <f t="shared" si="1"/>
        <v>1.8530400000000141E-3</v>
      </c>
      <c r="P25" s="13">
        <f t="shared" si="1"/>
        <v>3.5721550000000074E-3</v>
      </c>
      <c r="Q25" s="13">
        <f t="shared" si="1"/>
        <v>5.9725199999999951E-3</v>
      </c>
      <c r="R25" s="13">
        <f t="shared" si="1"/>
        <v>1.4504041000000009E-2</v>
      </c>
      <c r="S25" s="13">
        <f t="shared" si="1"/>
        <v>1.7686271000000031E-2</v>
      </c>
      <c r="T25" s="13">
        <f t="shared" si="1"/>
        <v>1.5872000000000386E-3</v>
      </c>
      <c r="U25" s="13">
        <f t="shared" si="1"/>
        <v>1.094184999999942E-3</v>
      </c>
      <c r="V25" s="13">
        <f t="shared" si="1"/>
        <v>1.4241940000000453E-3</v>
      </c>
      <c r="W25" s="13">
        <f t="shared" si="1"/>
        <v>5.5355910000000064E-3</v>
      </c>
      <c r="X25" s="13">
        <f t="shared" si="1"/>
        <v>3.7897959999999564E-3</v>
      </c>
      <c r="Y25" s="13">
        <f t="shared" si="1"/>
        <v>8.6915000000000187E-3</v>
      </c>
      <c r="Z25" s="12">
        <f t="shared" si="1"/>
        <v>1.1022010999999943E-2</v>
      </c>
      <c r="AA25" s="12">
        <f t="shared" si="1"/>
        <v>1.8104278999999945E-2</v>
      </c>
      <c r="AB25" s="11"/>
      <c r="AC25" s="50"/>
    </row>
    <row r="26" spans="2:29" ht="13.5" thickTop="1" thickBot="1" x14ac:dyDescent="0.3">
      <c r="AC26" s="50"/>
    </row>
    <row r="27" spans="2:29" ht="14.5" thickTop="1" x14ac:dyDescent="0.3">
      <c r="B27" s="44">
        <v>40012900</v>
      </c>
      <c r="C27" s="53">
        <f>DataSummary40012900!B$2</f>
        <v>1996</v>
      </c>
      <c r="D27" s="51">
        <f>DataSummary40012900!C$2</f>
        <v>1997</v>
      </c>
      <c r="E27" s="51">
        <f>DataSummary40012900!D$2</f>
        <v>1998</v>
      </c>
      <c r="F27" s="51">
        <f>DataSummary40012900!E$2</f>
        <v>1999</v>
      </c>
      <c r="G27" s="51">
        <f>DataSummary40012900!F$2</f>
        <v>2000</v>
      </c>
      <c r="H27" s="51">
        <f>DataSummary40012900!G$2</f>
        <v>2001</v>
      </c>
      <c r="I27" s="51">
        <f>DataSummary40012900!H$2</f>
        <v>2002</v>
      </c>
      <c r="J27" s="51">
        <f>DataSummary40012900!I$2</f>
        <v>2003</v>
      </c>
      <c r="K27" s="51">
        <f>DataSummary40012900!J$2</f>
        <v>2004</v>
      </c>
      <c r="L27" s="51">
        <f>DataSummary40012900!K$2</f>
        <v>2005</v>
      </c>
      <c r="M27" s="51">
        <f>DataSummary40012900!L$2</f>
        <v>2006</v>
      </c>
      <c r="N27" s="51">
        <f>DataSummary40012900!M$2</f>
        <v>2007</v>
      </c>
      <c r="O27" s="51">
        <f>DataSummary40012900!N$2</f>
        <v>2008</v>
      </c>
      <c r="P27" s="51">
        <f>DataSummary40012900!O$2</f>
        <v>2009</v>
      </c>
      <c r="Q27" s="51">
        <f>DataSummary40012900!P$2</f>
        <v>2010</v>
      </c>
      <c r="R27" s="51">
        <f>DataSummary40012900!Q$2</f>
        <v>2011</v>
      </c>
      <c r="S27" s="51">
        <f>DataSummary40012900!R$2</f>
        <v>2012</v>
      </c>
      <c r="T27" s="51">
        <f>DataSummary40012900!S$2</f>
        <v>2013</v>
      </c>
      <c r="U27" s="51">
        <f>DataSummary40012900!T$2</f>
        <v>2014</v>
      </c>
      <c r="V27" s="51">
        <f>DataSummary40012900!U$2</f>
        <v>2015</v>
      </c>
      <c r="W27" s="51">
        <f>DataSummary40012900!V$2</f>
        <v>2016</v>
      </c>
      <c r="X27" s="51">
        <f>DataSummary40012900!W$2</f>
        <v>2017</v>
      </c>
      <c r="Y27" s="51">
        <f>DataSummary40012900!X$2</f>
        <v>2018</v>
      </c>
      <c r="Z27" s="51">
        <f>DataSummary40012900!Y$2</f>
        <v>2019</v>
      </c>
      <c r="AA27" s="51">
        <f>DataSummary40012900!Z$2</f>
        <v>2020</v>
      </c>
      <c r="AB27" s="11"/>
      <c r="AC27" s="50"/>
    </row>
    <row r="28" spans="2:29" ht="14" x14ac:dyDescent="0.3">
      <c r="B28" s="22" t="s">
        <v>14</v>
      </c>
      <c r="C28" s="45">
        <f>1/1000*DataSummary40012900!B$1</f>
        <v>5.5720680000000003E-3</v>
      </c>
      <c r="D28" s="46">
        <f>1/1000*DataSummary40012900!C$1</f>
        <v>5.9457120000000006E-3</v>
      </c>
      <c r="E28" s="46">
        <f>1/1000*DataSummary40012900!D$1</f>
        <v>5.3184080000000002E-3</v>
      </c>
      <c r="F28" s="46">
        <f>1/1000*DataSummary40012900!E$1</f>
        <v>4.4185479999999996E-3</v>
      </c>
      <c r="G28" s="46">
        <f>1/1000*DataSummary40012900!F$1</f>
        <v>2.1360890000000003E-3</v>
      </c>
      <c r="H28" s="46">
        <f>1/1000*DataSummary40012900!G$1</f>
        <v>9.9324010000000004E-3</v>
      </c>
      <c r="I28" s="46">
        <f>1/1000*DataSummary40012900!H$1</f>
        <v>8.5571859999999996E-3</v>
      </c>
      <c r="J28" s="46">
        <f>1/1000*DataSummary40012900!I$1</f>
        <v>1.8309279999999997E-2</v>
      </c>
      <c r="K28" s="46">
        <f>1/1000*DataSummary40012900!J$1</f>
        <v>3.1801726999999995E-2</v>
      </c>
      <c r="L28" s="46">
        <f>1/1000*DataSummary40012900!K$1</f>
        <v>7.7521739999999997E-3</v>
      </c>
      <c r="M28" s="46">
        <f>1/1000*DataSummary40012900!L$1</f>
        <v>7.8042449999999987E-3</v>
      </c>
      <c r="N28" s="46">
        <f>1/1000*DataSummary40012900!M$1</f>
        <v>4.4398209999999992E-3</v>
      </c>
      <c r="O28" s="46">
        <f>1/1000*DataSummary40012900!N$1</f>
        <v>4.8680539999999993E-3</v>
      </c>
      <c r="P28" s="46">
        <f>1/1000*DataSummary40012900!O$1</f>
        <v>9.1585476634113566E-3</v>
      </c>
      <c r="Q28" s="46">
        <f>1/1000*DataSummary40012900!P$1</f>
        <v>2.1428061999999998E-2</v>
      </c>
      <c r="R28" s="46">
        <f>1/1000*DataSummary40012900!Q$1</f>
        <v>1.0480960000000001E-2</v>
      </c>
      <c r="S28" s="46">
        <f>1/1000*DataSummary40012900!R$1</f>
        <v>1.4168542000000001E-2</v>
      </c>
      <c r="T28" s="46">
        <f>1/1000*DataSummary40012900!S$1</f>
        <v>1.2957807999999996E-2</v>
      </c>
      <c r="U28" s="46">
        <f>1/1000*DataSummary40012900!T$1</f>
        <v>2.6723801000000002E-2</v>
      </c>
      <c r="V28" s="46">
        <f>1/1000*DataSummary40012900!U$1</f>
        <v>3.1630195E-2</v>
      </c>
      <c r="W28" s="46">
        <f>1/1000*DataSummary40012900!V$1</f>
        <v>2.4937491395124675E-2</v>
      </c>
      <c r="X28" s="46">
        <f>1/1000*DataSummary40012900!W$1</f>
        <v>2.0647681999999997E-2</v>
      </c>
      <c r="Y28" s="46">
        <f>1/1000*DataSummary40012900!X$1</f>
        <v>5.568524E-3</v>
      </c>
      <c r="Z28" s="46">
        <f>1/1000*DataSummary40012900!Y$1</f>
        <v>6.5684629999999992E-3</v>
      </c>
      <c r="AA28" s="46">
        <f>1/1000*DataSummary40012900!Z$1</f>
        <v>3.612287E-3</v>
      </c>
      <c r="AB28" s="11"/>
      <c r="AC28" s="50"/>
    </row>
    <row r="29" spans="2:29" x14ac:dyDescent="0.25">
      <c r="B29" s="19" t="s">
        <v>13</v>
      </c>
      <c r="C29" s="18">
        <f>1/1000*DataSummary40012900!B$15</f>
        <v>1.8144000000000001E-5</v>
      </c>
      <c r="D29" s="17">
        <f>1/1000*DataSummary40012900!C$15</f>
        <v>8.3318699999999999E-4</v>
      </c>
      <c r="E29" s="17">
        <f>1/1000*DataSummary40012900!D$15</f>
        <v>3.0237500000000002E-4</v>
      </c>
      <c r="F29" s="17">
        <f>1/1000*DataSummary40012900!E$15</f>
        <v>0</v>
      </c>
      <c r="G29" s="17">
        <f>1/1000*DataSummary40012900!F$15</f>
        <v>0</v>
      </c>
      <c r="H29" s="17">
        <f>1/1000*DataSummary40012900!G$15</f>
        <v>1.5199939999999998E-3</v>
      </c>
      <c r="I29" s="17">
        <f>1/1000*DataSummary40012900!H$15</f>
        <v>5.9213899999999999E-4</v>
      </c>
      <c r="J29" s="17">
        <f>1/1000*DataSummary40012900!I$15</f>
        <v>1.3109199999999999E-3</v>
      </c>
      <c r="K29" s="17">
        <f>1/1000*DataSummary40012900!J$15</f>
        <v>4.9070399999999997E-3</v>
      </c>
      <c r="L29" s="17">
        <f>1/1000*DataSummary40012900!K$15</f>
        <v>1.409839E-3</v>
      </c>
      <c r="M29" s="17">
        <f>1/1000*DataSummary40012900!L$15</f>
        <v>3.8435169999999999E-3</v>
      </c>
      <c r="N29" s="17">
        <f>1/1000*DataSummary40012900!M$15</f>
        <v>1.9647990000000001E-3</v>
      </c>
      <c r="O29" s="17">
        <f>1/1000*DataSummary40012900!N$15</f>
        <v>1.6170639999999999E-3</v>
      </c>
      <c r="P29" s="17">
        <f>1/1000*DataSummary40012900!O$15</f>
        <v>5.3116149999999996E-3</v>
      </c>
      <c r="Q29" s="17">
        <f>1/1000*DataSummary40012900!P$15</f>
        <v>1.2086876999999999E-2</v>
      </c>
      <c r="R29" s="17">
        <f>1/1000*DataSummary40012900!Q$15</f>
        <v>7.8257120000000003E-3</v>
      </c>
      <c r="S29" s="17">
        <f>1/1000*DataSummary40012900!R$15</f>
        <v>9.8153200000000006E-3</v>
      </c>
      <c r="T29" s="17">
        <f>1/1000*DataSummary40012900!S$15</f>
        <v>7.5773459999999996E-3</v>
      </c>
      <c r="U29" s="17">
        <f>1/1000*DataSummary40012900!T$15</f>
        <v>1.2448264000000001E-2</v>
      </c>
      <c r="V29" s="17">
        <f>1/1000*DataSummary40012900!U$15</f>
        <v>1.5091719999999999E-2</v>
      </c>
      <c r="W29" s="17">
        <f>1/1000*DataSummary40012900!V$15</f>
        <v>9.7977600000000008E-3</v>
      </c>
      <c r="X29" s="17">
        <f>1/1000*DataSummary40012900!W$15</f>
        <v>1.4535359999999999E-2</v>
      </c>
      <c r="Y29" s="17">
        <f>1/1000*DataSummary40012900!X$15</f>
        <v>4.1965199999999996E-4</v>
      </c>
      <c r="Z29" s="17">
        <f>1/1000*DataSummary40012900!Y$15</f>
        <v>1.21E-4</v>
      </c>
      <c r="AA29" s="17">
        <f>1/1000*DataSummary40012900!Z$15</f>
        <v>2.0159999999999999E-4</v>
      </c>
      <c r="AB29" s="11"/>
      <c r="AC29" s="54" t="str">
        <f>DataSummary40012900!A$15</f>
        <v>Indonesia</v>
      </c>
    </row>
    <row r="30" spans="2:29" x14ac:dyDescent="0.25">
      <c r="B30" s="19" t="s">
        <v>11</v>
      </c>
      <c r="C30" s="18">
        <f>1/1000*DataSummary40012900!B$21</f>
        <v>1.7418119999999999E-3</v>
      </c>
      <c r="D30" s="17">
        <f>1/1000*DataSummary40012900!C$21</f>
        <v>2.0524999999999996E-3</v>
      </c>
      <c r="E30" s="17">
        <f>1/1000*DataSummary40012900!D$21</f>
        <v>7.4349999999999991E-4</v>
      </c>
      <c r="F30" s="17">
        <f>1/1000*DataSummary40012900!E$21</f>
        <v>6.4043699999999989E-4</v>
      </c>
      <c r="G30" s="17">
        <f>1/1000*DataSummary40012900!F$21</f>
        <v>1.0606E-4</v>
      </c>
      <c r="H30" s="17">
        <f>1/1000*DataSummary40012900!G$21</f>
        <v>3.8554890000000001E-3</v>
      </c>
      <c r="I30" s="17">
        <f>1/1000*DataSummary40012900!H$21</f>
        <v>3.1711269999999997E-3</v>
      </c>
      <c r="J30" s="17">
        <f>1/1000*DataSummary40012900!I$21</f>
        <v>1.0153822999999999E-2</v>
      </c>
      <c r="K30" s="17">
        <f>1/1000*DataSummary40012900!J$21</f>
        <v>1.6584959E-2</v>
      </c>
      <c r="L30" s="17">
        <f>1/1000*DataSummary40012900!K$21</f>
        <v>2.8581990000000001E-3</v>
      </c>
      <c r="M30" s="17">
        <f>1/1000*DataSummary40012900!L$21</f>
        <v>4.9567999999999997E-4</v>
      </c>
      <c r="N30" s="17">
        <f>1/1000*DataSummary40012900!M$21</f>
        <v>2.9780200000000001E-4</v>
      </c>
      <c r="O30" s="17">
        <f>1/1000*DataSummary40012900!N$21</f>
        <v>8.1636699999999992E-4</v>
      </c>
      <c r="P30" s="17">
        <f>1/1000*DataSummary40012900!O$21</f>
        <v>7.1996199999999999E-4</v>
      </c>
      <c r="Q30" s="17">
        <f>1/1000*DataSummary40012900!P$21</f>
        <v>2.7072580000000001E-3</v>
      </c>
      <c r="R30" s="17">
        <f>1/1000*DataSummary40012900!Q$21</f>
        <v>6.25502E-4</v>
      </c>
      <c r="S30" s="17">
        <f>1/1000*DataSummary40012900!R$21</f>
        <v>7.4432900000000006E-4</v>
      </c>
      <c r="T30" s="17">
        <f>1/1000*DataSummary40012900!S$21</f>
        <v>2.7815999999999995E-4</v>
      </c>
      <c r="U30" s="17">
        <f>1/1000*DataSummary40012900!T$21</f>
        <v>5.4765600000000001E-3</v>
      </c>
      <c r="V30" s="17">
        <f>1/1000*DataSummary40012900!U$21</f>
        <v>8.4211999999999985E-3</v>
      </c>
      <c r="W30" s="17">
        <f>1/1000*DataSummary40012900!V$21</f>
        <v>9.9651053951246744E-3</v>
      </c>
      <c r="X30" s="17">
        <f>1/1000*DataSummary40012900!W$21</f>
        <v>5.834E-5</v>
      </c>
      <c r="Y30" s="17">
        <f>1/1000*DataSummary40012900!X$21</f>
        <v>4.5259999999999997E-5</v>
      </c>
      <c r="Z30" s="17">
        <f>1/1000*DataSummary40012900!Y$21</f>
        <v>2.4466999999999998E-5</v>
      </c>
      <c r="AA30" s="17">
        <f>1/1000*DataSummary40012900!Z$21</f>
        <v>7.039999999999999E-5</v>
      </c>
      <c r="AB30" s="11"/>
      <c r="AC30" s="54" t="str">
        <f>DataSummary40012900!A$21</f>
        <v>Malaysia</v>
      </c>
    </row>
    <row r="31" spans="2:29" ht="13" thickBot="1" x14ac:dyDescent="0.3">
      <c r="B31" s="15" t="s">
        <v>8</v>
      </c>
      <c r="C31" s="14">
        <f t="shared" ref="C31:AA31" si="2">C28-SUM(C29:C30)</f>
        <v>3.8121120000000003E-3</v>
      </c>
      <c r="D31" s="13">
        <f t="shared" si="2"/>
        <v>3.0600250000000009E-3</v>
      </c>
      <c r="E31" s="13">
        <f t="shared" si="2"/>
        <v>4.2725330000000002E-3</v>
      </c>
      <c r="F31" s="13">
        <f t="shared" si="2"/>
        <v>3.7781109999999998E-3</v>
      </c>
      <c r="G31" s="13">
        <f t="shared" si="2"/>
        <v>2.0300290000000005E-3</v>
      </c>
      <c r="H31" s="13">
        <f t="shared" si="2"/>
        <v>4.5569180000000001E-3</v>
      </c>
      <c r="I31" s="13">
        <f t="shared" si="2"/>
        <v>4.7939200000000001E-3</v>
      </c>
      <c r="J31" s="13">
        <f t="shared" si="2"/>
        <v>6.8445369999999978E-3</v>
      </c>
      <c r="K31" s="13">
        <f t="shared" si="2"/>
        <v>1.0309727999999997E-2</v>
      </c>
      <c r="L31" s="13">
        <f t="shared" si="2"/>
        <v>3.4841359999999997E-3</v>
      </c>
      <c r="M31" s="13">
        <f t="shared" si="2"/>
        <v>3.4650479999999992E-3</v>
      </c>
      <c r="N31" s="13">
        <f t="shared" si="2"/>
        <v>2.1772199999999988E-3</v>
      </c>
      <c r="O31" s="13">
        <f t="shared" si="2"/>
        <v>2.4346229999999995E-3</v>
      </c>
      <c r="P31" s="13">
        <f t="shared" si="2"/>
        <v>3.1269706634113568E-3</v>
      </c>
      <c r="Q31" s="13">
        <f t="shared" si="2"/>
        <v>6.6339269999999978E-3</v>
      </c>
      <c r="R31" s="13">
        <f t="shared" si="2"/>
        <v>2.0297460000000007E-3</v>
      </c>
      <c r="S31" s="13">
        <f t="shared" si="2"/>
        <v>3.6088930000000002E-3</v>
      </c>
      <c r="T31" s="13">
        <f t="shared" si="2"/>
        <v>5.1023019999999961E-3</v>
      </c>
      <c r="U31" s="13">
        <f t="shared" si="2"/>
        <v>8.798977000000003E-3</v>
      </c>
      <c r="V31" s="13">
        <f t="shared" si="2"/>
        <v>8.1172750000000002E-3</v>
      </c>
      <c r="W31" s="13">
        <f t="shared" si="2"/>
        <v>5.1746260000000016E-3</v>
      </c>
      <c r="X31" s="13">
        <f t="shared" si="2"/>
        <v>6.0539819999999977E-3</v>
      </c>
      <c r="Y31" s="13">
        <f t="shared" si="2"/>
        <v>5.1036120000000004E-3</v>
      </c>
      <c r="Z31" s="13">
        <f t="shared" si="2"/>
        <v>6.4229959999999994E-3</v>
      </c>
      <c r="AA31" s="13">
        <f t="shared" si="2"/>
        <v>3.3402869999999999E-3</v>
      </c>
      <c r="AB31" s="11"/>
      <c r="AC31" s="50"/>
    </row>
    <row r="32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9.124999999999911E-3</v>
      </c>
      <c r="C1" s="2">
        <f t="shared" si="0"/>
        <v>6.0000000000000773E-3</v>
      </c>
      <c r="D1" s="2">
        <f t="shared" si="0"/>
        <v>8.1850000000003552E-3</v>
      </c>
      <c r="E1" s="2">
        <f t="shared" si="0"/>
        <v>5.2700000000027725E-4</v>
      </c>
      <c r="F1" s="2">
        <f t="shared" si="0"/>
        <v>1.6499999999998848E-3</v>
      </c>
      <c r="G1" s="2">
        <f t="shared" si="0"/>
        <v>8.474999999999927E-3</v>
      </c>
      <c r="H1" s="2">
        <f t="shared" si="0"/>
        <v>6.6180000000003129E-3</v>
      </c>
      <c r="I1" s="2">
        <f t="shared" si="0"/>
        <v>1.0027000000000051E-2</v>
      </c>
      <c r="J1" s="2">
        <f t="shared" si="0"/>
        <v>1.4794000000000081E-2</v>
      </c>
      <c r="K1" s="2">
        <f t="shared" si="0"/>
        <v>7.298999999999993E-3</v>
      </c>
      <c r="L1" s="2">
        <f t="shared" si="0"/>
        <v>5.9469999999992307E-3</v>
      </c>
      <c r="M1" s="2">
        <f t="shared" si="0"/>
        <v>5.3139999999994338E-3</v>
      </c>
      <c r="N1" s="2">
        <f t="shared" si="0"/>
        <v>1.0169999999995252E-3</v>
      </c>
      <c r="O1" s="2">
        <f t="shared" si="0"/>
        <v>3.3727361181679072E-15</v>
      </c>
      <c r="P1" s="2">
        <f t="shared" si="0"/>
        <v>3.4099999999882055E-4</v>
      </c>
      <c r="Q1" s="2">
        <f t="shared" si="0"/>
        <v>2.7799999999669669E-4</v>
      </c>
      <c r="R1" s="2">
        <f t="shared" si="0"/>
        <v>3.5800000000512955E-4</v>
      </c>
      <c r="S1" s="2">
        <f t="shared" si="0"/>
        <v>1.1819999999856438E-3</v>
      </c>
      <c r="T1" s="2">
        <f t="shared" si="0"/>
        <v>3.6918897051114769E-3</v>
      </c>
      <c r="U1" s="2">
        <f t="shared" si="0"/>
        <v>3.0961538461490501E-3</v>
      </c>
      <c r="V1" s="2">
        <f t="shared" si="0"/>
        <v>5.899999998101868E-5</v>
      </c>
      <c r="W1" s="2">
        <f t="shared" si="0"/>
        <v>2.7899999999668847E-4</v>
      </c>
      <c r="X1" s="2">
        <f t="shared" si="0"/>
        <v>2.270000000386358E-4</v>
      </c>
      <c r="Y1" s="2">
        <f t="shared" si="0"/>
        <v>2.7831388923507325E-4</v>
      </c>
      <c r="Z1" s="2">
        <f t="shared" si="0"/>
        <v>4.2400000000573858E-4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7.0749999999999702E-3</v>
      </c>
      <c r="H3" s="2">
        <f>DataSummaryAll!H3-DataSummary40011000!H3-DataSummary40012100!H3-DataSummary40012200!H3-DataSummary40012900!H3</f>
        <v>1.8430000000000113E-3</v>
      </c>
      <c r="I3" s="2">
        <f>DataSummaryAll!I3-DataSummary40011000!I3-DataSummary40012100!I3-DataSummary40012200!I3-DataSummary40012900!I3</f>
        <v>4.0000000000001146E-4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1.0000000000003062E-5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1.6000000000009063E-5</v>
      </c>
      <c r="Q3" s="2">
        <f>DataSummaryAll!Q3-DataSummary40011000!Q3-DataSummary40012100!Q3-DataSummary40012200!Q3-DataSummary40012900!Q3</f>
        <v>5.0000000000424705E-5</v>
      </c>
      <c r="R3" s="2">
        <f>DataSummaryAll!R3-DataSummary40011000!R3-DataSummary40012100!R3-DataSummary40012200!R3-DataSummary40012900!R3</f>
        <v>1.2999999999999123E-4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6.6099999999999991E-4</v>
      </c>
      <c r="U3" s="2">
        <f>DataSummaryAll!U3-DataSummary40011000!U3-DataSummary40012100!U3-DataSummary40012200!U3-DataSummary40012900!U3</f>
        <v>3.4099999999999994E-4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1.0599999999999992E-4</v>
      </c>
      <c r="X3" s="2">
        <f>DataSummaryAll!X3-DataSummary40011000!X3-DataSummary40012100!X3-DataSummary40012200!X3-DataSummary40012900!X3</f>
        <v>9.7999999999999563E-5</v>
      </c>
      <c r="Y3" s="2">
        <f>DataSummaryAll!Y3-DataSummary40011000!Y3-DataSummary40012100!Y3-DataSummary40012200!Y3-DataSummary40012900!Y3</f>
        <v>2.1699999999999432E-4</v>
      </c>
      <c r="Z3" s="2">
        <f>DataSummaryAll!Z3-DataSummary40011000!Z3-DataSummary40012100!Z3-DataSummary40012200!Z3-DataSummary40012900!Z3</f>
        <v>2.9600000000000286E-4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-6.9388939039072284E-18</v>
      </c>
      <c r="D4" s="2">
        <f>DataSummaryAll!D4-DataSummary40011000!D4-DataSummary40012100!D4-DataSummary40012200!D4-DataSummary40012900!D4</f>
        <v>6.0000000000004494E-5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9.9999999999999991E-5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8.5000000000000006E-4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5.6499999999999996E-4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5.9847959921199845E-17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4.4408920985006262E-16</v>
      </c>
      <c r="S4" s="2">
        <f>DataSummaryAll!S4-DataSummary40011000!S4-DataSummary40012100!S4-DataSummary40012200!S4-DataSummary40012900!S4</f>
        <v>4.4000000000000636E-5</v>
      </c>
      <c r="T4" s="2">
        <f>DataSummaryAll!T4-DataSummary40011000!T4-DataSummary40012100!T4-DataSummary40012200!T4-DataSummary40012900!T4</f>
        <v>4.2999999999999995E-5</v>
      </c>
      <c r="U4" s="2">
        <f>DataSummaryAll!U4-DataSummary40011000!U4-DataSummary40012100!U4-DataSummary40012200!U4-DataSummary40012900!U4</f>
        <v>3.1000000000003247E-5</v>
      </c>
      <c r="V4" s="2">
        <f>DataSummaryAll!V4-DataSummary40011000!V4-DataSummary40012100!V4-DataSummary40012200!V4-DataSummary40012900!V4</f>
        <v>6.0000000000060005E-6</v>
      </c>
      <c r="W4" s="2">
        <f>DataSummaryAll!W4-DataSummary40011000!W4-DataSummary40012100!W4-DataSummary40012200!W4-DataSummary40012900!W4</f>
        <v>7.0000000000000617E-6</v>
      </c>
      <c r="X4" s="2">
        <f>DataSummaryAll!X4-DataSummary40011000!X4-DataSummary40012100!X4-DataSummary40012200!X4-DataSummary40012900!X4</f>
        <v>1.5000000000000256E-5</v>
      </c>
      <c r="Y4" s="2">
        <f>DataSummaryAll!Y4-DataSummary40011000!Y4-DataSummary40012100!Y4-DataSummary40012200!Y4-DataSummary40012900!Y4</f>
        <v>1.9999999999903721E-6</v>
      </c>
      <c r="Z4" s="2">
        <f>DataSummaryAll!Z4-DataSummary40011000!Z4-DataSummary40012100!Z4-DataSummary40012200!Z4-DataSummary40012900!Z4</f>
        <v>1.0499999999999799E-4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1.5199999999999998E-4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5.5511151231257827E-17</v>
      </c>
      <c r="T8" s="2">
        <f>DataSummaryAll!T8-DataSummary40011000!T8-DataSummary40012100!T8-DataSummary40012200!T8-DataSummary40012900!T8</f>
        <v>1.1145598333150986E-16</v>
      </c>
      <c r="U8" s="2">
        <f>DataSummaryAll!U8-DataSummary40011000!U8-DataSummary40012100!U8-DataSummary40012200!U8-DataSummary40012900!U8</f>
        <v>-1.3877787807814457E-16</v>
      </c>
      <c r="V8" s="2">
        <f>DataSummaryAll!V8-DataSummary40011000!V8-DataSummary40012100!V8-DataSummary40012200!V8-DataSummary40012900!V8</f>
        <v>-5.5511151231257827E-16</v>
      </c>
      <c r="W8" s="2">
        <f>DataSummaryAll!W8-DataSummary40011000!W8-DataSummary40012100!W8-DataSummary40012200!W8-DataSummary40012900!W8</f>
        <v>5.5511151231257827E-16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-2.2204460492503131E-16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-4.4408920985006262E-16</v>
      </c>
      <c r="Q10" s="2">
        <f>DataSummaryAll!Q10-DataSummary40011000!Q10-DataSummary40012100!Q10-DataSummary40012200!Q10-DataSummary40012900!Q10</f>
        <v>-4.4408920985006262E-16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6.6613381477509392E-16</v>
      </c>
      <c r="T10" s="2">
        <f>DataSummaryAll!T10-DataSummary40011000!T10-DataSummary40012100!T10-DataSummary40012200!T10-DataSummary40012900!T10</f>
        <v>-2.0469737016526324E-16</v>
      </c>
      <c r="U10" s="2">
        <f>DataSummaryAll!U10-DataSummary40011000!U10-DataSummary40012100!U10-DataSummary40012200!U10-DataSummary40012900!U10</f>
        <v>-8.3266726846886741E-17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-3.0531133177191805E-16</v>
      </c>
      <c r="Z10" s="2">
        <f>DataSummaryAll!Z10-DataSummary40011000!Z10-DataSummary40012100!Z10-DataSummary40012200!Z10-DataSummary40012900!Z10</f>
        <v>7.049916206369744E-15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-1.3877787807814457E-17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5.24999999999997E-3</v>
      </c>
      <c r="C15" s="2">
        <f>DataSummaryAll!C15-DataSummary40011000!C15-DataSummary40012100!C15-DataSummary40012200!C15-DataSummary40012900!C15</f>
        <v>2.5000000000000577E-3</v>
      </c>
      <c r="D15" s="2">
        <f>DataSummaryAll!D15-DataSummary40011000!D15-DataSummary40012100!D15-DataSummary40012200!D15-DataSummary40012900!D15</f>
        <v>5.8750000000001301E-3</v>
      </c>
      <c r="E15" s="2">
        <f>DataSummaryAll!E15-DataSummary40011000!E15-DataSummary40012100!E15-DataSummary40012200!E15-DataSummary40012900!E15</f>
        <v>2.2204460492503131E-16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1.0000000000021103E-4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-7.9936057773011271E-15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-1.7763568394002505E-14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1.3489209749195652E-14</v>
      </c>
      <c r="Y15" s="2">
        <f>DataSummaryAll!Y15-DataSummary40011000!Y15-DataSummary40012100!Y15-DataSummary40012200!Y15-DataSummary40012900!Y15</f>
        <v>-1.9095836023552692E-14</v>
      </c>
      <c r="Z15" s="2">
        <f>DataSummaryAll!Z15-DataSummary40011000!Z15-DataSummary40012100!Z15-DataSummary40012200!Z15-DataSummary40012900!Z15</f>
        <v>1.3322676295501878E-14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-2.6020852139652106E-18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-4.7704895589362195E-18</v>
      </c>
      <c r="I18" s="2">
        <f>DataSummaryAll!I18-DataSummary40011000!I18-DataSummary40012100!I18-DataSummary40012200!I18-DataSummary40012900!I18</f>
        <v>3.0000000000000001E-3</v>
      </c>
      <c r="J18" s="2">
        <f>DataSummaryAll!J18-DataSummary40011000!J18-DataSummary40012100!J18-DataSummary40012200!J18-DataSummary40012900!J18</f>
        <v>2.0000000000000486E-6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-5.2041704279304213E-18</v>
      </c>
      <c r="Q18" s="2">
        <f>DataSummaryAll!Q18-DataSummary40011000!Q18-DataSummary40012100!Q18-DataSummary40012200!Q18-DataSummary40012900!Q18</f>
        <v>5.8113236445223038E-17</v>
      </c>
      <c r="R18" s="2">
        <f>DataSummaryAll!R18-DataSummary40011000!R18-DataSummary40012100!R18-DataSummary40012200!R18-DataSummary40012900!R18</f>
        <v>6.001059024707267E-17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1.0000000000003062E-5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-2.7755575615628914E-17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-1.6653345369377348E-16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-4.9960036108132044E-16</v>
      </c>
      <c r="M21" s="2">
        <f>DataSummaryAll!M21-DataSummary40011000!M21-DataSummary40012100!M21-DataSummary40012200!M21-DataSummary40012900!M21</f>
        <v>-5.5511151231257827E-16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8.8817841970012523E-16</v>
      </c>
      <c r="R21" s="2">
        <f>DataSummaryAll!R21-DataSummary40011000!R21-DataSummary40012100!R21-DataSummary40012200!R21-DataSummary40012900!R21</f>
        <v>1.3322676295501878E-15</v>
      </c>
      <c r="S21" s="2">
        <f>DataSummaryAll!S21-DataSummary40011000!S21-DataSummary40012100!S21-DataSummary40012200!S21-DataSummary40012900!S21</f>
        <v>-1.1102230246251565E-15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-1.5959455978986625E-16</v>
      </c>
      <c r="X21" s="2">
        <f>DataSummaryAll!X21-DataSummary40011000!X21-DataSummary40012100!X21-DataSummary40012200!X21-DataSummary40012900!X21</f>
        <v>2.5257573810222311E-15</v>
      </c>
      <c r="Y21" s="2">
        <f>DataSummaryAll!Y21-DataSummary40011000!Y21-DataSummary40012100!Y21-DataSummary40012200!Y21-DataSummary40012900!Y21</f>
        <v>-5.7558124932910459E-15</v>
      </c>
      <c r="Z21" s="2">
        <f>DataSummaryAll!Z21-DataSummary40011000!Z21-DataSummary40012100!Z21-DataSummary40012200!Z21-DataSummary40012900!Z21</f>
        <v>-6.3837823915946501E-16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-1.3877787807814457E-17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1.8041124150158794E-16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-2.0816681711721685E-17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1.6653345369377348E-16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3.8749999999999618E-3</v>
      </c>
      <c r="C26" s="2">
        <f>DataSummaryAll!C26-DataSummary40011000!C26-DataSummary40012100!C26-DataSummary40012200!C26-DataSummary40012900!C26</f>
        <v>3.50000000000001E-3</v>
      </c>
      <c r="D26" s="2">
        <f>DataSummaryAll!D26-DataSummary40011000!D26-DataSummary40012100!D26-DataSummary40012200!D26-DataSummary40012900!D26</f>
        <v>2.2500000000002518E-3</v>
      </c>
      <c r="E26" s="2">
        <f>DataSummaryAll!E26-DataSummary40011000!E26-DataSummary40012100!E26-DataSummary40012200!E26-DataSummary40012900!E26</f>
        <v>5.270000000000552E-4</v>
      </c>
      <c r="F26" s="2">
        <f>DataSummaryAll!F26-DataSummary40011000!F26-DataSummary40012100!F26-DataSummary40012200!F26-DataSummary40012900!F26</f>
        <v>1.4500000000000346E-3</v>
      </c>
      <c r="G26" s="2">
        <f>DataSummaryAll!G26-DataSummary40011000!G26-DataSummary40012100!G26-DataSummary40012200!G26-DataSummary40012900!G26</f>
        <v>1.3999999999999568E-3</v>
      </c>
      <c r="H26" s="2">
        <f>DataSummaryAll!H26-DataSummary40011000!H26-DataSummary40012100!H26-DataSummary40012200!H26-DataSummary40012900!H26</f>
        <v>3.6990000000000911E-3</v>
      </c>
      <c r="I26" s="2">
        <f>DataSummaryAll!I26-DataSummary40011000!I26-DataSummary40012100!I26-DataSummary40012200!I26-DataSummary40012900!I26</f>
        <v>5.7499999999999774E-3</v>
      </c>
      <c r="J26" s="2">
        <f>DataSummaryAll!J26-DataSummary40011000!J26-DataSummary40012100!J26-DataSummary40012200!J26-DataSummary40012900!J26</f>
        <v>1.3649999999999957E-2</v>
      </c>
      <c r="K26" s="2">
        <f>DataSummaryAll!K26-DataSummary40011000!K26-DataSummary40012100!K26-DataSummary40012200!K26-DataSummary40012900!K26</f>
        <v>7.2989999999999028E-3</v>
      </c>
      <c r="L26" s="2">
        <f>DataSummaryAll!L26-DataSummary40011000!L26-DataSummary40012100!L26-DataSummary40012200!L26-DataSummary40012900!L26</f>
        <v>5.9470000000000356E-3</v>
      </c>
      <c r="M26" s="2">
        <f>DataSummaryAll!M26-DataSummary40011000!M26-DataSummary40012100!M26-DataSummary40012200!M26-DataSummary40012900!M26</f>
        <v>4.7490000000000032E-3</v>
      </c>
      <c r="N26" s="2">
        <f>DataSummaryAll!N26-DataSummary40011000!N26-DataSummary40012100!N26-DataSummary40012200!N26-DataSummary40012900!N26</f>
        <v>1.006999999999994E-3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3.2499999999996421E-4</v>
      </c>
      <c r="Q26" s="2">
        <f>DataSummaryAll!Q26-DataSummary40011000!Q26-DataSummary40012100!Q26-DataSummary40012200!Q26-DataSummary40012900!Q26</f>
        <v>2.2800000000000598E-4</v>
      </c>
      <c r="R26" s="2">
        <f>DataSummaryAll!R26-DataSummary40011000!R26-DataSummary40012100!R26-DataSummary40012200!R26-DataSummary40012900!R26</f>
        <v>2.2800000000004067E-4</v>
      </c>
      <c r="S26" s="2">
        <f>DataSummaryAll!S26-DataSummary40011000!S26-DataSummary40012100!S26-DataSummary40012200!S26-DataSummary40012900!S26</f>
        <v>2.2800000000000598E-4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2.7755575615628914E-17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7.1054273576010019E-15</v>
      </c>
      <c r="Y26" s="2">
        <f>DataSummaryAll!Y26-DataSummary40011000!Y26-DataSummary40012100!Y26-DataSummary40012200!Y26-DataSummary40012900!Y26</f>
        <v>4.5133710137312821E-15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-3.0531133177191805E-16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-3.0531133177191805E-16</v>
      </c>
      <c r="O27" s="2">
        <f>DataSummaryAll!O27-DataSummary40011000!O27-DataSummary40012100!O27-DataSummary40012200!O27-DataSummary40012900!O27</f>
        <v>8.6042284408449632E-16</v>
      </c>
      <c r="P27" s="2">
        <f>DataSummaryAll!P27-DataSummary40011000!P27-DataSummary40012100!P27-DataSummary40012200!P27-DataSummary40012900!P27</f>
        <v>-7.6327832942979512E-16</v>
      </c>
      <c r="Q27" s="2">
        <f>DataSummaryAll!Q27-DataSummary40011000!Q27-DataSummary40012100!Q27-DataSummary40012200!Q27-DataSummary40012900!Q27</f>
        <v>-3.3306690738754696E-16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2.2204460492503131E-15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-1.5543122344752192E-15</v>
      </c>
      <c r="R28" s="2">
        <f>DataSummaryAll!R28-DataSummary40011000!R28-DataSummary40012100!R28-DataSummary40012200!R28-DataSummary40012900!R28</f>
        <v>2.7755575615628914E-15</v>
      </c>
      <c r="S28" s="2">
        <f>DataSummaryAll!S28-DataSummary40011000!S28-DataSummary40012100!S28-DataSummary40012200!S28-DataSummary40012900!S28</f>
        <v>-1.2365108936762681E-14</v>
      </c>
      <c r="T28" s="2">
        <f>DataSummaryAll!T28-DataSummary40011000!T28-DataSummary40012100!T28-DataSummary40012200!T28-DataSummary40012900!T28</f>
        <v>-1.3877787807814457E-14</v>
      </c>
      <c r="U28" s="2">
        <f>DataSummaryAll!U28-DataSummary40011000!U28-DataSummary40012100!U28-DataSummary40012200!U28-DataSummary40012900!U28</f>
        <v>-1.7763568394002505E-15</v>
      </c>
      <c r="V28" s="2">
        <f>DataSummaryAll!V28-DataSummary40011000!V28-DataSummary40012100!V28-DataSummary40012200!V28-DataSummary40012900!V28</f>
        <v>3.6914915568786455E-15</v>
      </c>
      <c r="W28" s="2">
        <f>DataSummaryAll!W28-DataSummary40011000!W28-DataSummary40012100!W28-DataSummary40012200!W28-DataSummary40012900!W28</f>
        <v>-6.106226635438361E-15</v>
      </c>
      <c r="X28" s="2">
        <f>DataSummaryAll!X28-DataSummary40011000!X28-DataSummary40012100!X28-DataSummary40012200!X28-DataSummary40012900!X28</f>
        <v>4.6351811278100286E-15</v>
      </c>
      <c r="Y28" s="2">
        <f>DataSummaryAll!Y28-DataSummary40011000!Y28-DataSummary40012100!Y28-DataSummary40012200!Y28-DataSummary40012900!Y28</f>
        <v>-1.2628786905111156E-15</v>
      </c>
      <c r="Z28" s="2">
        <f>DataSummaryAll!Z28-DataSummary40011000!Z28-DataSummary40012100!Z28-DataSummary40012200!Z28-DataSummary40012900!Z28</f>
        <v>-4.4408920985006262E-16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-3.1225022567582528E-17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5.6000000000000494E-5</v>
      </c>
      <c r="I31" s="2">
        <f>DataSummaryAll!I31-DataSummary40011000!I31-DataSummary40012100!I31-DataSummary40012200!I31-DataSummary40012900!I31</f>
        <v>4.9999999999999697E-5</v>
      </c>
      <c r="J31" s="2">
        <f>DataSummaryAll!J31-DataSummary40011000!J31-DataSummary40012100!J31-DataSummary40012200!J31-DataSummary40012900!J31</f>
        <v>1.5000000000000256E-4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4.3368086899420177E-19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-5.9631119486702744E-19</v>
      </c>
      <c r="T31" s="2">
        <f>DataSummaryAll!T31-DataSummary40011000!T31-DataSummary40012100!T31-DataSummary40012200!T31-DataSummary40012900!T31</f>
        <v>-3.4694469519536142E-18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1.000000000000001E-4</v>
      </c>
      <c r="Y31" s="2">
        <f>DataSummaryAll!Y31-DataSummary40011000!Y31-DataSummary40012100!Y31-DataSummary40012200!Y31-DataSummary40012900!Y31</f>
        <v>1.9999999999903721E-6</v>
      </c>
      <c r="Z31" s="2">
        <f>DataSummaryAll!Z31-DataSummary40011000!Z31-DataSummary40012100!Z31-DataSummary40012200!Z31-DataSummary40012900!Z31</f>
        <v>1.0499999999999799E-4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1.3877787807814457E-16</v>
      </c>
      <c r="K33" s="2">
        <f>DataSummaryAll!K33-DataSummary40011000!K33-DataSummary40012100!K33-DataSummary40012200!K33-DataSummary40012900!K33</f>
        <v>9.0205620750793969E-17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-1.6653345369377348E-16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-2.9976021664879227E-15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6.2172489379008766E-15</v>
      </c>
      <c r="T33" s="2">
        <f>DataSummaryAll!T33-DataSummary40011000!T33-DataSummary40012100!T33-DataSummary40012200!T33-DataSummary40012900!T33</f>
        <v>2.8568897051250985E-3</v>
      </c>
      <c r="U33" s="2">
        <f>DataSummaryAll!U33-DataSummary40011000!U33-DataSummary40012100!U33-DataSummary40012200!U33-DataSummary40012900!U33</f>
        <v>2.9999999968666202E-6</v>
      </c>
      <c r="V33" s="2">
        <f>DataSummaryAll!V33-DataSummary40011000!V33-DataSummary40012100!V33-DataSummary40012200!V33-DataSummary40012900!V33</f>
        <v>1.599999999513102E-5</v>
      </c>
      <c r="W33" s="2">
        <f>DataSummaryAll!W33-DataSummary40011000!W33-DataSummary40012100!W33-DataSummary40012200!W33-DataSummary40012900!W33</f>
        <v>4.0000000023354687E-6</v>
      </c>
      <c r="X33" s="2">
        <f>DataSummaryAll!X33-DataSummary40011000!X33-DataSummary40012100!X33-DataSummary40012200!X33-DataSummary40012900!X33</f>
        <v>1.4000000010838676E-5</v>
      </c>
      <c r="Y33" s="2">
        <f>DataSummaryAll!Y33-DataSummary40011000!Y33-DataSummary40012100!Y33-DataSummary40012200!Y33-DataSummary40012900!Y33</f>
        <v>1.4999999994991242E-5</v>
      </c>
      <c r="Z33" s="2">
        <f>DataSummaryAll!Z33-DataSummary40011000!Z33-DataSummary40012100!Z33-DataSummary40012200!Z33-DataSummary40012900!Z33</f>
        <v>2.2999999986783592E-5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1.8729592529687089E-17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1.0000000000001674E-4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9.2000000000000415E-4</v>
      </c>
      <c r="I34" s="2">
        <f>DataSummaryAll!I34-DataSummary40011000!I34-DataSummary40012100!I34-DataSummary40012200!I34-DataSummary40012900!I34</f>
        <v>8.270000000000638E-4</v>
      </c>
      <c r="J34" s="2">
        <f>DataSummaryAll!J34-DataSummary40011000!J34-DataSummary40012100!J34-DataSummary40012200!J34-DataSummary40012900!J34</f>
        <v>1.419999999999963E-4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-1.3877787807814457E-17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2.9143354396410359E-16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6.4878658001532585E-16</v>
      </c>
      <c r="R34" s="2">
        <f>DataSummaryAll!R34-DataSummary40011000!R34-DataSummary40012100!R34-DataSummary40012200!R34-DataSummary40012900!R34</f>
        <v>4.8572257327350599E-16</v>
      </c>
      <c r="S34" s="2">
        <f>DataSummaryAll!S34-DataSummary40011000!S34-DataSummary40012100!S34-DataSummary40012200!S34-DataSummary40012900!S34</f>
        <v>9.100000000000013E-4</v>
      </c>
      <c r="T34" s="2">
        <f>DataSummaryAll!T34-DataSummary40011000!T34-DataSummary40012100!T34-DataSummary40012200!T34-DataSummary40012900!T34</f>
        <v>1.3100000000036693E-4</v>
      </c>
      <c r="U34" s="2">
        <f>DataSummaryAll!U34-DataSummary40011000!U34-DataSummary40012100!U34-DataSummary40012200!U34-DataSummary40012900!U34</f>
        <v>2.7211538461541784E-3</v>
      </c>
      <c r="V34" s="2">
        <f>DataSummaryAll!V34-DataSummary40011000!V34-DataSummary40012100!V34-DataSummary40012200!V34-DataSummary40012900!V34</f>
        <v>3.7000000000508848E-5</v>
      </c>
      <c r="W34" s="2">
        <f>DataSummaryAll!W34-DataSummary40011000!W34-DataSummary40012100!W34-DataSummary40012200!W34-DataSummary40012900!W34</f>
        <v>6.0715321659188248E-17</v>
      </c>
      <c r="X34" s="2">
        <f>DataSummaryAll!X34-DataSummary40011000!X34-DataSummary40012100!X34-DataSummary40012200!X34-DataSummary40012900!X34</f>
        <v>-1.3877787807814457E-16</v>
      </c>
      <c r="Y34" s="2">
        <f>DataSummaryAll!Y34-DataSummary40011000!Y34-DataSummary40012100!Y34-DataSummary40012200!Y34-DataSummary40012900!Y34</f>
        <v>4.2313889262013404E-5</v>
      </c>
      <c r="Z34" s="2">
        <f>DataSummaryAll!Z34-DataSummary40011000!Z34-DataSummary40012100!Z34-DataSummary40012200!Z34-DataSummary40012900!Z34</f>
        <v>-1.0500000000011195E-4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L1" sqref="L1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41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2" t="s">
        <v>65</v>
      </c>
      <c r="Q3" s="62"/>
      <c r="R3" s="62"/>
      <c r="S3" s="62"/>
      <c r="T3" s="62"/>
      <c r="U3" s="62" t="s">
        <v>65</v>
      </c>
      <c r="V3" s="62"/>
      <c r="W3" s="62"/>
      <c r="X3" s="62"/>
      <c r="Y3" s="62"/>
      <c r="Z3" s="62" t="s">
        <v>64</v>
      </c>
      <c r="AA3" s="62"/>
      <c r="AB3" s="62"/>
      <c r="AC3" s="62"/>
      <c r="AD3" s="62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63</v>
      </c>
      <c r="B4" t="s">
        <v>54</v>
      </c>
      <c r="C4" t="s">
        <v>62</v>
      </c>
      <c r="D4" t="s">
        <v>53</v>
      </c>
      <c r="E4" t="s">
        <v>61</v>
      </c>
      <c r="F4" t="s">
        <v>60</v>
      </c>
      <c r="G4" t="s">
        <v>59</v>
      </c>
      <c r="H4" s="2" t="s">
        <v>58</v>
      </c>
      <c r="I4" s="2" t="s">
        <v>57</v>
      </c>
      <c r="J4" s="2" t="s">
        <v>56</v>
      </c>
      <c r="K4" t="s">
        <v>55</v>
      </c>
      <c r="L4" t="s">
        <v>54</v>
      </c>
      <c r="M4" t="s">
        <v>53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22</v>
      </c>
      <c r="AF4" t="s">
        <v>52</v>
      </c>
      <c r="AG4" t="s">
        <v>51</v>
      </c>
      <c r="AH4" t="s">
        <v>50</v>
      </c>
      <c r="AI4" t="s">
        <v>49</v>
      </c>
      <c r="AJ4" t="s">
        <v>48</v>
      </c>
      <c r="AK4" t="s">
        <v>47</v>
      </c>
      <c r="AL4" t="s">
        <v>46</v>
      </c>
      <c r="AM4" t="s">
        <v>45</v>
      </c>
      <c r="AN4" t="s">
        <v>44</v>
      </c>
      <c r="AO4" t="s">
        <v>43</v>
      </c>
      <c r="AP4" t="s">
        <v>42</v>
      </c>
      <c r="AQ4" t="s">
        <v>41</v>
      </c>
      <c r="AR4" t="s">
        <v>40</v>
      </c>
      <c r="AS4" t="s">
        <v>39</v>
      </c>
      <c r="AT4" t="s">
        <v>38</v>
      </c>
      <c r="AU4" t="s">
        <v>37</v>
      </c>
      <c r="AV4" t="s">
        <v>36</v>
      </c>
      <c r="AW4" t="s">
        <v>35</v>
      </c>
      <c r="AX4" t="s">
        <v>34</v>
      </c>
      <c r="AY4" t="s">
        <v>33</v>
      </c>
      <c r="AZ4" t="s">
        <v>32</v>
      </c>
      <c r="BA4" t="s">
        <v>31</v>
      </c>
      <c r="BB4" t="s">
        <v>30</v>
      </c>
      <c r="BC4" t="s">
        <v>29</v>
      </c>
      <c r="BD4" t="s">
        <v>17</v>
      </c>
      <c r="BE4" t="s">
        <v>28</v>
      </c>
      <c r="BF4" t="s">
        <v>27</v>
      </c>
      <c r="BG4" t="s">
        <v>26</v>
      </c>
      <c r="BH4" t="s">
        <v>25</v>
      </c>
      <c r="BI4" t="s">
        <v>24</v>
      </c>
      <c r="BJ4" t="s">
        <v>23</v>
      </c>
      <c r="BK4" t="s">
        <v>18</v>
      </c>
      <c r="BL4" s="34" t="s">
        <v>1</v>
      </c>
      <c r="BM4" t="s">
        <v>22</v>
      </c>
      <c r="BN4" s="9" t="s">
        <v>21</v>
      </c>
      <c r="BO4" s="33" t="s">
        <v>20</v>
      </c>
      <c r="BP4" s="33" t="s">
        <v>19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Belarus</v>
      </c>
      <c r="BU4" s="32" t="str">
        <f>$AJ$4</f>
        <v>Brazil</v>
      </c>
      <c r="BV4" s="32" t="str">
        <f>$AK$4</f>
        <v>Cambodia</v>
      </c>
      <c r="BW4" s="32" t="str">
        <f>$AL$4</f>
        <v>Cameroon</v>
      </c>
      <c r="BX4" s="32" t="str">
        <f>$AM$4</f>
        <v>Côte d'Ivoire</v>
      </c>
      <c r="BY4" s="32" t="str">
        <f>$AN$4</f>
        <v>Gabon</v>
      </c>
      <c r="BZ4" s="32" t="str">
        <f>$AO$4</f>
        <v>Ghana</v>
      </c>
      <c r="CA4" s="32" t="str">
        <f>$AP$4</f>
        <v>Guatemala</v>
      </c>
      <c r="CB4" s="32" t="str">
        <f>$AQ$4</f>
        <v>India</v>
      </c>
      <c r="CC4" s="32" t="str">
        <f>$AR$4</f>
        <v>Indonesia</v>
      </c>
      <c r="CD4" s="32" t="str">
        <f>$AS$4</f>
        <v>Iran</v>
      </c>
      <c r="CE4" s="32" t="str">
        <f>$AT$4</f>
        <v>Israel</v>
      </c>
      <c r="CF4" s="32" t="str">
        <f>$AU$4</f>
        <v>Japan</v>
      </c>
      <c r="CG4" s="32" t="str">
        <f>$AV$4</f>
        <v>Laos</v>
      </c>
      <c r="CH4" s="32" t="str">
        <f>$AW$4</f>
        <v>Liberia</v>
      </c>
      <c r="CI4" s="32" t="str">
        <f>$AX$4</f>
        <v>Malaysia</v>
      </c>
      <c r="CJ4" s="32" t="str">
        <f>$AY$4</f>
        <v>Myanmar</v>
      </c>
      <c r="CK4" s="32" t="str">
        <f>$AZ$4</f>
        <v>Nigeria</v>
      </c>
      <c r="CL4" s="32" t="str">
        <f>$BA$4</f>
        <v>Papua New Guinea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Belarus</v>
      </c>
      <c r="DB4" s="42" t="str">
        <f>$AJ$4</f>
        <v>Brazil</v>
      </c>
      <c r="DC4" s="42" t="str">
        <f>$AK$4</f>
        <v>Cambodia</v>
      </c>
      <c r="DD4" s="42" t="str">
        <f>$AL$4</f>
        <v>Cameroon</v>
      </c>
      <c r="DE4" s="42" t="str">
        <f>$AM$4</f>
        <v>Côte d'Ivoire</v>
      </c>
      <c r="DF4" s="42" t="str">
        <f>$AN$4</f>
        <v>Gabon</v>
      </c>
      <c r="DG4" s="42" t="str">
        <f>$AO$4</f>
        <v>Ghana</v>
      </c>
      <c r="DH4" s="42" t="str">
        <f>$AP$4</f>
        <v>Guatemala</v>
      </c>
      <c r="DI4" s="42" t="str">
        <f>$AQ$4</f>
        <v>India</v>
      </c>
      <c r="DJ4" s="42" t="str">
        <f>$AR$4</f>
        <v>Indonesia</v>
      </c>
      <c r="DK4" s="42" t="str">
        <f>$AS$4</f>
        <v>Iran</v>
      </c>
      <c r="DL4" s="42" t="str">
        <f>$AT$4</f>
        <v>Israel</v>
      </c>
      <c r="DM4" s="42" t="str">
        <f>$AU$4</f>
        <v>Japan</v>
      </c>
      <c r="DN4" s="42" t="str">
        <f>$AV$4</f>
        <v>Laos</v>
      </c>
      <c r="DO4" s="42" t="str">
        <f>$AW$4</f>
        <v>Liberia</v>
      </c>
      <c r="DP4" s="42" t="str">
        <f>$AX$4</f>
        <v>Malaysia</v>
      </c>
      <c r="DQ4" s="42" t="str">
        <f>$AY$4</f>
        <v>Myanmar</v>
      </c>
      <c r="DR4" s="42" t="str">
        <f>$AZ$4</f>
        <v>Nigeria</v>
      </c>
      <c r="DS4" s="42" t="str">
        <f>$BA$4</f>
        <v>Papua New Guinea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Belarus</v>
      </c>
      <c r="EI4" s="40" t="str">
        <f>$AJ$4</f>
        <v>Brazil</v>
      </c>
      <c r="EJ4" s="40" t="str">
        <f>$AK$4</f>
        <v>Cambodia</v>
      </c>
      <c r="EK4" s="40" t="str">
        <f>$AL$4</f>
        <v>Cameroon</v>
      </c>
      <c r="EL4" s="40" t="str">
        <f>$AM$4</f>
        <v>Côte d'Ivoire</v>
      </c>
      <c r="EM4" s="40" t="str">
        <f>$AN$4</f>
        <v>Gabon</v>
      </c>
      <c r="EN4" s="40" t="str">
        <f>$AO$4</f>
        <v>Ghana</v>
      </c>
      <c r="EO4" s="40" t="str">
        <f>$AP$4</f>
        <v>Guatemala</v>
      </c>
      <c r="EP4" s="40" t="str">
        <f>$AQ$4</f>
        <v>India</v>
      </c>
      <c r="EQ4" s="40" t="str">
        <f>$AR$4</f>
        <v>Indonesia</v>
      </c>
      <c r="ER4" s="40" t="str">
        <f>$AS$4</f>
        <v>Iran</v>
      </c>
      <c r="ES4" s="40" t="str">
        <f>$AT$4</f>
        <v>Israel</v>
      </c>
      <c r="ET4" s="40" t="str">
        <f>$AU$4</f>
        <v>Japan</v>
      </c>
      <c r="EU4" s="40" t="str">
        <f>$AV$4</f>
        <v>Laos</v>
      </c>
      <c r="EV4" s="40" t="str">
        <f>$AW$4</f>
        <v>Liberia</v>
      </c>
      <c r="EW4" s="40" t="str">
        <f>$AX$4</f>
        <v>Malaysia</v>
      </c>
      <c r="EX4" s="40" t="str">
        <f>$AY$4</f>
        <v>Myanmar</v>
      </c>
      <c r="EY4" s="40" t="str">
        <f>$AZ$4</f>
        <v>Nigeria</v>
      </c>
      <c r="EZ4" s="40" t="str">
        <f>$BA$4</f>
        <v>Papua New Guinea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Belarus</v>
      </c>
      <c r="FP4" s="41" t="str">
        <f>$AJ$4</f>
        <v>Brazil</v>
      </c>
      <c r="FQ4" s="41" t="str">
        <f>$AK$4</f>
        <v>Cambodia</v>
      </c>
      <c r="FR4" s="41" t="str">
        <f>$AL$4</f>
        <v>Cameroon</v>
      </c>
      <c r="FS4" s="41" t="str">
        <f>$AM$4</f>
        <v>Côte d'Ivoire</v>
      </c>
      <c r="FT4" s="41" t="str">
        <f>$AN$4</f>
        <v>Gabon</v>
      </c>
      <c r="FU4" s="41" t="str">
        <f>$AO$4</f>
        <v>Ghana</v>
      </c>
      <c r="FV4" s="41" t="str">
        <f>$AP$4</f>
        <v>Guatemala</v>
      </c>
      <c r="FW4" s="41" t="str">
        <f>$AQ$4</f>
        <v>India</v>
      </c>
      <c r="FX4" s="41" t="str">
        <f>$AR$4</f>
        <v>Indonesia</v>
      </c>
      <c r="FY4" s="41" t="str">
        <f>$AS$4</f>
        <v>Iran</v>
      </c>
      <c r="FZ4" s="41" t="str">
        <f>$AT$4</f>
        <v>Israel</v>
      </c>
      <c r="GA4" s="41" t="str">
        <f>$AU$4</f>
        <v>Japan</v>
      </c>
      <c r="GB4" s="41" t="str">
        <f>$AV$4</f>
        <v>Laos</v>
      </c>
      <c r="GC4" s="41" t="str">
        <f>$AW$4</f>
        <v>Liberia</v>
      </c>
      <c r="GD4" s="41" t="str">
        <f>$AX$4</f>
        <v>Malaysia</v>
      </c>
      <c r="GE4" s="41" t="str">
        <f>$AY$4</f>
        <v>Myanmar</v>
      </c>
      <c r="GF4" s="41" t="str">
        <f>$AZ$4</f>
        <v>Nigeria</v>
      </c>
      <c r="GG4" s="41" t="str">
        <f>$BA$4</f>
        <v>Papua New Guinea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68</v>
      </c>
      <c r="I2" s="26"/>
    </row>
    <row r="3" spans="2:9" ht="13" x14ac:dyDescent="0.3">
      <c r="B3" s="25" t="s">
        <v>16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8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G5" sqref="A5:XFD5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9.2000980000000003E-3</v>
      </c>
      <c r="C1" s="1">
        <f>1/1000*DataSummary40011000!C$1</f>
        <v>1.7945833999999997E-2</v>
      </c>
      <c r="D1" s="1">
        <f>1/1000*DataSummary40011000!D$1</f>
        <v>1.3167989000000001E-2</v>
      </c>
      <c r="E1" s="1">
        <f>1/1000*DataSummary40011000!E$1</f>
        <v>6.2156019999999998E-3</v>
      </c>
      <c r="F1" s="1">
        <f>1/1000*DataSummary40011000!F$1</f>
        <v>4.5991400000000007E-3</v>
      </c>
      <c r="G1" s="1">
        <f>1/1000*DataSummary40011000!G$1</f>
        <v>4.7459340000000003E-3</v>
      </c>
      <c r="H1" s="1">
        <f>1/1000*DataSummary40011000!H$1</f>
        <v>2.0906900000000001E-3</v>
      </c>
      <c r="I1" s="1">
        <f>1/1000*DataSummary40011000!I$1</f>
        <v>5.4480919999999999E-3</v>
      </c>
      <c r="J1" s="1">
        <f>1/1000*DataSummary40011000!J$1</f>
        <v>6.0901399999999995E-4</v>
      </c>
      <c r="K1" s="1">
        <f>1/1000*DataSummary40011000!K$1</f>
        <v>9.2748099999999997E-4</v>
      </c>
      <c r="L1" s="1">
        <f>1/1000*DataSummary40011000!L$1</f>
        <v>3.2212799999999998E-4</v>
      </c>
      <c r="M1" s="1">
        <f>1/1000*DataSummary40011000!M$1</f>
        <v>3.5753199999999998E-4</v>
      </c>
      <c r="N1" s="1">
        <f>1/1000*DataSummary40011000!N$1</f>
        <v>1.3617999999999999E-4</v>
      </c>
      <c r="O1" s="1">
        <f>1/1000*DataSummary40011000!O$1</f>
        <v>3.3088399999999991E-3</v>
      </c>
      <c r="P1" s="1">
        <f>1/1000*DataSummary40011000!P$1</f>
        <v>1.9281580000000003E-3</v>
      </c>
      <c r="Q1" s="1">
        <f>1/1000*DataSummary40011000!Q$1</f>
        <v>1.5816809999999999E-3</v>
      </c>
      <c r="R1" s="1">
        <f>1/1000*DataSummary40011000!R$1</f>
        <v>2.279452E-3</v>
      </c>
      <c r="S1" s="1">
        <f>1/1000*DataSummary40011000!S$1</f>
        <v>4.795296000000001E-3</v>
      </c>
      <c r="T1" s="1">
        <f>1/1000*DataSummary40011000!T$1</f>
        <v>1.0511629999999999E-2</v>
      </c>
      <c r="U1" s="1">
        <f>1/1000*DataSummary40011000!U$1</f>
        <v>9.2695650000000004E-3</v>
      </c>
      <c r="V1" s="1">
        <f>1/1000*DataSummary40011000!V$1</f>
        <v>5.3626059999999998E-3</v>
      </c>
      <c r="W1" s="29">
        <f>1/1000*DataSummary40011000!W$1</f>
        <v>2.9663449999999996E-3</v>
      </c>
      <c r="X1" s="29">
        <f>1/1000*DataSummary40011000!X$1</f>
        <v>8.1579599999999988E-3</v>
      </c>
      <c r="Y1" s="29">
        <f>1/1000*DataSummary40011000!Y$1</f>
        <v>8.5426209999999985E-3</v>
      </c>
      <c r="Z1" s="29">
        <f>1/1000*DataSummary40011000!Z$1</f>
        <v>5.0910700000000005E-3</v>
      </c>
      <c r="AF1" s="1">
        <f>1/1000*DataSummary40012100!B$1</f>
        <v>3.7071869999999998E-3</v>
      </c>
      <c r="AG1" s="1">
        <f>1/1000*DataSummary40012100!C$1</f>
        <v>5.0895109999999997E-3</v>
      </c>
      <c r="AH1" s="1">
        <f>1/1000*DataSummary40012100!D$1</f>
        <v>5.7730919999999996E-3</v>
      </c>
      <c r="AI1" s="1">
        <f>1/1000*DataSummary40012100!E$1</f>
        <v>5.6760220000000002E-3</v>
      </c>
      <c r="AJ1" s="1">
        <f>1/1000*DataSummary40012100!F$1</f>
        <v>3.42976E-3</v>
      </c>
      <c r="AK1" s="1">
        <f>1/1000*DataSummary40012100!G$1</f>
        <v>1.4346039999999999E-2</v>
      </c>
      <c r="AL1" s="1">
        <f>1/1000*DataSummary40012100!H$1</f>
        <v>4.967038E-3</v>
      </c>
      <c r="AM1" s="1">
        <f>1/1000*DataSummary40012100!I$1</f>
        <v>1.5083615E-2</v>
      </c>
      <c r="AN1" s="1">
        <f>1/1000*DataSummary40012100!J$1</f>
        <v>2.3806654E-2</v>
      </c>
      <c r="AO1" s="1">
        <f>1/1000*DataSummary40012100!K$1</f>
        <v>4.8090556E-2</v>
      </c>
      <c r="AP1" s="1">
        <f>1/1000*DataSummary40012100!L$1</f>
        <v>3.1982470999999998E-2</v>
      </c>
      <c r="AQ1" s="1">
        <f>1/1000*DataSummary40012100!M$1</f>
        <v>6.3774241999999995E-2</v>
      </c>
      <c r="AR1" s="1">
        <f>1/1000*DataSummary40012100!N$1</f>
        <v>2.6299609999999998E-2</v>
      </c>
      <c r="AS1" s="1">
        <f>1/1000*DataSummary40012100!O$1</f>
        <v>7.9204340999999998E-2</v>
      </c>
      <c r="AT1" s="1">
        <f>1/1000*DataSummary40012100!P$1</f>
        <v>8.218773900000001E-2</v>
      </c>
      <c r="AU1" s="1">
        <f>1/1000*DataSummary40012100!Q$1</f>
        <v>7.2301318000000003E-2</v>
      </c>
      <c r="AV1" s="1">
        <f>1/1000*DataSummary40012100!R$1</f>
        <v>0.12933676200000002</v>
      </c>
      <c r="AW1" s="1">
        <f>1/1000*DataSummary40012100!S$1</f>
        <v>0.12248309300000002</v>
      </c>
      <c r="AX1" s="1">
        <f>1/1000*DataSummary40012100!T$1</f>
        <v>0.14215716500000003</v>
      </c>
      <c r="AY1" s="1">
        <f>1/1000*DataSummary40012100!U$1</f>
        <v>0.10303920699999999</v>
      </c>
      <c r="AZ1" s="1">
        <f>1/1000*DataSummary40012100!V$1</f>
        <v>7.9982985000000006E-2</v>
      </c>
      <c r="BA1" s="29">
        <f>1/1000*DataSummary40012100!W$1</f>
        <v>5.5924065999999995E-2</v>
      </c>
      <c r="BB1" s="29">
        <f>1/1000*DataSummary40012100!X$1</f>
        <v>0.107955146</v>
      </c>
      <c r="BC1" s="29">
        <f>1/1000*DataSummary40012100!Y$1</f>
        <v>7.2545931999999994E-2</v>
      </c>
      <c r="BD1" s="29">
        <f>1/1000*DataSummary40012100!Z$1</f>
        <v>4.891198871779652E-2</v>
      </c>
      <c r="BJ1" s="1">
        <f>1/1000*DataSummary40012200!B$1</f>
        <v>1.2812729999999999E-3</v>
      </c>
      <c r="BK1" s="1">
        <f>1/1000*DataSummary40012200!C$1</f>
        <v>3.0830290000000002E-3</v>
      </c>
      <c r="BL1" s="1">
        <f>1/1000*DataSummary40012200!D$1</f>
        <v>5.2695839999999999E-3</v>
      </c>
      <c r="BM1" s="1">
        <f>1/1000*DataSummary40012200!E$1</f>
        <v>3.901875E-3</v>
      </c>
      <c r="BN1" s="1">
        <f>1/1000*DataSummary40012200!F$1</f>
        <v>1.09968E-3</v>
      </c>
      <c r="BO1" s="1">
        <f>1/1000*DataSummary40012200!G$1</f>
        <v>9.2498709999999998E-3</v>
      </c>
      <c r="BP1" s="1">
        <f>1/1000*DataSummary40012200!H$1</f>
        <v>1.0159003999999999E-2</v>
      </c>
      <c r="BQ1" s="1">
        <f>1/1000*DataSummary40012200!I$1</f>
        <v>6.7312149999999996E-3</v>
      </c>
      <c r="BR1" s="1">
        <f>1/1000*DataSummary40012200!J$1</f>
        <v>6.7599039999999997E-3</v>
      </c>
      <c r="BS1" s="1">
        <f>1/1000*DataSummary40012200!K$1</f>
        <v>5.0883600000000001E-3</v>
      </c>
      <c r="BT1" s="1">
        <f>1/1000*DataSummary40012200!L$1</f>
        <v>9.4934379999999999E-3</v>
      </c>
      <c r="BU1" s="1">
        <f>1/1000*DataSummary40012200!M$1</f>
        <v>4.4896247999999993E-2</v>
      </c>
      <c r="BV1" s="1">
        <f>1/1000*DataSummary40012200!N$1</f>
        <v>4.9500902000000006E-2</v>
      </c>
      <c r="BW1" s="1">
        <f>1/1000*DataSummary40012200!O$1</f>
        <v>6.810487400000001E-2</v>
      </c>
      <c r="BX1" s="1">
        <f>1/1000*DataSummary40012200!P$1</f>
        <v>9.3338836999999994E-2</v>
      </c>
      <c r="BY1" s="1">
        <f>1/1000*DataSummary40012200!Q$1</f>
        <v>7.5435893000000004E-2</v>
      </c>
      <c r="BZ1" s="1">
        <f>1/1000*DataSummary40012200!R$1</f>
        <v>0.14561887800000003</v>
      </c>
      <c r="CA1" s="1">
        <f>1/1000*DataSummary40012200!S$1</f>
        <v>0.19594825000000005</v>
      </c>
      <c r="CB1" s="1">
        <f>1/1000*DataSummary40012200!T$1</f>
        <v>0.24360461399999997</v>
      </c>
      <c r="CC1" s="1">
        <f>1/1000*DataSummary40012200!U$1</f>
        <v>0.30573686500000002</v>
      </c>
      <c r="CD1" s="1">
        <f>1/1000*DataSummary40012200!V$1</f>
        <v>0.351635592</v>
      </c>
      <c r="CE1" s="29">
        <f>1/1000*DataSummary40012200!W$1</f>
        <v>0.33073623599999996</v>
      </c>
      <c r="CF1" s="29">
        <f>1/1000*DataSummary40012200!X$1</f>
        <v>0.47488406</v>
      </c>
      <c r="CG1" s="29">
        <f>1/1000*DataSummary40012200!Y$1</f>
        <v>0.39966947099999994</v>
      </c>
      <c r="CH1" s="29">
        <f>1/1000*DataSummary40012200!Z$1</f>
        <v>0.32010133899999993</v>
      </c>
      <c r="CN1" s="1">
        <f>1/1000*DataSummary40012900!B$1</f>
        <v>5.5720680000000003E-3</v>
      </c>
      <c r="CO1" s="1">
        <f>1/1000*DataSummary40012900!C$1</f>
        <v>5.9457120000000006E-3</v>
      </c>
      <c r="CP1" s="1">
        <f>1/1000*DataSummary40012900!D$1</f>
        <v>5.3184080000000002E-3</v>
      </c>
      <c r="CQ1" s="1">
        <f>1/1000*DataSummary40012900!E$1</f>
        <v>4.4185479999999996E-3</v>
      </c>
      <c r="CR1" s="1">
        <f>1/1000*DataSummary40012900!F$1</f>
        <v>2.1360890000000003E-3</v>
      </c>
      <c r="CS1" s="1">
        <f>1/1000*DataSummary40012900!G$1</f>
        <v>9.9324010000000004E-3</v>
      </c>
      <c r="CT1" s="1">
        <f>1/1000*DataSummary40012900!H$1</f>
        <v>8.5571859999999996E-3</v>
      </c>
      <c r="CU1" s="1">
        <f>1/1000*DataSummary40012900!I$1</f>
        <v>1.8309279999999997E-2</v>
      </c>
      <c r="CV1" s="1">
        <f>1/1000*DataSummary40012900!J$1</f>
        <v>3.1801726999999995E-2</v>
      </c>
      <c r="CW1" s="1">
        <f>1/1000*DataSummary40012900!K$1</f>
        <v>7.7521739999999997E-3</v>
      </c>
      <c r="CX1" s="1">
        <f>1/1000*DataSummary40012900!L$1</f>
        <v>7.8042449999999987E-3</v>
      </c>
      <c r="CY1" s="1">
        <f>1/1000*DataSummary40012900!M$1</f>
        <v>4.4398209999999992E-3</v>
      </c>
      <c r="CZ1" s="1">
        <f>1/1000*DataSummary40012900!N$1</f>
        <v>4.8680539999999993E-3</v>
      </c>
      <c r="DA1" s="1">
        <f>1/1000*DataSummary40012900!O$1</f>
        <v>9.1585476634113566E-3</v>
      </c>
      <c r="DB1" s="1">
        <f>1/1000*DataSummary40012900!P$1</f>
        <v>2.1428061999999998E-2</v>
      </c>
      <c r="DC1" s="1">
        <f>1/1000*DataSummary40012900!Q$1</f>
        <v>1.0480960000000001E-2</v>
      </c>
      <c r="DD1" s="1">
        <f>1/1000*DataSummary40012900!R$1</f>
        <v>1.4168542000000001E-2</v>
      </c>
      <c r="DE1" s="1">
        <f>1/1000*DataSummary40012900!S$1</f>
        <v>1.2957807999999996E-2</v>
      </c>
      <c r="DF1" s="1">
        <f>1/1000*DataSummary40012900!T$1</f>
        <v>2.6723801000000002E-2</v>
      </c>
      <c r="DG1" s="1">
        <f>1/1000*DataSummary40012900!U$1</f>
        <v>3.1630195E-2</v>
      </c>
      <c r="DH1" s="1">
        <f>1/1000*DataSummary40012900!V$1</f>
        <v>2.4937491395124675E-2</v>
      </c>
      <c r="DI1" s="29">
        <f>1/1000*DataSummary40012900!W$1</f>
        <v>2.0647681999999997E-2</v>
      </c>
      <c r="DJ1" s="29">
        <f>1/1000*DataSummary40012900!X$1</f>
        <v>5.568524E-3</v>
      </c>
      <c r="DK1" s="29">
        <f>1/1000*DataSummary40012900!Y$1</f>
        <v>6.5684629999999992E-3</v>
      </c>
      <c r="DL1" s="29">
        <f>1/1000*DataSummary40012900!Z$1</f>
        <v>3.612287E-3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2.0159999999999997E-5</v>
      </c>
      <c r="C3" s="1">
        <f>1/1000*DataSummary40011000!C$15</f>
        <v>4.8362500000000001E-4</v>
      </c>
      <c r="D3" s="1">
        <f>1/1000*DataSummary40011000!D$15</f>
        <v>1.6128099999999999E-4</v>
      </c>
      <c r="E3" s="1">
        <f>1/1000*DataSummary40011000!E$15</f>
        <v>4.1761000000000002E-5</v>
      </c>
      <c r="F3" s="1">
        <f>1/1000*DataSummary40011000!F$15</f>
        <v>0</v>
      </c>
      <c r="G3" s="1">
        <f>1/1000*DataSummary40011000!G$15</f>
        <v>5.7385999999999993E-4</v>
      </c>
      <c r="H3" s="1">
        <f>1/1000*DataSummary40011000!H$15</f>
        <v>1.2095999999999999E-4</v>
      </c>
      <c r="I3" s="1">
        <f>1/1000*DataSummary40011000!I$15</f>
        <v>7.6800000000000002E-4</v>
      </c>
      <c r="J3" s="1">
        <f>1/1000*DataSummary40011000!J$15</f>
        <v>0</v>
      </c>
      <c r="K3" s="1">
        <f>1/1000*DataSummary40011000!K$15</f>
        <v>0</v>
      </c>
      <c r="L3" s="1">
        <f>1/1000*DataSummary40011000!L$15</f>
        <v>1.3899999999999999E-4</v>
      </c>
      <c r="M3" s="1">
        <f>1/1000*DataSummary40011000!M$15</f>
        <v>0</v>
      </c>
      <c r="N3" s="1">
        <f>1/1000*DataSummary40011000!N$15</f>
        <v>0</v>
      </c>
      <c r="O3" s="1">
        <f>1/1000*DataSummary40011000!O$15</f>
        <v>0</v>
      </c>
      <c r="P3" s="1">
        <f>1/1000*DataSummary40011000!P$15</f>
        <v>0</v>
      </c>
      <c r="Q3" s="1">
        <f>1/1000*DataSummary40011000!Q$15</f>
        <v>0</v>
      </c>
      <c r="R3" s="1">
        <f>1/1000*DataSummary40011000!R$15</f>
        <v>0</v>
      </c>
      <c r="S3" s="1">
        <f>1/1000*DataSummary40011000!S$15</f>
        <v>1.0016E-4</v>
      </c>
      <c r="T3" s="1">
        <f>1/1000*DataSummary40011000!T$15</f>
        <v>0</v>
      </c>
      <c r="U3" s="1">
        <f>1/1000*DataSummary40011000!U$15</f>
        <v>5.1E-5</v>
      </c>
      <c r="V3" s="1">
        <f>1/1000*DataSummary40011000!V$15</f>
        <v>8.3999999999999995E-5</v>
      </c>
      <c r="W3" s="29">
        <f>1/1000*DataSummary40011000!W$15</f>
        <v>4.1999999999999998E-5</v>
      </c>
      <c r="X3" s="29">
        <f>1/1000*DataSummary40011000!X$15</f>
        <v>0</v>
      </c>
      <c r="Y3" s="29">
        <f>1/1000*DataSummary40011000!Y$15</f>
        <v>4.0319999999999993E-5</v>
      </c>
      <c r="Z3" s="29">
        <f>1/1000*DataSummary40011000!Z$15</f>
        <v>2.4531999999999999E-4</v>
      </c>
      <c r="AF3" s="1">
        <f>1/1000*DataSummary40012100!B$15</f>
        <v>3.0237500000000002E-4</v>
      </c>
      <c r="AG3" s="1">
        <f>1/1000*DataSummary40012100!C$15</f>
        <v>0</v>
      </c>
      <c r="AH3" s="1">
        <f>1/1000*DataSummary40012100!D$15</f>
        <v>1.1807799999999999E-4</v>
      </c>
      <c r="AI3" s="1">
        <f>1/1000*DataSummary40012100!E$15</f>
        <v>0</v>
      </c>
      <c r="AJ3" s="1">
        <f>1/1000*DataSummary40012100!F$15</f>
        <v>0</v>
      </c>
      <c r="AK3" s="1">
        <f>1/1000*DataSummary40012100!G$15</f>
        <v>4.8454999999999999E-4</v>
      </c>
      <c r="AL3" s="1">
        <f>1/1000*DataSummary40012100!H$15</f>
        <v>0</v>
      </c>
      <c r="AM3" s="1">
        <f>1/1000*DataSummary40012100!I$15</f>
        <v>1.5074049999999999E-3</v>
      </c>
      <c r="AN3" s="1">
        <f>1/1000*DataSummary40012100!J$15</f>
        <v>6.4282339999999997E-3</v>
      </c>
      <c r="AO3" s="1">
        <f>1/1000*DataSummary40012100!K$15</f>
        <v>1.3408508E-2</v>
      </c>
      <c r="AP3" s="1">
        <f>1/1000*DataSummary40012100!L$15</f>
        <v>1.5120441E-2</v>
      </c>
      <c r="AQ3" s="1">
        <f>1/1000*DataSummary40012100!M$15</f>
        <v>1.4792062E-2</v>
      </c>
      <c r="AR3" s="1">
        <f>1/1000*DataSummary40012100!N$15</f>
        <v>2.0361199999999998E-3</v>
      </c>
      <c r="AS3" s="1">
        <f>1/1000*DataSummary40012100!O$15</f>
        <v>2.6629152E-2</v>
      </c>
      <c r="AT3" s="1">
        <f>1/1000*DataSummary40012100!P$15</f>
        <v>1.9767440000000001E-2</v>
      </c>
      <c r="AU3" s="1">
        <f>1/1000*DataSummary40012100!Q$15</f>
        <v>1.4161024999999999E-2</v>
      </c>
      <c r="AV3" s="1">
        <f>1/1000*DataSummary40012100!R$15</f>
        <v>2.8845566999999999E-2</v>
      </c>
      <c r="AW3" s="1">
        <f>1/1000*DataSummary40012100!S$15</f>
        <v>1.9869381000000002E-2</v>
      </c>
      <c r="AX3" s="1">
        <f>1/1000*DataSummary40012100!T$15</f>
        <v>2.2447459999999999E-2</v>
      </c>
      <c r="AY3" s="1">
        <f>1/1000*DataSummary40012100!U$15</f>
        <v>2.0534304E-2</v>
      </c>
      <c r="AZ3" s="1">
        <f>1/1000*DataSummary40012100!V$15</f>
        <v>2.0410186E-2</v>
      </c>
      <c r="BA3" s="29">
        <f>1/1000*DataSummary40012100!W$15</f>
        <v>1.2674102E-2</v>
      </c>
      <c r="BB3" s="29">
        <f>1/1000*DataSummary40012100!X$15</f>
        <v>1.8293337999999999E-2</v>
      </c>
      <c r="BC3" s="29">
        <f>1/1000*DataSummary40012100!Y$15</f>
        <v>9.6271139999999991E-3</v>
      </c>
      <c r="BD3" s="29">
        <f>1/1000*DataSummary40012100!Z$15</f>
        <v>1.0345762E-2</v>
      </c>
      <c r="BJ3" s="1">
        <f>1/1000*DataSummary40012200!B$15</f>
        <v>0</v>
      </c>
      <c r="BK3" s="1">
        <f>1/1000*DataSummary40012200!C$15</f>
        <v>1.572625E-3</v>
      </c>
      <c r="BL3" s="1">
        <f>1/1000*DataSummary40012200!D$15</f>
        <v>2.3788120000000001E-3</v>
      </c>
      <c r="BM3" s="1">
        <f>1/1000*DataSummary40012200!E$15</f>
        <v>1.8748749999999998E-3</v>
      </c>
      <c r="BN3" s="1">
        <f>1/1000*DataSummary40012200!F$15</f>
        <v>8.6687999999999999E-4</v>
      </c>
      <c r="BO3" s="1">
        <f>1/1000*DataSummary40012200!G$15</f>
        <v>2.1068010000000002E-3</v>
      </c>
      <c r="BP3" s="1">
        <f>1/1000*DataSummary40012200!H$15</f>
        <v>6.0788789999999997E-3</v>
      </c>
      <c r="BQ3" s="1">
        <f>1/1000*DataSummary40012200!I$15</f>
        <v>1.792449E-3</v>
      </c>
      <c r="BR3" s="1">
        <f>1/1000*DataSummary40012200!J$15</f>
        <v>1.22916E-3</v>
      </c>
      <c r="BS3" s="1">
        <f>1/1000*DataSummary40012200!K$15</f>
        <v>1.7979600000000001E-3</v>
      </c>
      <c r="BT3" s="1">
        <f>1/1000*DataSummary40012200!L$15</f>
        <v>4.6147200000000001E-3</v>
      </c>
      <c r="BU3" s="1">
        <f>1/1000*DataSummary40012200!M$15</f>
        <v>2.8372707E-2</v>
      </c>
      <c r="BV3" s="1">
        <f>1/1000*DataSummary40012200!N$15</f>
        <v>2.2689023999999999E-2</v>
      </c>
      <c r="BW3" s="1">
        <f>1/1000*DataSummary40012200!O$15</f>
        <v>4.7531622999999995E-2</v>
      </c>
      <c r="BX3" s="1">
        <f>1/1000*DataSummary40012200!P$15</f>
        <v>5.9279576E-2</v>
      </c>
      <c r="BY3" s="1">
        <f>1/1000*DataSummary40012200!Q$15</f>
        <v>3.2162149000000001E-2</v>
      </c>
      <c r="BZ3" s="1">
        <f>1/1000*DataSummary40012200!R$15</f>
        <v>5.4332161000000004E-2</v>
      </c>
      <c r="CA3" s="1">
        <f>1/1000*DataSummary40012200!S$15</f>
        <v>0.11144047700000001</v>
      </c>
      <c r="CB3" s="1">
        <f>1/1000*DataSummary40012200!T$15</f>
        <v>0.153747999</v>
      </c>
      <c r="CC3" s="1">
        <f>1/1000*DataSummary40012200!U$15</f>
        <v>0.16690436</v>
      </c>
      <c r="CD3" s="1">
        <f>1/1000*DataSummary40012200!V$15</f>
        <v>0.19198573199999999</v>
      </c>
      <c r="CE3" s="29">
        <f>1/1000*DataSummary40012200!W$15</f>
        <v>0.22931509999999999</v>
      </c>
      <c r="CF3" s="29">
        <f>1/1000*DataSummary40012200!X$15</f>
        <v>0.25250899999999998</v>
      </c>
      <c r="CG3" s="29">
        <f>1/1000*DataSummary40012200!Y$15</f>
        <v>0.16331266</v>
      </c>
      <c r="CH3" s="29">
        <f>1/1000*DataSummary40012200!Z$15</f>
        <v>0.13872766</v>
      </c>
      <c r="CN3" s="1">
        <f>1/1000*DataSummary40012900!B$15</f>
        <v>1.8144000000000001E-5</v>
      </c>
      <c r="CO3" s="1">
        <f>1/1000*DataSummary40012900!C$15</f>
        <v>8.3318699999999999E-4</v>
      </c>
      <c r="CP3" s="1">
        <f>1/1000*DataSummary40012900!D$15</f>
        <v>3.0237500000000002E-4</v>
      </c>
      <c r="CQ3" s="1">
        <f>1/1000*DataSummary40012900!E$15</f>
        <v>0</v>
      </c>
      <c r="CR3" s="1">
        <f>1/1000*DataSummary40012900!F$15</f>
        <v>0</v>
      </c>
      <c r="CS3" s="1">
        <f>1/1000*DataSummary40012900!G$15</f>
        <v>1.5199939999999998E-3</v>
      </c>
      <c r="CT3" s="1">
        <f>1/1000*DataSummary40012900!H$15</f>
        <v>5.9213899999999999E-4</v>
      </c>
      <c r="CU3" s="1">
        <f>1/1000*DataSummary40012900!I$15</f>
        <v>1.3109199999999999E-3</v>
      </c>
      <c r="CV3" s="1">
        <f>1/1000*DataSummary40012900!J$15</f>
        <v>4.9070399999999997E-3</v>
      </c>
      <c r="CW3" s="1">
        <f>1/1000*DataSummary40012900!K$15</f>
        <v>1.409839E-3</v>
      </c>
      <c r="CX3" s="1">
        <f>1/1000*DataSummary40012900!L$15</f>
        <v>3.8435169999999999E-3</v>
      </c>
      <c r="CY3" s="1">
        <f>1/1000*DataSummary40012900!M$15</f>
        <v>1.9647990000000001E-3</v>
      </c>
      <c r="CZ3" s="1">
        <f>1/1000*DataSummary40012900!N$15</f>
        <v>1.6170639999999999E-3</v>
      </c>
      <c r="DA3" s="1">
        <f>1/1000*DataSummary40012900!O$15</f>
        <v>5.3116149999999996E-3</v>
      </c>
      <c r="DB3" s="1">
        <f>1/1000*DataSummary40012900!P$15</f>
        <v>1.2086876999999999E-2</v>
      </c>
      <c r="DC3" s="1">
        <f>1/1000*DataSummary40012900!Q$15</f>
        <v>7.8257120000000003E-3</v>
      </c>
      <c r="DD3" s="1">
        <f>1/1000*DataSummary40012900!R$15</f>
        <v>9.8153200000000006E-3</v>
      </c>
      <c r="DE3" s="1">
        <f>1/1000*DataSummary40012900!S$15</f>
        <v>7.5773459999999996E-3</v>
      </c>
      <c r="DF3" s="1">
        <f>1/1000*DataSummary40012900!T$15</f>
        <v>1.2448264000000001E-2</v>
      </c>
      <c r="DG3" s="1">
        <f>1/1000*DataSummary40012900!U$15</f>
        <v>1.5091719999999999E-2</v>
      </c>
      <c r="DH3" s="1">
        <f>1/1000*DataSummary40012900!V$15</f>
        <v>9.7977600000000008E-3</v>
      </c>
      <c r="DI3" s="29">
        <f>1/1000*DataSummary40012900!W$15</f>
        <v>1.4535359999999999E-2</v>
      </c>
      <c r="DJ3" s="29">
        <f>1/1000*DataSummary40012900!X$15</f>
        <v>4.1965199999999996E-4</v>
      </c>
      <c r="DK3" s="29">
        <f>1/1000*DataSummary40012900!Y$15</f>
        <v>1.21E-4</v>
      </c>
      <c r="DL3" s="29">
        <f>1/1000*DataSummary40012900!Z$15</f>
        <v>2.0159999999999999E-4</v>
      </c>
    </row>
    <row r="4" spans="1:116" ht="13" x14ac:dyDescent="0.3">
      <c r="A4" s="55" t="s">
        <v>66</v>
      </c>
      <c r="B4" s="1">
        <f>1/1000*DataSummary40011000!B$10</f>
        <v>0</v>
      </c>
      <c r="C4" s="1">
        <f>1/1000*DataSummary40011000!C$10</f>
        <v>0</v>
      </c>
      <c r="D4" s="1">
        <f>1/1000*DataSummary40011000!D$10</f>
        <v>0</v>
      </c>
      <c r="E4" s="1">
        <f>1/1000*DataSummary40011000!E$10</f>
        <v>0</v>
      </c>
      <c r="F4" s="1">
        <f>1/1000*DataSummary40011000!F$10</f>
        <v>0</v>
      </c>
      <c r="G4" s="1">
        <f>1/1000*DataSummary40011000!G$10</f>
        <v>0</v>
      </c>
      <c r="H4" s="1">
        <f>1/1000*DataSummary40011000!H$10</f>
        <v>0</v>
      </c>
      <c r="I4" s="1">
        <f>1/1000*DataSummary40011000!I$10</f>
        <v>0</v>
      </c>
      <c r="J4" s="1">
        <f>1/1000*DataSummary40011000!J$10</f>
        <v>0</v>
      </c>
      <c r="K4" s="1">
        <f>1/1000*DataSummary40011000!K$10</f>
        <v>0</v>
      </c>
      <c r="L4" s="1">
        <f>1/1000*DataSummary40011000!L$10</f>
        <v>0</v>
      </c>
      <c r="M4" s="1">
        <f>1/1000*DataSummary40011000!M$10</f>
        <v>0</v>
      </c>
      <c r="N4" s="1">
        <f>1/1000*DataSummary40011000!N$10</f>
        <v>0</v>
      </c>
      <c r="O4" s="1">
        <f>1/1000*DataSummary40011000!O$10</f>
        <v>0</v>
      </c>
      <c r="P4" s="1">
        <f>1/1000*DataSummary40011000!P$10</f>
        <v>0</v>
      </c>
      <c r="Q4" s="1">
        <f>1/1000*DataSummary40011000!Q$10</f>
        <v>0</v>
      </c>
      <c r="R4" s="1">
        <f>1/1000*DataSummary40011000!R$10</f>
        <v>0</v>
      </c>
      <c r="S4" s="1">
        <f>1/1000*DataSummary40011000!S$10</f>
        <v>0</v>
      </c>
      <c r="T4" s="1">
        <f>1/1000*DataSummary40011000!T$10</f>
        <v>0</v>
      </c>
      <c r="U4" s="1">
        <f>1/1000*DataSummary40011000!U$10</f>
        <v>0</v>
      </c>
      <c r="V4" s="1">
        <f>1/1000*DataSummary40011000!V$10</f>
        <v>0</v>
      </c>
      <c r="W4" s="29">
        <f>1/1000*DataSummary40011000!W$10</f>
        <v>0</v>
      </c>
      <c r="X4" s="29">
        <f>1/1000*DataSummary40011000!X$10</f>
        <v>0</v>
      </c>
      <c r="Y4" s="29">
        <f>1/1000*DataSummary40011000!Y$10</f>
        <v>0</v>
      </c>
      <c r="Z4" s="29">
        <f>1/1000*DataSummary40011000!Z$10</f>
        <v>0</v>
      </c>
      <c r="AF4" s="1">
        <f>1/1000*DataSummary40012100!B$10</f>
        <v>0</v>
      </c>
      <c r="AG4" s="1">
        <f>1/1000*DataSummary40012100!C$10</f>
        <v>0</v>
      </c>
      <c r="AH4" s="1">
        <f>1/1000*DataSummary40012100!D$10</f>
        <v>0</v>
      </c>
      <c r="AI4" s="1">
        <f>1/1000*DataSummary40012100!E$10</f>
        <v>0</v>
      </c>
      <c r="AJ4" s="1">
        <f>1/1000*DataSummary40012100!F$10</f>
        <v>0</v>
      </c>
      <c r="AK4" s="1">
        <f>1/1000*DataSummary40012100!G$10</f>
        <v>0</v>
      </c>
      <c r="AL4" s="1">
        <f>1/1000*DataSummary40012100!H$10</f>
        <v>0</v>
      </c>
      <c r="AM4" s="1">
        <f>1/1000*DataSummary40012100!I$10</f>
        <v>0</v>
      </c>
      <c r="AN4" s="1">
        <f>1/1000*DataSummary40012100!J$10</f>
        <v>0</v>
      </c>
      <c r="AO4" s="1">
        <f>1/1000*DataSummary40012100!K$10</f>
        <v>0</v>
      </c>
      <c r="AP4" s="1">
        <f>1/1000*DataSummary40012100!L$10</f>
        <v>0</v>
      </c>
      <c r="AQ4" s="1">
        <f>1/1000*DataSummary40012100!M$10</f>
        <v>0</v>
      </c>
      <c r="AR4" s="1">
        <f>1/1000*DataSummary40012100!N$10</f>
        <v>0</v>
      </c>
      <c r="AS4" s="1">
        <f>1/1000*DataSummary40012100!O$10</f>
        <v>0</v>
      </c>
      <c r="AT4" s="1">
        <f>1/1000*DataSummary40012100!P$10</f>
        <v>3.7159999999999997E-5</v>
      </c>
      <c r="AU4" s="1">
        <f>1/1000*DataSummary40012100!Q$10</f>
        <v>8.0559999999999996E-4</v>
      </c>
      <c r="AV4" s="1">
        <f>1/1000*DataSummary40012100!R$10</f>
        <v>4.0319999999999999E-4</v>
      </c>
      <c r="AW4" s="1">
        <f>1/1000*DataSummary40012100!S$10</f>
        <v>8.5692299999999989E-3</v>
      </c>
      <c r="AX4" s="1">
        <f>1/1000*DataSummary40012100!T$10</f>
        <v>1.0094453E-2</v>
      </c>
      <c r="AY4" s="1">
        <f>1/1000*DataSummary40012100!U$10</f>
        <v>6.5380449999999993E-3</v>
      </c>
      <c r="AZ4" s="1">
        <f>1/1000*DataSummary40012100!V$10</f>
        <v>8.0639999999999987E-5</v>
      </c>
      <c r="BA4" s="29">
        <f>1/1000*DataSummary40012100!W$10</f>
        <v>0</v>
      </c>
      <c r="BB4" s="29">
        <f>1/1000*DataSummary40012100!X$10</f>
        <v>0</v>
      </c>
      <c r="BC4" s="29">
        <f>1/1000*DataSummary40012100!Y$10</f>
        <v>0</v>
      </c>
      <c r="BD4" s="29">
        <f>1/1000*DataSummary40012100!Z$10</f>
        <v>0</v>
      </c>
      <c r="BJ4" s="1">
        <f>1/1000*DataSummary40012200!B$10</f>
        <v>0</v>
      </c>
      <c r="BK4" s="1">
        <f>1/1000*DataSummary40012200!C$10</f>
        <v>0</v>
      </c>
      <c r="BL4" s="1">
        <f>1/1000*DataSummary40012200!D$10</f>
        <v>0</v>
      </c>
      <c r="BM4" s="1">
        <f>1/1000*DataSummary40012200!E$10</f>
        <v>0</v>
      </c>
      <c r="BN4" s="1">
        <f>1/1000*DataSummary40012200!F$10</f>
        <v>0</v>
      </c>
      <c r="BO4" s="1">
        <f>1/1000*DataSummary40012200!G$10</f>
        <v>0</v>
      </c>
      <c r="BP4" s="1">
        <f>1/1000*DataSummary40012200!H$10</f>
        <v>0</v>
      </c>
      <c r="BQ4" s="1">
        <f>1/1000*DataSummary40012200!I$10</f>
        <v>0</v>
      </c>
      <c r="BR4" s="1">
        <f>1/1000*DataSummary40012200!J$10</f>
        <v>0</v>
      </c>
      <c r="BS4" s="1">
        <f>1/1000*DataSummary40012200!K$10</f>
        <v>0</v>
      </c>
      <c r="BT4" s="1">
        <f>1/1000*DataSummary40012200!L$10</f>
        <v>0</v>
      </c>
      <c r="BU4" s="1">
        <f>1/1000*DataSummary40012200!M$10</f>
        <v>0</v>
      </c>
      <c r="BV4" s="1">
        <f>1/1000*DataSummary40012200!N$10</f>
        <v>2.0000000000000002E-5</v>
      </c>
      <c r="BW4" s="1">
        <f>1/1000*DataSummary40012200!O$10</f>
        <v>6.2299999999999996E-4</v>
      </c>
      <c r="BX4" s="1">
        <f>1/1000*DataSummary40012200!P$10</f>
        <v>4.2436970000000003E-3</v>
      </c>
      <c r="BY4" s="1">
        <f>1/1000*DataSummary40012200!Q$10</f>
        <v>2.9559999999999999E-3</v>
      </c>
      <c r="BZ4" s="1">
        <f>1/1000*DataSummary40012200!R$10</f>
        <v>6.9115599999999998E-3</v>
      </c>
      <c r="CA4" s="1">
        <f>1/1000*DataSummary40012200!S$10</f>
        <v>1.85016E-3</v>
      </c>
      <c r="CB4" s="1">
        <f>1/1000*DataSummary40012200!T$10</f>
        <v>5.6727999999999998E-4</v>
      </c>
      <c r="CC4" s="1">
        <f>1/1000*DataSummary40012200!U$10</f>
        <v>3.6086399999999998E-3</v>
      </c>
      <c r="CD4" s="1">
        <f>1/1000*DataSummary40012200!V$10</f>
        <v>1.8406079999999998E-2</v>
      </c>
      <c r="CE4" s="29">
        <f>1/1000*DataSummary40012200!W$10</f>
        <v>1.6027200000000002E-2</v>
      </c>
      <c r="CF4" s="29">
        <f>1/1000*DataSummary40012200!X$10</f>
        <v>3.1570760000000003E-2</v>
      </c>
      <c r="CG4" s="29">
        <f>1/1000*DataSummary40012200!Y$10</f>
        <v>2.661088E-2</v>
      </c>
      <c r="CH4" s="29">
        <f>1/1000*DataSummary40012200!Z$10</f>
        <v>4.1141189999999994E-2</v>
      </c>
      <c r="CN4" s="1">
        <f>1/1000*DataSummary40012900!B$10</f>
        <v>0</v>
      </c>
      <c r="CO4" s="1">
        <f>1/1000*DataSummary40012900!C$10</f>
        <v>0</v>
      </c>
      <c r="CP4" s="1">
        <f>1/1000*DataSummary40012900!D$10</f>
        <v>0</v>
      </c>
      <c r="CQ4" s="1">
        <f>1/1000*DataSummary40012900!E$10</f>
        <v>0</v>
      </c>
      <c r="CR4" s="1">
        <f>1/1000*DataSummary40012900!F$10</f>
        <v>0</v>
      </c>
      <c r="CS4" s="1">
        <f>1/1000*DataSummary40012900!G$10</f>
        <v>0</v>
      </c>
      <c r="CT4" s="1">
        <f>1/1000*DataSummary40012900!H$10</f>
        <v>0</v>
      </c>
      <c r="CU4" s="1">
        <f>1/1000*DataSummary40012900!I$10</f>
        <v>0</v>
      </c>
      <c r="CV4" s="1">
        <f>1/1000*DataSummary40012900!J$10</f>
        <v>0</v>
      </c>
      <c r="CW4" s="1">
        <f>1/1000*DataSummary40012900!K$10</f>
        <v>0</v>
      </c>
      <c r="CX4" s="1">
        <f>1/1000*DataSummary40012900!L$10</f>
        <v>4.0000000000000003E-5</v>
      </c>
      <c r="CY4" s="1">
        <f>1/1000*DataSummary40012900!M$10</f>
        <v>0</v>
      </c>
      <c r="CZ4" s="1">
        <f>1/1000*DataSummary40012900!N$10</f>
        <v>0</v>
      </c>
      <c r="DA4" s="1">
        <f>1/1000*DataSummary40012900!O$10</f>
        <v>8.4607400000000004E-4</v>
      </c>
      <c r="DB4" s="1">
        <f>1/1000*DataSummary40012900!P$10</f>
        <v>1.21E-4</v>
      </c>
      <c r="DC4" s="1">
        <f>1/1000*DataSummary40012900!Q$10</f>
        <v>0</v>
      </c>
      <c r="DD4" s="1">
        <f>1/1000*DataSummary40012900!R$10</f>
        <v>0</v>
      </c>
      <c r="DE4" s="1">
        <f>1/1000*DataSummary40012900!S$10</f>
        <v>0</v>
      </c>
      <c r="DF4" s="1">
        <f>1/1000*DataSummary40012900!T$10</f>
        <v>2.0000000000000002E-5</v>
      </c>
      <c r="DG4" s="1">
        <f>1/1000*DataSummary40012900!U$10</f>
        <v>4.0319999999999993E-5</v>
      </c>
      <c r="DH4" s="1">
        <f>1/1000*DataSummary40012900!V$10</f>
        <v>0</v>
      </c>
      <c r="DI4" s="29">
        <f>1/1000*DataSummary40012900!W$10</f>
        <v>0</v>
      </c>
      <c r="DJ4" s="29">
        <f>1/1000*DataSummary40012900!X$10</f>
        <v>0</v>
      </c>
      <c r="DK4" s="29">
        <f>1/1000*DataSummary40012900!Y$10</f>
        <v>1.5679999999999999E-5</v>
      </c>
      <c r="DL4" s="29">
        <f>1/1000*DataSummary40012900!Z$10</f>
        <v>9.2250000000000006E-5</v>
      </c>
    </row>
    <row r="5" spans="1:116" x14ac:dyDescent="0.25">
      <c r="A5" s="2" t="str">
        <f>DataSummary40011000!A$21</f>
        <v>Malaysia</v>
      </c>
      <c r="B5" s="1">
        <f>1/1000*DataSummary40011000!B$21</f>
        <v>3.5280619999999998E-3</v>
      </c>
      <c r="C5" s="1">
        <f>1/1000*DataSummary40011000!C$21</f>
        <v>6.4954329999999992E-3</v>
      </c>
      <c r="D5" s="1">
        <f>1/1000*DataSummary40011000!D$21</f>
        <v>2.657375E-3</v>
      </c>
      <c r="E5" s="1">
        <f>1/1000*DataSummary40011000!E$21</f>
        <v>1.101812E-3</v>
      </c>
      <c r="F5" s="1">
        <f>1/1000*DataSummary40011000!F$21</f>
        <v>1.49299E-3</v>
      </c>
      <c r="G5" s="1">
        <f>1/1000*DataSummary40011000!G$21</f>
        <v>8.96311E-4</v>
      </c>
      <c r="H5" s="1">
        <f>1/1000*DataSummary40011000!H$21</f>
        <v>7.6320000000000001E-4</v>
      </c>
      <c r="I5" s="1">
        <f>1/1000*DataSummary40011000!I$21</f>
        <v>3.182673E-3</v>
      </c>
      <c r="J5" s="1">
        <f>1/1000*DataSummary40011000!J$21</f>
        <v>3.6479500000000001E-4</v>
      </c>
      <c r="K5" s="1">
        <f>1/1000*DataSummary40011000!K$21</f>
        <v>0</v>
      </c>
      <c r="L5" s="1">
        <f>1/1000*DataSummary40011000!L$21</f>
        <v>4.3400000000000005E-5</v>
      </c>
      <c r="M5" s="1">
        <f>1/1000*DataSummary40011000!M$21</f>
        <v>5.8199999999999998E-5</v>
      </c>
      <c r="N5" s="1">
        <f>1/1000*DataSummary40011000!N$21</f>
        <v>6.518000000000001E-5</v>
      </c>
      <c r="O5" s="1">
        <f>1/1000*DataSummary40011000!O$21</f>
        <v>4.2799899999999998E-4</v>
      </c>
      <c r="P5" s="1">
        <f>1/1000*DataSummary40011000!P$21</f>
        <v>3.0666599999999998E-4</v>
      </c>
      <c r="Q5" s="1">
        <f>1/1000*DataSummary40011000!Q$21</f>
        <v>1.8245199999999999E-4</v>
      </c>
      <c r="R5" s="1">
        <f>1/1000*DataSummary40011000!R$21</f>
        <v>2.5872299999999998E-4</v>
      </c>
      <c r="S5" s="1">
        <f>1/1000*DataSummary40011000!S$21</f>
        <v>7.5017999999999992E-4</v>
      </c>
      <c r="T5" s="1">
        <f>1/1000*DataSummary40011000!T$21</f>
        <v>1.9303899999999999E-3</v>
      </c>
      <c r="U5" s="1">
        <f>1/1000*DataSummary40011000!U$21</f>
        <v>1.8156100000000001E-3</v>
      </c>
      <c r="V5" s="1">
        <f>1/1000*DataSummary40011000!V$21</f>
        <v>2.4155299999999999E-3</v>
      </c>
      <c r="W5" s="29">
        <f>1/1000*DataSummary40011000!W$21</f>
        <v>9.6199999999999996E-4</v>
      </c>
      <c r="X5" s="29">
        <f>1/1000*DataSummary40011000!X$21</f>
        <v>2.9892E-3</v>
      </c>
      <c r="Y5" s="29">
        <f>1/1000*DataSummary40011000!Y$21</f>
        <v>3.1779599999999996E-3</v>
      </c>
      <c r="Z5" s="29">
        <f>1/1000*DataSummary40011000!Z$21</f>
        <v>1.10216E-3</v>
      </c>
      <c r="AF5" s="1">
        <f>1/1000*DataSummary40012100!B$21</f>
        <v>8.242499999999999E-4</v>
      </c>
      <c r="AG5" s="1">
        <f>1/1000*DataSummary40012100!C$21</f>
        <v>1.311312E-3</v>
      </c>
      <c r="AH5" s="1">
        <f>1/1000*DataSummary40012100!D$21</f>
        <v>1.144312E-3</v>
      </c>
      <c r="AI5" s="1">
        <f>1/1000*DataSummary40012100!E$21</f>
        <v>5.13E-4</v>
      </c>
      <c r="AJ5" s="1">
        <f>1/1000*DataSummary40012100!F$21</f>
        <v>8.0637999999999999E-4</v>
      </c>
      <c r="AK5" s="1">
        <f>1/1000*DataSummary40012100!G$21</f>
        <v>7.4013519999999991E-3</v>
      </c>
      <c r="AL5" s="1">
        <f>1/1000*DataSummary40012100!H$21</f>
        <v>1.5808799999999998E-3</v>
      </c>
      <c r="AM5" s="1">
        <f>1/1000*DataSummary40012100!I$21</f>
        <v>2.383554E-3</v>
      </c>
      <c r="AN5" s="1">
        <f>1/1000*DataSummary40012100!J$21</f>
        <v>7.7929929999999998E-3</v>
      </c>
      <c r="AO5" s="1">
        <f>1/1000*DataSummary40012100!K$21</f>
        <v>1.1642626E-2</v>
      </c>
      <c r="AP5" s="1">
        <f>1/1000*DataSummary40012100!L$21</f>
        <v>1.4319599999999999E-3</v>
      </c>
      <c r="AQ5" s="1">
        <f>1/1000*DataSummary40012100!M$21</f>
        <v>3.5833999999999996E-3</v>
      </c>
      <c r="AR5" s="1">
        <f>1/1000*DataSummary40012100!N$21</f>
        <v>2.2680550000000002E-3</v>
      </c>
      <c r="AS5" s="1">
        <f>1/1000*DataSummary40012100!O$21</f>
        <v>2.2446879999999999E-3</v>
      </c>
      <c r="AT5" s="1">
        <f>1/1000*DataSummary40012100!P$21</f>
        <v>2.976037E-3</v>
      </c>
      <c r="AU5" s="1">
        <f>1/1000*DataSummary40012100!Q$21</f>
        <v>4.0037599999999994E-3</v>
      </c>
      <c r="AV5" s="1">
        <f>1/1000*DataSummary40012100!R$21</f>
        <v>3.1447200000000002E-3</v>
      </c>
      <c r="AW5" s="1">
        <f>1/1000*DataSummary40012100!S$21</f>
        <v>3.3898719999999999E-3</v>
      </c>
      <c r="AX5" s="1">
        <f>1/1000*DataSummary40012100!T$21</f>
        <v>3.9709949999999997E-3</v>
      </c>
      <c r="AY5" s="1">
        <f>1/1000*DataSummary40012100!U$21</f>
        <v>2.12737E-3</v>
      </c>
      <c r="AZ5" s="1">
        <f>1/1000*DataSummary40012100!V$21</f>
        <v>1.5696799999999999E-3</v>
      </c>
      <c r="BA5" s="29">
        <f>1/1000*DataSummary40012100!W$21</f>
        <v>2.4000000000000001E-4</v>
      </c>
      <c r="BB5" s="29">
        <f>1/1000*DataSummary40012100!X$21</f>
        <v>1.5756200000000001E-2</v>
      </c>
      <c r="BC5" s="29">
        <f>1/1000*DataSummary40012100!Y$21</f>
        <v>1.09596E-2</v>
      </c>
      <c r="BD5" s="29">
        <f>1/1000*DataSummary40012100!Z$21</f>
        <v>4.6600000000000001E-3</v>
      </c>
      <c r="BJ5" s="1">
        <f>1/1000*DataSummary40012200!B$21</f>
        <v>2.9299999999999997E-4</v>
      </c>
      <c r="BK5" s="1">
        <f>1/1000*DataSummary40012200!C$21</f>
        <v>1.078687E-3</v>
      </c>
      <c r="BL5" s="1">
        <f>1/1000*DataSummary40012200!D$21</f>
        <v>1.6521869999999998E-3</v>
      </c>
      <c r="BM5" s="1">
        <f>1/1000*DataSummary40012200!E$21</f>
        <v>1.0648750000000001E-3</v>
      </c>
      <c r="BN5" s="1">
        <f>1/1000*DataSummary40012200!F$21</f>
        <v>4.8860000000000003E-5</v>
      </c>
      <c r="BO5" s="1">
        <f>1/1000*DataSummary40012200!G$21</f>
        <v>4.2241500000000003E-3</v>
      </c>
      <c r="BP5" s="1">
        <f>1/1000*DataSummary40012200!H$21</f>
        <v>9.9364000000000006E-4</v>
      </c>
      <c r="BQ5" s="1">
        <f>1/1000*DataSummary40012200!I$21</f>
        <v>3.1619650000000001E-3</v>
      </c>
      <c r="BR5" s="1">
        <f>1/1000*DataSummary40012200!J$21</f>
        <v>2.288202E-3</v>
      </c>
      <c r="BS5" s="1">
        <f>1/1000*DataSummary40012200!K$21</f>
        <v>1.3599999999999997E-4</v>
      </c>
      <c r="BT5" s="1">
        <f>1/1000*DataSummary40012200!L$21</f>
        <v>1.506E-3</v>
      </c>
      <c r="BU5" s="1">
        <f>1/1000*DataSummary40012200!M$21</f>
        <v>1.0915200000000001E-3</v>
      </c>
      <c r="BV5" s="1">
        <f>1/1000*DataSummary40012200!N$21</f>
        <v>2.4216400000000001E-3</v>
      </c>
      <c r="BW5" s="1">
        <f>1/1000*DataSummary40012200!O$21</f>
        <v>9.1896000000000002E-4</v>
      </c>
      <c r="BX5" s="1">
        <f>1/1000*DataSummary40012200!P$21</f>
        <v>3.5618640000000001E-3</v>
      </c>
      <c r="BY5" s="1">
        <f>1/1000*DataSummary40012200!Q$21</f>
        <v>6.0887379999999998E-3</v>
      </c>
      <c r="BZ5" s="1">
        <f>1/1000*DataSummary40012200!R$21</f>
        <v>4.5249999999999995E-3</v>
      </c>
      <c r="CA5" s="1">
        <f>1/1000*DataSummary40012200!S$21</f>
        <v>4.1605000000000001E-3</v>
      </c>
      <c r="CB5" s="1">
        <f>1/1000*DataSummary40012200!T$21</f>
        <v>6.4112399999999995E-3</v>
      </c>
      <c r="CC5" s="1">
        <f>1/1000*DataSummary40012200!U$21</f>
        <v>5.3358799999999994E-3</v>
      </c>
      <c r="CD5" s="1">
        <f>1/1000*DataSummary40012200!V$21</f>
        <v>8.8935850000000007E-3</v>
      </c>
      <c r="CE5" s="29">
        <f>1/1000*DataSummary40012200!W$21</f>
        <v>3.1983599999999999E-3</v>
      </c>
      <c r="CF5" s="29">
        <f>1/1000*DataSummary40012200!X$21</f>
        <v>2.938998E-2</v>
      </c>
      <c r="CG5" s="29">
        <f>1/1000*DataSummary40012200!Y$21</f>
        <v>3.318285E-2</v>
      </c>
      <c r="CH5" s="29">
        <f>1/1000*DataSummary40012200!Z$21</f>
        <v>2.661504E-2</v>
      </c>
      <c r="CN5" s="1">
        <f>1/1000*DataSummary40012900!B$21</f>
        <v>1.7418119999999999E-3</v>
      </c>
      <c r="CO5" s="1">
        <f>1/1000*DataSummary40012900!C$21</f>
        <v>2.0524999999999996E-3</v>
      </c>
      <c r="CP5" s="1">
        <f>1/1000*DataSummary40012900!D$21</f>
        <v>7.4349999999999991E-4</v>
      </c>
      <c r="CQ5" s="1">
        <f>1/1000*DataSummary40012900!E$21</f>
        <v>6.4043699999999989E-4</v>
      </c>
      <c r="CR5" s="1">
        <f>1/1000*DataSummary40012900!F$21</f>
        <v>1.0606E-4</v>
      </c>
      <c r="CS5" s="1">
        <f>1/1000*DataSummary40012900!G$21</f>
        <v>3.8554890000000001E-3</v>
      </c>
      <c r="CT5" s="1">
        <f>1/1000*DataSummary40012900!H$21</f>
        <v>3.1711269999999997E-3</v>
      </c>
      <c r="CU5" s="1">
        <f>1/1000*DataSummary40012900!I$21</f>
        <v>1.0153822999999999E-2</v>
      </c>
      <c r="CV5" s="1">
        <f>1/1000*DataSummary40012900!J$21</f>
        <v>1.6584959E-2</v>
      </c>
      <c r="CW5" s="1">
        <f>1/1000*DataSummary40012900!K$21</f>
        <v>2.8581990000000001E-3</v>
      </c>
      <c r="CX5" s="1">
        <f>1/1000*DataSummary40012900!L$21</f>
        <v>4.9567999999999997E-4</v>
      </c>
      <c r="CY5" s="1">
        <f>1/1000*DataSummary40012900!M$21</f>
        <v>2.9780200000000001E-4</v>
      </c>
      <c r="CZ5" s="1">
        <f>1/1000*DataSummary40012900!N$21</f>
        <v>8.1636699999999992E-4</v>
      </c>
      <c r="DA5" s="1">
        <f>1/1000*DataSummary40012900!O$21</f>
        <v>7.1996199999999999E-4</v>
      </c>
      <c r="DB5" s="1">
        <f>1/1000*DataSummary40012900!P$21</f>
        <v>2.7072580000000001E-3</v>
      </c>
      <c r="DC5" s="1">
        <f>1/1000*DataSummary40012900!Q$21</f>
        <v>6.25502E-4</v>
      </c>
      <c r="DD5" s="1">
        <f>1/1000*DataSummary40012900!R$21</f>
        <v>7.4432900000000006E-4</v>
      </c>
      <c r="DE5" s="1">
        <f>1/1000*DataSummary40012900!S$21</f>
        <v>2.7815999999999995E-4</v>
      </c>
      <c r="DF5" s="1">
        <f>1/1000*DataSummary40012900!T$21</f>
        <v>5.4765600000000001E-3</v>
      </c>
      <c r="DG5" s="1">
        <f>1/1000*DataSummary40012900!U$21</f>
        <v>8.4211999999999985E-3</v>
      </c>
      <c r="DH5" s="1">
        <f>1/1000*DataSummary40012900!V$21</f>
        <v>9.9651053951246744E-3</v>
      </c>
      <c r="DI5" s="29">
        <f>1/1000*DataSummary40012900!W$21</f>
        <v>5.834E-5</v>
      </c>
      <c r="DJ5" s="29">
        <f>1/1000*DataSummary40012900!X$21</f>
        <v>4.5259999999999997E-5</v>
      </c>
      <c r="DK5" s="29">
        <f>1/1000*DataSummary40012900!Y$21</f>
        <v>2.4466999999999998E-5</v>
      </c>
      <c r="DL5" s="29">
        <f>1/1000*DataSummary40012900!Z$21</f>
        <v>7.039999999999999E-5</v>
      </c>
    </row>
    <row r="6" spans="1:116" x14ac:dyDescent="0.25">
      <c r="A6" s="2" t="str">
        <f>DataSummary40011000!A$28</f>
        <v>Thailand</v>
      </c>
      <c r="B6" s="1">
        <f>1/1000*DataSummary40011000!B$28</f>
        <v>1.4271870000000001E-3</v>
      </c>
      <c r="C6" s="1">
        <f>1/1000*DataSummary40011000!C$28</f>
        <v>8.3982219999999986E-3</v>
      </c>
      <c r="D6" s="1">
        <f>1/1000*DataSummary40011000!D$28</f>
        <v>6.1701600000000001E-3</v>
      </c>
      <c r="E6" s="1">
        <f>1/1000*DataSummary40011000!E$28</f>
        <v>3.2550619999999995E-3</v>
      </c>
      <c r="F6" s="1">
        <f>1/1000*DataSummary40011000!F$28</f>
        <v>2.0128300000000002E-3</v>
      </c>
      <c r="G6" s="1">
        <f>1/1000*DataSummary40011000!G$28</f>
        <v>2.0203029999999998E-3</v>
      </c>
      <c r="H6" s="1">
        <f>1/1000*DataSummary40011000!H$28</f>
        <v>7.61815E-4</v>
      </c>
      <c r="I6" s="1">
        <f>1/1000*DataSummary40011000!I$28</f>
        <v>9.6912499999999993E-4</v>
      </c>
      <c r="J6" s="1">
        <f>1/1000*DataSummary40011000!J$28</f>
        <v>1.0936E-4</v>
      </c>
      <c r="K6" s="1">
        <f>1/1000*DataSummary40011000!K$28</f>
        <v>8.4000000000000003E-4</v>
      </c>
      <c r="L6" s="1">
        <f>1/1000*DataSummary40011000!L$28</f>
        <v>0</v>
      </c>
      <c r="M6" s="1">
        <f>1/1000*DataSummary40011000!M$28</f>
        <v>0</v>
      </c>
      <c r="N6" s="1">
        <f>1/1000*DataSummary40011000!N$28</f>
        <v>6.7999999999999986E-5</v>
      </c>
      <c r="O6" s="1">
        <f>1/1000*DataSummary40011000!O$28</f>
        <v>1.6518199999999998E-3</v>
      </c>
      <c r="P6" s="1">
        <f>1/1000*DataSummary40011000!P$28</f>
        <v>1.04134E-3</v>
      </c>
      <c r="Q6" s="1">
        <f>1/1000*DataSummary40011000!Q$28</f>
        <v>1.075524E-3</v>
      </c>
      <c r="R6" s="1">
        <f>1/1000*DataSummary40011000!R$28</f>
        <v>1.3192990000000001E-3</v>
      </c>
      <c r="S6" s="1">
        <f>1/1000*DataSummary40011000!S$28</f>
        <v>2.6389E-3</v>
      </c>
      <c r="T6" s="1">
        <f>1/1000*DataSummary40011000!T$28</f>
        <v>4.7407499999999993E-3</v>
      </c>
      <c r="U6" s="1">
        <f>1/1000*DataSummary40011000!U$28</f>
        <v>5.3605450000000004E-3</v>
      </c>
      <c r="V6" s="1">
        <f>1/1000*DataSummary40011000!V$28</f>
        <v>2.3520010000000003E-3</v>
      </c>
      <c r="W6" s="29">
        <f>1/1000*DataSummary40011000!W$28</f>
        <v>1.8309999999999999E-3</v>
      </c>
      <c r="X6" s="29">
        <f>1/1000*DataSummary40011000!X$28</f>
        <v>2.0890000000000001E-3</v>
      </c>
      <c r="Y6" s="29">
        <f>1/1000*DataSummary40011000!Y$28</f>
        <v>1.5997349999999999E-3</v>
      </c>
      <c r="Z6" s="29">
        <f>1/1000*DataSummary40011000!Z$28</f>
        <v>1.7639999999999999E-3</v>
      </c>
      <c r="AF6" s="1">
        <f>1/1000*DataSummary40012100!B$28</f>
        <v>1.8665619999999998E-3</v>
      </c>
      <c r="AG6" s="1">
        <f>1/1000*DataSummary40012100!C$28</f>
        <v>3.6329999999999999E-3</v>
      </c>
      <c r="AH6" s="1">
        <f>1/1000*DataSummary40012100!D$28</f>
        <v>2.8956249999999998E-3</v>
      </c>
      <c r="AI6" s="1">
        <f>1/1000*DataSummary40012100!E$28</f>
        <v>3.2275619999999998E-3</v>
      </c>
      <c r="AJ6" s="1">
        <f>1/1000*DataSummary40012100!F$28</f>
        <v>1.454E-3</v>
      </c>
      <c r="AK6" s="1">
        <f>1/1000*DataSummary40012100!G$28</f>
        <v>4.9953339999999997E-3</v>
      </c>
      <c r="AL6" s="1">
        <f>1/1000*DataSummary40012100!H$28</f>
        <v>1.8909E-3</v>
      </c>
      <c r="AM6" s="1">
        <f>1/1000*DataSummary40012100!I$28</f>
        <v>1.0802996E-2</v>
      </c>
      <c r="AN6" s="1">
        <f>1/1000*DataSummary40012100!J$28</f>
        <v>7.4026150000000004E-3</v>
      </c>
      <c r="AO6" s="1">
        <f>1/1000*DataSummary40012100!K$28</f>
        <v>1.8230198E-2</v>
      </c>
      <c r="AP6" s="1">
        <f>1/1000*DataSummary40012100!L$28</f>
        <v>7.3109990000000003E-3</v>
      </c>
      <c r="AQ6" s="1">
        <f>1/1000*DataSummary40012100!M$28</f>
        <v>3.6495256999999996E-2</v>
      </c>
      <c r="AR6" s="1">
        <f>1/1000*DataSummary40012100!N$28</f>
        <v>1.6229502E-2</v>
      </c>
      <c r="AS6" s="1">
        <f>1/1000*DataSummary40012100!O$28</f>
        <v>3.8196151999999997E-2</v>
      </c>
      <c r="AT6" s="1">
        <f>1/1000*DataSummary40012100!P$28</f>
        <v>3.6229647999999996E-2</v>
      </c>
      <c r="AU6" s="1">
        <f>1/1000*DataSummary40012100!Q$28</f>
        <v>3.1956511999999999E-2</v>
      </c>
      <c r="AV6" s="1">
        <f>1/1000*DataSummary40012100!R$28</f>
        <v>5.3164756000000001E-2</v>
      </c>
      <c r="AW6" s="1">
        <f>1/1000*DataSummary40012100!S$28</f>
        <v>5.5575680000000002E-2</v>
      </c>
      <c r="AX6" s="1">
        <f>1/1000*DataSummary40012100!T$28</f>
        <v>6.3393640000000001E-2</v>
      </c>
      <c r="AY6" s="1">
        <f>1/1000*DataSummary40012100!U$28</f>
        <v>3.2328120000000002E-2</v>
      </c>
      <c r="AZ6" s="1">
        <f>1/1000*DataSummary40012100!V$28</f>
        <v>2.7156337999999999E-2</v>
      </c>
      <c r="BA6" s="29">
        <f>1/1000*DataSummary40012100!W$28</f>
        <v>2.214E-2</v>
      </c>
      <c r="BB6" s="29">
        <f>1/1000*DataSummary40012100!X$28</f>
        <v>2.3494999999999999E-2</v>
      </c>
      <c r="BC6" s="29">
        <f>1/1000*DataSummary40012100!Y$28</f>
        <v>6.9244550000000004E-3</v>
      </c>
      <c r="BD6" s="29">
        <f>1/1000*DataSummary40012100!Z$28</f>
        <v>5.9445599999999998E-3</v>
      </c>
      <c r="BJ6" s="1">
        <f>1/1000*DataSummary40012200!B$28</f>
        <v>2.8499999999999999E-4</v>
      </c>
      <c r="BK6" s="1">
        <f>1/1000*DataSummary40012200!C$28</f>
        <v>3.6000000000000001E-5</v>
      </c>
      <c r="BL6" s="1">
        <f>1/1000*DataSummary40012200!D$28</f>
        <v>8.2118700000000002E-4</v>
      </c>
      <c r="BM6" s="1">
        <f>1/1000*DataSummary40012200!E$28</f>
        <v>9.5712500000000008E-4</v>
      </c>
      <c r="BN6" s="1">
        <f>1/1000*DataSummary40012200!F$28</f>
        <v>9.8099999999999999E-5</v>
      </c>
      <c r="BO6" s="1">
        <f>1/1000*DataSummary40012200!G$28</f>
        <v>2.2339199999999999E-3</v>
      </c>
      <c r="BP6" s="1">
        <f>1/1000*DataSummary40012200!H$28</f>
        <v>1.86472E-3</v>
      </c>
      <c r="BQ6" s="1">
        <f>1/1000*DataSummary40012200!I$28</f>
        <v>4.0045100000000002E-4</v>
      </c>
      <c r="BR6" s="1">
        <f>1/1000*DataSummary40012200!J$28</f>
        <v>9.3109999999999992E-4</v>
      </c>
      <c r="BS6" s="1">
        <f>1/1000*DataSummary40012200!K$28</f>
        <v>6.3659999999999997E-4</v>
      </c>
      <c r="BT6" s="1">
        <f>1/1000*DataSummary40012200!L$28</f>
        <v>1.5739999999999999E-3</v>
      </c>
      <c r="BU6" s="1">
        <f>1/1000*DataSummary40012200!M$28</f>
        <v>1.2902551999999999E-2</v>
      </c>
      <c r="BV6" s="1">
        <f>1/1000*DataSummary40012200!N$28</f>
        <v>2.0469419999999999E-2</v>
      </c>
      <c r="BW6" s="1">
        <f>1/1000*DataSummary40012200!O$28</f>
        <v>1.3933280000000001E-2</v>
      </c>
      <c r="BX6" s="1">
        <f>1/1000*DataSummary40012200!P$28</f>
        <v>1.3645982000000001E-2</v>
      </c>
      <c r="BY6" s="1">
        <f>1/1000*DataSummary40012200!Q$28</f>
        <v>9.4246160000000002E-3</v>
      </c>
      <c r="BZ6" s="1">
        <f>1/1000*DataSummary40012200!R$28</f>
        <v>2.7495955999999998E-2</v>
      </c>
      <c r="CA6" s="1">
        <f>1/1000*DataSummary40012200!S$28</f>
        <v>2.3881733000000002E-2</v>
      </c>
      <c r="CB6" s="1">
        <f>1/1000*DataSummary40012200!T$28</f>
        <v>3.6641359999999998E-2</v>
      </c>
      <c r="CC6" s="1">
        <f>1/1000*DataSummary40012200!U$28</f>
        <v>7.9079919999999998E-2</v>
      </c>
      <c r="CD6" s="1">
        <f>1/1000*DataSummary40012200!V$28</f>
        <v>5.66913E-2</v>
      </c>
      <c r="CE6" s="29">
        <f>1/1000*DataSummary40012200!W$28</f>
        <v>4.4510219999999996E-2</v>
      </c>
      <c r="CF6" s="29">
        <f>1/1000*DataSummary40012200!X$28</f>
        <v>5.085742E-2</v>
      </c>
      <c r="CG6" s="29">
        <f>1/1000*DataSummary40012200!Y$28</f>
        <v>2.6540239999999996E-2</v>
      </c>
      <c r="CH6" s="29">
        <f>1/1000*DataSummary40012200!Z$28</f>
        <v>1.709693E-2</v>
      </c>
      <c r="CN6" s="1">
        <f>1/1000*DataSummary40012900!B$28</f>
        <v>2.6250000000000002E-3</v>
      </c>
      <c r="CO6" s="1">
        <f>1/1000*DataSummary40012900!C$28</f>
        <v>2.5296870000000001E-3</v>
      </c>
      <c r="CP6" s="1">
        <f>1/1000*DataSummary40012900!D$28</f>
        <v>2.442437E-3</v>
      </c>
      <c r="CQ6" s="1">
        <f>1/1000*DataSummary40012900!E$28</f>
        <v>1.2961870000000001E-3</v>
      </c>
      <c r="CR6" s="1">
        <f>1/1000*DataSummary40012900!F$28</f>
        <v>4.15306E-4</v>
      </c>
      <c r="CS6" s="1">
        <f>1/1000*DataSummary40012900!G$28</f>
        <v>2.7005390000000001E-3</v>
      </c>
      <c r="CT6" s="1">
        <f>1/1000*DataSummary40012900!H$28</f>
        <v>3.55105E-3</v>
      </c>
      <c r="CU6" s="1">
        <f>1/1000*DataSummary40012900!I$28</f>
        <v>5.9238830000000004E-3</v>
      </c>
      <c r="CV6" s="1">
        <f>1/1000*DataSummary40012900!J$28</f>
        <v>9.7770749999999997E-3</v>
      </c>
      <c r="CW6" s="1">
        <f>1/1000*DataSummary40012900!K$28</f>
        <v>2.9236559999999997E-3</v>
      </c>
      <c r="CX6" s="1">
        <f>1/1000*DataSummary40012900!L$28</f>
        <v>2.033427E-3</v>
      </c>
      <c r="CY6" s="1">
        <f>1/1000*DataSummary40012900!M$28</f>
        <v>1.449959E-3</v>
      </c>
      <c r="CZ6" s="1">
        <f>1/1000*DataSummary40012900!N$28</f>
        <v>2.1803029999999998E-3</v>
      </c>
      <c r="DA6" s="1">
        <f>1/1000*DataSummary40012900!O$28</f>
        <v>1.450376E-3</v>
      </c>
      <c r="DB6" s="1">
        <f>1/1000*DataSummary40012900!P$28</f>
        <v>4.4974000000000004E-3</v>
      </c>
      <c r="DC6" s="1">
        <f>1/1000*DataSummary40012900!Q$28</f>
        <v>4.0159999999999995E-4</v>
      </c>
      <c r="DD6" s="1">
        <f>1/1000*DataSummary40012900!R$28</f>
        <v>4.0064000000000001E-4</v>
      </c>
      <c r="DE6" s="1">
        <f>1/1000*DataSummary40012900!S$28</f>
        <v>8.0000000000000007E-5</v>
      </c>
      <c r="DF6" s="1">
        <f>1/1000*DataSummary40012900!T$28</f>
        <v>2.7851999999999998E-4</v>
      </c>
      <c r="DG6" s="1">
        <f>1/1000*DataSummary40012900!U$28</f>
        <v>4.78567E-4</v>
      </c>
      <c r="DH6" s="1">
        <f>1/1000*DataSummary40012900!V$28</f>
        <v>1.7951999999999999E-4</v>
      </c>
      <c r="DI6" s="29">
        <f>1/1000*DataSummary40012900!W$28</f>
        <v>2.9454999999999998E-4</v>
      </c>
      <c r="DJ6" s="29">
        <f>1/1000*DataSummary40012900!X$28</f>
        <v>2.1965999999999999E-4</v>
      </c>
      <c r="DK6" s="29">
        <f>1/1000*DataSummary40012900!Y$28</f>
        <v>1.2226500000000001E-4</v>
      </c>
      <c r="DL6" s="29">
        <f>1/1000*DataSummary40012900!Z$28</f>
        <v>8.052999999999999E-5</v>
      </c>
    </row>
    <row r="7" spans="1:116" x14ac:dyDescent="0.25">
      <c r="A7" s="2" t="str">
        <f>DataSummary40011000!A$33</f>
        <v>Viet Nam</v>
      </c>
      <c r="B7" s="1">
        <f>1/1000*DataSummary40011000!B$33</f>
        <v>0</v>
      </c>
      <c r="C7" s="1">
        <f>1/1000*DataSummary40011000!C$33</f>
        <v>7.9932999999999995E-5</v>
      </c>
      <c r="D7" s="1">
        <f>1/1000*DataSummary40011000!D$33</f>
        <v>7.9198999999999998E-5</v>
      </c>
      <c r="E7" s="1">
        <f>1/1000*DataSummary40011000!E$33</f>
        <v>1.6965200000000001E-4</v>
      </c>
      <c r="F7" s="1">
        <f>1/1000*DataSummary40011000!F$33</f>
        <v>3.5864300000000002E-4</v>
      </c>
      <c r="G7" s="1">
        <f>1/1000*DataSummary40011000!G$33</f>
        <v>1.9199999999999999E-5</v>
      </c>
      <c r="H7" s="1">
        <f>1/1000*DataSummary40011000!H$33</f>
        <v>0</v>
      </c>
      <c r="I7" s="1">
        <f>1/1000*DataSummary40011000!I$33</f>
        <v>5.0172999999999995E-5</v>
      </c>
      <c r="J7" s="1">
        <f>1/1000*DataSummary40011000!J$33</f>
        <v>1.9999999999999999E-6</v>
      </c>
      <c r="K7" s="1">
        <f>1/1000*DataSummary40011000!K$33</f>
        <v>4.0319999999999993E-5</v>
      </c>
      <c r="L7" s="1">
        <f>1/1000*DataSummary40011000!L$33</f>
        <v>1.26E-4</v>
      </c>
      <c r="M7" s="1">
        <f>1/1000*DataSummary40011000!M$33</f>
        <v>2.8333199999999996E-4</v>
      </c>
      <c r="N7" s="1">
        <f>1/1000*DataSummary40011000!N$33</f>
        <v>0</v>
      </c>
      <c r="O7" s="1">
        <f>1/1000*DataSummary40011000!O$33</f>
        <v>6.4320000000000002E-4</v>
      </c>
      <c r="P7" s="1">
        <f>1/1000*DataSummary40011000!P$33</f>
        <v>3.2610199999999999E-4</v>
      </c>
      <c r="Q7" s="1">
        <f>1/1000*DataSummary40011000!Q$33</f>
        <v>3.2250000000000003E-4</v>
      </c>
      <c r="R7" s="1">
        <f>1/1000*DataSummary40011000!R$33</f>
        <v>3.6506E-4</v>
      </c>
      <c r="S7" s="1">
        <f>1/1000*DataSummary40011000!S$33</f>
        <v>1.1836799999999999E-3</v>
      </c>
      <c r="T7" s="1">
        <f>1/1000*DataSummary40011000!T$33</f>
        <v>3.1175699999999996E-3</v>
      </c>
      <c r="U7" s="1">
        <f>1/1000*DataSummary40011000!U$33</f>
        <v>1.85181E-3</v>
      </c>
      <c r="V7" s="1">
        <f>1/1000*DataSummary40011000!V$33</f>
        <v>3.64075E-4</v>
      </c>
      <c r="W7" s="29">
        <f>1/1000*DataSummary40011000!W$33</f>
        <v>6.0999999999999999E-5</v>
      </c>
      <c r="X7" s="29">
        <f>1/1000*DataSummary40011000!X$33</f>
        <v>2.8779999999999999E-3</v>
      </c>
      <c r="Y7" s="29">
        <f>1/1000*DataSummary40011000!Y$33</f>
        <v>3.47E-3</v>
      </c>
      <c r="Z7" s="29">
        <f>1/1000*DataSummary40011000!Z$33</f>
        <v>1.8309999999999999E-3</v>
      </c>
      <c r="AF7" s="1">
        <f>1/1000*DataSummary40012100!B$33</f>
        <v>0</v>
      </c>
      <c r="AG7" s="1">
        <f>1/1000*DataSummary40012100!C$33</f>
        <v>0</v>
      </c>
      <c r="AH7" s="1">
        <f>1/1000*DataSummary40012100!D$33</f>
        <v>3.8398000000000001E-5</v>
      </c>
      <c r="AI7" s="1">
        <f>1/1000*DataSummary40012100!E$33</f>
        <v>0</v>
      </c>
      <c r="AJ7" s="1">
        <f>1/1000*DataSummary40012100!F$33</f>
        <v>0</v>
      </c>
      <c r="AK7" s="1">
        <f>1/1000*DataSummary40012100!G$33</f>
        <v>0</v>
      </c>
      <c r="AL7" s="1">
        <f>1/1000*DataSummary40012100!H$33</f>
        <v>0</v>
      </c>
      <c r="AM7" s="1">
        <f>1/1000*DataSummary40012100!I$33</f>
        <v>2.2016000000000001E-4</v>
      </c>
      <c r="AN7" s="1">
        <f>1/1000*DataSummary40012100!J$33</f>
        <v>7.8999999999999996E-5</v>
      </c>
      <c r="AO7" s="1">
        <f>1/1000*DataSummary40012100!K$33</f>
        <v>3.8399999999999998E-5</v>
      </c>
      <c r="AP7" s="1">
        <f>1/1000*DataSummary40012100!L$33</f>
        <v>1.3190000000000001E-3</v>
      </c>
      <c r="AQ7" s="1">
        <f>1/1000*DataSummary40012100!M$33</f>
        <v>1.8061289999999999E-3</v>
      </c>
      <c r="AR7" s="1">
        <f>1/1000*DataSummary40012100!N$33</f>
        <v>1.9999999999999998E-4</v>
      </c>
      <c r="AS7" s="1">
        <f>1/1000*DataSummary40012100!O$33</f>
        <v>1.2697159999999999E-3</v>
      </c>
      <c r="AT7" s="1">
        <f>1/1000*DataSummary40012100!P$33</f>
        <v>9.544828E-3</v>
      </c>
      <c r="AU7" s="1">
        <f>1/1000*DataSummary40012100!Q$33</f>
        <v>7.0682130000000003E-3</v>
      </c>
      <c r="AV7" s="1">
        <f>1/1000*DataSummary40012100!R$33</f>
        <v>2.2980750000000001E-2</v>
      </c>
      <c r="AW7" s="1">
        <f>1/1000*DataSummary40012100!S$33</f>
        <v>2.8603811999999999E-2</v>
      </c>
      <c r="AX7" s="1">
        <f>1/1000*DataSummary40012100!T$33</f>
        <v>2.9996606999999998E-2</v>
      </c>
      <c r="AY7" s="1">
        <f>1/1000*DataSummary40012100!U$33</f>
        <v>2.9600478E-2</v>
      </c>
      <c r="AZ7" s="1">
        <f>1/1000*DataSummary40012100!V$33</f>
        <v>2.2017980999999999E-2</v>
      </c>
      <c r="BA7" s="29">
        <f>1/1000*DataSummary40012100!W$33</f>
        <v>1.2154499999999999E-2</v>
      </c>
      <c r="BB7" s="29">
        <f>1/1000*DataSummary40012100!X$33</f>
        <v>3.5159719999999998E-2</v>
      </c>
      <c r="BC7" s="29">
        <f>1/1000*DataSummary40012100!Y$33</f>
        <v>3.1838030000000003E-2</v>
      </c>
      <c r="BD7" s="29">
        <f>1/1000*DataSummary40012100!Z$33</f>
        <v>1.8806690000000001E-2</v>
      </c>
      <c r="BJ7" s="1">
        <f>1/1000*DataSummary40012200!B$33</f>
        <v>0</v>
      </c>
      <c r="BK7" s="1">
        <f>1/1000*DataSummary40012200!C$33</f>
        <v>0</v>
      </c>
      <c r="BL7" s="1">
        <f>1/1000*DataSummary40012200!D$33</f>
        <v>0</v>
      </c>
      <c r="BM7" s="1">
        <f>1/1000*DataSummary40012200!E$33</f>
        <v>0</v>
      </c>
      <c r="BN7" s="1">
        <f>1/1000*DataSummary40012200!F$33</f>
        <v>1.2E-5</v>
      </c>
      <c r="BO7" s="1">
        <f>1/1000*DataSummary40012200!G$33</f>
        <v>2.2419999999999997E-4</v>
      </c>
      <c r="BP7" s="1">
        <f>1/1000*DataSummary40012200!H$33</f>
        <v>1.1727999999999999E-3</v>
      </c>
      <c r="BQ7" s="1">
        <f>1/1000*DataSummary40012200!I$33</f>
        <v>1.146387E-3</v>
      </c>
      <c r="BR7" s="1">
        <f>1/1000*DataSummary40012200!J$33</f>
        <v>1.7009999999999998E-3</v>
      </c>
      <c r="BS7" s="1">
        <f>1/1000*DataSummary40012200!K$33</f>
        <v>2.4578E-3</v>
      </c>
      <c r="BT7" s="1">
        <f>1/1000*DataSummary40012200!L$33</f>
        <v>1.08588E-3</v>
      </c>
      <c r="BU7" s="1">
        <f>1/1000*DataSummary40012200!M$33</f>
        <v>1.013655E-3</v>
      </c>
      <c r="BV7" s="1">
        <f>1/1000*DataSummary40012200!N$33</f>
        <v>1.946578E-3</v>
      </c>
      <c r="BW7" s="1">
        <f>1/1000*DataSummary40012200!O$33</f>
        <v>1.5258559999999999E-3</v>
      </c>
      <c r="BX7" s="1">
        <f>1/1000*DataSummary40012200!P$33</f>
        <v>6.6351980000000001E-3</v>
      </c>
      <c r="BY7" s="1">
        <f>1/1000*DataSummary40012200!Q$33</f>
        <v>1.0300348999999999E-2</v>
      </c>
      <c r="BZ7" s="1">
        <f>1/1000*DataSummary40012200!R$33</f>
        <v>3.4385689999999997E-2</v>
      </c>
      <c r="CA7" s="1">
        <f>1/1000*DataSummary40012200!S$33</f>
        <v>5.272578E-2</v>
      </c>
      <c r="CB7" s="1">
        <f>1/1000*DataSummary40012200!T$33</f>
        <v>4.5041749999999998E-2</v>
      </c>
      <c r="CC7" s="1">
        <f>1/1000*DataSummary40012200!U$33</f>
        <v>4.9182271E-2</v>
      </c>
      <c r="CD7" s="1">
        <f>1/1000*DataSummary40012200!V$33</f>
        <v>6.9619304000000007E-2</v>
      </c>
      <c r="CE7" s="29">
        <f>1/1000*DataSummary40012200!W$33</f>
        <v>3.3895559999999998E-2</v>
      </c>
      <c r="CF7" s="29">
        <f>1/1000*DataSummary40012200!X$33</f>
        <v>6.110252E-2</v>
      </c>
      <c r="CG7" s="29">
        <f>1/1000*DataSummary40012200!Y$33</f>
        <v>9.7359550000000003E-2</v>
      </c>
      <c r="CH7" s="29">
        <f>1/1000*DataSummary40012200!Z$33</f>
        <v>4.3684559999999997E-2</v>
      </c>
      <c r="CN7" s="1">
        <f>1/1000*DataSummary40012900!B$33</f>
        <v>0</v>
      </c>
      <c r="CO7" s="1">
        <f>1/1000*DataSummary40012900!C$33</f>
        <v>4.0000000000000003E-5</v>
      </c>
      <c r="CP7" s="1">
        <f>1/1000*DataSummary40012900!D$33</f>
        <v>3.6562500000000001E-4</v>
      </c>
      <c r="CQ7" s="1">
        <f>1/1000*DataSummary40012900!E$33</f>
        <v>1.8235619999999999E-3</v>
      </c>
      <c r="CR7" s="1">
        <f>1/1000*DataSummary40012900!F$33</f>
        <v>1.2597069999999999E-3</v>
      </c>
      <c r="CS7" s="1">
        <f>1/1000*DataSummary40012900!G$33</f>
        <v>8.1962000000000007E-4</v>
      </c>
      <c r="CT7" s="1">
        <f>1/1000*DataSummary40012900!H$33</f>
        <v>1.8595999999999999E-4</v>
      </c>
      <c r="CU7" s="1">
        <f>1/1000*DataSummary40012900!I$33</f>
        <v>4.0160000000000002E-5</v>
      </c>
      <c r="CV7" s="1">
        <f>1/1000*DataSummary40012900!J$33</f>
        <v>1.1936E-4</v>
      </c>
      <c r="CW7" s="1">
        <f>1/1000*DataSummary40012900!K$33</f>
        <v>6.0479999999999997E-5</v>
      </c>
      <c r="CX7" s="1">
        <f>1/1000*DataSummary40012900!L$33</f>
        <v>4.83363E-4</v>
      </c>
      <c r="CY7" s="1">
        <f>1/1000*DataSummary40012900!M$33</f>
        <v>2.6879999999999997E-4</v>
      </c>
      <c r="CZ7" s="1">
        <f>1/1000*DataSummary40012900!N$33</f>
        <v>6.0000000000000002E-5</v>
      </c>
      <c r="DA7" s="1">
        <f>1/1000*DataSummary40012900!O$33</f>
        <v>5.4004399999999994E-4</v>
      </c>
      <c r="DB7" s="1">
        <f>1/1000*DataSummary40012900!P$33</f>
        <v>1.3367190000000001E-3</v>
      </c>
      <c r="DC7" s="1">
        <f>1/1000*DataSummary40012900!Q$33</f>
        <v>9.3255999999999992E-4</v>
      </c>
      <c r="DD7" s="1">
        <f>1/1000*DataSummary40012900!R$33</f>
        <v>2.1828799999999999E-3</v>
      </c>
      <c r="DE7" s="1">
        <f>1/1000*DataSummary40012900!S$33</f>
        <v>3.7560229999999998E-3</v>
      </c>
      <c r="DF7" s="1">
        <f>1/1000*DataSummary40012900!T$33</f>
        <v>6.0686899999999998E-3</v>
      </c>
      <c r="DG7" s="1">
        <f>1/1000*DataSummary40012900!U$33</f>
        <v>4.2694000000000005E-3</v>
      </c>
      <c r="DH7" s="1">
        <f>1/1000*DataSummary40012900!V$33</f>
        <v>3.8635599999999998E-3</v>
      </c>
      <c r="DI7" s="29">
        <f>1/1000*DataSummary40012900!W$33</f>
        <v>3.1653549999999999E-3</v>
      </c>
      <c r="DJ7" s="29">
        <f>1/1000*DataSummary40012900!X$33</f>
        <v>4.6181599999999996E-3</v>
      </c>
      <c r="DK7" s="29">
        <f>1/1000*DataSummary40012900!Y$33</f>
        <v>5.7009449999999998E-3</v>
      </c>
      <c r="DL7" s="29">
        <f>1/1000*DataSummary40012900!Z$33</f>
        <v>2.8308399999999998E-3</v>
      </c>
    </row>
    <row r="8" spans="1:116" x14ac:dyDescent="0.25">
      <c r="A8" s="2" t="s">
        <v>0</v>
      </c>
      <c r="B8" s="1">
        <f t="shared" ref="B8:Z8" si="0">B1-SUM(B3:B7)</f>
        <v>4.2246890000000002E-3</v>
      </c>
      <c r="C8" s="1">
        <f t="shared" si="0"/>
        <v>2.4886209999999999E-3</v>
      </c>
      <c r="D8" s="1">
        <f t="shared" si="0"/>
        <v>4.099974000000001E-3</v>
      </c>
      <c r="E8" s="1">
        <f t="shared" si="0"/>
        <v>1.6473149999999999E-3</v>
      </c>
      <c r="F8" s="1">
        <f t="shared" si="0"/>
        <v>7.3467700000000042E-4</v>
      </c>
      <c r="G8" s="1">
        <f t="shared" si="0"/>
        <v>1.2362600000000007E-3</v>
      </c>
      <c r="H8" s="1">
        <f t="shared" si="0"/>
        <v>4.4471500000000004E-4</v>
      </c>
      <c r="I8" s="1">
        <f t="shared" si="0"/>
        <v>4.7812100000000062E-4</v>
      </c>
      <c r="J8" s="1">
        <f t="shared" si="0"/>
        <v>1.3285899999999998E-4</v>
      </c>
      <c r="K8" s="1">
        <f t="shared" si="0"/>
        <v>4.7160999999999991E-5</v>
      </c>
      <c r="L8" s="1">
        <f t="shared" si="0"/>
        <v>1.3727999999999961E-5</v>
      </c>
      <c r="M8" s="1">
        <f t="shared" si="0"/>
        <v>1.6000000000000009E-5</v>
      </c>
      <c r="N8" s="1">
        <f t="shared" si="0"/>
        <v>2.9999999999999916E-6</v>
      </c>
      <c r="O8" s="1">
        <f t="shared" si="0"/>
        <v>5.8582099999999939E-4</v>
      </c>
      <c r="P8" s="1">
        <f t="shared" si="0"/>
        <v>2.5405000000000046E-4</v>
      </c>
      <c r="Q8" s="1">
        <f t="shared" si="0"/>
        <v>1.2049999999997826E-6</v>
      </c>
      <c r="R8" s="1">
        <f t="shared" si="0"/>
        <v>3.363699999999999E-4</v>
      </c>
      <c r="S8" s="1">
        <f t="shared" si="0"/>
        <v>1.223760000000013E-4</v>
      </c>
      <c r="T8" s="1">
        <f t="shared" si="0"/>
        <v>7.2292000000000016E-4</v>
      </c>
      <c r="U8" s="1">
        <f t="shared" si="0"/>
        <v>1.905999999999991E-4</v>
      </c>
      <c r="V8" s="1">
        <f t="shared" si="0"/>
        <v>1.4699999999999956E-4</v>
      </c>
      <c r="W8" s="29">
        <f t="shared" si="0"/>
        <v>7.0344999999999869E-5</v>
      </c>
      <c r="X8" s="29">
        <f t="shared" si="0"/>
        <v>2.0175999999999875E-4</v>
      </c>
      <c r="Y8" s="29">
        <f t="shared" si="0"/>
        <v>2.5460599999999924E-4</v>
      </c>
      <c r="Z8" s="29">
        <f t="shared" si="0"/>
        <v>1.4859000000000053E-4</v>
      </c>
      <c r="AF8" s="1">
        <f t="shared" ref="AF8:BD8" si="1">AF1-SUM(AF3:AF7)</f>
        <v>7.1400000000000022E-4</v>
      </c>
      <c r="AG8" s="1">
        <f t="shared" si="1"/>
        <v>1.451989999999995E-4</v>
      </c>
      <c r="AH8" s="1">
        <f t="shared" si="1"/>
        <v>1.5766790000000001E-3</v>
      </c>
      <c r="AI8" s="1">
        <f t="shared" si="1"/>
        <v>1.9354600000000004E-3</v>
      </c>
      <c r="AJ8" s="1">
        <f t="shared" si="1"/>
        <v>1.1693799999999998E-3</v>
      </c>
      <c r="AK8" s="1">
        <f t="shared" si="1"/>
        <v>1.4648040000000018E-3</v>
      </c>
      <c r="AL8" s="1">
        <f t="shared" si="1"/>
        <v>1.4952580000000002E-3</v>
      </c>
      <c r="AM8" s="1">
        <f t="shared" si="1"/>
        <v>1.6949999999999951E-4</v>
      </c>
      <c r="AN8" s="1">
        <f t="shared" si="1"/>
        <v>2.103812E-3</v>
      </c>
      <c r="AO8" s="1">
        <f t="shared" si="1"/>
        <v>4.7708239999999999E-3</v>
      </c>
      <c r="AP8" s="1">
        <f t="shared" si="1"/>
        <v>6.8000709999999978E-3</v>
      </c>
      <c r="AQ8" s="1">
        <f t="shared" si="1"/>
        <v>7.0973939999999999E-3</v>
      </c>
      <c r="AR8" s="1">
        <f t="shared" si="1"/>
        <v>5.5659329999999986E-3</v>
      </c>
      <c r="AS8" s="1">
        <f t="shared" si="1"/>
        <v>1.0864632999999999E-2</v>
      </c>
      <c r="AT8" s="1">
        <f t="shared" si="1"/>
        <v>1.3632626000000009E-2</v>
      </c>
      <c r="AU8" s="1">
        <f t="shared" si="1"/>
        <v>1.4306208000000001E-2</v>
      </c>
      <c r="AV8" s="1">
        <f t="shared" si="1"/>
        <v>2.0797769000000021E-2</v>
      </c>
      <c r="AW8" s="1">
        <f t="shared" si="1"/>
        <v>6.4751180000000019E-3</v>
      </c>
      <c r="AX8" s="1">
        <f t="shared" si="1"/>
        <v>1.2254010000000037E-2</v>
      </c>
      <c r="AY8" s="1">
        <f t="shared" si="1"/>
        <v>1.1910889999999993E-2</v>
      </c>
      <c r="AZ8" s="1">
        <f t="shared" si="1"/>
        <v>8.7481600000000048E-3</v>
      </c>
      <c r="BA8" s="29">
        <f t="shared" si="1"/>
        <v>8.7154639999999922E-3</v>
      </c>
      <c r="BB8" s="29">
        <f t="shared" si="1"/>
        <v>1.525088799999999E-2</v>
      </c>
      <c r="BC8" s="29">
        <f t="shared" si="1"/>
        <v>1.3196732999999988E-2</v>
      </c>
      <c r="BD8" s="29">
        <f t="shared" si="1"/>
        <v>9.1549767177965188E-3</v>
      </c>
      <c r="BJ8" s="1">
        <f t="shared" ref="BJ8:CH8" si="2">BJ1-SUM(BJ3:BJ7)</f>
        <v>7.0327299999999992E-4</v>
      </c>
      <c r="BK8" s="1">
        <f t="shared" si="2"/>
        <v>3.9571699999999986E-4</v>
      </c>
      <c r="BL8" s="1">
        <f t="shared" si="2"/>
        <v>4.1739799999999938E-4</v>
      </c>
      <c r="BM8" s="1">
        <f t="shared" si="2"/>
        <v>5.00000000000023E-6</v>
      </c>
      <c r="BN8" s="1">
        <f t="shared" si="2"/>
        <v>7.383999999999993E-5</v>
      </c>
      <c r="BO8" s="1">
        <f t="shared" si="2"/>
        <v>4.6079999999999906E-4</v>
      </c>
      <c r="BP8" s="1">
        <f t="shared" si="2"/>
        <v>4.8964999999999773E-5</v>
      </c>
      <c r="BQ8" s="1">
        <f t="shared" si="2"/>
        <v>2.2996299999999883E-4</v>
      </c>
      <c r="BR8" s="1">
        <f t="shared" si="2"/>
        <v>6.104420000000001E-4</v>
      </c>
      <c r="BS8" s="1">
        <f t="shared" si="2"/>
        <v>5.999999999999929E-5</v>
      </c>
      <c r="BT8" s="1">
        <f t="shared" si="2"/>
        <v>7.1283800000000036E-4</v>
      </c>
      <c r="BU8" s="1">
        <f t="shared" si="2"/>
        <v>1.5158139999999903E-3</v>
      </c>
      <c r="BV8" s="1">
        <f t="shared" si="2"/>
        <v>1.9542400000000099E-3</v>
      </c>
      <c r="BW8" s="1">
        <f t="shared" si="2"/>
        <v>3.5721550000000074E-3</v>
      </c>
      <c r="BX8" s="1">
        <f t="shared" si="2"/>
        <v>5.9725199999999951E-3</v>
      </c>
      <c r="BY8" s="1">
        <f t="shared" si="2"/>
        <v>1.4504041000000009E-2</v>
      </c>
      <c r="BZ8" s="1">
        <f t="shared" si="2"/>
        <v>1.7968511000000048E-2</v>
      </c>
      <c r="CA8" s="1">
        <f t="shared" si="2"/>
        <v>1.8896000000000468E-3</v>
      </c>
      <c r="CB8" s="1">
        <f t="shared" si="2"/>
        <v>1.194984999999954E-3</v>
      </c>
      <c r="CC8" s="1">
        <f t="shared" si="2"/>
        <v>1.6257940000000692E-3</v>
      </c>
      <c r="CD8" s="1">
        <f t="shared" si="2"/>
        <v>6.0395910000000108E-3</v>
      </c>
      <c r="CE8" s="29">
        <f t="shared" si="2"/>
        <v>3.7897959999999564E-3</v>
      </c>
      <c r="CF8" s="29">
        <f t="shared" si="2"/>
        <v>4.945438000000002E-2</v>
      </c>
      <c r="CG8" s="29">
        <f t="shared" si="2"/>
        <v>5.2663290999999945E-2</v>
      </c>
      <c r="CH8" s="29">
        <f t="shared" si="2"/>
        <v>5.2835958999999932E-2</v>
      </c>
      <c r="CN8" s="1">
        <f t="shared" ref="CN8:DL8" si="3">CN1-SUM(CN3:CN7)</f>
        <v>1.1871119999999997E-3</v>
      </c>
      <c r="CO8" s="1">
        <f t="shared" si="3"/>
        <v>4.9033800000000075E-4</v>
      </c>
      <c r="CP8" s="1">
        <f t="shared" si="3"/>
        <v>1.4644710000000002E-3</v>
      </c>
      <c r="CQ8" s="1">
        <f t="shared" si="3"/>
        <v>6.5836199999999958E-4</v>
      </c>
      <c r="CR8" s="1">
        <f t="shared" si="3"/>
        <v>3.5501600000000053E-4</v>
      </c>
      <c r="CS8" s="1">
        <f t="shared" si="3"/>
        <v>1.0367589999999999E-3</v>
      </c>
      <c r="CT8" s="1">
        <f t="shared" si="3"/>
        <v>1.0569100000000003E-3</v>
      </c>
      <c r="CU8" s="1">
        <f t="shared" si="3"/>
        <v>8.8049399999999556E-4</v>
      </c>
      <c r="CV8" s="1">
        <f t="shared" si="3"/>
        <v>4.1329300000000208E-4</v>
      </c>
      <c r="CW8" s="1">
        <f t="shared" si="3"/>
        <v>4.9999999999999958E-4</v>
      </c>
      <c r="CX8" s="1">
        <f t="shared" si="3"/>
        <v>9.0825799999999946E-4</v>
      </c>
      <c r="CY8" s="1">
        <f t="shared" si="3"/>
        <v>4.5846099999999942E-4</v>
      </c>
      <c r="CZ8" s="1">
        <f t="shared" si="3"/>
        <v>1.9431999999999956E-4</v>
      </c>
      <c r="DA8" s="1">
        <f t="shared" si="3"/>
        <v>2.9047666341135668E-4</v>
      </c>
      <c r="DB8" s="1">
        <f t="shared" si="3"/>
        <v>6.7880799999999603E-4</v>
      </c>
      <c r="DC8" s="1">
        <f t="shared" si="3"/>
        <v>6.9558599999999977E-4</v>
      </c>
      <c r="DD8" s="1">
        <f t="shared" si="3"/>
        <v>1.0253729999999996E-3</v>
      </c>
      <c r="DE8" s="1">
        <f t="shared" si="3"/>
        <v>1.2662789999999969E-3</v>
      </c>
      <c r="DF8" s="1">
        <f t="shared" si="3"/>
        <v>2.4317670000000048E-3</v>
      </c>
      <c r="DG8" s="1">
        <f t="shared" si="3"/>
        <v>3.3289880000000049E-3</v>
      </c>
      <c r="DH8" s="1">
        <f t="shared" si="3"/>
        <v>1.1315460000000041E-3</v>
      </c>
      <c r="DI8" s="29">
        <f t="shared" si="3"/>
        <v>2.5940769999999967E-3</v>
      </c>
      <c r="DJ8" s="29">
        <f t="shared" si="3"/>
        <v>2.6579200000000081E-4</v>
      </c>
      <c r="DK8" s="29">
        <f t="shared" si="3"/>
        <v>5.8410599999999917E-4</v>
      </c>
      <c r="DL8" s="29">
        <f t="shared" si="3"/>
        <v>3.3666700000000013E-4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2021-03-28T18:54:20Z</dcterms:modified>
</cp:coreProperties>
</file>