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hew\Desktop\RubberImports\"/>
    </mc:Choice>
  </mc:AlternateContent>
  <xr:revisionPtr revIDLastSave="0" documentId="13_ncr:1_{7902FA41-272F-41ED-8346-23E4626D1F71}" xr6:coauthVersionLast="46" xr6:coauthVersionMax="46" xr10:uidLastSave="{00000000-0000-0000-0000-000000000000}"/>
  <bookViews>
    <workbookView xWindow="-110" yWindow="-110" windowWidth="19420" windowHeight="10420" tabRatio="263" activeTab="2" xr2:uid="{04539112-816B-4BEA-BD0B-3B1E456742DA}"/>
  </bookViews>
  <sheets>
    <sheet name="Definitions" sheetId="10" r:id="rId1"/>
    <sheet name="Table" sheetId="8" r:id="rId2"/>
    <sheet name="Chart" sheetId="9" r:id="rId3"/>
    <sheet name="    " sheetId="21" r:id="rId4"/>
    <sheet name="     " sheetId="20" r:id="rId5"/>
    <sheet name="      " sheetId="19" r:id="rId6"/>
    <sheet name="                               " sheetId="22" r:id="rId7"/>
    <sheet name="                              " sheetId="18" r:id="rId8"/>
    <sheet name="ChartData" sheetId="7" r:id="rId9"/>
    <sheet name="DataSummary40011000" sheetId="6" r:id="rId10"/>
    <sheet name="DataSummary40012100" sheetId="17" r:id="rId11"/>
    <sheet name="DataSummary40012200" sheetId="16" r:id="rId12"/>
    <sheet name="DataSummary40012900" sheetId="15" r:id="rId13"/>
    <sheet name="DataSummaryAll" sheetId="3" r:id="rId14"/>
    <sheet name="Summary40011000" sheetId="5" r:id="rId15"/>
    <sheet name="Summary40012100" sheetId="14" r:id="rId16"/>
    <sheet name="Summary40012200" sheetId="13" r:id="rId17"/>
    <sheet name="Summary40012900" sheetId="12" r:id="rId18"/>
    <sheet name="SummaryAll" sheetId="2" r:id="rId19"/>
    <sheet name="DataSummaryOther" sheetId="4" r:id="rId20"/>
    <sheet name="Master" sheetId="11" r:id="rId21"/>
  </sheets>
  <externalReferences>
    <externalReference r:id="rId22"/>
    <externalReference r:id="rId23"/>
    <externalReference r:id="rId24"/>
    <externalReference r:id="rId2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40" i="8" l="1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AC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AC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AC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C30" i="8"/>
  <c r="D30" i="8"/>
  <c r="E30" i="8"/>
  <c r="F30" i="8"/>
  <c r="C32" i="8"/>
  <c r="D32" i="8"/>
  <c r="E32" i="8"/>
  <c r="F32" i="8"/>
  <c r="G32" i="8"/>
  <c r="H32" i="8"/>
  <c r="I32" i="8"/>
  <c r="J32" i="8"/>
  <c r="K32" i="8"/>
  <c r="L32" i="8"/>
  <c r="M32" i="8"/>
  <c r="N32" i="8"/>
  <c r="O32" i="8"/>
  <c r="P32" i="8"/>
  <c r="Q32" i="8"/>
  <c r="R32" i="8"/>
  <c r="S32" i="8"/>
  <c r="T32" i="8"/>
  <c r="U32" i="8"/>
  <c r="V32" i="8"/>
  <c r="W32" i="8"/>
  <c r="X32" i="8"/>
  <c r="Y32" i="8"/>
  <c r="Z32" i="8"/>
  <c r="AA32" i="8"/>
  <c r="AC32" i="8"/>
  <c r="AC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AC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AC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AC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AC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AA41" i="8"/>
  <c r="AA39" i="8"/>
  <c r="AA38" i="8"/>
  <c r="AA37" i="8"/>
  <c r="AA34" i="8"/>
  <c r="AA33" i="8"/>
  <c r="AA31" i="8"/>
  <c r="AA29" i="8"/>
  <c r="AA28" i="8"/>
  <c r="AA25" i="8"/>
  <c r="AA24" i="8"/>
  <c r="AA21" i="8"/>
  <c r="AA20" i="8"/>
  <c r="AA17" i="8"/>
  <c r="AA16" i="8"/>
  <c r="AA13" i="8"/>
  <c r="AA12" i="8"/>
  <c r="AA11" i="8"/>
  <c r="AA7" i="8"/>
  <c r="AA6" i="8"/>
  <c r="Z2" i="7"/>
  <c r="BD2" i="7"/>
  <c r="DL2" i="7"/>
  <c r="CH2" i="7"/>
  <c r="BD7" i="7"/>
  <c r="BD6" i="7"/>
  <c r="BD5" i="7"/>
  <c r="BD4" i="7"/>
  <c r="BD3" i="7"/>
  <c r="BD1" i="7"/>
  <c r="Z7" i="7"/>
  <c r="Z6" i="7"/>
  <c r="Z5" i="7"/>
  <c r="Z4" i="7"/>
  <c r="Z3" i="7"/>
  <c r="Z1" i="7"/>
  <c r="DL7" i="7"/>
  <c r="DL6" i="7"/>
  <c r="DL5" i="7"/>
  <c r="DL4" i="7"/>
  <c r="DL3" i="7"/>
  <c r="DL1" i="7"/>
  <c r="CH7" i="7"/>
  <c r="CH6" i="7"/>
  <c r="CH5" i="7"/>
  <c r="CH4" i="7"/>
  <c r="CH3" i="7"/>
  <c r="CH1" i="7"/>
  <c r="AA14" i="8" l="1"/>
  <c r="AA22" i="8"/>
  <c r="AA35" i="8"/>
  <c r="AA42" i="8"/>
  <c r="DL8" i="7"/>
  <c r="CH8" i="7"/>
  <c r="BD8" i="7"/>
  <c r="Z8" i="7"/>
  <c r="AC41" i="8" l="1"/>
  <c r="AC39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AC13" i="8"/>
  <c r="AC12" i="8"/>
  <c r="AC11" i="8"/>
  <c r="AC34" i="8"/>
  <c r="AC33" i="8"/>
  <c r="AC31" i="8"/>
  <c r="AC29" i="8"/>
  <c r="AC28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DK2" i="7" l="1"/>
  <c r="DJ2" i="7"/>
  <c r="DI2" i="7"/>
  <c r="DH2" i="7"/>
  <c r="DG2" i="7"/>
  <c r="DF2" i="7"/>
  <c r="DE2" i="7"/>
  <c r="DD2" i="7"/>
  <c r="DC2" i="7"/>
  <c r="DB2" i="7"/>
  <c r="DA2" i="7"/>
  <c r="CZ2" i="7"/>
  <c r="CY2" i="7"/>
  <c r="CX2" i="7"/>
  <c r="CW2" i="7"/>
  <c r="CV2" i="7"/>
  <c r="CU2" i="7"/>
  <c r="CT2" i="7"/>
  <c r="CS2" i="7"/>
  <c r="CR2" i="7"/>
  <c r="CQ2" i="7"/>
  <c r="CP2" i="7"/>
  <c r="CO2" i="7"/>
  <c r="CN2" i="7"/>
  <c r="CG2" i="7"/>
  <c r="CF2" i="7"/>
  <c r="CE2" i="7"/>
  <c r="CD2" i="7"/>
  <c r="CC2" i="7"/>
  <c r="CB2" i="7"/>
  <c r="CA2" i="7"/>
  <c r="BZ2" i="7"/>
  <c r="BY2" i="7"/>
  <c r="BX2" i="7"/>
  <c r="BW2" i="7"/>
  <c r="BV2" i="7"/>
  <c r="BU2" i="7"/>
  <c r="BT2" i="7"/>
  <c r="BS2" i="7"/>
  <c r="BR2" i="7"/>
  <c r="BQ2" i="7"/>
  <c r="BP2" i="7"/>
  <c r="BO2" i="7"/>
  <c r="BN2" i="7"/>
  <c r="BM2" i="7"/>
  <c r="BL2" i="7"/>
  <c r="BK2" i="7"/>
  <c r="BJ2" i="7"/>
  <c r="BC2" i="7"/>
  <c r="BB2" i="7"/>
  <c r="BA2" i="7"/>
  <c r="AZ2" i="7"/>
  <c r="AY2" i="7"/>
  <c r="AX2" i="7"/>
  <c r="AW2" i="7"/>
  <c r="AV2" i="7"/>
  <c r="AU2" i="7"/>
  <c r="AT2" i="7"/>
  <c r="AS2" i="7"/>
  <c r="AR2" i="7"/>
  <c r="AQ2" i="7"/>
  <c r="AP2" i="7"/>
  <c r="AO2" i="7"/>
  <c r="AN2" i="7"/>
  <c r="AM2" i="7"/>
  <c r="AL2" i="7"/>
  <c r="AK2" i="7"/>
  <c r="AJ2" i="7"/>
  <c r="AI2" i="7"/>
  <c r="AH2" i="7"/>
  <c r="AG2" i="7"/>
  <c r="AF2" i="7"/>
  <c r="C27" i="12"/>
  <c r="Z3" i="15" s="1"/>
  <c r="C26" i="12"/>
  <c r="C25" i="12"/>
  <c r="C24" i="12"/>
  <c r="C23" i="12"/>
  <c r="C22" i="12"/>
  <c r="C21" i="12"/>
  <c r="C20" i="12"/>
  <c r="S3" i="15" s="1"/>
  <c r="C19" i="12"/>
  <c r="C18" i="12"/>
  <c r="C17" i="12"/>
  <c r="C16" i="12"/>
  <c r="C15" i="12"/>
  <c r="C14" i="12"/>
  <c r="C13" i="12"/>
  <c r="C12" i="12"/>
  <c r="K3" i="15" s="1"/>
  <c r="C11" i="12"/>
  <c r="C10" i="12"/>
  <c r="C9" i="12"/>
  <c r="C8" i="12"/>
  <c r="C7" i="12"/>
  <c r="C6" i="12"/>
  <c r="C5" i="12"/>
  <c r="C4" i="12"/>
  <c r="C3" i="15" s="1"/>
  <c r="C3" i="12"/>
  <c r="B27" i="12"/>
  <c r="B26" i="12"/>
  <c r="B25" i="12"/>
  <c r="B24" i="12"/>
  <c r="B23" i="12"/>
  <c r="B22" i="12"/>
  <c r="B21" i="12"/>
  <c r="B20" i="12"/>
  <c r="B19" i="12"/>
  <c r="B18" i="12"/>
  <c r="B17" i="12"/>
  <c r="B16" i="12"/>
  <c r="B15" i="12"/>
  <c r="B14" i="12"/>
  <c r="B13" i="12"/>
  <c r="B12" i="12"/>
  <c r="B11" i="12"/>
  <c r="B10" i="12"/>
  <c r="B9" i="12"/>
  <c r="B8" i="12"/>
  <c r="B7" i="12"/>
  <c r="B6" i="12"/>
  <c r="B5" i="12"/>
  <c r="B4" i="12"/>
  <c r="B3" i="12"/>
  <c r="AH27" i="12"/>
  <c r="Z34" i="15" s="1"/>
  <c r="AG27" i="12"/>
  <c r="AF27" i="12"/>
  <c r="AE27" i="12"/>
  <c r="AD27" i="12"/>
  <c r="AC27" i="12"/>
  <c r="AB27" i="12"/>
  <c r="Z28" i="15" s="1"/>
  <c r="AA27" i="12"/>
  <c r="Z27" i="15" s="1"/>
  <c r="Z27" i="12"/>
  <c r="Y27" i="12"/>
  <c r="Z25" i="15" s="1"/>
  <c r="X27" i="12"/>
  <c r="W27" i="12"/>
  <c r="V27" i="12"/>
  <c r="U27" i="12"/>
  <c r="T27" i="12"/>
  <c r="Z20" i="15" s="1"/>
  <c r="S27" i="12"/>
  <c r="Z19" i="15" s="1"/>
  <c r="R27" i="12"/>
  <c r="Q27" i="12"/>
  <c r="Z17" i="15" s="1"/>
  <c r="P27" i="12"/>
  <c r="O27" i="12"/>
  <c r="N27" i="12"/>
  <c r="M27" i="12"/>
  <c r="L27" i="12"/>
  <c r="Z12" i="15" s="1"/>
  <c r="K27" i="12"/>
  <c r="Z11" i="15" s="1"/>
  <c r="J27" i="12"/>
  <c r="Z10" i="15" s="1"/>
  <c r="I27" i="12"/>
  <c r="Z9" i="15" s="1"/>
  <c r="H27" i="12"/>
  <c r="G27" i="12"/>
  <c r="F27" i="12"/>
  <c r="E27" i="12"/>
  <c r="AH26" i="12"/>
  <c r="Y34" i="15" s="1"/>
  <c r="AG26" i="12"/>
  <c r="Y33" i="15" s="1"/>
  <c r="AF26" i="12"/>
  <c r="AE26" i="12"/>
  <c r="AD26" i="12"/>
  <c r="AC26" i="12"/>
  <c r="AB26" i="12"/>
  <c r="AA26" i="12"/>
  <c r="Z26" i="12"/>
  <c r="Y26" i="15" s="1"/>
  <c r="Y26" i="12"/>
  <c r="Y25" i="15" s="1"/>
  <c r="X26" i="12"/>
  <c r="W26" i="12"/>
  <c r="V26" i="12"/>
  <c r="U26" i="12"/>
  <c r="T26" i="12"/>
  <c r="S26" i="12"/>
  <c r="R26" i="12"/>
  <c r="Y18" i="15" s="1"/>
  <c r="Q26" i="12"/>
  <c r="Y17" i="15" s="1"/>
  <c r="P26" i="12"/>
  <c r="O26" i="12"/>
  <c r="N26" i="12"/>
  <c r="M26" i="12"/>
  <c r="L26" i="12"/>
  <c r="K26" i="12"/>
  <c r="J26" i="12"/>
  <c r="I26" i="12"/>
  <c r="Y9" i="15" s="1"/>
  <c r="H26" i="12"/>
  <c r="G26" i="12"/>
  <c r="F26" i="12"/>
  <c r="E26" i="12"/>
  <c r="AH25" i="12"/>
  <c r="AG25" i="12"/>
  <c r="AF25" i="12"/>
  <c r="X32" i="15" s="1"/>
  <c r="AE25" i="12"/>
  <c r="X31" i="15" s="1"/>
  <c r="AD25" i="12"/>
  <c r="AC25" i="12"/>
  <c r="AB25" i="12"/>
  <c r="AA25" i="12"/>
  <c r="Z25" i="12"/>
  <c r="Y25" i="12"/>
  <c r="X25" i="12"/>
  <c r="X24" i="15" s="1"/>
  <c r="W25" i="12"/>
  <c r="X23" i="15" s="1"/>
  <c r="V25" i="12"/>
  <c r="U25" i="12"/>
  <c r="T25" i="12"/>
  <c r="S25" i="12"/>
  <c r="R25" i="12"/>
  <c r="Q25" i="12"/>
  <c r="P25" i="12"/>
  <c r="X16" i="15" s="1"/>
  <c r="O25" i="12"/>
  <c r="X15" i="15" s="1"/>
  <c r="Y39" i="8" s="1"/>
  <c r="N25" i="12"/>
  <c r="M25" i="12"/>
  <c r="L25" i="12"/>
  <c r="K25" i="12"/>
  <c r="J25" i="12"/>
  <c r="I25" i="12"/>
  <c r="H25" i="12"/>
  <c r="X8" i="15" s="1"/>
  <c r="G25" i="12"/>
  <c r="X7" i="15" s="1"/>
  <c r="F25" i="12"/>
  <c r="E25" i="12"/>
  <c r="AH24" i="12"/>
  <c r="AG24" i="12"/>
  <c r="AF24" i="12"/>
  <c r="AE24" i="12"/>
  <c r="AD24" i="12"/>
  <c r="W30" i="15" s="1"/>
  <c r="AC24" i="12"/>
  <c r="AB24" i="12"/>
  <c r="AA24" i="12"/>
  <c r="Z24" i="12"/>
  <c r="Y24" i="12"/>
  <c r="X24" i="12"/>
  <c r="W24" i="12"/>
  <c r="V24" i="12"/>
  <c r="W22" i="15" s="1"/>
  <c r="U24" i="12"/>
  <c r="T24" i="12"/>
  <c r="S24" i="12"/>
  <c r="R24" i="12"/>
  <c r="Q24" i="12"/>
  <c r="P24" i="12"/>
  <c r="O24" i="12"/>
  <c r="N24" i="12"/>
  <c r="W14" i="15" s="1"/>
  <c r="M24" i="12"/>
  <c r="L24" i="12"/>
  <c r="K24" i="12"/>
  <c r="J24" i="12"/>
  <c r="I24" i="12"/>
  <c r="H24" i="12"/>
  <c r="G24" i="12"/>
  <c r="F24" i="12"/>
  <c r="W6" i="15" s="1"/>
  <c r="E24" i="12"/>
  <c r="AH23" i="12"/>
  <c r="AG23" i="12"/>
  <c r="AF23" i="12"/>
  <c r="AE23" i="12"/>
  <c r="AD23" i="12"/>
  <c r="AC23" i="12"/>
  <c r="AB23" i="12"/>
  <c r="V28" i="15" s="1"/>
  <c r="W41" i="8" s="1"/>
  <c r="AA23" i="12"/>
  <c r="V27" i="15" s="1"/>
  <c r="Z23" i="12"/>
  <c r="Y23" i="12"/>
  <c r="X23" i="12"/>
  <c r="W23" i="12"/>
  <c r="V23" i="12"/>
  <c r="U23" i="12"/>
  <c r="T23" i="12"/>
  <c r="V20" i="15" s="1"/>
  <c r="S23" i="12"/>
  <c r="V19" i="15" s="1"/>
  <c r="R23" i="12"/>
  <c r="Q23" i="12"/>
  <c r="P23" i="12"/>
  <c r="O23" i="12"/>
  <c r="N23" i="12"/>
  <c r="M23" i="12"/>
  <c r="L23" i="12"/>
  <c r="V12" i="15" s="1"/>
  <c r="K23" i="12"/>
  <c r="V11" i="15" s="1"/>
  <c r="J23" i="12"/>
  <c r="I23" i="12"/>
  <c r="H23" i="12"/>
  <c r="G23" i="12"/>
  <c r="F23" i="12"/>
  <c r="E23" i="12"/>
  <c r="AH22" i="12"/>
  <c r="AG22" i="12"/>
  <c r="U33" i="15" s="1"/>
  <c r="AF22" i="12"/>
  <c r="AE22" i="12"/>
  <c r="AD22" i="12"/>
  <c r="AC22" i="12"/>
  <c r="AB22" i="12"/>
  <c r="AA22" i="12"/>
  <c r="Z22" i="12"/>
  <c r="Y22" i="12"/>
  <c r="U25" i="15" s="1"/>
  <c r="X22" i="12"/>
  <c r="W22" i="12"/>
  <c r="V22" i="12"/>
  <c r="U22" i="12"/>
  <c r="T22" i="12"/>
  <c r="S22" i="12"/>
  <c r="R22" i="12"/>
  <c r="Q22" i="12"/>
  <c r="U17" i="15" s="1"/>
  <c r="P22" i="12"/>
  <c r="O22" i="12"/>
  <c r="N22" i="12"/>
  <c r="M22" i="12"/>
  <c r="L22" i="12"/>
  <c r="K22" i="12"/>
  <c r="J22" i="12"/>
  <c r="I22" i="12"/>
  <c r="U9" i="15" s="1"/>
  <c r="H22" i="12"/>
  <c r="G22" i="12"/>
  <c r="F22" i="12"/>
  <c r="E22" i="12"/>
  <c r="AH21" i="12"/>
  <c r="AG21" i="12"/>
  <c r="AF21" i="12"/>
  <c r="T32" i="15" s="1"/>
  <c r="AE21" i="12"/>
  <c r="T31" i="15" s="1"/>
  <c r="AD21" i="12"/>
  <c r="AC21" i="12"/>
  <c r="AB21" i="12"/>
  <c r="AA21" i="12"/>
  <c r="Z21" i="12"/>
  <c r="Y21" i="12"/>
  <c r="X21" i="12"/>
  <c r="T24" i="15" s="1"/>
  <c r="W21" i="12"/>
  <c r="T23" i="15" s="1"/>
  <c r="V21" i="12"/>
  <c r="U21" i="12"/>
  <c r="T21" i="12"/>
  <c r="S21" i="12"/>
  <c r="R21" i="12"/>
  <c r="Q21" i="12"/>
  <c r="P21" i="12"/>
  <c r="T16" i="15" s="1"/>
  <c r="O21" i="12"/>
  <c r="T15" i="15" s="1"/>
  <c r="U39" i="8" s="1"/>
  <c r="N21" i="12"/>
  <c r="M21" i="12"/>
  <c r="L21" i="12"/>
  <c r="K21" i="12"/>
  <c r="J21" i="12"/>
  <c r="I21" i="12"/>
  <c r="H21" i="12"/>
  <c r="T8" i="15" s="1"/>
  <c r="G21" i="12"/>
  <c r="T7" i="15" s="1"/>
  <c r="F21" i="12"/>
  <c r="E21" i="12"/>
  <c r="AH20" i="12"/>
  <c r="AG20" i="12"/>
  <c r="AF20" i="12"/>
  <c r="AE20" i="12"/>
  <c r="AD20" i="12"/>
  <c r="S30" i="15" s="1"/>
  <c r="AC20" i="12"/>
  <c r="S29" i="15" s="1"/>
  <c r="AB20" i="12"/>
  <c r="AA20" i="12"/>
  <c r="Z20" i="12"/>
  <c r="Y20" i="12"/>
  <c r="X20" i="12"/>
  <c r="W20" i="12"/>
  <c r="V20" i="12"/>
  <c r="S22" i="15" s="1"/>
  <c r="U20" i="12"/>
  <c r="S21" i="15" s="1"/>
  <c r="T20" i="12"/>
  <c r="S20" i="12"/>
  <c r="R20" i="12"/>
  <c r="Q20" i="12"/>
  <c r="P20" i="12"/>
  <c r="O20" i="12"/>
  <c r="N20" i="12"/>
  <c r="S14" i="15" s="1"/>
  <c r="M20" i="12"/>
  <c r="S13" i="15" s="1"/>
  <c r="L20" i="12"/>
  <c r="K20" i="12"/>
  <c r="J20" i="12"/>
  <c r="I20" i="12"/>
  <c r="H20" i="12"/>
  <c r="G20" i="12"/>
  <c r="F20" i="12"/>
  <c r="S6" i="15" s="1"/>
  <c r="E20" i="12"/>
  <c r="S5" i="15" s="1"/>
  <c r="AH19" i="12"/>
  <c r="AG19" i="12"/>
  <c r="AF19" i="12"/>
  <c r="AE19" i="12"/>
  <c r="AD19" i="12"/>
  <c r="AC19" i="12"/>
  <c r="AB19" i="12"/>
  <c r="AA19" i="12"/>
  <c r="R27" i="15" s="1"/>
  <c r="Z19" i="12"/>
  <c r="Y19" i="12"/>
  <c r="X19" i="12"/>
  <c r="W19" i="12"/>
  <c r="V19" i="12"/>
  <c r="U19" i="12"/>
  <c r="T19" i="12"/>
  <c r="S19" i="12"/>
  <c r="R19" i="15" s="1"/>
  <c r="R19" i="12"/>
  <c r="Q19" i="12"/>
  <c r="P19" i="12"/>
  <c r="O19" i="12"/>
  <c r="N19" i="12"/>
  <c r="M19" i="12"/>
  <c r="L19" i="12"/>
  <c r="K19" i="12"/>
  <c r="R11" i="15" s="1"/>
  <c r="J19" i="12"/>
  <c r="I19" i="12"/>
  <c r="H19" i="12"/>
  <c r="G19" i="12"/>
  <c r="F19" i="12"/>
  <c r="E19" i="12"/>
  <c r="AH18" i="12"/>
  <c r="Q34" i="15" s="1"/>
  <c r="AG18" i="12"/>
  <c r="Q33" i="15" s="1"/>
  <c r="AF18" i="12"/>
  <c r="AE18" i="12"/>
  <c r="AD18" i="12"/>
  <c r="AC18" i="12"/>
  <c r="AB18" i="12"/>
  <c r="AA18" i="12"/>
  <c r="Z18" i="12"/>
  <c r="Q26" i="15" s="1"/>
  <c r="Y18" i="12"/>
  <c r="Q25" i="15" s="1"/>
  <c r="X18" i="12"/>
  <c r="W18" i="12"/>
  <c r="V18" i="12"/>
  <c r="U18" i="12"/>
  <c r="T18" i="12"/>
  <c r="S18" i="12"/>
  <c r="R18" i="12"/>
  <c r="Q18" i="15" s="1"/>
  <c r="Q18" i="12"/>
  <c r="Q17" i="15" s="1"/>
  <c r="P18" i="12"/>
  <c r="O18" i="12"/>
  <c r="N18" i="12"/>
  <c r="M18" i="12"/>
  <c r="L18" i="12"/>
  <c r="K18" i="12"/>
  <c r="J18" i="12"/>
  <c r="Q10" i="15" s="1"/>
  <c r="DC4" i="7" s="1"/>
  <c r="I18" i="12"/>
  <c r="Q9" i="15" s="1"/>
  <c r="H18" i="12"/>
  <c r="G18" i="12"/>
  <c r="F18" i="12"/>
  <c r="E18" i="12"/>
  <c r="AH17" i="12"/>
  <c r="AG17" i="12"/>
  <c r="AF17" i="12"/>
  <c r="P32" i="15" s="1"/>
  <c r="AE17" i="12"/>
  <c r="P31" i="15" s="1"/>
  <c r="AD17" i="12"/>
  <c r="AC17" i="12"/>
  <c r="AB17" i="12"/>
  <c r="AA17" i="12"/>
  <c r="Z17" i="12"/>
  <c r="Y17" i="12"/>
  <c r="X17" i="12"/>
  <c r="P24" i="15" s="1"/>
  <c r="W17" i="12"/>
  <c r="P23" i="15" s="1"/>
  <c r="V17" i="12"/>
  <c r="U17" i="12"/>
  <c r="T17" i="12"/>
  <c r="S17" i="12"/>
  <c r="R17" i="12"/>
  <c r="Q17" i="12"/>
  <c r="P17" i="12"/>
  <c r="P16" i="15" s="1"/>
  <c r="O17" i="12"/>
  <c r="P15" i="15" s="1"/>
  <c r="Q39" i="8" s="1"/>
  <c r="N17" i="12"/>
  <c r="M17" i="12"/>
  <c r="L17" i="12"/>
  <c r="K17" i="12"/>
  <c r="J17" i="12"/>
  <c r="I17" i="12"/>
  <c r="H17" i="12"/>
  <c r="P8" i="15" s="1"/>
  <c r="G17" i="12"/>
  <c r="P7" i="15" s="1"/>
  <c r="F17" i="12"/>
  <c r="E17" i="12"/>
  <c r="AH16" i="12"/>
  <c r="AG16" i="12"/>
  <c r="AF16" i="12"/>
  <c r="AE16" i="12"/>
  <c r="AD16" i="12"/>
  <c r="O30" i="15" s="1"/>
  <c r="AC16" i="12"/>
  <c r="AB16" i="12"/>
  <c r="AA16" i="12"/>
  <c r="Z16" i="12"/>
  <c r="Y16" i="12"/>
  <c r="X16" i="12"/>
  <c r="W16" i="12"/>
  <c r="V16" i="12"/>
  <c r="O22" i="15" s="1"/>
  <c r="U16" i="12"/>
  <c r="T16" i="12"/>
  <c r="S16" i="12"/>
  <c r="R16" i="12"/>
  <c r="Q16" i="12"/>
  <c r="P16" i="12"/>
  <c r="O16" i="12"/>
  <c r="N16" i="12"/>
  <c r="O14" i="15" s="1"/>
  <c r="M16" i="12"/>
  <c r="L16" i="12"/>
  <c r="K16" i="12"/>
  <c r="J16" i="12"/>
  <c r="I16" i="12"/>
  <c r="H16" i="12"/>
  <c r="G16" i="12"/>
  <c r="F16" i="12"/>
  <c r="O6" i="15" s="1"/>
  <c r="E16" i="12"/>
  <c r="AH15" i="12"/>
  <c r="AG15" i="12"/>
  <c r="AF15" i="12"/>
  <c r="AE15" i="12"/>
  <c r="AD15" i="12"/>
  <c r="AC15" i="12"/>
  <c r="AB15" i="12"/>
  <c r="N28" i="15" s="1"/>
  <c r="O41" i="8" s="1"/>
  <c r="AA15" i="12"/>
  <c r="N27" i="15" s="1"/>
  <c r="Z15" i="12"/>
  <c r="Y15" i="12"/>
  <c r="X15" i="12"/>
  <c r="W15" i="12"/>
  <c r="V15" i="12"/>
  <c r="U15" i="12"/>
  <c r="T15" i="12"/>
  <c r="N20" i="15" s="1"/>
  <c r="S15" i="12"/>
  <c r="N19" i="15" s="1"/>
  <c r="R15" i="12"/>
  <c r="Q15" i="12"/>
  <c r="P15" i="12"/>
  <c r="O15" i="12"/>
  <c r="N15" i="12"/>
  <c r="M15" i="12"/>
  <c r="L15" i="12"/>
  <c r="N12" i="15" s="1"/>
  <c r="K15" i="12"/>
  <c r="N11" i="15" s="1"/>
  <c r="J15" i="12"/>
  <c r="I15" i="12"/>
  <c r="H15" i="12"/>
  <c r="G15" i="12"/>
  <c r="F15" i="12"/>
  <c r="E15" i="12"/>
  <c r="AH14" i="12"/>
  <c r="AG14" i="12"/>
  <c r="M33" i="15" s="1"/>
  <c r="AF14" i="12"/>
  <c r="AE14" i="12"/>
  <c r="AD14" i="12"/>
  <c r="AC14" i="12"/>
  <c r="AB14" i="12"/>
  <c r="AA14" i="12"/>
  <c r="Z14" i="12"/>
  <c r="Y14" i="12"/>
  <c r="M25" i="15" s="1"/>
  <c r="X14" i="12"/>
  <c r="W14" i="12"/>
  <c r="V14" i="12"/>
  <c r="U14" i="12"/>
  <c r="T14" i="12"/>
  <c r="S14" i="12"/>
  <c r="R14" i="12"/>
  <c r="Q14" i="12"/>
  <c r="M17" i="15" s="1"/>
  <c r="P14" i="12"/>
  <c r="O14" i="12"/>
  <c r="N14" i="12"/>
  <c r="M14" i="12"/>
  <c r="L14" i="12"/>
  <c r="K14" i="12"/>
  <c r="J14" i="12"/>
  <c r="I14" i="12"/>
  <c r="M9" i="15" s="1"/>
  <c r="H14" i="12"/>
  <c r="G14" i="12"/>
  <c r="F14" i="12"/>
  <c r="E14" i="12"/>
  <c r="AH13" i="12"/>
  <c r="AG13" i="12"/>
  <c r="AF13" i="12"/>
  <c r="L32" i="15" s="1"/>
  <c r="AE13" i="12"/>
  <c r="L31" i="15" s="1"/>
  <c r="AD13" i="12"/>
  <c r="AC13" i="12"/>
  <c r="AB13" i="12"/>
  <c r="AA13" i="12"/>
  <c r="Z13" i="12"/>
  <c r="Y13" i="12"/>
  <c r="X13" i="12"/>
  <c r="L24" i="15" s="1"/>
  <c r="W13" i="12"/>
  <c r="L23" i="15" s="1"/>
  <c r="V13" i="12"/>
  <c r="U13" i="12"/>
  <c r="T13" i="12"/>
  <c r="S13" i="12"/>
  <c r="R13" i="12"/>
  <c r="Q13" i="12"/>
  <c r="P13" i="12"/>
  <c r="L16" i="15" s="1"/>
  <c r="O13" i="12"/>
  <c r="L15" i="15" s="1"/>
  <c r="M39" i="8" s="1"/>
  <c r="N13" i="12"/>
  <c r="M13" i="12"/>
  <c r="L13" i="12"/>
  <c r="K13" i="12"/>
  <c r="J13" i="12"/>
  <c r="I13" i="12"/>
  <c r="H13" i="12"/>
  <c r="L8" i="15" s="1"/>
  <c r="G13" i="12"/>
  <c r="L7" i="15" s="1"/>
  <c r="F13" i="12"/>
  <c r="E13" i="12"/>
  <c r="AH12" i="12"/>
  <c r="AG12" i="12"/>
  <c r="AF12" i="12"/>
  <c r="AE12" i="12"/>
  <c r="AD12" i="12"/>
  <c r="K30" i="15" s="1"/>
  <c r="AC12" i="12"/>
  <c r="K29" i="15" s="1"/>
  <c r="AB12" i="12"/>
  <c r="AA12" i="12"/>
  <c r="Z12" i="12"/>
  <c r="Y12" i="12"/>
  <c r="X12" i="12"/>
  <c r="W12" i="12"/>
  <c r="V12" i="12"/>
  <c r="K22" i="15" s="1"/>
  <c r="U12" i="12"/>
  <c r="K21" i="15" s="1"/>
  <c r="T12" i="12"/>
  <c r="S12" i="12"/>
  <c r="R12" i="12"/>
  <c r="Q12" i="12"/>
  <c r="P12" i="12"/>
  <c r="O12" i="12"/>
  <c r="N12" i="12"/>
  <c r="K14" i="15" s="1"/>
  <c r="M12" i="12"/>
  <c r="K13" i="15" s="1"/>
  <c r="L12" i="12"/>
  <c r="K12" i="12"/>
  <c r="J12" i="12"/>
  <c r="I12" i="12"/>
  <c r="H12" i="12"/>
  <c r="G12" i="12"/>
  <c r="F12" i="12"/>
  <c r="K6" i="15" s="1"/>
  <c r="E12" i="12"/>
  <c r="K5" i="15" s="1"/>
  <c r="AH11" i="12"/>
  <c r="AG11" i="12"/>
  <c r="AF11" i="12"/>
  <c r="AE11" i="12"/>
  <c r="AD11" i="12"/>
  <c r="AC11" i="12"/>
  <c r="AB11" i="12"/>
  <c r="AA11" i="12"/>
  <c r="J27" i="15" s="1"/>
  <c r="Z11" i="12"/>
  <c r="Y11" i="12"/>
  <c r="X11" i="12"/>
  <c r="W11" i="12"/>
  <c r="V11" i="12"/>
  <c r="U11" i="12"/>
  <c r="T11" i="12"/>
  <c r="S11" i="12"/>
  <c r="J19" i="15" s="1"/>
  <c r="R11" i="12"/>
  <c r="Q11" i="12"/>
  <c r="P11" i="12"/>
  <c r="O11" i="12"/>
  <c r="N11" i="12"/>
  <c r="M11" i="12"/>
  <c r="L11" i="12"/>
  <c r="K11" i="12"/>
  <c r="J11" i="15" s="1"/>
  <c r="J11" i="12"/>
  <c r="I11" i="12"/>
  <c r="H11" i="12"/>
  <c r="G11" i="12"/>
  <c r="F11" i="12"/>
  <c r="E11" i="12"/>
  <c r="AH10" i="12"/>
  <c r="I34" i="15" s="1"/>
  <c r="AG10" i="12"/>
  <c r="I33" i="15" s="1"/>
  <c r="AF10" i="12"/>
  <c r="AE10" i="12"/>
  <c r="AD10" i="12"/>
  <c r="AC10" i="12"/>
  <c r="AB10" i="12"/>
  <c r="AA10" i="12"/>
  <c r="Z10" i="12"/>
  <c r="I26" i="15" s="1"/>
  <c r="Y10" i="12"/>
  <c r="I25" i="15" s="1"/>
  <c r="X10" i="12"/>
  <c r="W10" i="12"/>
  <c r="V10" i="12"/>
  <c r="U10" i="12"/>
  <c r="T10" i="12"/>
  <c r="S10" i="12"/>
  <c r="R10" i="12"/>
  <c r="I18" i="15" s="1"/>
  <c r="Q10" i="12"/>
  <c r="I17" i="15" s="1"/>
  <c r="P10" i="12"/>
  <c r="O10" i="12"/>
  <c r="N10" i="12"/>
  <c r="M10" i="12"/>
  <c r="L10" i="12"/>
  <c r="K10" i="12"/>
  <c r="J10" i="12"/>
  <c r="I10" i="15" s="1"/>
  <c r="CU4" i="7" s="1"/>
  <c r="I10" i="12"/>
  <c r="I9" i="15" s="1"/>
  <c r="H10" i="12"/>
  <c r="G10" i="12"/>
  <c r="F10" i="12"/>
  <c r="E10" i="12"/>
  <c r="AH9" i="12"/>
  <c r="AG9" i="12"/>
  <c r="AF9" i="12"/>
  <c r="H32" i="15" s="1"/>
  <c r="AE9" i="12"/>
  <c r="H31" i="15" s="1"/>
  <c r="AD9" i="12"/>
  <c r="AC9" i="12"/>
  <c r="AB9" i="12"/>
  <c r="AA9" i="12"/>
  <c r="Z9" i="12"/>
  <c r="Y9" i="12"/>
  <c r="X9" i="12"/>
  <c r="H24" i="15" s="1"/>
  <c r="W9" i="12"/>
  <c r="H23" i="15" s="1"/>
  <c r="V9" i="12"/>
  <c r="U9" i="12"/>
  <c r="T9" i="12"/>
  <c r="S9" i="12"/>
  <c r="R9" i="12"/>
  <c r="Q9" i="12"/>
  <c r="P9" i="12"/>
  <c r="H16" i="15" s="1"/>
  <c r="O9" i="12"/>
  <c r="H15" i="15" s="1"/>
  <c r="I39" i="8" s="1"/>
  <c r="N9" i="12"/>
  <c r="M9" i="12"/>
  <c r="L9" i="12"/>
  <c r="K9" i="12"/>
  <c r="J9" i="12"/>
  <c r="I9" i="12"/>
  <c r="H9" i="12"/>
  <c r="H8" i="15" s="1"/>
  <c r="G9" i="12"/>
  <c r="H7" i="15" s="1"/>
  <c r="F9" i="12"/>
  <c r="E9" i="12"/>
  <c r="AH8" i="12"/>
  <c r="AG8" i="12"/>
  <c r="AF8" i="12"/>
  <c r="AE8" i="12"/>
  <c r="AD8" i="12"/>
  <c r="G30" i="15" s="1"/>
  <c r="AC8" i="12"/>
  <c r="AB8" i="12"/>
  <c r="AA8" i="12"/>
  <c r="Z8" i="12"/>
  <c r="Y8" i="12"/>
  <c r="X8" i="12"/>
  <c r="W8" i="12"/>
  <c r="V8" i="12"/>
  <c r="G22" i="15" s="1"/>
  <c r="U8" i="12"/>
  <c r="T8" i="12"/>
  <c r="S8" i="12"/>
  <c r="R8" i="12"/>
  <c r="Q8" i="12"/>
  <c r="P8" i="12"/>
  <c r="O8" i="12"/>
  <c r="N8" i="12"/>
  <c r="G14" i="15" s="1"/>
  <c r="M8" i="12"/>
  <c r="L8" i="12"/>
  <c r="K8" i="12"/>
  <c r="J8" i="12"/>
  <c r="I8" i="12"/>
  <c r="H8" i="12"/>
  <c r="G8" i="12"/>
  <c r="F8" i="12"/>
  <c r="G6" i="15" s="1"/>
  <c r="E8" i="12"/>
  <c r="AH7" i="12"/>
  <c r="AG7" i="12"/>
  <c r="AF7" i="12"/>
  <c r="AE7" i="12"/>
  <c r="AD7" i="12"/>
  <c r="AC7" i="12"/>
  <c r="AB7" i="12"/>
  <c r="F28" i="15" s="1"/>
  <c r="G41" i="8" s="1"/>
  <c r="AA7" i="12"/>
  <c r="F27" i="15" s="1"/>
  <c r="Z7" i="12"/>
  <c r="Y7" i="12"/>
  <c r="X7" i="12"/>
  <c r="W7" i="12"/>
  <c r="V7" i="12"/>
  <c r="U7" i="12"/>
  <c r="T7" i="12"/>
  <c r="F20" i="15" s="1"/>
  <c r="S7" i="12"/>
  <c r="F19" i="15" s="1"/>
  <c r="R7" i="12"/>
  <c r="Q7" i="12"/>
  <c r="P7" i="12"/>
  <c r="O7" i="12"/>
  <c r="N7" i="12"/>
  <c r="M7" i="12"/>
  <c r="L7" i="12"/>
  <c r="F12" i="15" s="1"/>
  <c r="K7" i="12"/>
  <c r="F11" i="15" s="1"/>
  <c r="J7" i="12"/>
  <c r="I7" i="12"/>
  <c r="H7" i="12"/>
  <c r="G7" i="12"/>
  <c r="F7" i="12"/>
  <c r="E7" i="12"/>
  <c r="AH6" i="12"/>
  <c r="AG6" i="12"/>
  <c r="E33" i="15" s="1"/>
  <c r="AF6" i="12"/>
  <c r="AE6" i="12"/>
  <c r="AD6" i="12"/>
  <c r="AC6" i="12"/>
  <c r="AB6" i="12"/>
  <c r="AA6" i="12"/>
  <c r="Z6" i="12"/>
  <c r="Y6" i="12"/>
  <c r="E25" i="15" s="1"/>
  <c r="X6" i="12"/>
  <c r="W6" i="12"/>
  <c r="V6" i="12"/>
  <c r="U6" i="12"/>
  <c r="T6" i="12"/>
  <c r="S6" i="12"/>
  <c r="R6" i="12"/>
  <c r="Q6" i="12"/>
  <c r="E17" i="15" s="1"/>
  <c r="P6" i="12"/>
  <c r="O6" i="12"/>
  <c r="N6" i="12"/>
  <c r="M6" i="12"/>
  <c r="L6" i="12"/>
  <c r="K6" i="12"/>
  <c r="J6" i="12"/>
  <c r="I6" i="12"/>
  <c r="E9" i="15" s="1"/>
  <c r="H6" i="12"/>
  <c r="G6" i="12"/>
  <c r="F6" i="12"/>
  <c r="E6" i="12"/>
  <c r="AH5" i="12"/>
  <c r="AG5" i="12"/>
  <c r="AF5" i="12"/>
  <c r="D32" i="15" s="1"/>
  <c r="AE5" i="12"/>
  <c r="D31" i="15" s="1"/>
  <c r="AD5" i="12"/>
  <c r="AC5" i="12"/>
  <c r="AB5" i="12"/>
  <c r="AA5" i="12"/>
  <c r="Z5" i="12"/>
  <c r="Y5" i="12"/>
  <c r="X5" i="12"/>
  <c r="D24" i="15" s="1"/>
  <c r="W5" i="12"/>
  <c r="D23" i="15" s="1"/>
  <c r="V5" i="12"/>
  <c r="U5" i="12"/>
  <c r="T5" i="12"/>
  <c r="S5" i="12"/>
  <c r="R5" i="12"/>
  <c r="Q5" i="12"/>
  <c r="P5" i="12"/>
  <c r="D16" i="15" s="1"/>
  <c r="O5" i="12"/>
  <c r="D15" i="15" s="1"/>
  <c r="E39" i="8" s="1"/>
  <c r="N5" i="12"/>
  <c r="M5" i="12"/>
  <c r="L5" i="12"/>
  <c r="K5" i="12"/>
  <c r="J5" i="12"/>
  <c r="I5" i="12"/>
  <c r="H5" i="12"/>
  <c r="D8" i="15" s="1"/>
  <c r="G5" i="12"/>
  <c r="D7" i="15" s="1"/>
  <c r="F5" i="12"/>
  <c r="E5" i="12"/>
  <c r="AH4" i="12"/>
  <c r="AG4" i="12"/>
  <c r="AF4" i="12"/>
  <c r="AE4" i="12"/>
  <c r="AD4" i="12"/>
  <c r="C30" i="15" s="1"/>
  <c r="AC4" i="12"/>
  <c r="C29" i="15" s="1"/>
  <c r="AB4" i="12"/>
  <c r="AA4" i="12"/>
  <c r="Z4" i="12"/>
  <c r="Y4" i="12"/>
  <c r="X4" i="12"/>
  <c r="W4" i="12"/>
  <c r="V4" i="12"/>
  <c r="C22" i="15" s="1"/>
  <c r="U4" i="12"/>
  <c r="C21" i="15" s="1"/>
  <c r="T4" i="12"/>
  <c r="S4" i="12"/>
  <c r="R4" i="12"/>
  <c r="Q4" i="12"/>
  <c r="P4" i="12"/>
  <c r="O4" i="12"/>
  <c r="N4" i="12"/>
  <c r="C14" i="15" s="1"/>
  <c r="M4" i="12"/>
  <c r="C13" i="15" s="1"/>
  <c r="L4" i="12"/>
  <c r="K4" i="12"/>
  <c r="J4" i="12"/>
  <c r="I4" i="12"/>
  <c r="H4" i="12"/>
  <c r="G4" i="12"/>
  <c r="F4" i="12"/>
  <c r="C6" i="15" s="1"/>
  <c r="E4" i="12"/>
  <c r="C5" i="15" s="1"/>
  <c r="AH3" i="12"/>
  <c r="AG3" i="12"/>
  <c r="AF3" i="12"/>
  <c r="AE3" i="12"/>
  <c r="AD3" i="12"/>
  <c r="AC3" i="12"/>
  <c r="AB3" i="12"/>
  <c r="AA3" i="12"/>
  <c r="B27" i="15" s="1"/>
  <c r="Z3" i="12"/>
  <c r="Y3" i="12"/>
  <c r="X3" i="12"/>
  <c r="W3" i="12"/>
  <c r="V3" i="12"/>
  <c r="U3" i="12"/>
  <c r="T3" i="12"/>
  <c r="S3" i="12"/>
  <c r="B19" i="15" s="1"/>
  <c r="R3" i="12"/>
  <c r="Q3" i="12"/>
  <c r="P3" i="12"/>
  <c r="O3" i="12"/>
  <c r="N3" i="12"/>
  <c r="M3" i="12"/>
  <c r="L3" i="12"/>
  <c r="K3" i="12"/>
  <c r="B11" i="15" s="1"/>
  <c r="J3" i="12"/>
  <c r="I3" i="12"/>
  <c r="H3" i="12"/>
  <c r="G3" i="12"/>
  <c r="F3" i="12"/>
  <c r="E3" i="12"/>
  <c r="D27" i="12"/>
  <c r="D26" i="12"/>
  <c r="D25" i="12"/>
  <c r="D24" i="12"/>
  <c r="D23" i="12"/>
  <c r="D22" i="12"/>
  <c r="D21" i="12"/>
  <c r="D20" i="12"/>
  <c r="D19" i="12"/>
  <c r="D18" i="12"/>
  <c r="D17" i="12"/>
  <c r="D16" i="12"/>
  <c r="D15" i="12"/>
  <c r="D14" i="12"/>
  <c r="D13" i="12"/>
  <c r="D12" i="12"/>
  <c r="D11" i="12"/>
  <c r="D10" i="12"/>
  <c r="D9" i="12"/>
  <c r="D8" i="12"/>
  <c r="D7" i="12"/>
  <c r="D6" i="12"/>
  <c r="D5" i="12"/>
  <c r="D4" i="12"/>
  <c r="D3" i="12"/>
  <c r="C27" i="14"/>
  <c r="C26" i="14"/>
  <c r="C25" i="14"/>
  <c r="C24" i="14"/>
  <c r="C23" i="14"/>
  <c r="C22" i="14"/>
  <c r="C21" i="14"/>
  <c r="C20" i="14"/>
  <c r="C19" i="14"/>
  <c r="C18" i="14"/>
  <c r="C17" i="14"/>
  <c r="C16" i="14"/>
  <c r="C15" i="14"/>
  <c r="C14" i="14"/>
  <c r="C13" i="14"/>
  <c r="C12" i="14"/>
  <c r="C11" i="14"/>
  <c r="C10" i="14"/>
  <c r="C9" i="14"/>
  <c r="C8" i="14"/>
  <c r="C7" i="14"/>
  <c r="C6" i="14"/>
  <c r="C5" i="14"/>
  <c r="C4" i="14"/>
  <c r="C3" i="14"/>
  <c r="C27" i="13"/>
  <c r="C26" i="13"/>
  <c r="C25" i="13"/>
  <c r="C24" i="13"/>
  <c r="C23" i="13"/>
  <c r="C22" i="13"/>
  <c r="C21" i="13"/>
  <c r="C20" i="13"/>
  <c r="S3" i="16" s="1"/>
  <c r="C19" i="13"/>
  <c r="C18" i="13"/>
  <c r="C17" i="13"/>
  <c r="C16" i="13"/>
  <c r="C15" i="13"/>
  <c r="C14" i="13"/>
  <c r="C13" i="13"/>
  <c r="C12" i="13"/>
  <c r="K3" i="16" s="1"/>
  <c r="C11" i="13"/>
  <c r="C10" i="13"/>
  <c r="C9" i="13"/>
  <c r="C8" i="13"/>
  <c r="C7" i="13"/>
  <c r="C6" i="13"/>
  <c r="C5" i="13"/>
  <c r="C4" i="13"/>
  <c r="C3" i="16" s="1"/>
  <c r="C3" i="13"/>
  <c r="B27" i="13"/>
  <c r="Z36" i="16" s="1"/>
  <c r="B26" i="13"/>
  <c r="B25" i="13"/>
  <c r="B24" i="13"/>
  <c r="B23" i="13"/>
  <c r="B22" i="13"/>
  <c r="B21" i="13"/>
  <c r="B20" i="13"/>
  <c r="S36" i="16" s="1"/>
  <c r="B19" i="13"/>
  <c r="B18" i="13"/>
  <c r="B17" i="13"/>
  <c r="B16" i="13"/>
  <c r="B15" i="13"/>
  <c r="B14" i="13"/>
  <c r="B13" i="13"/>
  <c r="B12" i="13"/>
  <c r="K36" i="16" s="1"/>
  <c r="B11" i="13"/>
  <c r="B10" i="13"/>
  <c r="B9" i="13"/>
  <c r="B8" i="13"/>
  <c r="B7" i="13"/>
  <c r="B6" i="13"/>
  <c r="B5" i="13"/>
  <c r="B4" i="13"/>
  <c r="C36" i="16" s="1"/>
  <c r="B3" i="13"/>
  <c r="AH27" i="13"/>
  <c r="AG27" i="13"/>
  <c r="AF27" i="13"/>
  <c r="AE27" i="13"/>
  <c r="AD27" i="13"/>
  <c r="Z30" i="16" s="1"/>
  <c r="AC27" i="13"/>
  <c r="AB27" i="13"/>
  <c r="AA27" i="13"/>
  <c r="Z27" i="16" s="1"/>
  <c r="Z27" i="13"/>
  <c r="Y27" i="13"/>
  <c r="X27" i="13"/>
  <c r="W27" i="13"/>
  <c r="V27" i="13"/>
  <c r="Z22" i="16" s="1"/>
  <c r="U27" i="13"/>
  <c r="T27" i="13"/>
  <c r="Z20" i="16" s="1"/>
  <c r="S27" i="13"/>
  <c r="Z19" i="16" s="1"/>
  <c r="R27" i="13"/>
  <c r="Q27" i="13"/>
  <c r="P27" i="13"/>
  <c r="O27" i="13"/>
  <c r="N27" i="13"/>
  <c r="Z14" i="16" s="1"/>
  <c r="M27" i="13"/>
  <c r="L27" i="13"/>
  <c r="K27" i="13"/>
  <c r="Z11" i="16" s="1"/>
  <c r="J27" i="13"/>
  <c r="I27" i="13"/>
  <c r="H27" i="13"/>
  <c r="G27" i="13"/>
  <c r="F27" i="13"/>
  <c r="Z6" i="16" s="1"/>
  <c r="E27" i="13"/>
  <c r="AH26" i="13"/>
  <c r="Y34" i="16" s="1"/>
  <c r="AG26" i="13"/>
  <c r="Y33" i="16" s="1"/>
  <c r="Z34" i="8" s="1"/>
  <c r="AF26" i="13"/>
  <c r="AE26" i="13"/>
  <c r="AD26" i="13"/>
  <c r="AC26" i="13"/>
  <c r="AB26" i="13"/>
  <c r="AA26" i="13"/>
  <c r="Z26" i="13"/>
  <c r="Y26" i="16" s="1"/>
  <c r="Y26" i="13"/>
  <c r="Y25" i="16" s="1"/>
  <c r="X26" i="13"/>
  <c r="W26" i="13"/>
  <c r="V26" i="13"/>
  <c r="U26" i="13"/>
  <c r="T26" i="13"/>
  <c r="S26" i="13"/>
  <c r="R26" i="13"/>
  <c r="Y18" i="16" s="1"/>
  <c r="Q26" i="13"/>
  <c r="Y17" i="16" s="1"/>
  <c r="P26" i="13"/>
  <c r="O26" i="13"/>
  <c r="N26" i="13"/>
  <c r="M26" i="13"/>
  <c r="L26" i="13"/>
  <c r="K26" i="13"/>
  <c r="J26" i="13"/>
  <c r="Y10" i="16" s="1"/>
  <c r="I26" i="13"/>
  <c r="Y9" i="16" s="1"/>
  <c r="H26" i="13"/>
  <c r="G26" i="13"/>
  <c r="F26" i="13"/>
  <c r="E26" i="13"/>
  <c r="AH25" i="13"/>
  <c r="AG25" i="13"/>
  <c r="AF25" i="13"/>
  <c r="X32" i="16" s="1"/>
  <c r="AE25" i="13"/>
  <c r="X31" i="16" s="1"/>
  <c r="AD25" i="13"/>
  <c r="AC25" i="13"/>
  <c r="AB25" i="13"/>
  <c r="AA25" i="13"/>
  <c r="Z25" i="13"/>
  <c r="Y25" i="13"/>
  <c r="X25" i="13"/>
  <c r="X24" i="16" s="1"/>
  <c r="W25" i="13"/>
  <c r="X23" i="16" s="1"/>
  <c r="V25" i="13"/>
  <c r="U25" i="13"/>
  <c r="T25" i="13"/>
  <c r="S25" i="13"/>
  <c r="R25" i="13"/>
  <c r="Q25" i="13"/>
  <c r="P25" i="13"/>
  <c r="X16" i="16" s="1"/>
  <c r="O25" i="13"/>
  <c r="X15" i="16" s="1"/>
  <c r="Y28" i="8" s="1"/>
  <c r="N25" i="13"/>
  <c r="M25" i="13"/>
  <c r="L25" i="13"/>
  <c r="K25" i="13"/>
  <c r="J25" i="13"/>
  <c r="I25" i="13"/>
  <c r="H25" i="13"/>
  <c r="X8" i="16" s="1"/>
  <c r="G25" i="13"/>
  <c r="X7" i="16" s="1"/>
  <c r="F25" i="13"/>
  <c r="E25" i="13"/>
  <c r="AH24" i="13"/>
  <c r="AG24" i="13"/>
  <c r="AF24" i="13"/>
  <c r="AE24" i="13"/>
  <c r="AD24" i="13"/>
  <c r="W30" i="16" s="1"/>
  <c r="AC24" i="13"/>
  <c r="AB24" i="13"/>
  <c r="AA24" i="13"/>
  <c r="Z24" i="13"/>
  <c r="Y24" i="13"/>
  <c r="X24" i="13"/>
  <c r="W24" i="13"/>
  <c r="V24" i="13"/>
  <c r="W22" i="16" s="1"/>
  <c r="U24" i="13"/>
  <c r="T24" i="13"/>
  <c r="S24" i="13"/>
  <c r="R24" i="13"/>
  <c r="Q24" i="13"/>
  <c r="P24" i="13"/>
  <c r="O24" i="13"/>
  <c r="N24" i="13"/>
  <c r="W14" i="16" s="1"/>
  <c r="M24" i="13"/>
  <c r="L24" i="13"/>
  <c r="K24" i="13"/>
  <c r="J24" i="13"/>
  <c r="I24" i="13"/>
  <c r="H24" i="13"/>
  <c r="G24" i="13"/>
  <c r="F24" i="13"/>
  <c r="W6" i="16" s="1"/>
  <c r="E24" i="13"/>
  <c r="AH23" i="13"/>
  <c r="AG23" i="13"/>
  <c r="AF23" i="13"/>
  <c r="AE23" i="13"/>
  <c r="AD23" i="13"/>
  <c r="AC23" i="13"/>
  <c r="AB23" i="13"/>
  <c r="V28" i="16" s="1"/>
  <c r="W33" i="8" s="1"/>
  <c r="AA23" i="13"/>
  <c r="V27" i="16" s="1"/>
  <c r="Z23" i="13"/>
  <c r="Y23" i="13"/>
  <c r="X23" i="13"/>
  <c r="W23" i="13"/>
  <c r="V23" i="13"/>
  <c r="U23" i="13"/>
  <c r="T23" i="13"/>
  <c r="V20" i="16" s="1"/>
  <c r="S23" i="13"/>
  <c r="V19" i="16" s="1"/>
  <c r="R23" i="13"/>
  <c r="Q23" i="13"/>
  <c r="P23" i="13"/>
  <c r="O23" i="13"/>
  <c r="N23" i="13"/>
  <c r="M23" i="13"/>
  <c r="L23" i="13"/>
  <c r="V12" i="16" s="1"/>
  <c r="K23" i="13"/>
  <c r="V11" i="16" s="1"/>
  <c r="J23" i="13"/>
  <c r="I23" i="13"/>
  <c r="H23" i="13"/>
  <c r="G23" i="13"/>
  <c r="F23" i="13"/>
  <c r="E23" i="13"/>
  <c r="AH22" i="13"/>
  <c r="AG22" i="13"/>
  <c r="U33" i="16" s="1"/>
  <c r="V34" i="8" s="1"/>
  <c r="AF22" i="13"/>
  <c r="AE22" i="13"/>
  <c r="AD22" i="13"/>
  <c r="AC22" i="13"/>
  <c r="AB22" i="13"/>
  <c r="AA22" i="13"/>
  <c r="Z22" i="13"/>
  <c r="Y22" i="13"/>
  <c r="U25" i="16" s="1"/>
  <c r="X22" i="13"/>
  <c r="W22" i="13"/>
  <c r="V22" i="13"/>
  <c r="U22" i="13"/>
  <c r="T22" i="13"/>
  <c r="S22" i="13"/>
  <c r="R22" i="13"/>
  <c r="Q22" i="13"/>
  <c r="U17" i="16" s="1"/>
  <c r="P22" i="13"/>
  <c r="O22" i="13"/>
  <c r="N22" i="13"/>
  <c r="M22" i="13"/>
  <c r="L22" i="13"/>
  <c r="K22" i="13"/>
  <c r="J22" i="13"/>
  <c r="I22" i="13"/>
  <c r="U9" i="16" s="1"/>
  <c r="H22" i="13"/>
  <c r="G22" i="13"/>
  <c r="F22" i="13"/>
  <c r="E22" i="13"/>
  <c r="AH21" i="13"/>
  <c r="AG21" i="13"/>
  <c r="AF21" i="13"/>
  <c r="T32" i="16" s="1"/>
  <c r="AE21" i="13"/>
  <c r="T31" i="16" s="1"/>
  <c r="AD21" i="13"/>
  <c r="AC21" i="13"/>
  <c r="AB21" i="13"/>
  <c r="AA21" i="13"/>
  <c r="Z21" i="13"/>
  <c r="Y21" i="13"/>
  <c r="X21" i="13"/>
  <c r="T24" i="16" s="1"/>
  <c r="W21" i="13"/>
  <c r="T23" i="16" s="1"/>
  <c r="V21" i="13"/>
  <c r="U21" i="13"/>
  <c r="T21" i="13"/>
  <c r="S21" i="13"/>
  <c r="R21" i="13"/>
  <c r="Q21" i="13"/>
  <c r="P21" i="13"/>
  <c r="T16" i="16" s="1"/>
  <c r="O21" i="13"/>
  <c r="T15" i="16" s="1"/>
  <c r="U28" i="8" s="1"/>
  <c r="N21" i="13"/>
  <c r="M21" i="13"/>
  <c r="L21" i="13"/>
  <c r="K21" i="13"/>
  <c r="J21" i="13"/>
  <c r="I21" i="13"/>
  <c r="H21" i="13"/>
  <c r="T8" i="16" s="1"/>
  <c r="G21" i="13"/>
  <c r="T7" i="16" s="1"/>
  <c r="F21" i="13"/>
  <c r="E21" i="13"/>
  <c r="AH20" i="13"/>
  <c r="AG20" i="13"/>
  <c r="AF20" i="13"/>
  <c r="AE20" i="13"/>
  <c r="AD20" i="13"/>
  <c r="S30" i="16" s="1"/>
  <c r="AC20" i="13"/>
  <c r="S29" i="16" s="1"/>
  <c r="AB20" i="13"/>
  <c r="AA20" i="13"/>
  <c r="Z20" i="13"/>
  <c r="Y20" i="13"/>
  <c r="X20" i="13"/>
  <c r="W20" i="13"/>
  <c r="V20" i="13"/>
  <c r="S22" i="16" s="1"/>
  <c r="U20" i="13"/>
  <c r="S21" i="16" s="1"/>
  <c r="T31" i="8" s="1"/>
  <c r="T20" i="13"/>
  <c r="S20" i="13"/>
  <c r="R20" i="13"/>
  <c r="Q20" i="13"/>
  <c r="P20" i="13"/>
  <c r="O20" i="13"/>
  <c r="N20" i="13"/>
  <c r="S14" i="16" s="1"/>
  <c r="M20" i="13"/>
  <c r="S13" i="16" s="1"/>
  <c r="L20" i="13"/>
  <c r="K20" i="13"/>
  <c r="J20" i="13"/>
  <c r="I20" i="13"/>
  <c r="H20" i="13"/>
  <c r="G20" i="13"/>
  <c r="F20" i="13"/>
  <c r="S6" i="16" s="1"/>
  <c r="E20" i="13"/>
  <c r="S5" i="16" s="1"/>
  <c r="AH19" i="13"/>
  <c r="AG19" i="13"/>
  <c r="AF19" i="13"/>
  <c r="AE19" i="13"/>
  <c r="AD19" i="13"/>
  <c r="AC19" i="13"/>
  <c r="AB19" i="13"/>
  <c r="AA19" i="13"/>
  <c r="R27" i="16" s="1"/>
  <c r="Z19" i="13"/>
  <c r="Y19" i="13"/>
  <c r="X19" i="13"/>
  <c r="W19" i="13"/>
  <c r="V19" i="13"/>
  <c r="U19" i="13"/>
  <c r="T19" i="13"/>
  <c r="S19" i="13"/>
  <c r="R19" i="16" s="1"/>
  <c r="R19" i="13"/>
  <c r="Q19" i="13"/>
  <c r="P19" i="13"/>
  <c r="O19" i="13"/>
  <c r="N19" i="13"/>
  <c r="M19" i="13"/>
  <c r="L19" i="13"/>
  <c r="K19" i="13"/>
  <c r="R11" i="16" s="1"/>
  <c r="J19" i="13"/>
  <c r="I19" i="13"/>
  <c r="H19" i="13"/>
  <c r="G19" i="13"/>
  <c r="F19" i="13"/>
  <c r="E19" i="13"/>
  <c r="AH18" i="13"/>
  <c r="Q34" i="16" s="1"/>
  <c r="AG18" i="13"/>
  <c r="Q33" i="16" s="1"/>
  <c r="R34" i="8" s="1"/>
  <c r="AF18" i="13"/>
  <c r="AE18" i="13"/>
  <c r="AD18" i="13"/>
  <c r="AC18" i="13"/>
  <c r="AB18" i="13"/>
  <c r="AA18" i="13"/>
  <c r="Z18" i="13"/>
  <c r="Q26" i="16" s="1"/>
  <c r="Y18" i="13"/>
  <c r="Q25" i="16" s="1"/>
  <c r="X18" i="13"/>
  <c r="W18" i="13"/>
  <c r="V18" i="13"/>
  <c r="U18" i="13"/>
  <c r="T18" i="13"/>
  <c r="S18" i="13"/>
  <c r="R18" i="13"/>
  <c r="Q18" i="16" s="1"/>
  <c r="Q18" i="13"/>
  <c r="Q17" i="16" s="1"/>
  <c r="P18" i="13"/>
  <c r="O18" i="13"/>
  <c r="N18" i="13"/>
  <c r="M18" i="13"/>
  <c r="L18" i="13"/>
  <c r="K18" i="13"/>
  <c r="J18" i="13"/>
  <c r="Q10" i="16" s="1"/>
  <c r="I18" i="13"/>
  <c r="Q9" i="16" s="1"/>
  <c r="H18" i="13"/>
  <c r="G18" i="13"/>
  <c r="F18" i="13"/>
  <c r="E18" i="13"/>
  <c r="AH17" i="13"/>
  <c r="AG17" i="13"/>
  <c r="AF17" i="13"/>
  <c r="P32" i="16" s="1"/>
  <c r="AE17" i="13"/>
  <c r="P31" i="16" s="1"/>
  <c r="AD17" i="13"/>
  <c r="AC17" i="13"/>
  <c r="AB17" i="13"/>
  <c r="AA17" i="13"/>
  <c r="Z17" i="13"/>
  <c r="Y17" i="13"/>
  <c r="X17" i="13"/>
  <c r="P24" i="16" s="1"/>
  <c r="W17" i="13"/>
  <c r="P23" i="16" s="1"/>
  <c r="V17" i="13"/>
  <c r="U17" i="13"/>
  <c r="T17" i="13"/>
  <c r="S17" i="13"/>
  <c r="R17" i="13"/>
  <c r="Q17" i="13"/>
  <c r="P17" i="13"/>
  <c r="P16" i="16" s="1"/>
  <c r="O17" i="13"/>
  <c r="P15" i="16" s="1"/>
  <c r="Q28" i="8" s="1"/>
  <c r="N17" i="13"/>
  <c r="M17" i="13"/>
  <c r="L17" i="13"/>
  <c r="K17" i="13"/>
  <c r="J17" i="13"/>
  <c r="I17" i="13"/>
  <c r="H17" i="13"/>
  <c r="P8" i="16" s="1"/>
  <c r="G17" i="13"/>
  <c r="P7" i="16" s="1"/>
  <c r="F17" i="13"/>
  <c r="E17" i="13"/>
  <c r="AH16" i="13"/>
  <c r="AG16" i="13"/>
  <c r="AF16" i="13"/>
  <c r="AE16" i="13"/>
  <c r="AD16" i="13"/>
  <c r="O30" i="16" s="1"/>
  <c r="AC16" i="13"/>
  <c r="AB16" i="13"/>
  <c r="AA16" i="13"/>
  <c r="Z16" i="13"/>
  <c r="Y16" i="13"/>
  <c r="X16" i="13"/>
  <c r="W16" i="13"/>
  <c r="V16" i="13"/>
  <c r="O22" i="16" s="1"/>
  <c r="U16" i="13"/>
  <c r="T16" i="13"/>
  <c r="S16" i="13"/>
  <c r="R16" i="13"/>
  <c r="Q16" i="13"/>
  <c r="P16" i="13"/>
  <c r="O16" i="13"/>
  <c r="N16" i="13"/>
  <c r="O14" i="16" s="1"/>
  <c r="M16" i="13"/>
  <c r="L16" i="13"/>
  <c r="K16" i="13"/>
  <c r="J16" i="13"/>
  <c r="I16" i="13"/>
  <c r="H16" i="13"/>
  <c r="G16" i="13"/>
  <c r="F16" i="13"/>
  <c r="O6" i="16" s="1"/>
  <c r="E16" i="13"/>
  <c r="AH15" i="13"/>
  <c r="AG15" i="13"/>
  <c r="AF15" i="13"/>
  <c r="AE15" i="13"/>
  <c r="AD15" i="13"/>
  <c r="AC15" i="13"/>
  <c r="AB15" i="13"/>
  <c r="N28" i="16" s="1"/>
  <c r="O33" i="8" s="1"/>
  <c r="AA15" i="13"/>
  <c r="N27" i="16" s="1"/>
  <c r="Z15" i="13"/>
  <c r="Y15" i="13"/>
  <c r="X15" i="13"/>
  <c r="W15" i="13"/>
  <c r="V15" i="13"/>
  <c r="U15" i="13"/>
  <c r="T15" i="13"/>
  <c r="N20" i="16" s="1"/>
  <c r="S15" i="13"/>
  <c r="N19" i="16" s="1"/>
  <c r="R15" i="13"/>
  <c r="Q15" i="13"/>
  <c r="P15" i="13"/>
  <c r="O15" i="13"/>
  <c r="N15" i="13"/>
  <c r="M15" i="13"/>
  <c r="L15" i="13"/>
  <c r="N12" i="16" s="1"/>
  <c r="K15" i="13"/>
  <c r="N11" i="16" s="1"/>
  <c r="J15" i="13"/>
  <c r="I15" i="13"/>
  <c r="H15" i="13"/>
  <c r="G15" i="13"/>
  <c r="F15" i="13"/>
  <c r="E15" i="13"/>
  <c r="AH14" i="13"/>
  <c r="AG14" i="13"/>
  <c r="M33" i="16" s="1"/>
  <c r="N34" i="8" s="1"/>
  <c r="AF14" i="13"/>
  <c r="AE14" i="13"/>
  <c r="AD14" i="13"/>
  <c r="AC14" i="13"/>
  <c r="AB14" i="13"/>
  <c r="AA14" i="13"/>
  <c r="Z14" i="13"/>
  <c r="Y14" i="13"/>
  <c r="M25" i="16" s="1"/>
  <c r="X14" i="13"/>
  <c r="W14" i="13"/>
  <c r="V14" i="13"/>
  <c r="U14" i="13"/>
  <c r="T14" i="13"/>
  <c r="S14" i="13"/>
  <c r="R14" i="13"/>
  <c r="Q14" i="13"/>
  <c r="M17" i="16" s="1"/>
  <c r="P14" i="13"/>
  <c r="O14" i="13"/>
  <c r="N14" i="13"/>
  <c r="M14" i="13"/>
  <c r="L14" i="13"/>
  <c r="K14" i="13"/>
  <c r="J14" i="13"/>
  <c r="I14" i="13"/>
  <c r="M9" i="16" s="1"/>
  <c r="H14" i="13"/>
  <c r="G14" i="13"/>
  <c r="F14" i="13"/>
  <c r="E14" i="13"/>
  <c r="AH13" i="13"/>
  <c r="AG13" i="13"/>
  <c r="AF13" i="13"/>
  <c r="L32" i="16" s="1"/>
  <c r="AE13" i="13"/>
  <c r="L31" i="16" s="1"/>
  <c r="AD13" i="13"/>
  <c r="AC13" i="13"/>
  <c r="AB13" i="13"/>
  <c r="AA13" i="13"/>
  <c r="Z13" i="13"/>
  <c r="Y13" i="13"/>
  <c r="X13" i="13"/>
  <c r="L24" i="16" s="1"/>
  <c r="W13" i="13"/>
  <c r="L23" i="16" s="1"/>
  <c r="V13" i="13"/>
  <c r="U13" i="13"/>
  <c r="T13" i="13"/>
  <c r="S13" i="13"/>
  <c r="R13" i="13"/>
  <c r="Q13" i="13"/>
  <c r="P13" i="13"/>
  <c r="L16" i="16" s="1"/>
  <c r="O13" i="13"/>
  <c r="L15" i="16" s="1"/>
  <c r="M28" i="8" s="1"/>
  <c r="N13" i="13"/>
  <c r="M13" i="13"/>
  <c r="L13" i="13"/>
  <c r="K13" i="13"/>
  <c r="J13" i="13"/>
  <c r="I13" i="13"/>
  <c r="H13" i="13"/>
  <c r="L8" i="16" s="1"/>
  <c r="G13" i="13"/>
  <c r="L7" i="16" s="1"/>
  <c r="F13" i="13"/>
  <c r="E13" i="13"/>
  <c r="AH12" i="13"/>
  <c r="AG12" i="13"/>
  <c r="AF12" i="13"/>
  <c r="AE12" i="13"/>
  <c r="AD12" i="13"/>
  <c r="K30" i="16" s="1"/>
  <c r="AC12" i="13"/>
  <c r="K29" i="16" s="1"/>
  <c r="AB12" i="13"/>
  <c r="AA12" i="13"/>
  <c r="Z12" i="13"/>
  <c r="Y12" i="13"/>
  <c r="X12" i="13"/>
  <c r="W12" i="13"/>
  <c r="V12" i="13"/>
  <c r="K22" i="16" s="1"/>
  <c r="U12" i="13"/>
  <c r="K21" i="16" s="1"/>
  <c r="L31" i="8" s="1"/>
  <c r="T12" i="13"/>
  <c r="S12" i="13"/>
  <c r="R12" i="13"/>
  <c r="Q12" i="13"/>
  <c r="P12" i="13"/>
  <c r="O12" i="13"/>
  <c r="N12" i="13"/>
  <c r="K14" i="16" s="1"/>
  <c r="M12" i="13"/>
  <c r="K13" i="16" s="1"/>
  <c r="L12" i="13"/>
  <c r="K12" i="13"/>
  <c r="J12" i="13"/>
  <c r="I12" i="13"/>
  <c r="H12" i="13"/>
  <c r="G12" i="13"/>
  <c r="F12" i="13"/>
  <c r="K6" i="16" s="1"/>
  <c r="E12" i="13"/>
  <c r="K5" i="16" s="1"/>
  <c r="AH11" i="13"/>
  <c r="AG11" i="13"/>
  <c r="AF11" i="13"/>
  <c r="AE11" i="13"/>
  <c r="AD11" i="13"/>
  <c r="AC11" i="13"/>
  <c r="AB11" i="13"/>
  <c r="AA11" i="13"/>
  <c r="J27" i="16" s="1"/>
  <c r="Z11" i="13"/>
  <c r="Y11" i="13"/>
  <c r="X11" i="13"/>
  <c r="W11" i="13"/>
  <c r="V11" i="13"/>
  <c r="U11" i="13"/>
  <c r="T11" i="13"/>
  <c r="S11" i="13"/>
  <c r="J19" i="16" s="1"/>
  <c r="R11" i="13"/>
  <c r="Q11" i="13"/>
  <c r="P11" i="13"/>
  <c r="O11" i="13"/>
  <c r="N11" i="13"/>
  <c r="M11" i="13"/>
  <c r="L11" i="13"/>
  <c r="K11" i="13"/>
  <c r="J11" i="16" s="1"/>
  <c r="J11" i="13"/>
  <c r="I11" i="13"/>
  <c r="H11" i="13"/>
  <c r="G11" i="13"/>
  <c r="F11" i="13"/>
  <c r="E11" i="13"/>
  <c r="AH10" i="13"/>
  <c r="I34" i="16" s="1"/>
  <c r="AG10" i="13"/>
  <c r="I33" i="16" s="1"/>
  <c r="J34" i="8" s="1"/>
  <c r="AF10" i="13"/>
  <c r="AE10" i="13"/>
  <c r="AD10" i="13"/>
  <c r="AC10" i="13"/>
  <c r="AB10" i="13"/>
  <c r="AA10" i="13"/>
  <c r="Z10" i="13"/>
  <c r="I26" i="16" s="1"/>
  <c r="Y10" i="13"/>
  <c r="I25" i="16" s="1"/>
  <c r="X10" i="13"/>
  <c r="W10" i="13"/>
  <c r="V10" i="13"/>
  <c r="U10" i="13"/>
  <c r="T10" i="13"/>
  <c r="S10" i="13"/>
  <c r="R10" i="13"/>
  <c r="I18" i="16" s="1"/>
  <c r="Q10" i="13"/>
  <c r="I17" i="16" s="1"/>
  <c r="P10" i="13"/>
  <c r="O10" i="13"/>
  <c r="N10" i="13"/>
  <c r="M10" i="13"/>
  <c r="L10" i="13"/>
  <c r="K10" i="13"/>
  <c r="J10" i="13"/>
  <c r="I10" i="16" s="1"/>
  <c r="I10" i="13"/>
  <c r="I9" i="16" s="1"/>
  <c r="H10" i="13"/>
  <c r="G10" i="13"/>
  <c r="F10" i="13"/>
  <c r="E10" i="13"/>
  <c r="AH9" i="13"/>
  <c r="AG9" i="13"/>
  <c r="AF9" i="13"/>
  <c r="H32" i="16" s="1"/>
  <c r="AE9" i="13"/>
  <c r="H31" i="16" s="1"/>
  <c r="AD9" i="13"/>
  <c r="AC9" i="13"/>
  <c r="AB9" i="13"/>
  <c r="AA9" i="13"/>
  <c r="Z9" i="13"/>
  <c r="Y9" i="13"/>
  <c r="X9" i="13"/>
  <c r="H24" i="16" s="1"/>
  <c r="W9" i="13"/>
  <c r="H23" i="16" s="1"/>
  <c r="V9" i="13"/>
  <c r="U9" i="13"/>
  <c r="T9" i="13"/>
  <c r="S9" i="13"/>
  <c r="R9" i="13"/>
  <c r="Q9" i="13"/>
  <c r="P9" i="13"/>
  <c r="H16" i="16" s="1"/>
  <c r="O9" i="13"/>
  <c r="H15" i="16" s="1"/>
  <c r="I28" i="8" s="1"/>
  <c r="N9" i="13"/>
  <c r="M9" i="13"/>
  <c r="L9" i="13"/>
  <c r="K9" i="13"/>
  <c r="J9" i="13"/>
  <c r="I9" i="13"/>
  <c r="H9" i="13"/>
  <c r="H8" i="16" s="1"/>
  <c r="G9" i="13"/>
  <c r="H7" i="16" s="1"/>
  <c r="F9" i="13"/>
  <c r="E9" i="13"/>
  <c r="AH8" i="13"/>
  <c r="AG8" i="13"/>
  <c r="AF8" i="13"/>
  <c r="AE8" i="13"/>
  <c r="AD8" i="13"/>
  <c r="G30" i="16" s="1"/>
  <c r="AC8" i="13"/>
  <c r="AB8" i="13"/>
  <c r="AA8" i="13"/>
  <c r="Z8" i="13"/>
  <c r="Y8" i="13"/>
  <c r="X8" i="13"/>
  <c r="W8" i="13"/>
  <c r="V8" i="13"/>
  <c r="G22" i="16" s="1"/>
  <c r="U8" i="13"/>
  <c r="T8" i="13"/>
  <c r="S8" i="13"/>
  <c r="R8" i="13"/>
  <c r="Q8" i="13"/>
  <c r="P8" i="13"/>
  <c r="O8" i="13"/>
  <c r="N8" i="13"/>
  <c r="G14" i="16" s="1"/>
  <c r="M8" i="13"/>
  <c r="L8" i="13"/>
  <c r="K8" i="13"/>
  <c r="J8" i="13"/>
  <c r="I8" i="13"/>
  <c r="H8" i="13"/>
  <c r="G8" i="13"/>
  <c r="F8" i="13"/>
  <c r="G6" i="16" s="1"/>
  <c r="E8" i="13"/>
  <c r="AH7" i="13"/>
  <c r="AG7" i="13"/>
  <c r="AF7" i="13"/>
  <c r="AE7" i="13"/>
  <c r="AD7" i="13"/>
  <c r="AC7" i="13"/>
  <c r="AB7" i="13"/>
  <c r="F28" i="16" s="1"/>
  <c r="G33" i="8" s="1"/>
  <c r="AA7" i="13"/>
  <c r="F27" i="16" s="1"/>
  <c r="Z7" i="13"/>
  <c r="Y7" i="13"/>
  <c r="X7" i="13"/>
  <c r="W7" i="13"/>
  <c r="V7" i="13"/>
  <c r="U7" i="13"/>
  <c r="T7" i="13"/>
  <c r="F20" i="16" s="1"/>
  <c r="S7" i="13"/>
  <c r="F19" i="16" s="1"/>
  <c r="R7" i="13"/>
  <c r="Q7" i="13"/>
  <c r="P7" i="13"/>
  <c r="O7" i="13"/>
  <c r="N7" i="13"/>
  <c r="M7" i="13"/>
  <c r="L7" i="13"/>
  <c r="F12" i="16" s="1"/>
  <c r="K7" i="13"/>
  <c r="F11" i="16" s="1"/>
  <c r="J7" i="13"/>
  <c r="I7" i="13"/>
  <c r="H7" i="13"/>
  <c r="G7" i="13"/>
  <c r="F7" i="13"/>
  <c r="E7" i="13"/>
  <c r="AH6" i="13"/>
  <c r="AG6" i="13"/>
  <c r="E33" i="16" s="1"/>
  <c r="F34" i="8" s="1"/>
  <c r="AF6" i="13"/>
  <c r="AE6" i="13"/>
  <c r="AD6" i="13"/>
  <c r="AC6" i="13"/>
  <c r="AB6" i="13"/>
  <c r="AA6" i="13"/>
  <c r="Z6" i="13"/>
  <c r="Y6" i="13"/>
  <c r="E25" i="16" s="1"/>
  <c r="X6" i="13"/>
  <c r="W6" i="13"/>
  <c r="V6" i="13"/>
  <c r="U6" i="13"/>
  <c r="T6" i="13"/>
  <c r="S6" i="13"/>
  <c r="R6" i="13"/>
  <c r="Q6" i="13"/>
  <c r="E17" i="16" s="1"/>
  <c r="P6" i="13"/>
  <c r="O6" i="13"/>
  <c r="N6" i="13"/>
  <c r="M6" i="13"/>
  <c r="L6" i="13"/>
  <c r="K6" i="13"/>
  <c r="J6" i="13"/>
  <c r="I6" i="13"/>
  <c r="E9" i="16" s="1"/>
  <c r="H6" i="13"/>
  <c r="G6" i="13"/>
  <c r="F6" i="13"/>
  <c r="E6" i="13"/>
  <c r="AH5" i="13"/>
  <c r="AG5" i="13"/>
  <c r="AF5" i="13"/>
  <c r="D32" i="16" s="1"/>
  <c r="AE5" i="13"/>
  <c r="D31" i="16" s="1"/>
  <c r="AD5" i="13"/>
  <c r="AC5" i="13"/>
  <c r="AB5" i="13"/>
  <c r="AA5" i="13"/>
  <c r="Z5" i="13"/>
  <c r="Y5" i="13"/>
  <c r="X5" i="13"/>
  <c r="D24" i="16" s="1"/>
  <c r="W5" i="13"/>
  <c r="D23" i="16" s="1"/>
  <c r="V5" i="13"/>
  <c r="U5" i="13"/>
  <c r="T5" i="13"/>
  <c r="S5" i="13"/>
  <c r="R5" i="13"/>
  <c r="Q5" i="13"/>
  <c r="P5" i="13"/>
  <c r="D16" i="16" s="1"/>
  <c r="O5" i="13"/>
  <c r="D15" i="16" s="1"/>
  <c r="E28" i="8" s="1"/>
  <c r="N5" i="13"/>
  <c r="M5" i="13"/>
  <c r="L5" i="13"/>
  <c r="K5" i="13"/>
  <c r="J5" i="13"/>
  <c r="I5" i="13"/>
  <c r="H5" i="13"/>
  <c r="D8" i="16" s="1"/>
  <c r="G5" i="13"/>
  <c r="D7" i="16" s="1"/>
  <c r="F5" i="13"/>
  <c r="E5" i="13"/>
  <c r="AH4" i="13"/>
  <c r="AG4" i="13"/>
  <c r="AF4" i="13"/>
  <c r="AE4" i="13"/>
  <c r="AD4" i="13"/>
  <c r="C30" i="16" s="1"/>
  <c r="AC4" i="13"/>
  <c r="C29" i="16" s="1"/>
  <c r="AB4" i="13"/>
  <c r="AA4" i="13"/>
  <c r="Z4" i="13"/>
  <c r="Y4" i="13"/>
  <c r="X4" i="13"/>
  <c r="W4" i="13"/>
  <c r="V4" i="13"/>
  <c r="C22" i="16" s="1"/>
  <c r="U4" i="13"/>
  <c r="C21" i="16" s="1"/>
  <c r="D31" i="8" s="1"/>
  <c r="T4" i="13"/>
  <c r="S4" i="13"/>
  <c r="R4" i="13"/>
  <c r="Q4" i="13"/>
  <c r="P4" i="13"/>
  <c r="O4" i="13"/>
  <c r="N4" i="13"/>
  <c r="C14" i="16" s="1"/>
  <c r="M4" i="13"/>
  <c r="C13" i="16" s="1"/>
  <c r="L4" i="13"/>
  <c r="K4" i="13"/>
  <c r="J4" i="13"/>
  <c r="I4" i="13"/>
  <c r="H4" i="13"/>
  <c r="G4" i="13"/>
  <c r="F4" i="13"/>
  <c r="C6" i="16" s="1"/>
  <c r="E4" i="13"/>
  <c r="C5" i="16" s="1"/>
  <c r="AH3" i="13"/>
  <c r="AG3" i="13"/>
  <c r="AF3" i="13"/>
  <c r="AE3" i="13"/>
  <c r="AD3" i="13"/>
  <c r="AC3" i="13"/>
  <c r="AB3" i="13"/>
  <c r="AA3" i="13"/>
  <c r="B27" i="16" s="1"/>
  <c r="Z3" i="13"/>
  <c r="Y3" i="13"/>
  <c r="X3" i="13"/>
  <c r="W3" i="13"/>
  <c r="V3" i="13"/>
  <c r="U3" i="13"/>
  <c r="T3" i="13"/>
  <c r="S3" i="13"/>
  <c r="B19" i="16" s="1"/>
  <c r="R3" i="13"/>
  <c r="Q3" i="13"/>
  <c r="P3" i="13"/>
  <c r="O3" i="13"/>
  <c r="N3" i="13"/>
  <c r="M3" i="13"/>
  <c r="L3" i="13"/>
  <c r="K3" i="13"/>
  <c r="B11" i="16" s="1"/>
  <c r="J3" i="13"/>
  <c r="I3" i="13"/>
  <c r="H3" i="13"/>
  <c r="G3" i="13"/>
  <c r="F3" i="13"/>
  <c r="E3" i="13"/>
  <c r="D27" i="13"/>
  <c r="Z4" i="16" s="1"/>
  <c r="D26" i="13"/>
  <c r="D25" i="13"/>
  <c r="D24" i="13"/>
  <c r="D23" i="13"/>
  <c r="D22" i="13"/>
  <c r="D21" i="13"/>
  <c r="D20" i="13"/>
  <c r="D19" i="13"/>
  <c r="D18" i="13"/>
  <c r="D17" i="13"/>
  <c r="D16" i="13"/>
  <c r="D15" i="13"/>
  <c r="D14" i="13"/>
  <c r="D13" i="13"/>
  <c r="D12" i="13"/>
  <c r="D11" i="13"/>
  <c r="D10" i="13"/>
  <c r="D9" i="13"/>
  <c r="D8" i="13"/>
  <c r="D7" i="13"/>
  <c r="D6" i="13"/>
  <c r="D5" i="13"/>
  <c r="D4" i="13"/>
  <c r="D3" i="13"/>
  <c r="B27" i="14"/>
  <c r="Z36" i="17" s="1"/>
  <c r="B26" i="14"/>
  <c r="B25" i="14"/>
  <c r="B24" i="14"/>
  <c r="B23" i="14"/>
  <c r="B22" i="14"/>
  <c r="B21" i="14"/>
  <c r="T36" i="17" s="1"/>
  <c r="B20" i="14"/>
  <c r="B19" i="14"/>
  <c r="B18" i="14"/>
  <c r="B17" i="14"/>
  <c r="B16" i="14"/>
  <c r="B15" i="14"/>
  <c r="B14" i="14"/>
  <c r="B13" i="14"/>
  <c r="L36" i="17" s="1"/>
  <c r="B12" i="14"/>
  <c r="B11" i="14"/>
  <c r="B10" i="14"/>
  <c r="B9" i="14"/>
  <c r="B8" i="14"/>
  <c r="B7" i="14"/>
  <c r="B6" i="14"/>
  <c r="B5" i="14"/>
  <c r="D36" i="17" s="1"/>
  <c r="B4" i="14"/>
  <c r="B3" i="14"/>
  <c r="AH27" i="14"/>
  <c r="AG27" i="14"/>
  <c r="AF27" i="14"/>
  <c r="AE27" i="14"/>
  <c r="AD27" i="14"/>
  <c r="Z30" i="17" s="1"/>
  <c r="AC27" i="14"/>
  <c r="AB27" i="14"/>
  <c r="Z28" i="17" s="1"/>
  <c r="AA27" i="14"/>
  <c r="Z27" i="17" s="1"/>
  <c r="Z27" i="14"/>
  <c r="Y27" i="14"/>
  <c r="X27" i="14"/>
  <c r="W27" i="14"/>
  <c r="V27" i="14"/>
  <c r="Z22" i="17" s="1"/>
  <c r="U27" i="14"/>
  <c r="T27" i="14"/>
  <c r="Z20" i="17" s="1"/>
  <c r="S27" i="14"/>
  <c r="Z19" i="17" s="1"/>
  <c r="R27" i="14"/>
  <c r="Q27" i="14"/>
  <c r="P27" i="14"/>
  <c r="O27" i="14"/>
  <c r="N27" i="14"/>
  <c r="Z14" i="17" s="1"/>
  <c r="M27" i="14"/>
  <c r="L27" i="14"/>
  <c r="K27" i="14"/>
  <c r="Z11" i="17" s="1"/>
  <c r="J27" i="14"/>
  <c r="I27" i="14"/>
  <c r="H27" i="14"/>
  <c r="G27" i="14"/>
  <c r="F27" i="14"/>
  <c r="E27" i="14"/>
  <c r="AH26" i="14"/>
  <c r="AG26" i="14"/>
  <c r="AF26" i="14"/>
  <c r="AE26" i="14"/>
  <c r="AD26" i="14"/>
  <c r="AC26" i="14"/>
  <c r="AB26" i="14"/>
  <c r="AA26" i="14"/>
  <c r="Z26" i="14"/>
  <c r="Y26" i="14"/>
  <c r="X26" i="14"/>
  <c r="W26" i="14"/>
  <c r="V26" i="14"/>
  <c r="U26" i="14"/>
  <c r="T26" i="14"/>
  <c r="S26" i="14"/>
  <c r="R26" i="14"/>
  <c r="Q26" i="14"/>
  <c r="P26" i="14"/>
  <c r="O26" i="14"/>
  <c r="N26" i="14"/>
  <c r="M26" i="14"/>
  <c r="L26" i="14"/>
  <c r="K26" i="14"/>
  <c r="J26" i="14"/>
  <c r="I26" i="14"/>
  <c r="H26" i="14"/>
  <c r="G26" i="14"/>
  <c r="F26" i="14"/>
  <c r="E26" i="14"/>
  <c r="AH25" i="14"/>
  <c r="AG25" i="14"/>
  <c r="AF25" i="14"/>
  <c r="AE25" i="14"/>
  <c r="X31" i="17" s="1"/>
  <c r="AD25" i="14"/>
  <c r="AC25" i="14"/>
  <c r="AB25" i="14"/>
  <c r="AA25" i="14"/>
  <c r="Z25" i="14"/>
  <c r="Y25" i="14"/>
  <c r="X25" i="14"/>
  <c r="W25" i="14"/>
  <c r="X23" i="17" s="1"/>
  <c r="V25" i="14"/>
  <c r="U25" i="14"/>
  <c r="T25" i="14"/>
  <c r="S25" i="14"/>
  <c r="R25" i="14"/>
  <c r="Q25" i="14"/>
  <c r="P25" i="14"/>
  <c r="O25" i="14"/>
  <c r="X15" i="17" s="1"/>
  <c r="N25" i="14"/>
  <c r="M25" i="14"/>
  <c r="L25" i="14"/>
  <c r="K25" i="14"/>
  <c r="J25" i="14"/>
  <c r="I25" i="14"/>
  <c r="H25" i="14"/>
  <c r="G25" i="14"/>
  <c r="X7" i="17" s="1"/>
  <c r="F25" i="14"/>
  <c r="E25" i="14"/>
  <c r="AH24" i="14"/>
  <c r="AG24" i="14"/>
  <c r="AF24" i="14"/>
  <c r="AE24" i="14"/>
  <c r="AD24" i="14"/>
  <c r="AC24" i="14"/>
  <c r="W29" i="17" s="1"/>
  <c r="AB24" i="14"/>
  <c r="AA24" i="14"/>
  <c r="Z24" i="14"/>
  <c r="Y24" i="14"/>
  <c r="X24" i="14"/>
  <c r="W24" i="14"/>
  <c r="V24" i="14"/>
  <c r="U24" i="14"/>
  <c r="W21" i="17" s="1"/>
  <c r="X20" i="8" s="1"/>
  <c r="T24" i="14"/>
  <c r="S24" i="14"/>
  <c r="R24" i="14"/>
  <c r="Q24" i="14"/>
  <c r="P24" i="14"/>
  <c r="O24" i="14"/>
  <c r="N24" i="14"/>
  <c r="M24" i="14"/>
  <c r="W13" i="17" s="1"/>
  <c r="L24" i="14"/>
  <c r="K24" i="14"/>
  <c r="J24" i="14"/>
  <c r="I24" i="14"/>
  <c r="H24" i="14"/>
  <c r="G24" i="14"/>
  <c r="F24" i="14"/>
  <c r="E24" i="14"/>
  <c r="AH23" i="14"/>
  <c r="AG23" i="14"/>
  <c r="AF23" i="14"/>
  <c r="AE23" i="14"/>
  <c r="AD23" i="14"/>
  <c r="AC23" i="14"/>
  <c r="AB23" i="14"/>
  <c r="AA23" i="14"/>
  <c r="V27" i="17" s="1"/>
  <c r="Z23" i="14"/>
  <c r="Y23" i="14"/>
  <c r="X23" i="14"/>
  <c r="W23" i="14"/>
  <c r="V23" i="14"/>
  <c r="U23" i="14"/>
  <c r="T23" i="14"/>
  <c r="S23" i="14"/>
  <c r="V19" i="17" s="1"/>
  <c r="R23" i="14"/>
  <c r="Q23" i="14"/>
  <c r="P23" i="14"/>
  <c r="O23" i="14"/>
  <c r="N23" i="14"/>
  <c r="M23" i="14"/>
  <c r="L23" i="14"/>
  <c r="K23" i="14"/>
  <c r="V11" i="17" s="1"/>
  <c r="J23" i="14"/>
  <c r="I23" i="14"/>
  <c r="H23" i="14"/>
  <c r="G23" i="14"/>
  <c r="F23" i="14"/>
  <c r="E23" i="14"/>
  <c r="AH22" i="14"/>
  <c r="AG22" i="14"/>
  <c r="U33" i="17" s="1"/>
  <c r="AF22" i="14"/>
  <c r="AE22" i="14"/>
  <c r="AD22" i="14"/>
  <c r="AC22" i="14"/>
  <c r="AB22" i="14"/>
  <c r="AA22" i="14"/>
  <c r="Z22" i="14"/>
  <c r="Y22" i="14"/>
  <c r="U25" i="17" s="1"/>
  <c r="X22" i="14"/>
  <c r="W22" i="14"/>
  <c r="V22" i="14"/>
  <c r="U22" i="14"/>
  <c r="T22" i="14"/>
  <c r="S22" i="14"/>
  <c r="R22" i="14"/>
  <c r="Q22" i="14"/>
  <c r="U17" i="17" s="1"/>
  <c r="P22" i="14"/>
  <c r="O22" i="14"/>
  <c r="N22" i="14"/>
  <c r="M22" i="14"/>
  <c r="L22" i="14"/>
  <c r="K22" i="14"/>
  <c r="J22" i="14"/>
  <c r="I22" i="14"/>
  <c r="U9" i="17" s="1"/>
  <c r="H22" i="14"/>
  <c r="G22" i="14"/>
  <c r="F22" i="14"/>
  <c r="E22" i="14"/>
  <c r="AH21" i="14"/>
  <c r="AG21" i="14"/>
  <c r="AF21" i="14"/>
  <c r="AE21" i="14"/>
  <c r="T31" i="17" s="1"/>
  <c r="AD21" i="14"/>
  <c r="AC21" i="14"/>
  <c r="AB21" i="14"/>
  <c r="AA21" i="14"/>
  <c r="Z21" i="14"/>
  <c r="Y21" i="14"/>
  <c r="X21" i="14"/>
  <c r="W21" i="14"/>
  <c r="T23" i="17" s="1"/>
  <c r="V21" i="14"/>
  <c r="U21" i="14"/>
  <c r="T21" i="14"/>
  <c r="S21" i="14"/>
  <c r="R21" i="14"/>
  <c r="Q21" i="14"/>
  <c r="P21" i="14"/>
  <c r="O21" i="14"/>
  <c r="T15" i="17" s="1"/>
  <c r="N21" i="14"/>
  <c r="M21" i="14"/>
  <c r="L21" i="14"/>
  <c r="K21" i="14"/>
  <c r="J21" i="14"/>
  <c r="I21" i="14"/>
  <c r="H21" i="14"/>
  <c r="G21" i="14"/>
  <c r="T7" i="17" s="1"/>
  <c r="F21" i="14"/>
  <c r="E21" i="14"/>
  <c r="AH20" i="14"/>
  <c r="AG20" i="14"/>
  <c r="AF20" i="14"/>
  <c r="AE20" i="14"/>
  <c r="AD20" i="14"/>
  <c r="AC20" i="14"/>
  <c r="S29" i="17" s="1"/>
  <c r="AB20" i="14"/>
  <c r="AA20" i="14"/>
  <c r="Z20" i="14"/>
  <c r="Y20" i="14"/>
  <c r="X20" i="14"/>
  <c r="W20" i="14"/>
  <c r="V20" i="14"/>
  <c r="U20" i="14"/>
  <c r="S21" i="17" s="1"/>
  <c r="T20" i="8" s="1"/>
  <c r="T20" i="14"/>
  <c r="S20" i="14"/>
  <c r="R20" i="14"/>
  <c r="Q20" i="14"/>
  <c r="P20" i="14"/>
  <c r="O20" i="14"/>
  <c r="N20" i="14"/>
  <c r="M20" i="14"/>
  <c r="S13" i="17" s="1"/>
  <c r="L20" i="14"/>
  <c r="K20" i="14"/>
  <c r="J20" i="14"/>
  <c r="I20" i="14"/>
  <c r="H20" i="14"/>
  <c r="G20" i="14"/>
  <c r="F20" i="14"/>
  <c r="E20" i="14"/>
  <c r="S5" i="17" s="1"/>
  <c r="AH19" i="14"/>
  <c r="AG19" i="14"/>
  <c r="AF19" i="14"/>
  <c r="AE19" i="14"/>
  <c r="AD19" i="14"/>
  <c r="AC19" i="14"/>
  <c r="AB19" i="14"/>
  <c r="AA19" i="14"/>
  <c r="R27" i="17" s="1"/>
  <c r="Z19" i="14"/>
  <c r="Y19" i="14"/>
  <c r="X19" i="14"/>
  <c r="W19" i="14"/>
  <c r="V19" i="14"/>
  <c r="U19" i="14"/>
  <c r="T19" i="14"/>
  <c r="S19" i="14"/>
  <c r="R19" i="17" s="1"/>
  <c r="R19" i="14"/>
  <c r="Q19" i="14"/>
  <c r="P19" i="14"/>
  <c r="O19" i="14"/>
  <c r="N19" i="14"/>
  <c r="M19" i="14"/>
  <c r="L19" i="14"/>
  <c r="K19" i="14"/>
  <c r="R11" i="17" s="1"/>
  <c r="J19" i="14"/>
  <c r="I19" i="14"/>
  <c r="H19" i="14"/>
  <c r="G19" i="14"/>
  <c r="F19" i="14"/>
  <c r="E19" i="14"/>
  <c r="AH18" i="14"/>
  <c r="AG18" i="14"/>
  <c r="AF18" i="14"/>
  <c r="AE18" i="14"/>
  <c r="AD18" i="14"/>
  <c r="AC18" i="14"/>
  <c r="AB18" i="14"/>
  <c r="AA18" i="14"/>
  <c r="Z18" i="14"/>
  <c r="Y18" i="14"/>
  <c r="X18" i="14"/>
  <c r="W18" i="14"/>
  <c r="V18" i="14"/>
  <c r="U18" i="14"/>
  <c r="T18" i="14"/>
  <c r="S18" i="14"/>
  <c r="R18" i="14"/>
  <c r="Q18" i="14"/>
  <c r="P18" i="14"/>
  <c r="O18" i="14"/>
  <c r="N18" i="14"/>
  <c r="M18" i="14"/>
  <c r="L18" i="14"/>
  <c r="K18" i="14"/>
  <c r="J18" i="14"/>
  <c r="I18" i="14"/>
  <c r="H18" i="14"/>
  <c r="G18" i="14"/>
  <c r="F18" i="14"/>
  <c r="E18" i="14"/>
  <c r="AH17" i="14"/>
  <c r="AG17" i="14"/>
  <c r="AF17" i="14"/>
  <c r="AE17" i="14"/>
  <c r="P31" i="17" s="1"/>
  <c r="AD17" i="14"/>
  <c r="AC17" i="14"/>
  <c r="AB17" i="14"/>
  <c r="AA17" i="14"/>
  <c r="Z17" i="14"/>
  <c r="Y17" i="14"/>
  <c r="X17" i="14"/>
  <c r="W17" i="14"/>
  <c r="P23" i="17" s="1"/>
  <c r="V17" i="14"/>
  <c r="U17" i="14"/>
  <c r="T17" i="14"/>
  <c r="S17" i="14"/>
  <c r="R17" i="14"/>
  <c r="Q17" i="14"/>
  <c r="P17" i="14"/>
  <c r="O17" i="14"/>
  <c r="P15" i="17" s="1"/>
  <c r="N17" i="14"/>
  <c r="M17" i="14"/>
  <c r="L17" i="14"/>
  <c r="K17" i="14"/>
  <c r="J17" i="14"/>
  <c r="I17" i="14"/>
  <c r="H17" i="14"/>
  <c r="G17" i="14"/>
  <c r="P7" i="17" s="1"/>
  <c r="F17" i="14"/>
  <c r="E17" i="14"/>
  <c r="AH16" i="14"/>
  <c r="AG16" i="14"/>
  <c r="AF16" i="14"/>
  <c r="AE16" i="14"/>
  <c r="AD16" i="14"/>
  <c r="AC16" i="14"/>
  <c r="O29" i="17" s="1"/>
  <c r="AB16" i="14"/>
  <c r="AA16" i="14"/>
  <c r="Z16" i="14"/>
  <c r="Y16" i="14"/>
  <c r="X16" i="14"/>
  <c r="W16" i="14"/>
  <c r="V16" i="14"/>
  <c r="U16" i="14"/>
  <c r="O21" i="17" s="1"/>
  <c r="P20" i="8" s="1"/>
  <c r="T16" i="14"/>
  <c r="S16" i="14"/>
  <c r="R16" i="14"/>
  <c r="Q16" i="14"/>
  <c r="P16" i="14"/>
  <c r="O16" i="14"/>
  <c r="N16" i="14"/>
  <c r="M16" i="14"/>
  <c r="O13" i="17" s="1"/>
  <c r="L16" i="14"/>
  <c r="K16" i="14"/>
  <c r="J16" i="14"/>
  <c r="I16" i="14"/>
  <c r="H16" i="14"/>
  <c r="G16" i="14"/>
  <c r="F16" i="14"/>
  <c r="E16" i="14"/>
  <c r="O5" i="17" s="1"/>
  <c r="AH15" i="14"/>
  <c r="AG15" i="14"/>
  <c r="AF15" i="14"/>
  <c r="AE15" i="14"/>
  <c r="AD15" i="14"/>
  <c r="AC15" i="14"/>
  <c r="AB15" i="14"/>
  <c r="AA15" i="14"/>
  <c r="N27" i="17" s="1"/>
  <c r="Z15" i="14"/>
  <c r="Y15" i="14"/>
  <c r="X15" i="14"/>
  <c r="W15" i="14"/>
  <c r="V15" i="14"/>
  <c r="U15" i="14"/>
  <c r="T15" i="14"/>
  <c r="S15" i="14"/>
  <c r="N19" i="17" s="1"/>
  <c r="R15" i="14"/>
  <c r="Q15" i="14"/>
  <c r="P15" i="14"/>
  <c r="O15" i="14"/>
  <c r="N15" i="14"/>
  <c r="M15" i="14"/>
  <c r="L15" i="14"/>
  <c r="K15" i="14"/>
  <c r="N11" i="17" s="1"/>
  <c r="J15" i="14"/>
  <c r="I15" i="14"/>
  <c r="H15" i="14"/>
  <c r="G15" i="14"/>
  <c r="F15" i="14"/>
  <c r="E15" i="14"/>
  <c r="AH14" i="14"/>
  <c r="AG14" i="14"/>
  <c r="M33" i="17" s="1"/>
  <c r="AF14" i="14"/>
  <c r="AE14" i="14"/>
  <c r="AD14" i="14"/>
  <c r="AC14" i="14"/>
  <c r="AB14" i="14"/>
  <c r="AA14" i="14"/>
  <c r="Z14" i="14"/>
  <c r="Y14" i="14"/>
  <c r="M25" i="17" s="1"/>
  <c r="X14" i="14"/>
  <c r="W14" i="14"/>
  <c r="V14" i="14"/>
  <c r="U14" i="14"/>
  <c r="T14" i="14"/>
  <c r="S14" i="14"/>
  <c r="R14" i="14"/>
  <c r="Q14" i="14"/>
  <c r="M17" i="17" s="1"/>
  <c r="P14" i="14"/>
  <c r="O14" i="14"/>
  <c r="N14" i="14"/>
  <c r="M14" i="14"/>
  <c r="L14" i="14"/>
  <c r="K14" i="14"/>
  <c r="J14" i="14"/>
  <c r="I14" i="14"/>
  <c r="M9" i="17" s="1"/>
  <c r="H14" i="14"/>
  <c r="G14" i="14"/>
  <c r="F14" i="14"/>
  <c r="E14" i="14"/>
  <c r="AH13" i="14"/>
  <c r="AG13" i="14"/>
  <c r="AF13" i="14"/>
  <c r="AE13" i="14"/>
  <c r="L31" i="17" s="1"/>
  <c r="AD13" i="14"/>
  <c r="AC13" i="14"/>
  <c r="AB13" i="14"/>
  <c r="AA13" i="14"/>
  <c r="Z13" i="14"/>
  <c r="Y13" i="14"/>
  <c r="X13" i="14"/>
  <c r="W13" i="14"/>
  <c r="L23" i="17" s="1"/>
  <c r="V13" i="14"/>
  <c r="U13" i="14"/>
  <c r="T13" i="14"/>
  <c r="S13" i="14"/>
  <c r="R13" i="14"/>
  <c r="Q13" i="14"/>
  <c r="P13" i="14"/>
  <c r="O13" i="14"/>
  <c r="L15" i="17" s="1"/>
  <c r="N13" i="14"/>
  <c r="M13" i="14"/>
  <c r="L13" i="14"/>
  <c r="K13" i="14"/>
  <c r="J13" i="14"/>
  <c r="I13" i="14"/>
  <c r="H13" i="14"/>
  <c r="G13" i="14"/>
  <c r="L7" i="17" s="1"/>
  <c r="F13" i="14"/>
  <c r="E13" i="14"/>
  <c r="AH12" i="14"/>
  <c r="AG12" i="14"/>
  <c r="AF12" i="14"/>
  <c r="AE12" i="14"/>
  <c r="AD12" i="14"/>
  <c r="AC12" i="14"/>
  <c r="K29" i="17" s="1"/>
  <c r="AB12" i="14"/>
  <c r="AA12" i="14"/>
  <c r="Z12" i="14"/>
  <c r="Y12" i="14"/>
  <c r="X12" i="14"/>
  <c r="W12" i="14"/>
  <c r="V12" i="14"/>
  <c r="U12" i="14"/>
  <c r="K21" i="17" s="1"/>
  <c r="L20" i="8" s="1"/>
  <c r="T12" i="14"/>
  <c r="S12" i="14"/>
  <c r="R12" i="14"/>
  <c r="Q12" i="14"/>
  <c r="P12" i="14"/>
  <c r="O12" i="14"/>
  <c r="N12" i="14"/>
  <c r="M12" i="14"/>
  <c r="K13" i="17" s="1"/>
  <c r="L12" i="14"/>
  <c r="K12" i="14"/>
  <c r="J12" i="14"/>
  <c r="I12" i="14"/>
  <c r="H12" i="14"/>
  <c r="G12" i="14"/>
  <c r="F12" i="14"/>
  <c r="E12" i="14"/>
  <c r="K5" i="17" s="1"/>
  <c r="AH11" i="14"/>
  <c r="AG11" i="14"/>
  <c r="AF11" i="14"/>
  <c r="AE11" i="14"/>
  <c r="AD11" i="14"/>
  <c r="AC11" i="14"/>
  <c r="AB11" i="14"/>
  <c r="AA11" i="14"/>
  <c r="J27" i="17" s="1"/>
  <c r="Z11" i="14"/>
  <c r="Y11" i="14"/>
  <c r="X11" i="14"/>
  <c r="W11" i="14"/>
  <c r="V11" i="14"/>
  <c r="U11" i="14"/>
  <c r="T11" i="14"/>
  <c r="S11" i="14"/>
  <c r="J19" i="17" s="1"/>
  <c r="R11" i="14"/>
  <c r="Q11" i="14"/>
  <c r="P11" i="14"/>
  <c r="O11" i="14"/>
  <c r="N11" i="14"/>
  <c r="M11" i="14"/>
  <c r="L11" i="14"/>
  <c r="K11" i="14"/>
  <c r="J11" i="17" s="1"/>
  <c r="J11" i="14"/>
  <c r="I11" i="14"/>
  <c r="H11" i="14"/>
  <c r="G11" i="14"/>
  <c r="F11" i="14"/>
  <c r="E11" i="14"/>
  <c r="AH10" i="14"/>
  <c r="AG10" i="14"/>
  <c r="AF10" i="14"/>
  <c r="AE10" i="14"/>
  <c r="AD10" i="14"/>
  <c r="AC10" i="14"/>
  <c r="AB10" i="14"/>
  <c r="AA10" i="14"/>
  <c r="Z10" i="14"/>
  <c r="Y10" i="14"/>
  <c r="X10" i="14"/>
  <c r="W10" i="14"/>
  <c r="V10" i="14"/>
  <c r="U10" i="14"/>
  <c r="T10" i="14"/>
  <c r="S10" i="14"/>
  <c r="R10" i="14"/>
  <c r="Q10" i="14"/>
  <c r="P10" i="14"/>
  <c r="O10" i="14"/>
  <c r="N10" i="14"/>
  <c r="M10" i="14"/>
  <c r="L10" i="14"/>
  <c r="K10" i="14"/>
  <c r="J10" i="14"/>
  <c r="I10" i="14"/>
  <c r="H10" i="14"/>
  <c r="G10" i="14"/>
  <c r="F10" i="14"/>
  <c r="E10" i="14"/>
  <c r="AH9" i="14"/>
  <c r="AG9" i="14"/>
  <c r="AF9" i="14"/>
  <c r="AE9" i="14"/>
  <c r="H31" i="17" s="1"/>
  <c r="AD9" i="14"/>
  <c r="AC9" i="14"/>
  <c r="AB9" i="14"/>
  <c r="AA9" i="14"/>
  <c r="Z9" i="14"/>
  <c r="Y9" i="14"/>
  <c r="X9" i="14"/>
  <c r="W9" i="14"/>
  <c r="H23" i="17" s="1"/>
  <c r="V9" i="14"/>
  <c r="U9" i="14"/>
  <c r="T9" i="14"/>
  <c r="S9" i="14"/>
  <c r="R9" i="14"/>
  <c r="Q9" i="14"/>
  <c r="P9" i="14"/>
  <c r="O9" i="14"/>
  <c r="H15" i="17" s="1"/>
  <c r="N9" i="14"/>
  <c r="M9" i="14"/>
  <c r="L9" i="14"/>
  <c r="K9" i="14"/>
  <c r="J9" i="14"/>
  <c r="I9" i="14"/>
  <c r="H9" i="14"/>
  <c r="G9" i="14"/>
  <c r="H7" i="17" s="1"/>
  <c r="F9" i="14"/>
  <c r="E9" i="14"/>
  <c r="AH8" i="14"/>
  <c r="AG8" i="14"/>
  <c r="AF8" i="14"/>
  <c r="AE8" i="14"/>
  <c r="AD8" i="14"/>
  <c r="AC8" i="14"/>
  <c r="G29" i="17" s="1"/>
  <c r="AB8" i="14"/>
  <c r="AA8" i="14"/>
  <c r="Z8" i="14"/>
  <c r="Y8" i="14"/>
  <c r="X8" i="14"/>
  <c r="W8" i="14"/>
  <c r="V8" i="14"/>
  <c r="U8" i="14"/>
  <c r="G21" i="17" s="1"/>
  <c r="H20" i="8" s="1"/>
  <c r="T8" i="14"/>
  <c r="S8" i="14"/>
  <c r="R8" i="14"/>
  <c r="Q8" i="14"/>
  <c r="P8" i="14"/>
  <c r="O8" i="14"/>
  <c r="N8" i="14"/>
  <c r="M8" i="14"/>
  <c r="G13" i="17" s="1"/>
  <c r="L8" i="14"/>
  <c r="K8" i="14"/>
  <c r="J8" i="14"/>
  <c r="I8" i="14"/>
  <c r="H8" i="14"/>
  <c r="G8" i="14"/>
  <c r="F8" i="14"/>
  <c r="E8" i="14"/>
  <c r="G5" i="17" s="1"/>
  <c r="AH7" i="14"/>
  <c r="AG7" i="14"/>
  <c r="AF7" i="14"/>
  <c r="AE7" i="14"/>
  <c r="AD7" i="14"/>
  <c r="AC7" i="14"/>
  <c r="AB7" i="14"/>
  <c r="AA7" i="14"/>
  <c r="F27" i="17" s="1"/>
  <c r="Z7" i="14"/>
  <c r="Y7" i="14"/>
  <c r="X7" i="14"/>
  <c r="W7" i="14"/>
  <c r="V7" i="14"/>
  <c r="U7" i="14"/>
  <c r="T7" i="14"/>
  <c r="S7" i="14"/>
  <c r="F19" i="17" s="1"/>
  <c r="R7" i="14"/>
  <c r="Q7" i="14"/>
  <c r="P7" i="14"/>
  <c r="O7" i="14"/>
  <c r="N7" i="14"/>
  <c r="M7" i="14"/>
  <c r="L7" i="14"/>
  <c r="K7" i="14"/>
  <c r="F11" i="17" s="1"/>
  <c r="J7" i="14"/>
  <c r="I7" i="14"/>
  <c r="H7" i="14"/>
  <c r="G7" i="14"/>
  <c r="F7" i="14"/>
  <c r="E7" i="14"/>
  <c r="AH6" i="14"/>
  <c r="AG6" i="14"/>
  <c r="E33" i="17" s="1"/>
  <c r="AF6" i="14"/>
  <c r="E32" i="17" s="1"/>
  <c r="AE6" i="14"/>
  <c r="AD6" i="14"/>
  <c r="AC6" i="14"/>
  <c r="AB6" i="14"/>
  <c r="AA6" i="14"/>
  <c r="Z6" i="14"/>
  <c r="Y6" i="14"/>
  <c r="E25" i="17" s="1"/>
  <c r="X6" i="14"/>
  <c r="W6" i="14"/>
  <c r="V6" i="14"/>
  <c r="U6" i="14"/>
  <c r="T6" i="14"/>
  <c r="S6" i="14"/>
  <c r="R6" i="14"/>
  <c r="Q6" i="14"/>
  <c r="E17" i="17" s="1"/>
  <c r="P6" i="14"/>
  <c r="O6" i="14"/>
  <c r="N6" i="14"/>
  <c r="M6" i="14"/>
  <c r="L6" i="14"/>
  <c r="K6" i="14"/>
  <c r="J6" i="14"/>
  <c r="I6" i="14"/>
  <c r="E9" i="17" s="1"/>
  <c r="H6" i="14"/>
  <c r="G6" i="14"/>
  <c r="F6" i="14"/>
  <c r="E6" i="14"/>
  <c r="AH5" i="14"/>
  <c r="AG5" i="14"/>
  <c r="AF5" i="14"/>
  <c r="AE5" i="14"/>
  <c r="D31" i="17" s="1"/>
  <c r="AD5" i="14"/>
  <c r="D30" i="17" s="1"/>
  <c r="AC5" i="14"/>
  <c r="AB5" i="14"/>
  <c r="AA5" i="14"/>
  <c r="Z5" i="14"/>
  <c r="Y5" i="14"/>
  <c r="X5" i="14"/>
  <c r="W5" i="14"/>
  <c r="D23" i="17" s="1"/>
  <c r="V5" i="14"/>
  <c r="U5" i="14"/>
  <c r="T5" i="14"/>
  <c r="S5" i="14"/>
  <c r="R5" i="14"/>
  <c r="Q5" i="14"/>
  <c r="P5" i="14"/>
  <c r="O5" i="14"/>
  <c r="D15" i="17" s="1"/>
  <c r="N5" i="14"/>
  <c r="M5" i="14"/>
  <c r="L5" i="14"/>
  <c r="K5" i="14"/>
  <c r="J5" i="14"/>
  <c r="I5" i="14"/>
  <c r="H5" i="14"/>
  <c r="G5" i="14"/>
  <c r="D7" i="17" s="1"/>
  <c r="F5" i="14"/>
  <c r="E5" i="14"/>
  <c r="AH4" i="14"/>
  <c r="AG4" i="14"/>
  <c r="AF4" i="14"/>
  <c r="AE4" i="14"/>
  <c r="AD4" i="14"/>
  <c r="AC4" i="14"/>
  <c r="C29" i="17" s="1"/>
  <c r="AB4" i="14"/>
  <c r="AA4" i="14"/>
  <c r="Z4" i="14"/>
  <c r="Y4" i="14"/>
  <c r="X4" i="14"/>
  <c r="W4" i="14"/>
  <c r="V4" i="14"/>
  <c r="U4" i="14"/>
  <c r="C21" i="17" s="1"/>
  <c r="D20" i="8" s="1"/>
  <c r="T4" i="14"/>
  <c r="S4" i="14"/>
  <c r="R4" i="14"/>
  <c r="Q4" i="14"/>
  <c r="P4" i="14"/>
  <c r="O4" i="14"/>
  <c r="N4" i="14"/>
  <c r="M4" i="14"/>
  <c r="C13" i="17" s="1"/>
  <c r="L4" i="14"/>
  <c r="K4" i="14"/>
  <c r="J4" i="14"/>
  <c r="I4" i="14"/>
  <c r="H4" i="14"/>
  <c r="G4" i="14"/>
  <c r="F4" i="14"/>
  <c r="E4" i="14"/>
  <c r="C5" i="17" s="1"/>
  <c r="AH3" i="14"/>
  <c r="B34" i="17" s="1"/>
  <c r="AG3" i="14"/>
  <c r="AF3" i="14"/>
  <c r="AE3" i="14"/>
  <c r="AD3" i="14"/>
  <c r="AC3" i="14"/>
  <c r="AB3" i="14"/>
  <c r="AA3" i="14"/>
  <c r="B27" i="17" s="1"/>
  <c r="Z3" i="14"/>
  <c r="Y3" i="14"/>
  <c r="X3" i="14"/>
  <c r="W3" i="14"/>
  <c r="V3" i="14"/>
  <c r="U3" i="14"/>
  <c r="T3" i="14"/>
  <c r="S3" i="14"/>
  <c r="B19" i="17" s="1"/>
  <c r="R3" i="14"/>
  <c r="Q3" i="14"/>
  <c r="P3" i="14"/>
  <c r="O3" i="14"/>
  <c r="N3" i="14"/>
  <c r="M3" i="14"/>
  <c r="L3" i="14"/>
  <c r="K3" i="14"/>
  <c r="B11" i="17" s="1"/>
  <c r="J3" i="14"/>
  <c r="I3" i="14"/>
  <c r="H3" i="14"/>
  <c r="G3" i="14"/>
  <c r="F3" i="14"/>
  <c r="E3" i="14"/>
  <c r="D27" i="14"/>
  <c r="Z4" i="17" s="1"/>
  <c r="D26" i="14"/>
  <c r="D25" i="14"/>
  <c r="D24" i="14"/>
  <c r="D23" i="14"/>
  <c r="D22" i="14"/>
  <c r="D21" i="14"/>
  <c r="D20" i="14"/>
  <c r="S4" i="17" s="1"/>
  <c r="D19" i="14"/>
  <c r="D18" i="14"/>
  <c r="D17" i="14"/>
  <c r="D16" i="14"/>
  <c r="D15" i="14"/>
  <c r="D14" i="14"/>
  <c r="D13" i="14"/>
  <c r="D12" i="14"/>
  <c r="K4" i="17" s="1"/>
  <c r="D11" i="14"/>
  <c r="D10" i="14"/>
  <c r="D9" i="14"/>
  <c r="D8" i="14"/>
  <c r="D7" i="14"/>
  <c r="D6" i="14"/>
  <c r="D5" i="14"/>
  <c r="D4" i="14"/>
  <c r="C4" i="17" s="1"/>
  <c r="D3" i="14"/>
  <c r="Z36" i="15"/>
  <c r="Y36" i="15"/>
  <c r="X36" i="15"/>
  <c r="W36" i="15"/>
  <c r="V36" i="15"/>
  <c r="U36" i="15"/>
  <c r="T36" i="15"/>
  <c r="S36" i="15"/>
  <c r="R36" i="15"/>
  <c r="Q36" i="15"/>
  <c r="P36" i="15"/>
  <c r="O36" i="15"/>
  <c r="N36" i="15"/>
  <c r="M36" i="15"/>
  <c r="L36" i="15"/>
  <c r="K36" i="15"/>
  <c r="J36" i="15"/>
  <c r="I36" i="15"/>
  <c r="H36" i="15"/>
  <c r="G36" i="15"/>
  <c r="F36" i="15"/>
  <c r="E36" i="15"/>
  <c r="D36" i="15"/>
  <c r="C36" i="15"/>
  <c r="B36" i="15"/>
  <c r="X34" i="15"/>
  <c r="W34" i="15"/>
  <c r="V34" i="15"/>
  <c r="U34" i="15"/>
  <c r="T34" i="15"/>
  <c r="S34" i="15"/>
  <c r="R34" i="15"/>
  <c r="P34" i="15"/>
  <c r="O34" i="15"/>
  <c r="N34" i="15"/>
  <c r="M34" i="15"/>
  <c r="L34" i="15"/>
  <c r="K34" i="15"/>
  <c r="J34" i="15"/>
  <c r="H34" i="15"/>
  <c r="G34" i="15"/>
  <c r="F34" i="15"/>
  <c r="E34" i="15"/>
  <c r="D34" i="15"/>
  <c r="C34" i="15"/>
  <c r="B34" i="15"/>
  <c r="A34" i="15"/>
  <c r="Z33" i="15"/>
  <c r="X33" i="15"/>
  <c r="W33" i="15"/>
  <c r="V33" i="15"/>
  <c r="T33" i="15"/>
  <c r="S33" i="15"/>
  <c r="R33" i="15"/>
  <c r="P33" i="15"/>
  <c r="O33" i="15"/>
  <c r="N33" i="15"/>
  <c r="L33" i="15"/>
  <c r="K33" i="15"/>
  <c r="J33" i="15"/>
  <c r="H33" i="15"/>
  <c r="G33" i="15"/>
  <c r="F33" i="15"/>
  <c r="D33" i="15"/>
  <c r="C33" i="15"/>
  <c r="B33" i="15"/>
  <c r="A33" i="15"/>
  <c r="Z32" i="15"/>
  <c r="Y32" i="15"/>
  <c r="W32" i="15"/>
  <c r="V32" i="15"/>
  <c r="U32" i="15"/>
  <c r="S32" i="15"/>
  <c r="R32" i="15"/>
  <c r="Q32" i="15"/>
  <c r="O32" i="15"/>
  <c r="N32" i="15"/>
  <c r="M32" i="15"/>
  <c r="K32" i="15"/>
  <c r="J32" i="15"/>
  <c r="I32" i="15"/>
  <c r="G32" i="15"/>
  <c r="F32" i="15"/>
  <c r="E32" i="15"/>
  <c r="C32" i="15"/>
  <c r="B32" i="15"/>
  <c r="A32" i="15"/>
  <c r="Z31" i="15"/>
  <c r="Y31" i="15"/>
  <c r="W31" i="15"/>
  <c r="V31" i="15"/>
  <c r="U31" i="15"/>
  <c r="S31" i="15"/>
  <c r="R31" i="15"/>
  <c r="Q31" i="15"/>
  <c r="O31" i="15"/>
  <c r="N31" i="15"/>
  <c r="M31" i="15"/>
  <c r="K31" i="15"/>
  <c r="J31" i="15"/>
  <c r="I31" i="15"/>
  <c r="G31" i="15"/>
  <c r="F31" i="15"/>
  <c r="E31" i="15"/>
  <c r="C31" i="15"/>
  <c r="B31" i="15"/>
  <c r="A31" i="15"/>
  <c r="Z30" i="15"/>
  <c r="Y30" i="15"/>
  <c r="X30" i="15"/>
  <c r="V30" i="15"/>
  <c r="U30" i="15"/>
  <c r="T30" i="15"/>
  <c r="R30" i="15"/>
  <c r="Q30" i="15"/>
  <c r="P30" i="15"/>
  <c r="N30" i="15"/>
  <c r="M30" i="15"/>
  <c r="L30" i="15"/>
  <c r="J30" i="15"/>
  <c r="I30" i="15"/>
  <c r="H30" i="15"/>
  <c r="F30" i="15"/>
  <c r="E30" i="15"/>
  <c r="D30" i="15"/>
  <c r="B30" i="15"/>
  <c r="A30" i="15"/>
  <c r="Z29" i="15"/>
  <c r="Y29" i="15"/>
  <c r="X29" i="15"/>
  <c r="W29" i="15"/>
  <c r="V29" i="15"/>
  <c r="U29" i="15"/>
  <c r="T29" i="15"/>
  <c r="R29" i="15"/>
  <c r="Q29" i="15"/>
  <c r="P29" i="15"/>
  <c r="O29" i="15"/>
  <c r="N29" i="15"/>
  <c r="M29" i="15"/>
  <c r="L29" i="15"/>
  <c r="J29" i="15"/>
  <c r="I29" i="15"/>
  <c r="H29" i="15"/>
  <c r="G29" i="15"/>
  <c r="F29" i="15"/>
  <c r="E29" i="15"/>
  <c r="D29" i="15"/>
  <c r="B29" i="15"/>
  <c r="A29" i="15"/>
  <c r="Y28" i="15"/>
  <c r="Z41" i="8" s="1"/>
  <c r="X28" i="15"/>
  <c r="Y41" i="8" s="1"/>
  <c r="W28" i="15"/>
  <c r="X41" i="8" s="1"/>
  <c r="U28" i="15"/>
  <c r="V41" i="8" s="1"/>
  <c r="T28" i="15"/>
  <c r="U41" i="8" s="1"/>
  <c r="S28" i="15"/>
  <c r="T41" i="8" s="1"/>
  <c r="R28" i="15"/>
  <c r="S41" i="8" s="1"/>
  <c r="Q28" i="15"/>
  <c r="R41" i="8" s="1"/>
  <c r="P28" i="15"/>
  <c r="Q41" i="8" s="1"/>
  <c r="O28" i="15"/>
  <c r="P41" i="8" s="1"/>
  <c r="M28" i="15"/>
  <c r="N41" i="8" s="1"/>
  <c r="L28" i="15"/>
  <c r="M41" i="8" s="1"/>
  <c r="K28" i="15"/>
  <c r="L41" i="8" s="1"/>
  <c r="J28" i="15"/>
  <c r="K41" i="8" s="1"/>
  <c r="I28" i="15"/>
  <c r="J41" i="8" s="1"/>
  <c r="H28" i="15"/>
  <c r="I41" i="8" s="1"/>
  <c r="G28" i="15"/>
  <c r="H41" i="8" s="1"/>
  <c r="E28" i="15"/>
  <c r="F41" i="8" s="1"/>
  <c r="D28" i="15"/>
  <c r="E41" i="8" s="1"/>
  <c r="C28" i="15"/>
  <c r="D41" i="8" s="1"/>
  <c r="B28" i="15"/>
  <c r="C41" i="8" s="1"/>
  <c r="A28" i="15"/>
  <c r="Y27" i="15"/>
  <c r="X27" i="15"/>
  <c r="W27" i="15"/>
  <c r="U27" i="15"/>
  <c r="T27" i="15"/>
  <c r="S27" i="15"/>
  <c r="Q27" i="15"/>
  <c r="P27" i="15"/>
  <c r="O27" i="15"/>
  <c r="M27" i="15"/>
  <c r="L27" i="15"/>
  <c r="K27" i="15"/>
  <c r="I27" i="15"/>
  <c r="H27" i="15"/>
  <c r="G27" i="15"/>
  <c r="E27" i="15"/>
  <c r="D27" i="15"/>
  <c r="C27" i="15"/>
  <c r="A27" i="15"/>
  <c r="Z26" i="15"/>
  <c r="X26" i="15"/>
  <c r="W26" i="15"/>
  <c r="V26" i="15"/>
  <c r="U26" i="15"/>
  <c r="T26" i="15"/>
  <c r="S26" i="15"/>
  <c r="R26" i="15"/>
  <c r="P26" i="15"/>
  <c r="O26" i="15"/>
  <c r="N26" i="15"/>
  <c r="M26" i="15"/>
  <c r="L26" i="15"/>
  <c r="K26" i="15"/>
  <c r="J26" i="15"/>
  <c r="H26" i="15"/>
  <c r="G26" i="15"/>
  <c r="F26" i="15"/>
  <c r="E26" i="15"/>
  <c r="D26" i="15"/>
  <c r="C26" i="15"/>
  <c r="B26" i="15"/>
  <c r="A26" i="15"/>
  <c r="X25" i="15"/>
  <c r="W25" i="15"/>
  <c r="V25" i="15"/>
  <c r="T25" i="15"/>
  <c r="S25" i="15"/>
  <c r="R25" i="15"/>
  <c r="P25" i="15"/>
  <c r="O25" i="15"/>
  <c r="N25" i="15"/>
  <c r="L25" i="15"/>
  <c r="K25" i="15"/>
  <c r="J25" i="15"/>
  <c r="H25" i="15"/>
  <c r="G25" i="15"/>
  <c r="F25" i="15"/>
  <c r="D25" i="15"/>
  <c r="C25" i="15"/>
  <c r="B25" i="15"/>
  <c r="A25" i="15"/>
  <c r="Z24" i="15"/>
  <c r="Y24" i="15"/>
  <c r="W24" i="15"/>
  <c r="V24" i="15"/>
  <c r="U24" i="15"/>
  <c r="S24" i="15"/>
  <c r="R24" i="15"/>
  <c r="Q24" i="15"/>
  <c r="O24" i="15"/>
  <c r="N24" i="15"/>
  <c r="M24" i="15"/>
  <c r="K24" i="15"/>
  <c r="J24" i="15"/>
  <c r="I24" i="15"/>
  <c r="G24" i="15"/>
  <c r="F24" i="15"/>
  <c r="E24" i="15"/>
  <c r="C24" i="15"/>
  <c r="B24" i="15"/>
  <c r="A24" i="15"/>
  <c r="Z23" i="15"/>
  <c r="Y23" i="15"/>
  <c r="W23" i="15"/>
  <c r="V23" i="15"/>
  <c r="U23" i="15"/>
  <c r="S23" i="15"/>
  <c r="R23" i="15"/>
  <c r="Q23" i="15"/>
  <c r="O23" i="15"/>
  <c r="N23" i="15"/>
  <c r="M23" i="15"/>
  <c r="K23" i="15"/>
  <c r="J23" i="15"/>
  <c r="I23" i="15"/>
  <c r="G23" i="15"/>
  <c r="F23" i="15"/>
  <c r="E23" i="15"/>
  <c r="C23" i="15"/>
  <c r="B23" i="15"/>
  <c r="A23" i="15"/>
  <c r="Z22" i="15"/>
  <c r="Y22" i="15"/>
  <c r="X22" i="15"/>
  <c r="V22" i="15"/>
  <c r="U22" i="15"/>
  <c r="T22" i="15"/>
  <c r="R22" i="15"/>
  <c r="Q22" i="15"/>
  <c r="P22" i="15"/>
  <c r="N22" i="15"/>
  <c r="M22" i="15"/>
  <c r="L22" i="15"/>
  <c r="J22" i="15"/>
  <c r="I22" i="15"/>
  <c r="H22" i="15"/>
  <c r="F22" i="15"/>
  <c r="E22" i="15"/>
  <c r="D22" i="15"/>
  <c r="B22" i="15"/>
  <c r="A22" i="15"/>
  <c r="Z21" i="15"/>
  <c r="Y21" i="15"/>
  <c r="X21" i="15"/>
  <c r="W21" i="15"/>
  <c r="V21" i="15"/>
  <c r="U21" i="15"/>
  <c r="T21" i="15"/>
  <c r="R21" i="15"/>
  <c r="Q21" i="15"/>
  <c r="P21" i="15"/>
  <c r="O21" i="15"/>
  <c r="N21" i="15"/>
  <c r="M21" i="15"/>
  <c r="L21" i="15"/>
  <c r="J21" i="15"/>
  <c r="I21" i="15"/>
  <c r="H21" i="15"/>
  <c r="G21" i="15"/>
  <c r="F21" i="15"/>
  <c r="E21" i="15"/>
  <c r="D21" i="15"/>
  <c r="B21" i="15"/>
  <c r="A21" i="15"/>
  <c r="Y20" i="15"/>
  <c r="X20" i="15"/>
  <c r="W20" i="15"/>
  <c r="U20" i="15"/>
  <c r="T20" i="15"/>
  <c r="S20" i="15"/>
  <c r="R20" i="15"/>
  <c r="Q20" i="15"/>
  <c r="P20" i="15"/>
  <c r="O20" i="15"/>
  <c r="M20" i="15"/>
  <c r="L20" i="15"/>
  <c r="K20" i="15"/>
  <c r="J20" i="15"/>
  <c r="I20" i="15"/>
  <c r="H20" i="15"/>
  <c r="G20" i="15"/>
  <c r="E20" i="15"/>
  <c r="D20" i="15"/>
  <c r="C20" i="15"/>
  <c r="B20" i="15"/>
  <c r="A20" i="15"/>
  <c r="Y19" i="15"/>
  <c r="X19" i="15"/>
  <c r="W19" i="15"/>
  <c r="U19" i="15"/>
  <c r="T19" i="15"/>
  <c r="S19" i="15"/>
  <c r="Q19" i="15"/>
  <c r="P19" i="15"/>
  <c r="O19" i="15"/>
  <c r="M19" i="15"/>
  <c r="L19" i="15"/>
  <c r="K19" i="15"/>
  <c r="I19" i="15"/>
  <c r="H19" i="15"/>
  <c r="G19" i="15"/>
  <c r="E19" i="15"/>
  <c r="D19" i="15"/>
  <c r="C19" i="15"/>
  <c r="A19" i="15"/>
  <c r="Z18" i="15"/>
  <c r="X18" i="15"/>
  <c r="W18" i="15"/>
  <c r="V18" i="15"/>
  <c r="U18" i="15"/>
  <c r="T18" i="15"/>
  <c r="S18" i="15"/>
  <c r="R18" i="15"/>
  <c r="P18" i="15"/>
  <c r="O18" i="15"/>
  <c r="N18" i="15"/>
  <c r="M18" i="15"/>
  <c r="L18" i="15"/>
  <c r="K18" i="15"/>
  <c r="J18" i="15"/>
  <c r="H18" i="15"/>
  <c r="G18" i="15"/>
  <c r="F18" i="15"/>
  <c r="E18" i="15"/>
  <c r="D18" i="15"/>
  <c r="C18" i="15"/>
  <c r="B18" i="15"/>
  <c r="A18" i="15"/>
  <c r="X17" i="15"/>
  <c r="W17" i="15"/>
  <c r="V17" i="15"/>
  <c r="T17" i="15"/>
  <c r="S17" i="15"/>
  <c r="R17" i="15"/>
  <c r="P17" i="15"/>
  <c r="O17" i="15"/>
  <c r="N17" i="15"/>
  <c r="L17" i="15"/>
  <c r="K17" i="15"/>
  <c r="J17" i="15"/>
  <c r="H17" i="15"/>
  <c r="G17" i="15"/>
  <c r="F17" i="15"/>
  <c r="D17" i="15"/>
  <c r="C17" i="15"/>
  <c r="B17" i="15"/>
  <c r="A17" i="15"/>
  <c r="Z16" i="15"/>
  <c r="Y16" i="15"/>
  <c r="W16" i="15"/>
  <c r="V16" i="15"/>
  <c r="U16" i="15"/>
  <c r="S16" i="15"/>
  <c r="R16" i="15"/>
  <c r="Q16" i="15"/>
  <c r="O16" i="15"/>
  <c r="N16" i="15"/>
  <c r="M16" i="15"/>
  <c r="K16" i="15"/>
  <c r="J16" i="15"/>
  <c r="I16" i="15"/>
  <c r="G16" i="15"/>
  <c r="F16" i="15"/>
  <c r="E16" i="15"/>
  <c r="C16" i="15"/>
  <c r="B16" i="15"/>
  <c r="A16" i="15"/>
  <c r="Z15" i="15"/>
  <c r="Y15" i="15"/>
  <c r="Z39" i="8" s="1"/>
  <c r="W15" i="15"/>
  <c r="X39" i="8" s="1"/>
  <c r="V15" i="15"/>
  <c r="W39" i="8" s="1"/>
  <c r="U15" i="15"/>
  <c r="V39" i="8" s="1"/>
  <c r="S15" i="15"/>
  <c r="T39" i="8" s="1"/>
  <c r="R15" i="15"/>
  <c r="S39" i="8" s="1"/>
  <c r="Q15" i="15"/>
  <c r="R39" i="8" s="1"/>
  <c r="O15" i="15"/>
  <c r="P39" i="8" s="1"/>
  <c r="N15" i="15"/>
  <c r="O39" i="8" s="1"/>
  <c r="M15" i="15"/>
  <c r="N39" i="8" s="1"/>
  <c r="K15" i="15"/>
  <c r="L39" i="8" s="1"/>
  <c r="J15" i="15"/>
  <c r="K39" i="8" s="1"/>
  <c r="I15" i="15"/>
  <c r="J39" i="8" s="1"/>
  <c r="G15" i="15"/>
  <c r="H39" i="8" s="1"/>
  <c r="F15" i="15"/>
  <c r="G39" i="8" s="1"/>
  <c r="E15" i="15"/>
  <c r="F39" i="8" s="1"/>
  <c r="C15" i="15"/>
  <c r="D39" i="8" s="1"/>
  <c r="B15" i="15"/>
  <c r="C39" i="8" s="1"/>
  <c r="A15" i="15"/>
  <c r="Z14" i="15"/>
  <c r="Y14" i="15"/>
  <c r="X14" i="15"/>
  <c r="V14" i="15"/>
  <c r="U14" i="15"/>
  <c r="T14" i="15"/>
  <c r="R14" i="15"/>
  <c r="Q14" i="15"/>
  <c r="P14" i="15"/>
  <c r="N14" i="15"/>
  <c r="M14" i="15"/>
  <c r="L14" i="15"/>
  <c r="J14" i="15"/>
  <c r="I14" i="15"/>
  <c r="H14" i="15"/>
  <c r="F14" i="15"/>
  <c r="E14" i="15"/>
  <c r="D14" i="15"/>
  <c r="B14" i="15"/>
  <c r="A14" i="15"/>
  <c r="Z13" i="15"/>
  <c r="Y13" i="15"/>
  <c r="X13" i="15"/>
  <c r="W13" i="15"/>
  <c r="V13" i="15"/>
  <c r="U13" i="15"/>
  <c r="T13" i="15"/>
  <c r="R13" i="15"/>
  <c r="Q13" i="15"/>
  <c r="P13" i="15"/>
  <c r="O13" i="15"/>
  <c r="N13" i="15"/>
  <c r="M13" i="15"/>
  <c r="L13" i="15"/>
  <c r="J13" i="15"/>
  <c r="I13" i="15"/>
  <c r="H13" i="15"/>
  <c r="G13" i="15"/>
  <c r="F13" i="15"/>
  <c r="E13" i="15"/>
  <c r="D13" i="15"/>
  <c r="B13" i="15"/>
  <c r="A13" i="15"/>
  <c r="Y12" i="15"/>
  <c r="X12" i="15"/>
  <c r="W12" i="15"/>
  <c r="U12" i="15"/>
  <c r="T12" i="15"/>
  <c r="S12" i="15"/>
  <c r="R12" i="15"/>
  <c r="Q12" i="15"/>
  <c r="P12" i="15"/>
  <c r="O12" i="15"/>
  <c r="M12" i="15"/>
  <c r="L12" i="15"/>
  <c r="K12" i="15"/>
  <c r="J12" i="15"/>
  <c r="I12" i="15"/>
  <c r="H12" i="15"/>
  <c r="G12" i="15"/>
  <c r="E12" i="15"/>
  <c r="D12" i="15"/>
  <c r="C12" i="15"/>
  <c r="B12" i="15"/>
  <c r="A12" i="15"/>
  <c r="Y11" i="15"/>
  <c r="X11" i="15"/>
  <c r="W11" i="15"/>
  <c r="U11" i="15"/>
  <c r="T11" i="15"/>
  <c r="S11" i="15"/>
  <c r="Q11" i="15"/>
  <c r="P11" i="15"/>
  <c r="O11" i="15"/>
  <c r="M11" i="15"/>
  <c r="L11" i="15"/>
  <c r="K11" i="15"/>
  <c r="I11" i="15"/>
  <c r="H11" i="15"/>
  <c r="G11" i="15"/>
  <c r="E11" i="15"/>
  <c r="D11" i="15"/>
  <c r="C11" i="15"/>
  <c r="A11" i="15"/>
  <c r="Y10" i="15"/>
  <c r="DK4" i="7" s="1"/>
  <c r="X10" i="15"/>
  <c r="DJ4" i="7" s="1"/>
  <c r="W10" i="15"/>
  <c r="DI4" i="7" s="1"/>
  <c r="V10" i="15"/>
  <c r="DH4" i="7" s="1"/>
  <c r="U10" i="15"/>
  <c r="DG4" i="7" s="1"/>
  <c r="T10" i="15"/>
  <c r="DF4" i="7" s="1"/>
  <c r="S10" i="15"/>
  <c r="DE4" i="7" s="1"/>
  <c r="R10" i="15"/>
  <c r="DD4" i="7" s="1"/>
  <c r="P10" i="15"/>
  <c r="DB4" i="7" s="1"/>
  <c r="O10" i="15"/>
  <c r="DA4" i="7" s="1"/>
  <c r="N10" i="15"/>
  <c r="CZ4" i="7" s="1"/>
  <c r="M10" i="15"/>
  <c r="CY4" i="7" s="1"/>
  <c r="L10" i="15"/>
  <c r="CX4" i="7" s="1"/>
  <c r="K10" i="15"/>
  <c r="CW4" i="7" s="1"/>
  <c r="J10" i="15"/>
  <c r="CV4" i="7" s="1"/>
  <c r="H10" i="15"/>
  <c r="CT4" i="7" s="1"/>
  <c r="G10" i="15"/>
  <c r="CS4" i="7" s="1"/>
  <c r="F10" i="15"/>
  <c r="CR4" i="7" s="1"/>
  <c r="E10" i="15"/>
  <c r="CQ4" i="7" s="1"/>
  <c r="D10" i="15"/>
  <c r="CP4" i="7" s="1"/>
  <c r="C10" i="15"/>
  <c r="CO4" i="7" s="1"/>
  <c r="B10" i="15"/>
  <c r="CN4" i="7" s="1"/>
  <c r="A10" i="15"/>
  <c r="X9" i="15"/>
  <c r="W9" i="15"/>
  <c r="V9" i="15"/>
  <c r="T9" i="15"/>
  <c r="S9" i="15"/>
  <c r="R9" i="15"/>
  <c r="P9" i="15"/>
  <c r="O9" i="15"/>
  <c r="N9" i="15"/>
  <c r="L9" i="15"/>
  <c r="K9" i="15"/>
  <c r="J9" i="15"/>
  <c r="H9" i="15"/>
  <c r="G9" i="15"/>
  <c r="F9" i="15"/>
  <c r="D9" i="15"/>
  <c r="C9" i="15"/>
  <c r="B9" i="15"/>
  <c r="A9" i="15"/>
  <c r="Z8" i="15"/>
  <c r="Y8" i="15"/>
  <c r="W8" i="15"/>
  <c r="V8" i="15"/>
  <c r="U8" i="15"/>
  <c r="S8" i="15"/>
  <c r="R8" i="15"/>
  <c r="Q8" i="15"/>
  <c r="O8" i="15"/>
  <c r="N8" i="15"/>
  <c r="M8" i="15"/>
  <c r="K8" i="15"/>
  <c r="J8" i="15"/>
  <c r="I8" i="15"/>
  <c r="G8" i="15"/>
  <c r="F8" i="15"/>
  <c r="E8" i="15"/>
  <c r="C8" i="15"/>
  <c r="B8" i="15"/>
  <c r="A8" i="15"/>
  <c r="Z7" i="15"/>
  <c r="Y7" i="15"/>
  <c r="W7" i="15"/>
  <c r="V7" i="15"/>
  <c r="U7" i="15"/>
  <c r="S7" i="15"/>
  <c r="R7" i="15"/>
  <c r="Q7" i="15"/>
  <c r="O7" i="15"/>
  <c r="N7" i="15"/>
  <c r="M7" i="15"/>
  <c r="K7" i="15"/>
  <c r="J7" i="15"/>
  <c r="I7" i="15"/>
  <c r="G7" i="15"/>
  <c r="F7" i="15"/>
  <c r="E7" i="15"/>
  <c r="C7" i="15"/>
  <c r="B7" i="15"/>
  <c r="A7" i="15"/>
  <c r="Z6" i="15"/>
  <c r="Y6" i="15"/>
  <c r="X6" i="15"/>
  <c r="V6" i="15"/>
  <c r="U6" i="15"/>
  <c r="T6" i="15"/>
  <c r="R6" i="15"/>
  <c r="Q6" i="15"/>
  <c r="P6" i="15"/>
  <c r="N6" i="15"/>
  <c r="M6" i="15"/>
  <c r="L6" i="15"/>
  <c r="J6" i="15"/>
  <c r="I6" i="15"/>
  <c r="H6" i="15"/>
  <c r="F6" i="15"/>
  <c r="E6" i="15"/>
  <c r="D6" i="15"/>
  <c r="B6" i="15"/>
  <c r="A6" i="15"/>
  <c r="Z5" i="15"/>
  <c r="Y5" i="15"/>
  <c r="X5" i="15"/>
  <c r="W5" i="15"/>
  <c r="V5" i="15"/>
  <c r="U5" i="15"/>
  <c r="T5" i="15"/>
  <c r="R5" i="15"/>
  <c r="Q5" i="15"/>
  <c r="P5" i="15"/>
  <c r="O5" i="15"/>
  <c r="N5" i="15"/>
  <c r="M5" i="15"/>
  <c r="L5" i="15"/>
  <c r="J5" i="15"/>
  <c r="I5" i="15"/>
  <c r="H5" i="15"/>
  <c r="G5" i="15"/>
  <c r="F5" i="15"/>
  <c r="E5" i="15"/>
  <c r="D5" i="15"/>
  <c r="B5" i="15"/>
  <c r="A5" i="15"/>
  <c r="Z4" i="15"/>
  <c r="Y4" i="15"/>
  <c r="X4" i="15"/>
  <c r="W4" i="15"/>
  <c r="V4" i="15"/>
  <c r="U4" i="15"/>
  <c r="T4" i="15"/>
  <c r="S4" i="15"/>
  <c r="R4" i="15"/>
  <c r="Q4" i="15"/>
  <c r="P4" i="15"/>
  <c r="O4" i="15"/>
  <c r="N4" i="15"/>
  <c r="M4" i="15"/>
  <c r="L4" i="15"/>
  <c r="K4" i="15"/>
  <c r="J4" i="15"/>
  <c r="I4" i="15"/>
  <c r="H4" i="15"/>
  <c r="G4" i="15"/>
  <c r="F4" i="15"/>
  <c r="E4" i="15"/>
  <c r="D4" i="15"/>
  <c r="C4" i="15"/>
  <c r="B4" i="15"/>
  <c r="A4" i="15"/>
  <c r="Y3" i="15"/>
  <c r="X3" i="15"/>
  <c r="W3" i="15"/>
  <c r="V3" i="15"/>
  <c r="U3" i="15"/>
  <c r="T3" i="15"/>
  <c r="R3" i="15"/>
  <c r="Q3" i="15"/>
  <c r="P3" i="15"/>
  <c r="O3" i="15"/>
  <c r="N3" i="15"/>
  <c r="M3" i="15"/>
  <c r="L3" i="15"/>
  <c r="J3" i="15"/>
  <c r="I3" i="15"/>
  <c r="H3" i="15"/>
  <c r="G3" i="15"/>
  <c r="F3" i="15"/>
  <c r="E3" i="15"/>
  <c r="D3" i="15"/>
  <c r="B3" i="15"/>
  <c r="A3" i="15"/>
  <c r="Z2" i="15"/>
  <c r="Y2" i="15"/>
  <c r="X2" i="15"/>
  <c r="W2" i="15"/>
  <c r="V2" i="15"/>
  <c r="U2" i="15"/>
  <c r="T2" i="15"/>
  <c r="S2" i="15"/>
  <c r="R2" i="15"/>
  <c r="Q2" i="15"/>
  <c r="P2" i="15"/>
  <c r="O2" i="15"/>
  <c r="N2" i="15"/>
  <c r="M2" i="15"/>
  <c r="L2" i="15"/>
  <c r="K2" i="15"/>
  <c r="J2" i="15"/>
  <c r="I2" i="15"/>
  <c r="H2" i="15"/>
  <c r="G2" i="15"/>
  <c r="F2" i="15"/>
  <c r="E2" i="15"/>
  <c r="D2" i="15"/>
  <c r="C2" i="15"/>
  <c r="B2" i="15"/>
  <c r="Y36" i="16"/>
  <c r="X36" i="16"/>
  <c r="W36" i="16"/>
  <c r="V36" i="16"/>
  <c r="U36" i="16"/>
  <c r="T36" i="16"/>
  <c r="R36" i="16"/>
  <c r="Q36" i="16"/>
  <c r="P36" i="16"/>
  <c r="O36" i="16"/>
  <c r="N36" i="16"/>
  <c r="M36" i="16"/>
  <c r="L36" i="16"/>
  <c r="J36" i="16"/>
  <c r="I36" i="16"/>
  <c r="H36" i="16"/>
  <c r="G36" i="16"/>
  <c r="F36" i="16"/>
  <c r="E36" i="16"/>
  <c r="D36" i="16"/>
  <c r="B36" i="16"/>
  <c r="Z34" i="16"/>
  <c r="X34" i="16"/>
  <c r="W34" i="16"/>
  <c r="V34" i="16"/>
  <c r="U34" i="16"/>
  <c r="T34" i="16"/>
  <c r="S34" i="16"/>
  <c r="R34" i="16"/>
  <c r="P34" i="16"/>
  <c r="O34" i="16"/>
  <c r="N34" i="16"/>
  <c r="M34" i="16"/>
  <c r="L34" i="16"/>
  <c r="K34" i="16"/>
  <c r="J34" i="16"/>
  <c r="H34" i="16"/>
  <c r="G34" i="16"/>
  <c r="F34" i="16"/>
  <c r="E34" i="16"/>
  <c r="D34" i="16"/>
  <c r="C34" i="16"/>
  <c r="B34" i="16"/>
  <c r="A34" i="16"/>
  <c r="Z33" i="16"/>
  <c r="X33" i="16"/>
  <c r="Y34" i="8" s="1"/>
  <c r="W33" i="16"/>
  <c r="X34" i="8" s="1"/>
  <c r="V33" i="16"/>
  <c r="W34" i="8" s="1"/>
  <c r="T33" i="16"/>
  <c r="U34" i="8" s="1"/>
  <c r="S33" i="16"/>
  <c r="T34" i="8" s="1"/>
  <c r="R33" i="16"/>
  <c r="S34" i="8" s="1"/>
  <c r="P33" i="16"/>
  <c r="Q34" i="8" s="1"/>
  <c r="O33" i="16"/>
  <c r="P34" i="8" s="1"/>
  <c r="N33" i="16"/>
  <c r="O34" i="8" s="1"/>
  <c r="L33" i="16"/>
  <c r="M34" i="8" s="1"/>
  <c r="K33" i="16"/>
  <c r="L34" i="8" s="1"/>
  <c r="J33" i="16"/>
  <c r="K34" i="8" s="1"/>
  <c r="H33" i="16"/>
  <c r="I34" i="8" s="1"/>
  <c r="G33" i="16"/>
  <c r="H34" i="8" s="1"/>
  <c r="F33" i="16"/>
  <c r="G34" i="8" s="1"/>
  <c r="D33" i="16"/>
  <c r="E34" i="8" s="1"/>
  <c r="C33" i="16"/>
  <c r="D34" i="8" s="1"/>
  <c r="B33" i="16"/>
  <c r="C34" i="8" s="1"/>
  <c r="A33" i="16"/>
  <c r="Z32" i="16"/>
  <c r="Y32" i="16"/>
  <c r="W32" i="16"/>
  <c r="V32" i="16"/>
  <c r="U32" i="16"/>
  <c r="S32" i="16"/>
  <c r="R32" i="16"/>
  <c r="Q32" i="16"/>
  <c r="O32" i="16"/>
  <c r="N32" i="16"/>
  <c r="M32" i="16"/>
  <c r="K32" i="16"/>
  <c r="J32" i="16"/>
  <c r="I32" i="16"/>
  <c r="G32" i="16"/>
  <c r="F32" i="16"/>
  <c r="E32" i="16"/>
  <c r="C32" i="16"/>
  <c r="B32" i="16"/>
  <c r="A32" i="16"/>
  <c r="Z31" i="16"/>
  <c r="Y31" i="16"/>
  <c r="W31" i="16"/>
  <c r="V31" i="16"/>
  <c r="U31" i="16"/>
  <c r="S31" i="16"/>
  <c r="R31" i="16"/>
  <c r="Q31" i="16"/>
  <c r="O31" i="16"/>
  <c r="N31" i="16"/>
  <c r="M31" i="16"/>
  <c r="K31" i="16"/>
  <c r="J31" i="16"/>
  <c r="I31" i="16"/>
  <c r="G31" i="16"/>
  <c r="F31" i="16"/>
  <c r="E31" i="16"/>
  <c r="C31" i="16"/>
  <c r="B31" i="16"/>
  <c r="A31" i="16"/>
  <c r="Y30" i="16"/>
  <c r="X30" i="16"/>
  <c r="V30" i="16"/>
  <c r="U30" i="16"/>
  <c r="T30" i="16"/>
  <c r="R30" i="16"/>
  <c r="Q30" i="16"/>
  <c r="P30" i="16"/>
  <c r="N30" i="16"/>
  <c r="M30" i="16"/>
  <c r="L30" i="16"/>
  <c r="J30" i="16"/>
  <c r="I30" i="16"/>
  <c r="H30" i="16"/>
  <c r="F30" i="16"/>
  <c r="E30" i="16"/>
  <c r="D30" i="16"/>
  <c r="B30" i="16"/>
  <c r="A30" i="16"/>
  <c r="Z29" i="16"/>
  <c r="Y29" i="16"/>
  <c r="X29" i="16"/>
  <c r="W29" i="16"/>
  <c r="V29" i="16"/>
  <c r="U29" i="16"/>
  <c r="T29" i="16"/>
  <c r="R29" i="16"/>
  <c r="Q29" i="16"/>
  <c r="P29" i="16"/>
  <c r="O29" i="16"/>
  <c r="N29" i="16"/>
  <c r="M29" i="16"/>
  <c r="L29" i="16"/>
  <c r="J29" i="16"/>
  <c r="I29" i="16"/>
  <c r="H29" i="16"/>
  <c r="G29" i="16"/>
  <c r="F29" i="16"/>
  <c r="E29" i="16"/>
  <c r="D29" i="16"/>
  <c r="B29" i="16"/>
  <c r="A29" i="16"/>
  <c r="Z28" i="16"/>
  <c r="Y28" i="16"/>
  <c r="Z33" i="8" s="1"/>
  <c r="X28" i="16"/>
  <c r="Y33" i="8" s="1"/>
  <c r="W28" i="16"/>
  <c r="X33" i="8" s="1"/>
  <c r="U28" i="16"/>
  <c r="V33" i="8" s="1"/>
  <c r="T28" i="16"/>
  <c r="U33" i="8" s="1"/>
  <c r="S28" i="16"/>
  <c r="T33" i="8" s="1"/>
  <c r="R28" i="16"/>
  <c r="S33" i="8" s="1"/>
  <c r="Q28" i="16"/>
  <c r="R33" i="8" s="1"/>
  <c r="P28" i="16"/>
  <c r="Q33" i="8" s="1"/>
  <c r="O28" i="16"/>
  <c r="P33" i="8" s="1"/>
  <c r="M28" i="16"/>
  <c r="N33" i="8" s="1"/>
  <c r="L28" i="16"/>
  <c r="M33" i="8" s="1"/>
  <c r="K28" i="16"/>
  <c r="L33" i="8" s="1"/>
  <c r="J28" i="16"/>
  <c r="K33" i="8" s="1"/>
  <c r="I28" i="16"/>
  <c r="J33" i="8" s="1"/>
  <c r="H28" i="16"/>
  <c r="I33" i="8" s="1"/>
  <c r="G28" i="16"/>
  <c r="H33" i="8" s="1"/>
  <c r="E28" i="16"/>
  <c r="F33" i="8" s="1"/>
  <c r="D28" i="16"/>
  <c r="E33" i="8" s="1"/>
  <c r="C28" i="16"/>
  <c r="D33" i="8" s="1"/>
  <c r="B28" i="16"/>
  <c r="C33" i="8" s="1"/>
  <c r="A28" i="16"/>
  <c r="Y27" i="16"/>
  <c r="X27" i="16"/>
  <c r="W27" i="16"/>
  <c r="U27" i="16"/>
  <c r="T27" i="16"/>
  <c r="S27" i="16"/>
  <c r="Q27" i="16"/>
  <c r="P27" i="16"/>
  <c r="O27" i="16"/>
  <c r="M27" i="16"/>
  <c r="L27" i="16"/>
  <c r="K27" i="16"/>
  <c r="I27" i="16"/>
  <c r="H27" i="16"/>
  <c r="G27" i="16"/>
  <c r="E27" i="16"/>
  <c r="D27" i="16"/>
  <c r="C27" i="16"/>
  <c r="A27" i="16"/>
  <c r="Z26" i="16"/>
  <c r="X26" i="16"/>
  <c r="W26" i="16"/>
  <c r="V26" i="16"/>
  <c r="U26" i="16"/>
  <c r="T26" i="16"/>
  <c r="S26" i="16"/>
  <c r="R26" i="16"/>
  <c r="P26" i="16"/>
  <c r="O26" i="16"/>
  <c r="N26" i="16"/>
  <c r="M26" i="16"/>
  <c r="L26" i="16"/>
  <c r="K26" i="16"/>
  <c r="J26" i="16"/>
  <c r="H26" i="16"/>
  <c r="G26" i="16"/>
  <c r="F26" i="16"/>
  <c r="E26" i="16"/>
  <c r="D26" i="16"/>
  <c r="C26" i="16"/>
  <c r="B26" i="16"/>
  <c r="A26" i="16"/>
  <c r="Z25" i="16"/>
  <c r="X25" i="16"/>
  <c r="W25" i="16"/>
  <c r="V25" i="16"/>
  <c r="T25" i="16"/>
  <c r="S25" i="16"/>
  <c r="R25" i="16"/>
  <c r="P25" i="16"/>
  <c r="O25" i="16"/>
  <c r="N25" i="16"/>
  <c r="L25" i="16"/>
  <c r="K25" i="16"/>
  <c r="J25" i="16"/>
  <c r="H25" i="16"/>
  <c r="G25" i="16"/>
  <c r="F25" i="16"/>
  <c r="D25" i="16"/>
  <c r="C25" i="16"/>
  <c r="B25" i="16"/>
  <c r="A25" i="16"/>
  <c r="Z24" i="16"/>
  <c r="Y24" i="16"/>
  <c r="W24" i="16"/>
  <c r="V24" i="16"/>
  <c r="U24" i="16"/>
  <c r="S24" i="16"/>
  <c r="R24" i="16"/>
  <c r="Q24" i="16"/>
  <c r="O24" i="16"/>
  <c r="N24" i="16"/>
  <c r="M24" i="16"/>
  <c r="K24" i="16"/>
  <c r="J24" i="16"/>
  <c r="I24" i="16"/>
  <c r="G24" i="16"/>
  <c r="F24" i="16"/>
  <c r="E24" i="16"/>
  <c r="C24" i="16"/>
  <c r="B24" i="16"/>
  <c r="A24" i="16"/>
  <c r="Z23" i="16"/>
  <c r="Y23" i="16"/>
  <c r="W23" i="16"/>
  <c r="V23" i="16"/>
  <c r="U23" i="16"/>
  <c r="S23" i="16"/>
  <c r="R23" i="16"/>
  <c r="Q23" i="16"/>
  <c r="O23" i="16"/>
  <c r="N23" i="16"/>
  <c r="M23" i="16"/>
  <c r="K23" i="16"/>
  <c r="J23" i="16"/>
  <c r="I23" i="16"/>
  <c r="G23" i="16"/>
  <c r="F23" i="16"/>
  <c r="E23" i="16"/>
  <c r="C23" i="16"/>
  <c r="B23" i="16"/>
  <c r="A23" i="16"/>
  <c r="Y22" i="16"/>
  <c r="X22" i="16"/>
  <c r="V22" i="16"/>
  <c r="U22" i="16"/>
  <c r="T22" i="16"/>
  <c r="R22" i="16"/>
  <c r="Q22" i="16"/>
  <c r="P22" i="16"/>
  <c r="N22" i="16"/>
  <c r="M22" i="16"/>
  <c r="L22" i="16"/>
  <c r="J22" i="16"/>
  <c r="I22" i="16"/>
  <c r="H22" i="16"/>
  <c r="F22" i="16"/>
  <c r="E22" i="16"/>
  <c r="D22" i="16"/>
  <c r="B22" i="16"/>
  <c r="A22" i="16"/>
  <c r="Z21" i="16"/>
  <c r="Y21" i="16"/>
  <c r="Z31" i="8" s="1"/>
  <c r="X21" i="16"/>
  <c r="Y31" i="8" s="1"/>
  <c r="W21" i="16"/>
  <c r="X31" i="8" s="1"/>
  <c r="V21" i="16"/>
  <c r="W31" i="8" s="1"/>
  <c r="U21" i="16"/>
  <c r="V31" i="8" s="1"/>
  <c r="T21" i="16"/>
  <c r="U31" i="8" s="1"/>
  <c r="R21" i="16"/>
  <c r="S31" i="8" s="1"/>
  <c r="Q21" i="16"/>
  <c r="R31" i="8" s="1"/>
  <c r="P21" i="16"/>
  <c r="Q31" i="8" s="1"/>
  <c r="O21" i="16"/>
  <c r="P31" i="8" s="1"/>
  <c r="N21" i="16"/>
  <c r="O31" i="8" s="1"/>
  <c r="M21" i="16"/>
  <c r="N31" i="8" s="1"/>
  <c r="L21" i="16"/>
  <c r="M31" i="8" s="1"/>
  <c r="J21" i="16"/>
  <c r="K31" i="8" s="1"/>
  <c r="I21" i="16"/>
  <c r="J31" i="8" s="1"/>
  <c r="H21" i="16"/>
  <c r="I31" i="8" s="1"/>
  <c r="G21" i="16"/>
  <c r="H31" i="8" s="1"/>
  <c r="F21" i="16"/>
  <c r="G31" i="8" s="1"/>
  <c r="E21" i="16"/>
  <c r="F31" i="8" s="1"/>
  <c r="D21" i="16"/>
  <c r="E31" i="8" s="1"/>
  <c r="B21" i="16"/>
  <c r="C31" i="8" s="1"/>
  <c r="A21" i="16"/>
  <c r="Y20" i="16"/>
  <c r="X20" i="16"/>
  <c r="W20" i="16"/>
  <c r="U20" i="16"/>
  <c r="T20" i="16"/>
  <c r="S20" i="16"/>
  <c r="R20" i="16"/>
  <c r="Q20" i="16"/>
  <c r="P20" i="16"/>
  <c r="O20" i="16"/>
  <c r="M20" i="16"/>
  <c r="L20" i="16"/>
  <c r="K20" i="16"/>
  <c r="J20" i="16"/>
  <c r="I20" i="16"/>
  <c r="H20" i="16"/>
  <c r="G20" i="16"/>
  <c r="E20" i="16"/>
  <c r="D20" i="16"/>
  <c r="C20" i="16"/>
  <c r="B20" i="16"/>
  <c r="A20" i="16"/>
  <c r="Y19" i="16"/>
  <c r="X19" i="16"/>
  <c r="W19" i="16"/>
  <c r="U19" i="16"/>
  <c r="T19" i="16"/>
  <c r="S19" i="16"/>
  <c r="Q19" i="16"/>
  <c r="P19" i="16"/>
  <c r="O19" i="16"/>
  <c r="M19" i="16"/>
  <c r="L19" i="16"/>
  <c r="K19" i="16"/>
  <c r="I19" i="16"/>
  <c r="H19" i="16"/>
  <c r="G19" i="16"/>
  <c r="E19" i="16"/>
  <c r="D19" i="16"/>
  <c r="C19" i="16"/>
  <c r="A19" i="16"/>
  <c r="Z18" i="16"/>
  <c r="X18" i="16"/>
  <c r="W18" i="16"/>
  <c r="V18" i="16"/>
  <c r="U18" i="16"/>
  <c r="T18" i="16"/>
  <c r="S18" i="16"/>
  <c r="R18" i="16"/>
  <c r="P18" i="16"/>
  <c r="O18" i="16"/>
  <c r="N18" i="16"/>
  <c r="M18" i="16"/>
  <c r="L18" i="16"/>
  <c r="K18" i="16"/>
  <c r="J18" i="16"/>
  <c r="H18" i="16"/>
  <c r="G18" i="16"/>
  <c r="F18" i="16"/>
  <c r="E18" i="16"/>
  <c r="D18" i="16"/>
  <c r="C18" i="16"/>
  <c r="B18" i="16"/>
  <c r="A18" i="16"/>
  <c r="Z17" i="16"/>
  <c r="X17" i="16"/>
  <c r="W17" i="16"/>
  <c r="V17" i="16"/>
  <c r="T17" i="16"/>
  <c r="S17" i="16"/>
  <c r="R17" i="16"/>
  <c r="P17" i="16"/>
  <c r="O17" i="16"/>
  <c r="N17" i="16"/>
  <c r="L17" i="16"/>
  <c r="K17" i="16"/>
  <c r="J17" i="16"/>
  <c r="H17" i="16"/>
  <c r="G17" i="16"/>
  <c r="F17" i="16"/>
  <c r="D17" i="16"/>
  <c r="C17" i="16"/>
  <c r="B17" i="16"/>
  <c r="A17" i="16"/>
  <c r="Z16" i="16"/>
  <c r="Y16" i="16"/>
  <c r="W16" i="16"/>
  <c r="V16" i="16"/>
  <c r="U16" i="16"/>
  <c r="S16" i="16"/>
  <c r="R16" i="16"/>
  <c r="Q16" i="16"/>
  <c r="O16" i="16"/>
  <c r="N16" i="16"/>
  <c r="M16" i="16"/>
  <c r="K16" i="16"/>
  <c r="J16" i="16"/>
  <c r="I16" i="16"/>
  <c r="G16" i="16"/>
  <c r="F16" i="16"/>
  <c r="E16" i="16"/>
  <c r="C16" i="16"/>
  <c r="B16" i="16"/>
  <c r="A16" i="16"/>
  <c r="Z15" i="16"/>
  <c r="Y15" i="16"/>
  <c r="Z28" i="8" s="1"/>
  <c r="W15" i="16"/>
  <c r="X28" i="8" s="1"/>
  <c r="V15" i="16"/>
  <c r="W28" i="8" s="1"/>
  <c r="U15" i="16"/>
  <c r="V28" i="8" s="1"/>
  <c r="S15" i="16"/>
  <c r="T28" i="8" s="1"/>
  <c r="R15" i="16"/>
  <c r="S28" i="8" s="1"/>
  <c r="Q15" i="16"/>
  <c r="R28" i="8" s="1"/>
  <c r="O15" i="16"/>
  <c r="P28" i="8" s="1"/>
  <c r="N15" i="16"/>
  <c r="O28" i="8" s="1"/>
  <c r="M15" i="16"/>
  <c r="N28" i="8" s="1"/>
  <c r="K15" i="16"/>
  <c r="L28" i="8" s="1"/>
  <c r="J15" i="16"/>
  <c r="K28" i="8" s="1"/>
  <c r="I15" i="16"/>
  <c r="J28" i="8" s="1"/>
  <c r="G15" i="16"/>
  <c r="H28" i="8" s="1"/>
  <c r="F15" i="16"/>
  <c r="G28" i="8" s="1"/>
  <c r="E15" i="16"/>
  <c r="F28" i="8" s="1"/>
  <c r="C15" i="16"/>
  <c r="D28" i="8" s="1"/>
  <c r="B15" i="16"/>
  <c r="C28" i="8" s="1"/>
  <c r="A15" i="16"/>
  <c r="Y14" i="16"/>
  <c r="X14" i="16"/>
  <c r="V14" i="16"/>
  <c r="U14" i="16"/>
  <c r="T14" i="16"/>
  <c r="R14" i="16"/>
  <c r="Q14" i="16"/>
  <c r="P14" i="16"/>
  <c r="N14" i="16"/>
  <c r="M14" i="16"/>
  <c r="L14" i="16"/>
  <c r="J14" i="16"/>
  <c r="I14" i="16"/>
  <c r="H14" i="16"/>
  <c r="F14" i="16"/>
  <c r="E14" i="16"/>
  <c r="D14" i="16"/>
  <c r="B14" i="16"/>
  <c r="A14" i="16"/>
  <c r="Z13" i="16"/>
  <c r="Y13" i="16"/>
  <c r="X13" i="16"/>
  <c r="W13" i="16"/>
  <c r="V13" i="16"/>
  <c r="U13" i="16"/>
  <c r="T13" i="16"/>
  <c r="R13" i="16"/>
  <c r="Q13" i="16"/>
  <c r="P13" i="16"/>
  <c r="O13" i="16"/>
  <c r="N13" i="16"/>
  <c r="M13" i="16"/>
  <c r="L13" i="16"/>
  <c r="J13" i="16"/>
  <c r="I13" i="16"/>
  <c r="H13" i="16"/>
  <c r="G13" i="16"/>
  <c r="F13" i="16"/>
  <c r="E13" i="16"/>
  <c r="D13" i="16"/>
  <c r="B13" i="16"/>
  <c r="A13" i="16"/>
  <c r="Z12" i="16"/>
  <c r="Y12" i="16"/>
  <c r="X12" i="16"/>
  <c r="W12" i="16"/>
  <c r="U12" i="16"/>
  <c r="T12" i="16"/>
  <c r="S12" i="16"/>
  <c r="R12" i="16"/>
  <c r="Q12" i="16"/>
  <c r="P12" i="16"/>
  <c r="O12" i="16"/>
  <c r="M12" i="16"/>
  <c r="L12" i="16"/>
  <c r="K12" i="16"/>
  <c r="J12" i="16"/>
  <c r="I12" i="16"/>
  <c r="H12" i="16"/>
  <c r="G12" i="16"/>
  <c r="E12" i="16"/>
  <c r="D12" i="16"/>
  <c r="C12" i="16"/>
  <c r="B12" i="16"/>
  <c r="A12" i="16"/>
  <c r="Y11" i="16"/>
  <c r="X11" i="16"/>
  <c r="W11" i="16"/>
  <c r="U11" i="16"/>
  <c r="T11" i="16"/>
  <c r="S11" i="16"/>
  <c r="Q11" i="16"/>
  <c r="P11" i="16"/>
  <c r="O11" i="16"/>
  <c r="M11" i="16"/>
  <c r="L11" i="16"/>
  <c r="K11" i="16"/>
  <c r="I11" i="16"/>
  <c r="H11" i="16"/>
  <c r="G11" i="16"/>
  <c r="E11" i="16"/>
  <c r="D11" i="16"/>
  <c r="C11" i="16"/>
  <c r="A11" i="16"/>
  <c r="Z10" i="16"/>
  <c r="X10" i="16"/>
  <c r="W10" i="16"/>
  <c r="V10" i="16"/>
  <c r="U10" i="16"/>
  <c r="T10" i="16"/>
  <c r="S10" i="16"/>
  <c r="R10" i="16"/>
  <c r="P10" i="16"/>
  <c r="O10" i="16"/>
  <c r="N10" i="16"/>
  <c r="M10" i="16"/>
  <c r="L10" i="16"/>
  <c r="K10" i="16"/>
  <c r="J10" i="16"/>
  <c r="H10" i="16"/>
  <c r="G10" i="16"/>
  <c r="F10" i="16"/>
  <c r="E10" i="16"/>
  <c r="D10" i="16"/>
  <c r="C10" i="16"/>
  <c r="B10" i="16"/>
  <c r="A10" i="16"/>
  <c r="Z9" i="16"/>
  <c r="X9" i="16"/>
  <c r="W9" i="16"/>
  <c r="V9" i="16"/>
  <c r="T9" i="16"/>
  <c r="S9" i="16"/>
  <c r="R9" i="16"/>
  <c r="P9" i="16"/>
  <c r="O9" i="16"/>
  <c r="N9" i="16"/>
  <c r="L9" i="16"/>
  <c r="K9" i="16"/>
  <c r="J9" i="16"/>
  <c r="H9" i="16"/>
  <c r="G9" i="16"/>
  <c r="F9" i="16"/>
  <c r="D9" i="16"/>
  <c r="C9" i="16"/>
  <c r="B9" i="16"/>
  <c r="A9" i="16"/>
  <c r="Z8" i="16"/>
  <c r="Y8" i="16"/>
  <c r="W8" i="16"/>
  <c r="V8" i="16"/>
  <c r="U8" i="16"/>
  <c r="S8" i="16"/>
  <c r="R8" i="16"/>
  <c r="Q8" i="16"/>
  <c r="O8" i="16"/>
  <c r="N8" i="16"/>
  <c r="M8" i="16"/>
  <c r="K8" i="16"/>
  <c r="J8" i="16"/>
  <c r="I8" i="16"/>
  <c r="G8" i="16"/>
  <c r="F8" i="16"/>
  <c r="E8" i="16"/>
  <c r="C8" i="16"/>
  <c r="B8" i="16"/>
  <c r="A8" i="16"/>
  <c r="Z7" i="16"/>
  <c r="Y7" i="16"/>
  <c r="W7" i="16"/>
  <c r="V7" i="16"/>
  <c r="U7" i="16"/>
  <c r="S7" i="16"/>
  <c r="R7" i="16"/>
  <c r="Q7" i="16"/>
  <c r="O7" i="16"/>
  <c r="N7" i="16"/>
  <c r="M7" i="16"/>
  <c r="K7" i="16"/>
  <c r="J7" i="16"/>
  <c r="I7" i="16"/>
  <c r="G7" i="16"/>
  <c r="F7" i="16"/>
  <c r="E7" i="16"/>
  <c r="C7" i="16"/>
  <c r="B7" i="16"/>
  <c r="A7" i="16"/>
  <c r="Y6" i="16"/>
  <c r="X6" i="16"/>
  <c r="V6" i="16"/>
  <c r="U6" i="16"/>
  <c r="T6" i="16"/>
  <c r="R6" i="16"/>
  <c r="Q6" i="16"/>
  <c r="P6" i="16"/>
  <c r="N6" i="16"/>
  <c r="M6" i="16"/>
  <c r="L6" i="16"/>
  <c r="J6" i="16"/>
  <c r="I6" i="16"/>
  <c r="H6" i="16"/>
  <c r="F6" i="16"/>
  <c r="E6" i="16"/>
  <c r="D6" i="16"/>
  <c r="B6" i="16"/>
  <c r="A6" i="16"/>
  <c r="Z5" i="16"/>
  <c r="Y5" i="16"/>
  <c r="X5" i="16"/>
  <c r="W5" i="16"/>
  <c r="V5" i="16"/>
  <c r="U5" i="16"/>
  <c r="T5" i="16"/>
  <c r="R5" i="16"/>
  <c r="Q5" i="16"/>
  <c r="P5" i="16"/>
  <c r="O5" i="16"/>
  <c r="N5" i="16"/>
  <c r="M5" i="16"/>
  <c r="L5" i="16"/>
  <c r="J5" i="16"/>
  <c r="I5" i="16"/>
  <c r="H5" i="16"/>
  <c r="G5" i="16"/>
  <c r="F5" i="16"/>
  <c r="E5" i="16"/>
  <c r="D5" i="16"/>
  <c r="B5" i="16"/>
  <c r="A5" i="16"/>
  <c r="Y4" i="16"/>
  <c r="X4" i="16"/>
  <c r="W4" i="16"/>
  <c r="V4" i="16"/>
  <c r="U4" i="16"/>
  <c r="T4" i="16"/>
  <c r="S4" i="16"/>
  <c r="R4" i="16"/>
  <c r="Q4" i="16"/>
  <c r="P4" i="16"/>
  <c r="O4" i="16"/>
  <c r="N4" i="16"/>
  <c r="M4" i="16"/>
  <c r="L4" i="16"/>
  <c r="K4" i="16"/>
  <c r="J4" i="16"/>
  <c r="I4" i="16"/>
  <c r="H4" i="16"/>
  <c r="G4" i="16"/>
  <c r="F4" i="16"/>
  <c r="E4" i="16"/>
  <c r="D4" i="16"/>
  <c r="C4" i="16"/>
  <c r="B4" i="16"/>
  <c r="A4" i="16"/>
  <c r="Z3" i="16"/>
  <c r="Y3" i="16"/>
  <c r="X3" i="16"/>
  <c r="W3" i="16"/>
  <c r="V3" i="16"/>
  <c r="U3" i="16"/>
  <c r="T3" i="16"/>
  <c r="R3" i="16"/>
  <c r="Q3" i="16"/>
  <c r="P3" i="16"/>
  <c r="O3" i="16"/>
  <c r="N3" i="16"/>
  <c r="M3" i="16"/>
  <c r="L3" i="16"/>
  <c r="J3" i="16"/>
  <c r="I3" i="16"/>
  <c r="H3" i="16"/>
  <c r="G3" i="16"/>
  <c r="F3" i="16"/>
  <c r="E3" i="16"/>
  <c r="D3" i="16"/>
  <c r="B3" i="16"/>
  <c r="A3" i="16"/>
  <c r="Z2" i="16"/>
  <c r="Y2" i="16"/>
  <c r="X2" i="16"/>
  <c r="W2" i="16"/>
  <c r="V2" i="16"/>
  <c r="U2" i="16"/>
  <c r="T2" i="16"/>
  <c r="S2" i="16"/>
  <c r="R2" i="16"/>
  <c r="Q2" i="16"/>
  <c r="P2" i="16"/>
  <c r="O2" i="16"/>
  <c r="N2" i="16"/>
  <c r="M2" i="16"/>
  <c r="L2" i="16"/>
  <c r="K2" i="16"/>
  <c r="J2" i="16"/>
  <c r="I2" i="16"/>
  <c r="H2" i="16"/>
  <c r="G2" i="16"/>
  <c r="F2" i="16"/>
  <c r="E2" i="16"/>
  <c r="D2" i="16"/>
  <c r="C2" i="16"/>
  <c r="B2" i="16"/>
  <c r="Y36" i="17"/>
  <c r="X36" i="17"/>
  <c r="W36" i="17"/>
  <c r="V36" i="17"/>
  <c r="U36" i="17"/>
  <c r="S36" i="17"/>
  <c r="R36" i="17"/>
  <c r="Q36" i="17"/>
  <c r="P36" i="17"/>
  <c r="O36" i="17"/>
  <c r="N36" i="17"/>
  <c r="M36" i="17"/>
  <c r="K36" i="17"/>
  <c r="J36" i="17"/>
  <c r="I36" i="17"/>
  <c r="H36" i="17"/>
  <c r="G36" i="17"/>
  <c r="F36" i="17"/>
  <c r="E36" i="17"/>
  <c r="C36" i="17"/>
  <c r="B36" i="17"/>
  <c r="Z34" i="17"/>
  <c r="Y34" i="17"/>
  <c r="X34" i="17"/>
  <c r="W34" i="17"/>
  <c r="V34" i="17"/>
  <c r="U34" i="17"/>
  <c r="T34" i="17"/>
  <c r="S34" i="17"/>
  <c r="R34" i="17"/>
  <c r="Q34" i="17"/>
  <c r="P34" i="17"/>
  <c r="O34" i="17"/>
  <c r="N34" i="17"/>
  <c r="M34" i="17"/>
  <c r="L34" i="17"/>
  <c r="K34" i="17"/>
  <c r="J34" i="17"/>
  <c r="I34" i="17"/>
  <c r="H34" i="17"/>
  <c r="G34" i="17"/>
  <c r="F34" i="17"/>
  <c r="E34" i="17"/>
  <c r="D34" i="17"/>
  <c r="C34" i="17"/>
  <c r="A34" i="17"/>
  <c r="Z33" i="17"/>
  <c r="Y33" i="17"/>
  <c r="X33" i="17"/>
  <c r="W33" i="17"/>
  <c r="V33" i="17"/>
  <c r="T33" i="17"/>
  <c r="S33" i="17"/>
  <c r="R33" i="17"/>
  <c r="Q33" i="17"/>
  <c r="P33" i="17"/>
  <c r="O33" i="17"/>
  <c r="N33" i="17"/>
  <c r="L33" i="17"/>
  <c r="K33" i="17"/>
  <c r="J33" i="17"/>
  <c r="I33" i="17"/>
  <c r="H33" i="17"/>
  <c r="G33" i="17"/>
  <c r="F33" i="17"/>
  <c r="D33" i="17"/>
  <c r="C33" i="17"/>
  <c r="B33" i="17"/>
  <c r="A33" i="17"/>
  <c r="Z32" i="17"/>
  <c r="Y32" i="17"/>
  <c r="X32" i="17"/>
  <c r="W32" i="17"/>
  <c r="V32" i="17"/>
  <c r="U32" i="17"/>
  <c r="T32" i="17"/>
  <c r="S32" i="17"/>
  <c r="R32" i="17"/>
  <c r="Q32" i="17"/>
  <c r="P32" i="17"/>
  <c r="O32" i="17"/>
  <c r="N32" i="17"/>
  <c r="M32" i="17"/>
  <c r="L32" i="17"/>
  <c r="K32" i="17"/>
  <c r="J32" i="17"/>
  <c r="I32" i="17"/>
  <c r="H32" i="17"/>
  <c r="G32" i="17"/>
  <c r="F32" i="17"/>
  <c r="D32" i="17"/>
  <c r="C32" i="17"/>
  <c r="B32" i="17"/>
  <c r="A32" i="17"/>
  <c r="Z31" i="17"/>
  <c r="Y31" i="17"/>
  <c r="W31" i="17"/>
  <c r="V31" i="17"/>
  <c r="U31" i="17"/>
  <c r="S31" i="17"/>
  <c r="R31" i="17"/>
  <c r="Q31" i="17"/>
  <c r="O31" i="17"/>
  <c r="N31" i="17"/>
  <c r="M31" i="17"/>
  <c r="K31" i="17"/>
  <c r="J31" i="17"/>
  <c r="I31" i="17"/>
  <c r="G31" i="17"/>
  <c r="F31" i="17"/>
  <c r="E31" i="17"/>
  <c r="C31" i="17"/>
  <c r="B31" i="17"/>
  <c r="A31" i="17"/>
  <c r="Y30" i="17"/>
  <c r="X30" i="17"/>
  <c r="W30" i="17"/>
  <c r="V30" i="17"/>
  <c r="U30" i="17"/>
  <c r="T30" i="17"/>
  <c r="S30" i="17"/>
  <c r="R30" i="17"/>
  <c r="Q30" i="17"/>
  <c r="P30" i="17"/>
  <c r="O30" i="17"/>
  <c r="N30" i="17"/>
  <c r="M30" i="17"/>
  <c r="L30" i="17"/>
  <c r="K30" i="17"/>
  <c r="J30" i="17"/>
  <c r="I30" i="17"/>
  <c r="H30" i="17"/>
  <c r="G30" i="17"/>
  <c r="F30" i="17"/>
  <c r="E30" i="17"/>
  <c r="C30" i="17"/>
  <c r="B30" i="17"/>
  <c r="A30" i="17"/>
  <c r="Z29" i="17"/>
  <c r="Y29" i="17"/>
  <c r="X29" i="17"/>
  <c r="V29" i="17"/>
  <c r="U29" i="17"/>
  <c r="T29" i="17"/>
  <c r="R29" i="17"/>
  <c r="Q29" i="17"/>
  <c r="P29" i="17"/>
  <c r="N29" i="17"/>
  <c r="M29" i="17"/>
  <c r="L29" i="17"/>
  <c r="J29" i="17"/>
  <c r="I29" i="17"/>
  <c r="H29" i="17"/>
  <c r="F29" i="17"/>
  <c r="E29" i="17"/>
  <c r="D29" i="17"/>
  <c r="B29" i="17"/>
  <c r="A29" i="17"/>
  <c r="Y28" i="17"/>
  <c r="Z21" i="8" s="1"/>
  <c r="X28" i="17"/>
  <c r="Y21" i="8" s="1"/>
  <c r="W28" i="17"/>
  <c r="X21" i="8" s="1"/>
  <c r="V28" i="17"/>
  <c r="W21" i="8" s="1"/>
  <c r="U28" i="17"/>
  <c r="V21" i="8" s="1"/>
  <c r="T28" i="17"/>
  <c r="U21" i="8" s="1"/>
  <c r="S28" i="17"/>
  <c r="T21" i="8" s="1"/>
  <c r="R28" i="17"/>
  <c r="S21" i="8" s="1"/>
  <c r="Q28" i="17"/>
  <c r="R21" i="8" s="1"/>
  <c r="P28" i="17"/>
  <c r="Q21" i="8" s="1"/>
  <c r="O28" i="17"/>
  <c r="P21" i="8" s="1"/>
  <c r="N28" i="17"/>
  <c r="O21" i="8" s="1"/>
  <c r="M28" i="17"/>
  <c r="N21" i="8" s="1"/>
  <c r="L28" i="17"/>
  <c r="M21" i="8" s="1"/>
  <c r="K28" i="17"/>
  <c r="L21" i="8" s="1"/>
  <c r="J28" i="17"/>
  <c r="K21" i="8" s="1"/>
  <c r="I28" i="17"/>
  <c r="J21" i="8" s="1"/>
  <c r="H28" i="17"/>
  <c r="I21" i="8" s="1"/>
  <c r="G28" i="17"/>
  <c r="H21" i="8" s="1"/>
  <c r="F28" i="17"/>
  <c r="G21" i="8" s="1"/>
  <c r="E28" i="17"/>
  <c r="F21" i="8" s="1"/>
  <c r="D28" i="17"/>
  <c r="E21" i="8" s="1"/>
  <c r="C28" i="17"/>
  <c r="D21" i="8" s="1"/>
  <c r="B28" i="17"/>
  <c r="C21" i="8" s="1"/>
  <c r="A28" i="17"/>
  <c r="Y27" i="17"/>
  <c r="X27" i="17"/>
  <c r="W27" i="17"/>
  <c r="U27" i="17"/>
  <c r="T27" i="17"/>
  <c r="S27" i="17"/>
  <c r="Q27" i="17"/>
  <c r="P27" i="17"/>
  <c r="O27" i="17"/>
  <c r="M27" i="17"/>
  <c r="L27" i="17"/>
  <c r="K27" i="17"/>
  <c r="I27" i="17"/>
  <c r="H27" i="17"/>
  <c r="G27" i="17"/>
  <c r="E27" i="17"/>
  <c r="D27" i="17"/>
  <c r="C27" i="17"/>
  <c r="A27" i="17"/>
  <c r="Z26" i="17"/>
  <c r="Y26" i="17"/>
  <c r="X26" i="17"/>
  <c r="W26" i="17"/>
  <c r="V26" i="17"/>
  <c r="U26" i="17"/>
  <c r="T26" i="17"/>
  <c r="S26" i="17"/>
  <c r="R26" i="17"/>
  <c r="Q26" i="17"/>
  <c r="P26" i="17"/>
  <c r="O26" i="17"/>
  <c r="N26" i="17"/>
  <c r="M26" i="17"/>
  <c r="L26" i="17"/>
  <c r="K26" i="17"/>
  <c r="J26" i="17"/>
  <c r="I26" i="17"/>
  <c r="H26" i="17"/>
  <c r="G26" i="17"/>
  <c r="F26" i="17"/>
  <c r="E26" i="17"/>
  <c r="D26" i="17"/>
  <c r="C26" i="17"/>
  <c r="B26" i="17"/>
  <c r="A26" i="17"/>
  <c r="Z25" i="17"/>
  <c r="Y25" i="17"/>
  <c r="X25" i="17"/>
  <c r="W25" i="17"/>
  <c r="V25" i="17"/>
  <c r="T25" i="17"/>
  <c r="S25" i="17"/>
  <c r="R25" i="17"/>
  <c r="Q25" i="17"/>
  <c r="P25" i="17"/>
  <c r="O25" i="17"/>
  <c r="N25" i="17"/>
  <c r="L25" i="17"/>
  <c r="K25" i="17"/>
  <c r="J25" i="17"/>
  <c r="I25" i="17"/>
  <c r="H25" i="17"/>
  <c r="G25" i="17"/>
  <c r="F25" i="17"/>
  <c r="D25" i="17"/>
  <c r="C25" i="17"/>
  <c r="B25" i="17"/>
  <c r="A25" i="17"/>
  <c r="Z24" i="17"/>
  <c r="Y24" i="17"/>
  <c r="X24" i="17"/>
  <c r="W24" i="17"/>
  <c r="V24" i="17"/>
  <c r="U24" i="17"/>
  <c r="T24" i="17"/>
  <c r="S24" i="17"/>
  <c r="R24" i="17"/>
  <c r="Q24" i="17"/>
  <c r="P24" i="17"/>
  <c r="O24" i="17"/>
  <c r="N24" i="17"/>
  <c r="M24" i="17"/>
  <c r="L24" i="17"/>
  <c r="K24" i="17"/>
  <c r="J24" i="17"/>
  <c r="I24" i="17"/>
  <c r="H24" i="17"/>
  <c r="G24" i="17"/>
  <c r="F24" i="17"/>
  <c r="E24" i="17"/>
  <c r="D24" i="17"/>
  <c r="C24" i="17"/>
  <c r="B24" i="17"/>
  <c r="A24" i="17"/>
  <c r="Z23" i="17"/>
  <c r="Y23" i="17"/>
  <c r="W23" i="17"/>
  <c r="V23" i="17"/>
  <c r="U23" i="17"/>
  <c r="S23" i="17"/>
  <c r="R23" i="17"/>
  <c r="Q23" i="17"/>
  <c r="O23" i="17"/>
  <c r="N23" i="17"/>
  <c r="M23" i="17"/>
  <c r="K23" i="17"/>
  <c r="J23" i="17"/>
  <c r="I23" i="17"/>
  <c r="G23" i="17"/>
  <c r="F23" i="17"/>
  <c r="E23" i="17"/>
  <c r="C23" i="17"/>
  <c r="B23" i="17"/>
  <c r="A23" i="17"/>
  <c r="Y22" i="17"/>
  <c r="X22" i="17"/>
  <c r="W22" i="17"/>
  <c r="V22" i="17"/>
  <c r="U22" i="17"/>
  <c r="T22" i="17"/>
  <c r="S22" i="17"/>
  <c r="R22" i="17"/>
  <c r="Q22" i="17"/>
  <c r="P22" i="17"/>
  <c r="O22" i="17"/>
  <c r="N22" i="17"/>
  <c r="M22" i="17"/>
  <c r="L22" i="17"/>
  <c r="K22" i="17"/>
  <c r="J22" i="17"/>
  <c r="I22" i="17"/>
  <c r="H22" i="17"/>
  <c r="G22" i="17"/>
  <c r="F22" i="17"/>
  <c r="E22" i="17"/>
  <c r="D22" i="17"/>
  <c r="C22" i="17"/>
  <c r="B22" i="17"/>
  <c r="A22" i="17"/>
  <c r="Z21" i="17"/>
  <c r="Y21" i="17"/>
  <c r="Z20" i="8" s="1"/>
  <c r="X21" i="17"/>
  <c r="Y20" i="8" s="1"/>
  <c r="V21" i="17"/>
  <c r="W20" i="8" s="1"/>
  <c r="U21" i="17"/>
  <c r="V20" i="8" s="1"/>
  <c r="T21" i="17"/>
  <c r="U20" i="8" s="1"/>
  <c r="R21" i="17"/>
  <c r="S20" i="8" s="1"/>
  <c r="Q21" i="17"/>
  <c r="R20" i="8" s="1"/>
  <c r="P21" i="17"/>
  <c r="Q20" i="8" s="1"/>
  <c r="N21" i="17"/>
  <c r="O20" i="8" s="1"/>
  <c r="M21" i="17"/>
  <c r="N20" i="8" s="1"/>
  <c r="L21" i="17"/>
  <c r="M20" i="8" s="1"/>
  <c r="J21" i="17"/>
  <c r="K20" i="8" s="1"/>
  <c r="I21" i="17"/>
  <c r="J20" i="8" s="1"/>
  <c r="H21" i="17"/>
  <c r="I20" i="8" s="1"/>
  <c r="F21" i="17"/>
  <c r="G20" i="8" s="1"/>
  <c r="E21" i="17"/>
  <c r="F20" i="8" s="1"/>
  <c r="D21" i="17"/>
  <c r="E20" i="8" s="1"/>
  <c r="B21" i="17"/>
  <c r="C20" i="8" s="1"/>
  <c r="A21" i="17"/>
  <c r="Y20" i="17"/>
  <c r="X20" i="17"/>
  <c r="W20" i="17"/>
  <c r="V20" i="17"/>
  <c r="U20" i="17"/>
  <c r="T20" i="17"/>
  <c r="S20" i="17"/>
  <c r="R20" i="17"/>
  <c r="Q20" i="17"/>
  <c r="P20" i="17"/>
  <c r="O20" i="17"/>
  <c r="N20" i="17"/>
  <c r="M20" i="17"/>
  <c r="L20" i="17"/>
  <c r="K20" i="17"/>
  <c r="J20" i="17"/>
  <c r="I20" i="17"/>
  <c r="H20" i="17"/>
  <c r="G20" i="17"/>
  <c r="F20" i="17"/>
  <c r="E20" i="17"/>
  <c r="D20" i="17"/>
  <c r="C20" i="17"/>
  <c r="B20" i="17"/>
  <c r="A20" i="17"/>
  <c r="Y19" i="17"/>
  <c r="X19" i="17"/>
  <c r="W19" i="17"/>
  <c r="U19" i="17"/>
  <c r="T19" i="17"/>
  <c r="S19" i="17"/>
  <c r="Q19" i="17"/>
  <c r="P19" i="17"/>
  <c r="O19" i="17"/>
  <c r="M19" i="17"/>
  <c r="L19" i="17"/>
  <c r="K19" i="17"/>
  <c r="I19" i="17"/>
  <c r="H19" i="17"/>
  <c r="G19" i="17"/>
  <c r="E19" i="17"/>
  <c r="D19" i="17"/>
  <c r="C19" i="17"/>
  <c r="A19" i="17"/>
  <c r="Z18" i="17"/>
  <c r="Y18" i="17"/>
  <c r="X18" i="17"/>
  <c r="W18" i="17"/>
  <c r="V18" i="17"/>
  <c r="U18" i="17"/>
  <c r="T18" i="17"/>
  <c r="S18" i="17"/>
  <c r="R18" i="17"/>
  <c r="Q18" i="17"/>
  <c r="P18" i="17"/>
  <c r="O18" i="17"/>
  <c r="N18" i="17"/>
  <c r="M18" i="17"/>
  <c r="L18" i="17"/>
  <c r="K18" i="17"/>
  <c r="J18" i="17"/>
  <c r="I18" i="17"/>
  <c r="H18" i="17"/>
  <c r="G18" i="17"/>
  <c r="F18" i="17"/>
  <c r="E18" i="17"/>
  <c r="D18" i="17"/>
  <c r="C18" i="17"/>
  <c r="B18" i="17"/>
  <c r="A18" i="17"/>
  <c r="Z17" i="17"/>
  <c r="Y17" i="17"/>
  <c r="X17" i="17"/>
  <c r="W17" i="17"/>
  <c r="V17" i="17"/>
  <c r="T17" i="17"/>
  <c r="S17" i="17"/>
  <c r="R17" i="17"/>
  <c r="Q17" i="17"/>
  <c r="P17" i="17"/>
  <c r="O17" i="17"/>
  <c r="N17" i="17"/>
  <c r="L17" i="17"/>
  <c r="K17" i="17"/>
  <c r="J17" i="17"/>
  <c r="I17" i="17"/>
  <c r="H17" i="17"/>
  <c r="G17" i="17"/>
  <c r="F17" i="17"/>
  <c r="D17" i="17"/>
  <c r="C17" i="17"/>
  <c r="B17" i="17"/>
  <c r="A17" i="17"/>
  <c r="Z16" i="17"/>
  <c r="Y16" i="17"/>
  <c r="X16" i="17"/>
  <c r="W16" i="17"/>
  <c r="V16" i="17"/>
  <c r="U16" i="17"/>
  <c r="T16" i="17"/>
  <c r="S16" i="17"/>
  <c r="R16" i="17"/>
  <c r="Q16" i="17"/>
  <c r="P16" i="17"/>
  <c r="O16" i="17"/>
  <c r="N16" i="17"/>
  <c r="M16" i="17"/>
  <c r="L16" i="17"/>
  <c r="K16" i="17"/>
  <c r="J16" i="17"/>
  <c r="I16" i="17"/>
  <c r="H16" i="17"/>
  <c r="G16" i="17"/>
  <c r="F16" i="17"/>
  <c r="E16" i="17"/>
  <c r="D16" i="17"/>
  <c r="C16" i="17"/>
  <c r="B16" i="17"/>
  <c r="A16" i="17"/>
  <c r="Z15" i="17"/>
  <c r="Y15" i="17"/>
  <c r="W15" i="17"/>
  <c r="V15" i="17"/>
  <c r="U15" i="17"/>
  <c r="S15" i="17"/>
  <c r="R15" i="17"/>
  <c r="Q15" i="17"/>
  <c r="O15" i="17"/>
  <c r="N15" i="17"/>
  <c r="M15" i="17"/>
  <c r="K15" i="17"/>
  <c r="J15" i="17"/>
  <c r="I15" i="17"/>
  <c r="G15" i="17"/>
  <c r="F15" i="17"/>
  <c r="E15" i="17"/>
  <c r="C15" i="17"/>
  <c r="B15" i="17"/>
  <c r="A15" i="17"/>
  <c r="Y14" i="17"/>
  <c r="X14" i="17"/>
  <c r="W14" i="17"/>
  <c r="V14" i="17"/>
  <c r="U14" i="17"/>
  <c r="T14" i="17"/>
  <c r="S14" i="17"/>
  <c r="R14" i="17"/>
  <c r="Q14" i="17"/>
  <c r="P14" i="17"/>
  <c r="O14" i="17"/>
  <c r="N14" i="17"/>
  <c r="M14" i="17"/>
  <c r="L14" i="17"/>
  <c r="K14" i="17"/>
  <c r="J14" i="17"/>
  <c r="I14" i="17"/>
  <c r="H14" i="17"/>
  <c r="G14" i="17"/>
  <c r="F14" i="17"/>
  <c r="E14" i="17"/>
  <c r="D14" i="17"/>
  <c r="C14" i="17"/>
  <c r="B14" i="17"/>
  <c r="A14" i="17"/>
  <c r="Z13" i="17"/>
  <c r="Y13" i="17"/>
  <c r="X13" i="17"/>
  <c r="V13" i="17"/>
  <c r="U13" i="17"/>
  <c r="T13" i="17"/>
  <c r="R13" i="17"/>
  <c r="Q13" i="17"/>
  <c r="P13" i="17"/>
  <c r="N13" i="17"/>
  <c r="M13" i="17"/>
  <c r="L13" i="17"/>
  <c r="J13" i="17"/>
  <c r="I13" i="17"/>
  <c r="H13" i="17"/>
  <c r="F13" i="17"/>
  <c r="E13" i="17"/>
  <c r="D13" i="17"/>
  <c r="B13" i="17"/>
  <c r="A13" i="17"/>
  <c r="Z12" i="17"/>
  <c r="Y12" i="17"/>
  <c r="X12" i="17"/>
  <c r="W12" i="17"/>
  <c r="V12" i="17"/>
  <c r="U12" i="17"/>
  <c r="T12" i="17"/>
  <c r="S12" i="17"/>
  <c r="R12" i="17"/>
  <c r="Q12" i="17"/>
  <c r="P12" i="17"/>
  <c r="O12" i="17"/>
  <c r="N12" i="17"/>
  <c r="M12" i="17"/>
  <c r="L12" i="17"/>
  <c r="K12" i="17"/>
  <c r="J12" i="17"/>
  <c r="I12" i="17"/>
  <c r="H12" i="17"/>
  <c r="G12" i="17"/>
  <c r="F12" i="17"/>
  <c r="E12" i="17"/>
  <c r="D12" i="17"/>
  <c r="C12" i="17"/>
  <c r="B12" i="17"/>
  <c r="A12" i="17"/>
  <c r="Y11" i="17"/>
  <c r="X11" i="17"/>
  <c r="W11" i="17"/>
  <c r="U11" i="17"/>
  <c r="T11" i="17"/>
  <c r="S11" i="17"/>
  <c r="Q11" i="17"/>
  <c r="P11" i="17"/>
  <c r="O11" i="17"/>
  <c r="M11" i="17"/>
  <c r="L11" i="17"/>
  <c r="K11" i="17"/>
  <c r="I11" i="17"/>
  <c r="H11" i="17"/>
  <c r="G11" i="17"/>
  <c r="E11" i="17"/>
  <c r="D11" i="17"/>
  <c r="C11" i="17"/>
  <c r="A11" i="17"/>
  <c r="Z10" i="17"/>
  <c r="Y10" i="17"/>
  <c r="BC4" i="7" s="1"/>
  <c r="X10" i="17"/>
  <c r="BB4" i="7" s="1"/>
  <c r="W10" i="17"/>
  <c r="BA4" i="7" s="1"/>
  <c r="V10" i="17"/>
  <c r="AZ4" i="7" s="1"/>
  <c r="U10" i="17"/>
  <c r="AY4" i="7" s="1"/>
  <c r="T10" i="17"/>
  <c r="AX4" i="7" s="1"/>
  <c r="S10" i="17"/>
  <c r="AW4" i="7" s="1"/>
  <c r="R10" i="17"/>
  <c r="AV4" i="7" s="1"/>
  <c r="Q10" i="17"/>
  <c r="AU4" i="7" s="1"/>
  <c r="P10" i="17"/>
  <c r="AT4" i="7" s="1"/>
  <c r="O10" i="17"/>
  <c r="AS4" i="7" s="1"/>
  <c r="N10" i="17"/>
  <c r="AR4" i="7" s="1"/>
  <c r="M10" i="17"/>
  <c r="AQ4" i="7" s="1"/>
  <c r="L10" i="17"/>
  <c r="AP4" i="7" s="1"/>
  <c r="K10" i="17"/>
  <c r="AO4" i="7" s="1"/>
  <c r="J10" i="17"/>
  <c r="AN4" i="7" s="1"/>
  <c r="I10" i="17"/>
  <c r="AM4" i="7" s="1"/>
  <c r="H10" i="17"/>
  <c r="AL4" i="7" s="1"/>
  <c r="G10" i="17"/>
  <c r="AK4" i="7" s="1"/>
  <c r="F10" i="17"/>
  <c r="AJ4" i="7" s="1"/>
  <c r="E10" i="17"/>
  <c r="AI4" i="7" s="1"/>
  <c r="D10" i="17"/>
  <c r="AH4" i="7" s="1"/>
  <c r="C10" i="17"/>
  <c r="AG4" i="7" s="1"/>
  <c r="B10" i="17"/>
  <c r="AF4" i="7" s="1"/>
  <c r="A10" i="17"/>
  <c r="Z9" i="17"/>
  <c r="Y9" i="17"/>
  <c r="X9" i="17"/>
  <c r="W9" i="17"/>
  <c r="V9" i="17"/>
  <c r="T9" i="17"/>
  <c r="S9" i="17"/>
  <c r="R9" i="17"/>
  <c r="Q9" i="17"/>
  <c r="P9" i="17"/>
  <c r="O9" i="17"/>
  <c r="N9" i="17"/>
  <c r="L9" i="17"/>
  <c r="K9" i="17"/>
  <c r="J9" i="17"/>
  <c r="I9" i="17"/>
  <c r="H9" i="17"/>
  <c r="G9" i="17"/>
  <c r="F9" i="17"/>
  <c r="D9" i="17"/>
  <c r="C9" i="17"/>
  <c r="B9" i="17"/>
  <c r="A9" i="17"/>
  <c r="Z8" i="17"/>
  <c r="Y8" i="17"/>
  <c r="X8" i="17"/>
  <c r="W8" i="17"/>
  <c r="V8" i="17"/>
  <c r="U8" i="17"/>
  <c r="T8" i="17"/>
  <c r="S8" i="17"/>
  <c r="R8" i="17"/>
  <c r="Q8" i="17"/>
  <c r="P8" i="17"/>
  <c r="O8" i="17"/>
  <c r="N8" i="17"/>
  <c r="M8" i="17"/>
  <c r="L8" i="17"/>
  <c r="K8" i="17"/>
  <c r="J8" i="17"/>
  <c r="I8" i="17"/>
  <c r="H8" i="17"/>
  <c r="G8" i="17"/>
  <c r="F8" i="17"/>
  <c r="E8" i="17"/>
  <c r="D8" i="17"/>
  <c r="C8" i="17"/>
  <c r="B8" i="17"/>
  <c r="A8" i="17"/>
  <c r="Z7" i="17"/>
  <c r="Y7" i="17"/>
  <c r="W7" i="17"/>
  <c r="V7" i="17"/>
  <c r="U7" i="17"/>
  <c r="S7" i="17"/>
  <c r="R7" i="17"/>
  <c r="Q7" i="17"/>
  <c r="O7" i="17"/>
  <c r="N7" i="17"/>
  <c r="M7" i="17"/>
  <c r="K7" i="17"/>
  <c r="J7" i="17"/>
  <c r="I7" i="17"/>
  <c r="G7" i="17"/>
  <c r="F7" i="17"/>
  <c r="E7" i="17"/>
  <c r="C7" i="17"/>
  <c r="B7" i="17"/>
  <c r="A7" i="17"/>
  <c r="Z6" i="17"/>
  <c r="Y6" i="17"/>
  <c r="X6" i="17"/>
  <c r="W6" i="17"/>
  <c r="V6" i="17"/>
  <c r="U6" i="17"/>
  <c r="T6" i="17"/>
  <c r="S6" i="17"/>
  <c r="R6" i="17"/>
  <c r="Q6" i="17"/>
  <c r="P6" i="17"/>
  <c r="O6" i="17"/>
  <c r="N6" i="17"/>
  <c r="M6" i="17"/>
  <c r="L6" i="17"/>
  <c r="K6" i="17"/>
  <c r="J6" i="17"/>
  <c r="I6" i="17"/>
  <c r="H6" i="17"/>
  <c r="G6" i="17"/>
  <c r="F6" i="17"/>
  <c r="E6" i="17"/>
  <c r="D6" i="17"/>
  <c r="C6" i="17"/>
  <c r="B6" i="17"/>
  <c r="A6" i="17"/>
  <c r="Z5" i="17"/>
  <c r="Y5" i="17"/>
  <c r="X5" i="17"/>
  <c r="W5" i="17"/>
  <c r="V5" i="17"/>
  <c r="U5" i="17"/>
  <c r="T5" i="17"/>
  <c r="R5" i="17"/>
  <c r="Q5" i="17"/>
  <c r="P5" i="17"/>
  <c r="N5" i="17"/>
  <c r="M5" i="17"/>
  <c r="L5" i="17"/>
  <c r="J5" i="17"/>
  <c r="I5" i="17"/>
  <c r="H5" i="17"/>
  <c r="F5" i="17"/>
  <c r="E5" i="17"/>
  <c r="D5" i="17"/>
  <c r="B5" i="17"/>
  <c r="A5" i="17"/>
  <c r="Y4" i="17"/>
  <c r="X4" i="17"/>
  <c r="W4" i="17"/>
  <c r="V4" i="17"/>
  <c r="U4" i="17"/>
  <c r="T4" i="17"/>
  <c r="R4" i="17"/>
  <c r="Q4" i="17"/>
  <c r="P4" i="17"/>
  <c r="O4" i="17"/>
  <c r="N4" i="17"/>
  <c r="M4" i="17"/>
  <c r="L4" i="17"/>
  <c r="J4" i="17"/>
  <c r="I4" i="17"/>
  <c r="H4" i="17"/>
  <c r="G4" i="17"/>
  <c r="F4" i="17"/>
  <c r="E4" i="17"/>
  <c r="D4" i="17"/>
  <c r="B4" i="17"/>
  <c r="A4" i="17"/>
  <c r="Z3" i="17"/>
  <c r="Y3" i="17"/>
  <c r="X3" i="17"/>
  <c r="W3" i="17"/>
  <c r="V3" i="17"/>
  <c r="U3" i="17"/>
  <c r="T3" i="17"/>
  <c r="S3" i="17"/>
  <c r="R3" i="17"/>
  <c r="Q3" i="17"/>
  <c r="P3" i="17"/>
  <c r="O3" i="17"/>
  <c r="N3" i="17"/>
  <c r="M3" i="17"/>
  <c r="L3" i="17"/>
  <c r="K3" i="17"/>
  <c r="J3" i="17"/>
  <c r="I3" i="17"/>
  <c r="H3" i="17"/>
  <c r="G3" i="17"/>
  <c r="F3" i="17"/>
  <c r="E3" i="17"/>
  <c r="D3" i="17"/>
  <c r="C3" i="17"/>
  <c r="B3" i="17"/>
  <c r="A3" i="17"/>
  <c r="Z2" i="17"/>
  <c r="Y2" i="17"/>
  <c r="X2" i="17"/>
  <c r="W2" i="17"/>
  <c r="V2" i="17"/>
  <c r="U2" i="17"/>
  <c r="T2" i="17"/>
  <c r="S2" i="17"/>
  <c r="R2" i="17"/>
  <c r="Q2" i="17"/>
  <c r="P2" i="17"/>
  <c r="O2" i="17"/>
  <c r="N2" i="17"/>
  <c r="M2" i="17"/>
  <c r="L2" i="17"/>
  <c r="K2" i="17"/>
  <c r="J2" i="17"/>
  <c r="I2" i="17"/>
  <c r="H2" i="17"/>
  <c r="G2" i="17"/>
  <c r="F2" i="17"/>
  <c r="E2" i="17"/>
  <c r="D2" i="17"/>
  <c r="C2" i="17"/>
  <c r="B2" i="17"/>
  <c r="AH2" i="12"/>
  <c r="AG2" i="12"/>
  <c r="AF2" i="12"/>
  <c r="AE2" i="12"/>
  <c r="AD2" i="12"/>
  <c r="AC2" i="12"/>
  <c r="AB2" i="12"/>
  <c r="AA2" i="12"/>
  <c r="Z2" i="12"/>
  <c r="Y2" i="12"/>
  <c r="X2" i="12"/>
  <c r="W2" i="12"/>
  <c r="V2" i="12"/>
  <c r="U2" i="12"/>
  <c r="T2" i="12"/>
  <c r="S2" i="12"/>
  <c r="R2" i="12"/>
  <c r="Q2" i="12"/>
  <c r="P2" i="12"/>
  <c r="O2" i="12"/>
  <c r="N2" i="12"/>
  <c r="M2" i="12"/>
  <c r="L2" i="12"/>
  <c r="K2" i="12"/>
  <c r="J2" i="12"/>
  <c r="I2" i="12"/>
  <c r="H2" i="12"/>
  <c r="G2" i="12"/>
  <c r="F2" i="12"/>
  <c r="E2" i="12"/>
  <c r="D2" i="12"/>
  <c r="C2" i="12"/>
  <c r="A1" i="12"/>
  <c r="AH2" i="13"/>
  <c r="AG2" i="13"/>
  <c r="AF2" i="13"/>
  <c r="AE2" i="13"/>
  <c r="AD2" i="13"/>
  <c r="AC2" i="13"/>
  <c r="AB2" i="13"/>
  <c r="AA2" i="13"/>
  <c r="Z2" i="13"/>
  <c r="Y2" i="13"/>
  <c r="X2" i="13"/>
  <c r="W2" i="13"/>
  <c r="V2" i="13"/>
  <c r="U2" i="13"/>
  <c r="T2" i="13"/>
  <c r="S2" i="13"/>
  <c r="R2" i="13"/>
  <c r="Q2" i="13"/>
  <c r="P2" i="13"/>
  <c r="O2" i="13"/>
  <c r="N2" i="13"/>
  <c r="M2" i="13"/>
  <c r="L2" i="13"/>
  <c r="K2" i="13"/>
  <c r="J2" i="13"/>
  <c r="I2" i="13"/>
  <c r="H2" i="13"/>
  <c r="G2" i="13"/>
  <c r="F2" i="13"/>
  <c r="E2" i="13"/>
  <c r="D2" i="13"/>
  <c r="C2" i="13"/>
  <c r="A1" i="13"/>
  <c r="A4" i="12"/>
  <c r="A5" i="12" s="1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4" i="13"/>
  <c r="A5" i="13" s="1"/>
  <c r="A6" i="13" s="1"/>
  <c r="A7" i="13" s="1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H2" i="14"/>
  <c r="AG2" i="14"/>
  <c r="AF2" i="14"/>
  <c r="AE2" i="14"/>
  <c r="AD2" i="14"/>
  <c r="AC2" i="14"/>
  <c r="AB2" i="14"/>
  <c r="AA2" i="14"/>
  <c r="Z2" i="14"/>
  <c r="Y2" i="14"/>
  <c r="X2" i="14"/>
  <c r="W2" i="14"/>
  <c r="V2" i="14"/>
  <c r="U2" i="14"/>
  <c r="T2" i="14"/>
  <c r="S2" i="14"/>
  <c r="R2" i="14"/>
  <c r="Q2" i="14"/>
  <c r="P2" i="14"/>
  <c r="O2" i="14"/>
  <c r="N2" i="14"/>
  <c r="M2" i="14"/>
  <c r="L2" i="14"/>
  <c r="K2" i="14"/>
  <c r="J2" i="14"/>
  <c r="I2" i="14"/>
  <c r="H2" i="14"/>
  <c r="G2" i="14"/>
  <c r="F2" i="14"/>
  <c r="E2" i="14"/>
  <c r="D2" i="14"/>
  <c r="C2" i="14"/>
  <c r="A1" i="14"/>
  <c r="A4" i="14"/>
  <c r="A5" i="14" s="1"/>
  <c r="A6" i="14" s="1"/>
  <c r="A7" i="14" s="1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1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FL1" i="11"/>
  <c r="GA1" i="11" s="1"/>
  <c r="GQ4" i="11"/>
  <c r="GP4" i="11"/>
  <c r="GO4" i="11"/>
  <c r="GN4" i="11"/>
  <c r="GM4" i="11"/>
  <c r="GL4" i="11"/>
  <c r="GK4" i="11"/>
  <c r="GJ4" i="11"/>
  <c r="GI4" i="11"/>
  <c r="GH4" i="11"/>
  <c r="GG4" i="11"/>
  <c r="GF4" i="11"/>
  <c r="GE4" i="11"/>
  <c r="GD4" i="11"/>
  <c r="GC4" i="11"/>
  <c r="GB4" i="11"/>
  <c r="GA4" i="11"/>
  <c r="FZ4" i="11"/>
  <c r="FY4" i="11"/>
  <c r="FX4" i="11"/>
  <c r="FW4" i="11"/>
  <c r="FV4" i="11"/>
  <c r="FU4" i="11"/>
  <c r="FT4" i="11"/>
  <c r="FS4" i="11"/>
  <c r="FR4" i="11"/>
  <c r="FQ4" i="11"/>
  <c r="FP4" i="11"/>
  <c r="FO4" i="11"/>
  <c r="FN4" i="11"/>
  <c r="FM4" i="11"/>
  <c r="FL4" i="11"/>
  <c r="GQ3" i="11"/>
  <c r="GP3" i="11"/>
  <c r="GO3" i="11"/>
  <c r="GN3" i="11"/>
  <c r="GM3" i="11"/>
  <c r="GL3" i="11"/>
  <c r="GK3" i="11"/>
  <c r="GJ3" i="11"/>
  <c r="GI3" i="11"/>
  <c r="GH3" i="11"/>
  <c r="GG3" i="11"/>
  <c r="GF3" i="11"/>
  <c r="GE3" i="11"/>
  <c r="GD3" i="11"/>
  <c r="GC3" i="11"/>
  <c r="GB3" i="11"/>
  <c r="GA3" i="11"/>
  <c r="FZ3" i="11"/>
  <c r="FY3" i="11"/>
  <c r="FX3" i="11"/>
  <c r="FW3" i="11"/>
  <c r="FV3" i="11"/>
  <c r="FU3" i="11"/>
  <c r="FT3" i="11"/>
  <c r="FS3" i="11"/>
  <c r="FR3" i="11"/>
  <c r="FQ3" i="11"/>
  <c r="FP3" i="11"/>
  <c r="FO3" i="11"/>
  <c r="FN3" i="11"/>
  <c r="FM3" i="11"/>
  <c r="FL3" i="11"/>
  <c r="FJ4" i="11"/>
  <c r="FI4" i="11"/>
  <c r="FH4" i="11"/>
  <c r="FG4" i="11"/>
  <c r="FF4" i="11"/>
  <c r="FE4" i="11"/>
  <c r="FD4" i="11"/>
  <c r="FC4" i="11"/>
  <c r="FB4" i="11"/>
  <c r="FA4" i="11"/>
  <c r="EZ4" i="11"/>
  <c r="EY4" i="11"/>
  <c r="EX4" i="11"/>
  <c r="EW4" i="11"/>
  <c r="EV4" i="11"/>
  <c r="EU4" i="11"/>
  <c r="ET4" i="11"/>
  <c r="ES4" i="11"/>
  <c r="ER4" i="11"/>
  <c r="EQ4" i="11"/>
  <c r="EP4" i="11"/>
  <c r="EO4" i="11"/>
  <c r="EN4" i="11"/>
  <c r="EM4" i="11"/>
  <c r="EL4" i="11"/>
  <c r="EK4" i="11"/>
  <c r="EJ4" i="11"/>
  <c r="EI4" i="11"/>
  <c r="EH4" i="11"/>
  <c r="EG4" i="11"/>
  <c r="EF4" i="11"/>
  <c r="EE4" i="11"/>
  <c r="EC4" i="11"/>
  <c r="CV4" i="11"/>
  <c r="EB4" i="11"/>
  <c r="EA4" i="11"/>
  <c r="DZ4" i="11"/>
  <c r="DY4" i="11"/>
  <c r="DX4" i="11"/>
  <c r="DW4" i="11"/>
  <c r="DV4" i="11"/>
  <c r="DU4" i="11"/>
  <c r="DT4" i="11"/>
  <c r="DS4" i="11"/>
  <c r="DR4" i="11"/>
  <c r="DQ4" i="11"/>
  <c r="DP4" i="11"/>
  <c r="DO4" i="11"/>
  <c r="DN4" i="11"/>
  <c r="DM4" i="11"/>
  <c r="DL4" i="11"/>
  <c r="DK4" i="11"/>
  <c r="DJ4" i="11"/>
  <c r="DI4" i="11"/>
  <c r="DH4" i="11"/>
  <c r="DG4" i="11"/>
  <c r="DF4" i="11"/>
  <c r="DE4" i="11"/>
  <c r="DD4" i="11"/>
  <c r="DC4" i="11"/>
  <c r="DB4" i="11"/>
  <c r="DA4" i="11"/>
  <c r="CZ4" i="11"/>
  <c r="CY4" i="11"/>
  <c r="CX4" i="11"/>
  <c r="CU4" i="11"/>
  <c r="CT4" i="11"/>
  <c r="CS4" i="11"/>
  <c r="CR4" i="11"/>
  <c r="CQ4" i="11"/>
  <c r="CP4" i="11"/>
  <c r="CO4" i="11"/>
  <c r="CN4" i="11"/>
  <c r="CM4" i="11"/>
  <c r="CL4" i="11"/>
  <c r="CK4" i="11"/>
  <c r="CJ4" i="11"/>
  <c r="CI4" i="11"/>
  <c r="CH4" i="11"/>
  <c r="CG4" i="11"/>
  <c r="CF4" i="11"/>
  <c r="CE4" i="11"/>
  <c r="CD4" i="11"/>
  <c r="CC4" i="11"/>
  <c r="CB4" i="11"/>
  <c r="CA4" i="11"/>
  <c r="BZ4" i="11"/>
  <c r="BY4" i="11"/>
  <c r="BX4" i="11"/>
  <c r="BW4" i="11"/>
  <c r="BV4" i="11"/>
  <c r="BU4" i="11"/>
  <c r="BT4" i="11"/>
  <c r="BS4" i="11"/>
  <c r="BR4" i="11"/>
  <c r="BQ4" i="11"/>
  <c r="EE1" i="11"/>
  <c r="FK3" i="11"/>
  <c r="FJ3" i="11"/>
  <c r="FI3" i="11"/>
  <c r="FH3" i="11"/>
  <c r="FG3" i="11"/>
  <c r="FF3" i="11"/>
  <c r="FE3" i="11"/>
  <c r="FD3" i="11"/>
  <c r="FC3" i="11"/>
  <c r="FB3" i="11"/>
  <c r="FA3" i="11"/>
  <c r="EZ3" i="11"/>
  <c r="EY3" i="11"/>
  <c r="EX3" i="11"/>
  <c r="EW3" i="11"/>
  <c r="EV3" i="11"/>
  <c r="EU3" i="11"/>
  <c r="ET3" i="11"/>
  <c r="ES3" i="11"/>
  <c r="ER3" i="11"/>
  <c r="EQ3" i="11"/>
  <c r="EP3" i="11"/>
  <c r="EO3" i="11"/>
  <c r="EN3" i="11"/>
  <c r="EM3" i="11"/>
  <c r="EL3" i="11"/>
  <c r="EK3" i="11"/>
  <c r="EJ3" i="11"/>
  <c r="EI3" i="11"/>
  <c r="EH3" i="11"/>
  <c r="EG3" i="11"/>
  <c r="EF3" i="11"/>
  <c r="EE3" i="11"/>
  <c r="ET1" i="11"/>
  <c r="ED3" i="11"/>
  <c r="CX1" i="11"/>
  <c r="DO1" i="11" s="1"/>
  <c r="BQ1" i="11"/>
  <c r="GR3" i="11"/>
  <c r="EC3" i="11"/>
  <c r="EB3" i="11"/>
  <c r="EA3" i="11"/>
  <c r="DZ3" i="11"/>
  <c r="DY3" i="11"/>
  <c r="DX3" i="11"/>
  <c r="DW3" i="11"/>
  <c r="DV3" i="11"/>
  <c r="DU3" i="11"/>
  <c r="DT3" i="11"/>
  <c r="DS3" i="11"/>
  <c r="DR3" i="11"/>
  <c r="DQ3" i="11"/>
  <c r="DP3" i="11"/>
  <c r="DO3" i="11"/>
  <c r="DN3" i="11"/>
  <c r="DM3" i="11"/>
  <c r="DL3" i="11"/>
  <c r="DK3" i="11"/>
  <c r="DJ3" i="11"/>
  <c r="DI3" i="11"/>
  <c r="DH3" i="11"/>
  <c r="DG3" i="11"/>
  <c r="DF3" i="11"/>
  <c r="DE3" i="11"/>
  <c r="DD3" i="11"/>
  <c r="DC3" i="11"/>
  <c r="DB3" i="11"/>
  <c r="DA3" i="11"/>
  <c r="CZ3" i="11"/>
  <c r="CY3" i="11"/>
  <c r="CX3" i="11"/>
  <c r="DE1" i="11"/>
  <c r="DV1" i="11" s="1"/>
  <c r="CW3" i="11"/>
  <c r="CV3" i="11"/>
  <c r="CU3" i="11"/>
  <c r="CT3" i="11"/>
  <c r="CS3" i="11"/>
  <c r="CR3" i="11"/>
  <c r="CQ3" i="11"/>
  <c r="CP3" i="11"/>
  <c r="CO3" i="11"/>
  <c r="CN3" i="11"/>
  <c r="CM3" i="11"/>
  <c r="CL3" i="11"/>
  <c r="CK3" i="11"/>
  <c r="CJ3" i="11"/>
  <c r="CI3" i="11"/>
  <c r="CH3" i="11"/>
  <c r="CG3" i="11"/>
  <c r="CF3" i="11"/>
  <c r="CE3" i="11"/>
  <c r="CD3" i="11"/>
  <c r="CC3" i="11"/>
  <c r="CB3" i="11"/>
  <c r="CA3" i="11"/>
  <c r="BZ3" i="11"/>
  <c r="BY3" i="11"/>
  <c r="BX3" i="11"/>
  <c r="BW3" i="11"/>
  <c r="BV3" i="11"/>
  <c r="BU3" i="11"/>
  <c r="BT3" i="11"/>
  <c r="BS3" i="11"/>
  <c r="BR3" i="11"/>
  <c r="BQ3" i="11"/>
  <c r="BP3" i="11"/>
  <c r="BO3" i="11"/>
  <c r="BN3" i="11"/>
  <c r="BL3" i="11"/>
  <c r="BK3" i="11"/>
  <c r="BJ3" i="11"/>
  <c r="BI3" i="11"/>
  <c r="BH3" i="11"/>
  <c r="BG3" i="11"/>
  <c r="BF3" i="11"/>
  <c r="BE3" i="11"/>
  <c r="BD3" i="11"/>
  <c r="BC3" i="11"/>
  <c r="BB3" i="11"/>
  <c r="BA3" i="11"/>
  <c r="AZ3" i="11"/>
  <c r="AY3" i="11"/>
  <c r="AX3" i="11"/>
  <c r="AW3" i="11"/>
  <c r="AV3" i="11"/>
  <c r="AU3" i="11"/>
  <c r="AT3" i="11"/>
  <c r="AS3" i="11"/>
  <c r="AR3" i="11"/>
  <c r="AQ3" i="11"/>
  <c r="AP3" i="11"/>
  <c r="AO3" i="11"/>
  <c r="AN3" i="11"/>
  <c r="AM3" i="11"/>
  <c r="AL3" i="11"/>
  <c r="AK3" i="11"/>
  <c r="AJ3" i="11"/>
  <c r="AI3" i="11"/>
  <c r="AH3" i="11"/>
  <c r="AG3" i="11"/>
  <c r="AF3" i="11"/>
  <c r="J3" i="11"/>
  <c r="I3" i="11"/>
  <c r="H3" i="11"/>
  <c r="AD2" i="11"/>
  <c r="AC2" i="11"/>
  <c r="AB2" i="11"/>
  <c r="AA2" i="11"/>
  <c r="Z2" i="11"/>
  <c r="Y2" i="11"/>
  <c r="X2" i="11"/>
  <c r="W2" i="11"/>
  <c r="V2" i="11"/>
  <c r="U2" i="11"/>
  <c r="T2" i="11"/>
  <c r="S2" i="11"/>
  <c r="R2" i="11"/>
  <c r="Q2" i="11"/>
  <c r="P2" i="11"/>
  <c r="BR1" i="11"/>
  <c r="BY1" i="11" s="1"/>
  <c r="CP1" i="11" s="1"/>
  <c r="BS1" i="11"/>
  <c r="CJ1" i="11" s="1"/>
  <c r="BT1" i="11"/>
  <c r="BU1" i="11"/>
  <c r="BV1" i="11"/>
  <c r="CM1" i="11" s="1"/>
  <c r="BW1" i="11"/>
  <c r="CN1" i="11" s="1"/>
  <c r="BX1" i="11"/>
  <c r="CO1" i="11" s="1"/>
  <c r="BZ1" i="11"/>
  <c r="CQ1" i="11" s="1"/>
  <c r="CA1" i="11"/>
  <c r="CT1" i="11" s="1"/>
  <c r="CB1" i="11"/>
  <c r="CV1" i="11" s="1"/>
  <c r="CC1" i="11"/>
  <c r="CD1" i="11"/>
  <c r="CE1" i="11"/>
  <c r="CF1" i="11"/>
  <c r="CG1" i="11"/>
  <c r="CH1" i="11"/>
  <c r="CK1" i="11"/>
  <c r="CL1" i="11"/>
  <c r="CS1" i="11"/>
  <c r="Q29" i="8" l="1"/>
  <c r="BX4" i="7"/>
  <c r="AU3" i="7"/>
  <c r="BC3" i="7"/>
  <c r="AY5" i="7"/>
  <c r="AW6" i="7"/>
  <c r="AU7" i="7"/>
  <c r="BC7" i="7"/>
  <c r="BY3" i="7"/>
  <c r="CG3" i="7"/>
  <c r="CC5" i="7"/>
  <c r="CA6" i="7"/>
  <c r="BY7" i="7"/>
  <c r="CG7" i="7"/>
  <c r="DD3" i="7"/>
  <c r="DH5" i="7"/>
  <c r="DF6" i="7"/>
  <c r="DD7" i="7"/>
  <c r="U1" i="16"/>
  <c r="BZ4" i="7"/>
  <c r="S29" i="8"/>
  <c r="R29" i="8"/>
  <c r="BY4" i="7"/>
  <c r="Z29" i="8"/>
  <c r="CG4" i="7"/>
  <c r="AV3" i="7"/>
  <c r="AZ5" i="7"/>
  <c r="AX6" i="7"/>
  <c r="AV7" i="7"/>
  <c r="BZ3" i="7"/>
  <c r="CD5" i="7"/>
  <c r="CB6" i="7"/>
  <c r="BZ7" i="7"/>
  <c r="DE3" i="7"/>
  <c r="DI5" i="7"/>
  <c r="DG6" i="7"/>
  <c r="DE7" i="7"/>
  <c r="CA4" i="7"/>
  <c r="T29" i="8"/>
  <c r="AW3" i="7"/>
  <c r="BA5" i="7"/>
  <c r="AY6" i="7"/>
  <c r="AW7" i="7"/>
  <c r="CA3" i="7"/>
  <c r="CE5" i="7"/>
  <c r="CC6" i="7"/>
  <c r="CA7" i="7"/>
  <c r="DF3" i="7"/>
  <c r="DB5" i="7"/>
  <c r="DJ5" i="7"/>
  <c r="DH6" i="7"/>
  <c r="DF7" i="7"/>
  <c r="CB4" i="7"/>
  <c r="U29" i="8"/>
  <c r="AX3" i="7"/>
  <c r="AT5" i="7"/>
  <c r="BB5" i="7"/>
  <c r="AZ6" i="7"/>
  <c r="AX7" i="7"/>
  <c r="CB3" i="7"/>
  <c r="BX5" i="7"/>
  <c r="CF5" i="7"/>
  <c r="CD6" i="7"/>
  <c r="CB7" i="7"/>
  <c r="DG3" i="7"/>
  <c r="DC5" i="7"/>
  <c r="DK5" i="7"/>
  <c r="DI6" i="7"/>
  <c r="DG7" i="7"/>
  <c r="CC4" i="7"/>
  <c r="V29" i="8"/>
  <c r="AY3" i="7"/>
  <c r="AU5" i="7"/>
  <c r="BC5" i="7"/>
  <c r="BA6" i="7"/>
  <c r="AY7" i="7"/>
  <c r="CC3" i="7"/>
  <c r="BY5" i="7"/>
  <c r="CG5" i="7"/>
  <c r="CE6" i="7"/>
  <c r="CC7" i="7"/>
  <c r="DH3" i="7"/>
  <c r="DD5" i="7"/>
  <c r="DB6" i="7"/>
  <c r="DJ6" i="7"/>
  <c r="DH7" i="7"/>
  <c r="CD4" i="7"/>
  <c r="W29" i="8"/>
  <c r="AZ3" i="7"/>
  <c r="AV5" i="7"/>
  <c r="AT6" i="7"/>
  <c r="BB6" i="7"/>
  <c r="AZ7" i="7"/>
  <c r="CD3" i="7"/>
  <c r="BZ5" i="7"/>
  <c r="BX6" i="7"/>
  <c r="CF6" i="7"/>
  <c r="CD7" i="7"/>
  <c r="DI3" i="7"/>
  <c r="DE5" i="7"/>
  <c r="DC6" i="7"/>
  <c r="DK6" i="7"/>
  <c r="DI7" i="7"/>
  <c r="X29" i="8"/>
  <c r="CE4" i="7"/>
  <c r="BA3" i="7"/>
  <c r="AW5" i="7"/>
  <c r="AU6" i="7"/>
  <c r="BC6" i="7"/>
  <c r="BA7" i="7"/>
  <c r="CE3" i="7"/>
  <c r="CA5" i="7"/>
  <c r="BY6" i="7"/>
  <c r="CG6" i="7"/>
  <c r="CE7" i="7"/>
  <c r="DB3" i="7"/>
  <c r="DJ3" i="7"/>
  <c r="DF5" i="7"/>
  <c r="DD6" i="7"/>
  <c r="DB7" i="7"/>
  <c r="DJ7" i="7"/>
  <c r="Y29" i="8"/>
  <c r="CF4" i="7"/>
  <c r="AT3" i="7"/>
  <c r="BB3" i="7"/>
  <c r="AX5" i="7"/>
  <c r="AV6" i="7"/>
  <c r="AT7" i="7"/>
  <c r="BB7" i="7"/>
  <c r="BX3" i="7"/>
  <c r="CF3" i="7"/>
  <c r="CB5" i="7"/>
  <c r="BZ6" i="7"/>
  <c r="BX7" i="7"/>
  <c r="CF7" i="7"/>
  <c r="DC3" i="7"/>
  <c r="DK3" i="7"/>
  <c r="DG5" i="7"/>
  <c r="DE6" i="7"/>
  <c r="DC7" i="7"/>
  <c r="DK7" i="7"/>
  <c r="BV4" i="7"/>
  <c r="O29" i="8"/>
  <c r="AO3" i="7"/>
  <c r="AO5" i="7"/>
  <c r="AK6" i="7"/>
  <c r="AS6" i="7"/>
  <c r="AO7" i="7"/>
  <c r="BT3" i="7"/>
  <c r="BT5" i="7"/>
  <c r="BP6" i="7"/>
  <c r="BT7" i="7"/>
  <c r="CT3" i="7"/>
  <c r="CT5" i="7"/>
  <c r="CX6" i="7"/>
  <c r="CT7" i="7"/>
  <c r="BN4" i="7"/>
  <c r="G29" i="8"/>
  <c r="BW4" i="7"/>
  <c r="P29" i="8"/>
  <c r="AP3" i="7"/>
  <c r="AP5" i="7"/>
  <c r="AL6" i="7"/>
  <c r="AP7" i="7"/>
  <c r="BU3" i="7"/>
  <c r="BU5" i="7"/>
  <c r="BQ6" i="7"/>
  <c r="BU7" i="7"/>
  <c r="CU3" i="7"/>
  <c r="CU5" i="7"/>
  <c r="CY6" i="7"/>
  <c r="CU7" i="7"/>
  <c r="BO4" i="7"/>
  <c r="H29" i="8"/>
  <c r="AQ3" i="7"/>
  <c r="AQ5" i="7"/>
  <c r="AM6" i="7"/>
  <c r="AQ7" i="7"/>
  <c r="BN3" i="7"/>
  <c r="BV3" i="7"/>
  <c r="BN5" i="7"/>
  <c r="BV5" i="7"/>
  <c r="BR6" i="7"/>
  <c r="BN7" i="7"/>
  <c r="BV7" i="7"/>
  <c r="CV3" i="7"/>
  <c r="CV5" i="7"/>
  <c r="CR6" i="7"/>
  <c r="CZ6" i="7"/>
  <c r="CV7" i="7"/>
  <c r="BP4" i="7"/>
  <c r="I29" i="8"/>
  <c r="J29" i="8"/>
  <c r="BQ4" i="7"/>
  <c r="AJ3" i="7"/>
  <c r="AR3" i="7"/>
  <c r="AJ5" i="7"/>
  <c r="AR5" i="7"/>
  <c r="AN6" i="7"/>
  <c r="AJ7" i="7"/>
  <c r="AR7" i="7"/>
  <c r="BO3" i="7"/>
  <c r="BW3" i="7"/>
  <c r="BO5" i="7"/>
  <c r="BW5" i="7"/>
  <c r="BS6" i="7"/>
  <c r="BO7" i="7"/>
  <c r="BW7" i="7"/>
  <c r="CW3" i="7"/>
  <c r="CW5" i="7"/>
  <c r="CS6" i="7"/>
  <c r="DA6" i="7"/>
  <c r="CW7" i="7"/>
  <c r="K29" i="8"/>
  <c r="BR4" i="7"/>
  <c r="AK3" i="7"/>
  <c r="AS3" i="7"/>
  <c r="AK5" i="7"/>
  <c r="AS5" i="7"/>
  <c r="AO6" i="7"/>
  <c r="AK7" i="7"/>
  <c r="AS7" i="7"/>
  <c r="BP3" i="7"/>
  <c r="BP5" i="7"/>
  <c r="BT6" i="7"/>
  <c r="BP7" i="7"/>
  <c r="CX3" i="7"/>
  <c r="CX5" i="7"/>
  <c r="CT6" i="7"/>
  <c r="CX7" i="7"/>
  <c r="L29" i="8"/>
  <c r="BS4" i="7"/>
  <c r="AL3" i="7"/>
  <c r="AL5" i="7"/>
  <c r="AP6" i="7"/>
  <c r="AL7" i="7"/>
  <c r="BQ3" i="7"/>
  <c r="BQ5" i="7"/>
  <c r="BU6" i="7"/>
  <c r="BQ7" i="7"/>
  <c r="CY3" i="7"/>
  <c r="CY5" i="7"/>
  <c r="CU6" i="7"/>
  <c r="CY7" i="7"/>
  <c r="M29" i="8"/>
  <c r="BT4" i="7"/>
  <c r="AM3" i="7"/>
  <c r="AM5" i="7"/>
  <c r="AQ6" i="7"/>
  <c r="AM7" i="7"/>
  <c r="BR3" i="7"/>
  <c r="BR5" i="7"/>
  <c r="BN6" i="7"/>
  <c r="BV6" i="7"/>
  <c r="BR7" i="7"/>
  <c r="CR3" i="7"/>
  <c r="CZ3" i="7"/>
  <c r="CR5" i="7"/>
  <c r="CZ5" i="7"/>
  <c r="CV6" i="7"/>
  <c r="CR7" i="7"/>
  <c r="CZ7" i="7"/>
  <c r="N29" i="8"/>
  <c r="BU4" i="7"/>
  <c r="AN3" i="7"/>
  <c r="AN5" i="7"/>
  <c r="AJ6" i="7"/>
  <c r="AR6" i="7"/>
  <c r="AN7" i="7"/>
  <c r="BS3" i="7"/>
  <c r="BS5" i="7"/>
  <c r="BO6" i="7"/>
  <c r="BW6" i="7"/>
  <c r="BS7" i="7"/>
  <c r="CS3" i="7"/>
  <c r="DA3" i="7"/>
  <c r="CS5" i="7"/>
  <c r="DA5" i="7"/>
  <c r="CW6" i="7"/>
  <c r="CS7" i="7"/>
  <c r="DA7" i="7"/>
  <c r="CP3" i="7"/>
  <c r="CP5" i="7"/>
  <c r="CP6" i="7"/>
  <c r="CP7" i="7"/>
  <c r="BJ4" i="7"/>
  <c r="C29" i="8"/>
  <c r="CQ3" i="7"/>
  <c r="CQ5" i="7"/>
  <c r="CQ6" i="7"/>
  <c r="CQ7" i="7"/>
  <c r="BK4" i="7"/>
  <c r="D29" i="8"/>
  <c r="BJ3" i="7"/>
  <c r="BJ5" i="7"/>
  <c r="BJ6" i="7"/>
  <c r="BJ7" i="7"/>
  <c r="BL4" i="7"/>
  <c r="E29" i="8"/>
  <c r="AF3" i="7"/>
  <c r="AF5" i="7"/>
  <c r="AF6" i="7"/>
  <c r="AF7" i="7"/>
  <c r="BK3" i="7"/>
  <c r="BK5" i="7"/>
  <c r="BK6" i="7"/>
  <c r="BK7" i="7"/>
  <c r="F29" i="8"/>
  <c r="BM4" i="7"/>
  <c r="AG3" i="7"/>
  <c r="AG5" i="7"/>
  <c r="AG6" i="7"/>
  <c r="AG7" i="7"/>
  <c r="BL3" i="7"/>
  <c r="BL5" i="7"/>
  <c r="BL6" i="7"/>
  <c r="BL7" i="7"/>
  <c r="AH3" i="7"/>
  <c r="AH5" i="7"/>
  <c r="AH6" i="7"/>
  <c r="AH7" i="7"/>
  <c r="BM3" i="7"/>
  <c r="BM5" i="7"/>
  <c r="BM6" i="7"/>
  <c r="BM7" i="7"/>
  <c r="AI3" i="7"/>
  <c r="AI5" i="7"/>
  <c r="AI6" i="7"/>
  <c r="AI7" i="7"/>
  <c r="CN3" i="7"/>
  <c r="CN5" i="7"/>
  <c r="CN6" i="7"/>
  <c r="CN7" i="7"/>
  <c r="CO3" i="7"/>
  <c r="CO5" i="7"/>
  <c r="CO6" i="7"/>
  <c r="CO7" i="7"/>
  <c r="F1" i="15"/>
  <c r="S1" i="15"/>
  <c r="Y1" i="15"/>
  <c r="E1" i="15"/>
  <c r="M1" i="15"/>
  <c r="U1" i="15"/>
  <c r="W1" i="15"/>
  <c r="O1" i="15"/>
  <c r="G1" i="15"/>
  <c r="I1" i="15"/>
  <c r="Q1" i="15"/>
  <c r="J1" i="15"/>
  <c r="C1" i="15"/>
  <c r="K1" i="15"/>
  <c r="B1" i="15"/>
  <c r="R1" i="15"/>
  <c r="Z1" i="15"/>
  <c r="H1" i="15"/>
  <c r="P1" i="15"/>
  <c r="X1" i="15"/>
  <c r="N1" i="15"/>
  <c r="V1" i="15"/>
  <c r="D1" i="15"/>
  <c r="L1" i="15"/>
  <c r="T1" i="15"/>
  <c r="X1" i="17"/>
  <c r="G1" i="17"/>
  <c r="O1" i="17"/>
  <c r="Q1" i="17"/>
  <c r="I1" i="17"/>
  <c r="M1" i="16"/>
  <c r="E1" i="16"/>
  <c r="G1" i="16"/>
  <c r="W1" i="16"/>
  <c r="F1" i="16"/>
  <c r="O1" i="16"/>
  <c r="I1" i="16"/>
  <c r="C1" i="16"/>
  <c r="K1" i="16"/>
  <c r="S1" i="16"/>
  <c r="Q1" i="16"/>
  <c r="Y1" i="16"/>
  <c r="B1" i="16"/>
  <c r="J1" i="16"/>
  <c r="R1" i="16"/>
  <c r="Z1" i="16"/>
  <c r="H1" i="16"/>
  <c r="P1" i="16"/>
  <c r="X1" i="16"/>
  <c r="N1" i="16"/>
  <c r="D1" i="16"/>
  <c r="L1" i="16"/>
  <c r="T1" i="16"/>
  <c r="V1" i="16"/>
  <c r="R1" i="17"/>
  <c r="B1" i="17"/>
  <c r="C1" i="17"/>
  <c r="K1" i="17"/>
  <c r="Z1" i="17"/>
  <c r="J1" i="17"/>
  <c r="W1" i="17"/>
  <c r="F1" i="17"/>
  <c r="N1" i="17"/>
  <c r="V1" i="17"/>
  <c r="D1" i="17"/>
  <c r="L1" i="17"/>
  <c r="T1" i="17"/>
  <c r="P1" i="17"/>
  <c r="Y1" i="17"/>
  <c r="H1" i="17"/>
  <c r="S1" i="17"/>
  <c r="E1" i="17"/>
  <c r="M1" i="17"/>
  <c r="U1" i="17"/>
  <c r="CY1" i="11"/>
  <c r="DP1" i="11" s="1"/>
  <c r="DK1" i="11"/>
  <c r="DG1" i="11"/>
  <c r="DX1" i="11" s="1"/>
  <c r="DI1" i="11"/>
  <c r="EC1" i="11" s="1"/>
  <c r="DL1" i="11"/>
  <c r="DM1" i="11"/>
  <c r="GB1" i="11"/>
  <c r="FU1" i="11"/>
  <c r="GL1" i="11" s="1"/>
  <c r="FN1" i="11"/>
  <c r="GE1" i="11" s="1"/>
  <c r="FV1" i="11"/>
  <c r="GC1" i="11"/>
  <c r="FO1" i="11"/>
  <c r="GF1" i="11" s="1"/>
  <c r="FW1" i="11"/>
  <c r="FP1" i="11"/>
  <c r="GG1" i="11" s="1"/>
  <c r="FX1" i="11"/>
  <c r="FM1" i="11"/>
  <c r="FQ1" i="11"/>
  <c r="GH1" i="11" s="1"/>
  <c r="FY1" i="11"/>
  <c r="FR1" i="11"/>
  <c r="GI1" i="11" s="1"/>
  <c r="FZ1" i="11"/>
  <c r="FS1" i="11"/>
  <c r="GJ1" i="11" s="1"/>
  <c r="EF1" i="11"/>
  <c r="EN1" i="11"/>
  <c r="FE1" i="11" s="1"/>
  <c r="EV1" i="11"/>
  <c r="EG1" i="11"/>
  <c r="EX1" i="11" s="1"/>
  <c r="EO1" i="11"/>
  <c r="EU1" i="11"/>
  <c r="EH1" i="11"/>
  <c r="EY1" i="11" s="1"/>
  <c r="EP1" i="11"/>
  <c r="EI1" i="11"/>
  <c r="EZ1" i="11" s="1"/>
  <c r="EQ1" i="11"/>
  <c r="EJ1" i="11"/>
  <c r="FA1" i="11" s="1"/>
  <c r="ER1" i="11"/>
  <c r="EK1" i="11"/>
  <c r="FB1" i="11" s="1"/>
  <c r="ES1" i="11"/>
  <c r="EL1" i="11"/>
  <c r="FC1" i="11" s="1"/>
  <c r="DA1" i="11"/>
  <c r="DR1" i="11" s="1"/>
  <c r="DN1" i="11"/>
  <c r="DD1" i="11"/>
  <c r="DU1" i="11" s="1"/>
  <c r="CZ1" i="11"/>
  <c r="DQ1" i="11" s="1"/>
  <c r="DH1" i="11"/>
  <c r="DB1" i="11"/>
  <c r="DS1" i="11" s="1"/>
  <c r="DJ1" i="11"/>
  <c r="DC1" i="11"/>
  <c r="DT1" i="11" s="1"/>
  <c r="CR1" i="11"/>
  <c r="CI1" i="11"/>
  <c r="CU1" i="11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B26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B25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B24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B17" i="5"/>
  <c r="Z17" i="8" l="1"/>
  <c r="BC1" i="7"/>
  <c r="BC8" i="7" s="1"/>
  <c r="X17" i="8"/>
  <c r="BA1" i="7"/>
  <c r="BA8" i="7" s="1"/>
  <c r="U25" i="8"/>
  <c r="U35" i="8" s="1"/>
  <c r="CB1" i="7"/>
  <c r="CB8" i="7" s="1"/>
  <c r="S25" i="8"/>
  <c r="S35" i="8" s="1"/>
  <c r="BZ1" i="7"/>
  <c r="BZ8" i="7" s="1"/>
  <c r="R17" i="8"/>
  <c r="AU1" i="7"/>
  <c r="AU8" i="7" s="1"/>
  <c r="Q17" i="8"/>
  <c r="AT1" i="7"/>
  <c r="AT8" i="7" s="1"/>
  <c r="Y38" i="8"/>
  <c r="Y42" i="8" s="1"/>
  <c r="DJ1" i="7"/>
  <c r="DJ8" i="7" s="1"/>
  <c r="V25" i="8"/>
  <c r="V35" i="8" s="1"/>
  <c r="CC1" i="7"/>
  <c r="CC8" i="7" s="1"/>
  <c r="U17" i="8"/>
  <c r="AX1" i="7"/>
  <c r="AX8" i="7" s="1"/>
  <c r="Q38" i="8"/>
  <c r="Q42" i="8" s="1"/>
  <c r="DB1" i="7"/>
  <c r="DB8" i="7" s="1"/>
  <c r="R38" i="8"/>
  <c r="R42" i="8" s="1"/>
  <c r="DC1" i="7"/>
  <c r="DC8" i="7" s="1"/>
  <c r="Z38" i="8"/>
  <c r="Z42" i="8" s="1"/>
  <c r="DK1" i="7"/>
  <c r="DK8" i="7" s="1"/>
  <c r="V17" i="8"/>
  <c r="AY1" i="7"/>
  <c r="AY8" i="7" s="1"/>
  <c r="Z25" i="8"/>
  <c r="Z35" i="8" s="1"/>
  <c r="CG1" i="7"/>
  <c r="CG8" i="7" s="1"/>
  <c r="X25" i="8"/>
  <c r="X35" i="8" s="1"/>
  <c r="CE1" i="7"/>
  <c r="CE8" i="7" s="1"/>
  <c r="Y17" i="8"/>
  <c r="BB1" i="7"/>
  <c r="BB8" i="7" s="1"/>
  <c r="T38" i="8"/>
  <c r="T42" i="8" s="1"/>
  <c r="DE1" i="7"/>
  <c r="DE8" i="7" s="1"/>
  <c r="Y25" i="8"/>
  <c r="Y35" i="8" s="1"/>
  <c r="CF1" i="7"/>
  <c r="CF8" i="7" s="1"/>
  <c r="R25" i="8"/>
  <c r="R35" i="8" s="1"/>
  <c r="BY1" i="7"/>
  <c r="BY8" i="7" s="1"/>
  <c r="U38" i="8"/>
  <c r="U42" i="8" s="1"/>
  <c r="DF1" i="7"/>
  <c r="DF8" i="7" s="1"/>
  <c r="W17" i="8"/>
  <c r="AZ1" i="7"/>
  <c r="AZ8" i="7" s="1"/>
  <c r="Q25" i="8"/>
  <c r="Q35" i="8" s="1"/>
  <c r="BX1" i="7"/>
  <c r="BX8" i="7" s="1"/>
  <c r="T25" i="8"/>
  <c r="T35" i="8" s="1"/>
  <c r="CA1" i="7"/>
  <c r="CA8" i="7" s="1"/>
  <c r="S38" i="8"/>
  <c r="S42" i="8" s="1"/>
  <c r="DD1" i="7"/>
  <c r="DD8" i="7" s="1"/>
  <c r="T17" i="8"/>
  <c r="AW1" i="7"/>
  <c r="AW8" i="7" s="1"/>
  <c r="S17" i="8"/>
  <c r="AV1" i="7"/>
  <c r="AV8" i="7" s="1"/>
  <c r="X38" i="8"/>
  <c r="X42" i="8" s="1"/>
  <c r="DI1" i="7"/>
  <c r="DI8" i="7" s="1"/>
  <c r="W25" i="8"/>
  <c r="W35" i="8" s="1"/>
  <c r="CD1" i="7"/>
  <c r="CD8" i="7" s="1"/>
  <c r="W38" i="8"/>
  <c r="W42" i="8" s="1"/>
  <c r="DH1" i="7"/>
  <c r="DH8" i="7" s="1"/>
  <c r="V38" i="8"/>
  <c r="V42" i="8" s="1"/>
  <c r="DG1" i="7"/>
  <c r="DG8" i="7" s="1"/>
  <c r="I17" i="8"/>
  <c r="AL1" i="7"/>
  <c r="AL8" i="7" s="1"/>
  <c r="G17" i="8"/>
  <c r="AJ1" i="7"/>
  <c r="AJ8" i="7" s="1"/>
  <c r="J17" i="8"/>
  <c r="AM1" i="7"/>
  <c r="AM8" i="7" s="1"/>
  <c r="L38" i="8"/>
  <c r="L42" i="8" s="1"/>
  <c r="CW1" i="7"/>
  <c r="CW8" i="7" s="1"/>
  <c r="J25" i="8"/>
  <c r="J35" i="8" s="1"/>
  <c r="BQ1" i="7"/>
  <c r="BQ8" i="7" s="1"/>
  <c r="O38" i="8"/>
  <c r="O42" i="8" s="1"/>
  <c r="CZ1" i="7"/>
  <c r="CZ8" i="7" s="1"/>
  <c r="N38" i="8"/>
  <c r="N42" i="8" s="1"/>
  <c r="CY1" i="7"/>
  <c r="CY8" i="7" s="1"/>
  <c r="M25" i="8"/>
  <c r="M35" i="8" s="1"/>
  <c r="BT1" i="7"/>
  <c r="BT8" i="7" s="1"/>
  <c r="K25" i="8"/>
  <c r="K35" i="8" s="1"/>
  <c r="BR1" i="7"/>
  <c r="BR8" i="7" s="1"/>
  <c r="P25" i="8"/>
  <c r="P35" i="8" s="1"/>
  <c r="BW1" i="7"/>
  <c r="BW8" i="7" s="1"/>
  <c r="P17" i="8"/>
  <c r="AS1" i="7"/>
  <c r="AS8" i="7" s="1"/>
  <c r="K38" i="8"/>
  <c r="K42" i="8" s="1"/>
  <c r="CV1" i="7"/>
  <c r="CV8" i="7" s="1"/>
  <c r="K17" i="8"/>
  <c r="AN1" i="7"/>
  <c r="AN8" i="7" s="1"/>
  <c r="G25" i="8"/>
  <c r="G35" i="8" s="1"/>
  <c r="BN1" i="7"/>
  <c r="BN8" i="7" s="1"/>
  <c r="H17" i="8"/>
  <c r="AK1" i="7"/>
  <c r="AK8" i="7" s="1"/>
  <c r="M17" i="8"/>
  <c r="AP1" i="7"/>
  <c r="AP8" i="7" s="1"/>
  <c r="L17" i="8"/>
  <c r="AO1" i="7"/>
  <c r="AO8" i="7" s="1"/>
  <c r="O25" i="8"/>
  <c r="O35" i="8" s="1"/>
  <c r="BV1" i="7"/>
  <c r="BV8" i="7" s="1"/>
  <c r="I38" i="8"/>
  <c r="I42" i="8" s="1"/>
  <c r="CT1" i="7"/>
  <c r="CT8" i="7" s="1"/>
  <c r="J38" i="8"/>
  <c r="J42" i="8" s="1"/>
  <c r="CU1" i="7"/>
  <c r="CU8" i="7" s="1"/>
  <c r="N17" i="8"/>
  <c r="AQ1" i="7"/>
  <c r="AQ8" i="7" s="1"/>
  <c r="H25" i="8"/>
  <c r="H35" i="8" s="1"/>
  <c r="BO1" i="7"/>
  <c r="BO8" i="7" s="1"/>
  <c r="H38" i="8"/>
  <c r="H42" i="8" s="1"/>
  <c r="CS1" i="7"/>
  <c r="CS8" i="7" s="1"/>
  <c r="G38" i="8"/>
  <c r="G42" i="8" s="1"/>
  <c r="CR1" i="7"/>
  <c r="CR8" i="7" s="1"/>
  <c r="M38" i="8"/>
  <c r="M42" i="8" s="1"/>
  <c r="CX1" i="7"/>
  <c r="CX8" i="7" s="1"/>
  <c r="P38" i="8"/>
  <c r="P42" i="8" s="1"/>
  <c r="DA1" i="7"/>
  <c r="DA8" i="7" s="1"/>
  <c r="O17" i="8"/>
  <c r="AR1" i="7"/>
  <c r="AR8" i="7" s="1"/>
  <c r="I25" i="8"/>
  <c r="I35" i="8" s="1"/>
  <c r="BP1" i="7"/>
  <c r="BP8" i="7" s="1"/>
  <c r="L25" i="8"/>
  <c r="L35" i="8" s="1"/>
  <c r="BS1" i="7"/>
  <c r="BS8" i="7" s="1"/>
  <c r="N25" i="8"/>
  <c r="N35" i="8" s="1"/>
  <c r="BU1" i="7"/>
  <c r="BU8" i="7" s="1"/>
  <c r="D38" i="8"/>
  <c r="D42" i="8" s="1"/>
  <c r="CO1" i="7"/>
  <c r="CO8" i="7" s="1"/>
  <c r="F38" i="8"/>
  <c r="F42" i="8" s="1"/>
  <c r="CQ1" i="7"/>
  <c r="CQ8" i="7" s="1"/>
  <c r="E25" i="8"/>
  <c r="E35" i="8" s="1"/>
  <c r="BL1" i="7"/>
  <c r="BL8" i="7" s="1"/>
  <c r="C25" i="8"/>
  <c r="C35" i="8" s="1"/>
  <c r="BJ1" i="7"/>
  <c r="BJ8" i="7" s="1"/>
  <c r="E17" i="8"/>
  <c r="AH1" i="7"/>
  <c r="AH8" i="7" s="1"/>
  <c r="D17" i="8"/>
  <c r="AG1" i="7"/>
  <c r="AG8" i="7" s="1"/>
  <c r="F17" i="8"/>
  <c r="AI1" i="7"/>
  <c r="AI8" i="7" s="1"/>
  <c r="C17" i="8"/>
  <c r="AF1" i="7"/>
  <c r="AF8" i="7" s="1"/>
  <c r="F25" i="8"/>
  <c r="F35" i="8" s="1"/>
  <c r="BM1" i="7"/>
  <c r="BM8" i="7" s="1"/>
  <c r="E38" i="8"/>
  <c r="E42" i="8" s="1"/>
  <c r="CP1" i="7"/>
  <c r="CP8" i="7" s="1"/>
  <c r="C38" i="8"/>
  <c r="C42" i="8" s="1"/>
  <c r="CN1" i="7"/>
  <c r="CN8" i="7" s="1"/>
  <c r="D25" i="8"/>
  <c r="D35" i="8" s="1"/>
  <c r="BK1" i="7"/>
  <c r="BK8" i="7" s="1"/>
  <c r="EB1" i="11"/>
  <c r="DF1" i="11"/>
  <c r="DW1" i="11" s="1"/>
  <c r="GQ1" i="11"/>
  <c r="GP1" i="11"/>
  <c r="GO1" i="11"/>
  <c r="GN1" i="11"/>
  <c r="GM1" i="11"/>
  <c r="FT1" i="11"/>
  <c r="GK1" i="11" s="1"/>
  <c r="GD1" i="11"/>
  <c r="FJ1" i="11"/>
  <c r="FI1" i="11"/>
  <c r="FH1" i="11"/>
  <c r="FG1" i="11"/>
  <c r="FF1" i="11"/>
  <c r="EW1" i="11"/>
  <c r="EM1" i="11"/>
  <c r="FD1" i="11" s="1"/>
  <c r="EA1" i="11"/>
  <c r="DY1" i="11"/>
  <c r="DZ1" i="11"/>
  <c r="Z2" i="6" l="1"/>
  <c r="Z2" i="4"/>
  <c r="Z2" i="3"/>
  <c r="A27" i="2"/>
  <c r="A27" i="5"/>
  <c r="B3" i="8"/>
  <c r="B2" i="6"/>
  <c r="A3" i="6"/>
  <c r="A34" i="6"/>
  <c r="A4" i="5"/>
  <c r="B2" i="4"/>
  <c r="B2" i="3"/>
  <c r="D2" i="3"/>
  <c r="A3" i="3"/>
  <c r="A3" i="4" s="1"/>
  <c r="A34" i="3"/>
  <c r="A34" i="4" s="1"/>
  <c r="A4" i="2"/>
  <c r="A5" i="2"/>
  <c r="D2" i="4" s="1"/>
  <c r="A6" i="2"/>
  <c r="A1" i="7"/>
  <c r="B2" i="7"/>
  <c r="C2" i="7"/>
  <c r="D2" i="7"/>
  <c r="E2" i="4" l="1"/>
  <c r="E2" i="3"/>
  <c r="A7" i="2"/>
  <c r="E2" i="7"/>
  <c r="C2" i="4"/>
  <c r="C2" i="3"/>
  <c r="C2" i="6"/>
  <c r="A5" i="5"/>
  <c r="D2" i="6" l="1"/>
  <c r="A6" i="5"/>
  <c r="F2" i="4"/>
  <c r="F2" i="3"/>
  <c r="A8" i="2"/>
  <c r="F2" i="7"/>
  <c r="G2" i="4" l="1"/>
  <c r="G2" i="3"/>
  <c r="A9" i="2"/>
  <c r="G2" i="7"/>
  <c r="E2" i="6"/>
  <c r="A7" i="5"/>
  <c r="F2" i="6" l="1"/>
  <c r="A8" i="5"/>
  <c r="H2" i="4"/>
  <c r="H2" i="3"/>
  <c r="A10" i="2"/>
  <c r="H2" i="7"/>
  <c r="I2" i="4" l="1"/>
  <c r="I2" i="3"/>
  <c r="A11" i="2"/>
  <c r="I2" i="7"/>
  <c r="G2" i="6"/>
  <c r="A9" i="5"/>
  <c r="J2" i="4" l="1"/>
  <c r="J2" i="3"/>
  <c r="A12" i="2"/>
  <c r="J2" i="7"/>
  <c r="A10" i="5"/>
  <c r="H2" i="6"/>
  <c r="I2" i="6" l="1"/>
  <c r="A11" i="5"/>
  <c r="K2" i="4"/>
  <c r="K2" i="3"/>
  <c r="A13" i="2"/>
  <c r="K2" i="7"/>
  <c r="L2" i="4" l="1"/>
  <c r="L2" i="3"/>
  <c r="A14" i="2"/>
  <c r="L2" i="7"/>
  <c r="J2" i="6"/>
  <c r="A12" i="5"/>
  <c r="K2" i="6" l="1"/>
  <c r="A13" i="5"/>
  <c r="M2" i="4"/>
  <c r="M2" i="3"/>
  <c r="A15" i="2"/>
  <c r="M2" i="7"/>
  <c r="Y5" i="3"/>
  <c r="Y6" i="3"/>
  <c r="Y26" i="3"/>
  <c r="Y14" i="3"/>
  <c r="Y29" i="3"/>
  <c r="Y30" i="3"/>
  <c r="Y13" i="3"/>
  <c r="Y11" i="3"/>
  <c r="Y7" i="3"/>
  <c r="Y16" i="3"/>
  <c r="Y32" i="3"/>
  <c r="Y17" i="3"/>
  <c r="Y25" i="3"/>
  <c r="Y4" i="3"/>
  <c r="Y21" i="3"/>
  <c r="Y28" i="3"/>
  <c r="Y27" i="3"/>
  <c r="Y23" i="3"/>
  <c r="Y20" i="3"/>
  <c r="Y24" i="3"/>
  <c r="Y12" i="3"/>
  <c r="Y15" i="3"/>
  <c r="Y10" i="3"/>
  <c r="X19" i="6" l="1"/>
  <c r="W27" i="6"/>
  <c r="N2" i="4"/>
  <c r="N2" i="3"/>
  <c r="N2" i="7"/>
  <c r="A16" i="2"/>
  <c r="L2" i="6"/>
  <c r="A14" i="5"/>
  <c r="Y11" i="6"/>
  <c r="Y11" i="4" s="1"/>
  <c r="Y19" i="3"/>
  <c r="Y9" i="6"/>
  <c r="Y21" i="6"/>
  <c r="Z11" i="8" s="1"/>
  <c r="Y13" i="6"/>
  <c r="Y13" i="4" s="1"/>
  <c r="X24" i="3"/>
  <c r="X9" i="3"/>
  <c r="X31" i="3"/>
  <c r="X16" i="3"/>
  <c r="X23" i="3"/>
  <c r="X8" i="3"/>
  <c r="X30" i="3"/>
  <c r="X15" i="3"/>
  <c r="X22" i="3"/>
  <c r="X26" i="3"/>
  <c r="X7" i="3"/>
  <c r="X14" i="3"/>
  <c r="X18" i="3"/>
  <c r="X14" i="6"/>
  <c r="X6" i="3"/>
  <c r="X10" i="3"/>
  <c r="X33" i="3"/>
  <c r="X6" i="6"/>
  <c r="X25" i="3"/>
  <c r="X13" i="6"/>
  <c r="X32" i="3"/>
  <c r="X20" i="6"/>
  <c r="X17" i="3"/>
  <c r="X5" i="6"/>
  <c r="V4" i="3"/>
  <c r="V26" i="3"/>
  <c r="V29" i="3"/>
  <c r="V6" i="3"/>
  <c r="V7" i="3"/>
  <c r="V16" i="3"/>
  <c r="V32" i="3"/>
  <c r="X15" i="6"/>
  <c r="X7" i="6"/>
  <c r="X17" i="6"/>
  <c r="X18" i="6"/>
  <c r="X9" i="6"/>
  <c r="X10" i="6"/>
  <c r="X4" i="7" s="1"/>
  <c r="X29" i="3"/>
  <c r="X28" i="3"/>
  <c r="X21" i="3"/>
  <c r="X27" i="3"/>
  <c r="X20" i="3"/>
  <c r="X20" i="4" s="1"/>
  <c r="X16" i="6"/>
  <c r="X13" i="3"/>
  <c r="X13" i="4" s="1"/>
  <c r="X19" i="3"/>
  <c r="X19" i="4" s="1"/>
  <c r="X12" i="3"/>
  <c r="X8" i="6"/>
  <c r="X5" i="3"/>
  <c r="X5" i="4" s="1"/>
  <c r="X11" i="3"/>
  <c r="X4" i="3"/>
  <c r="X23" i="6"/>
  <c r="X33" i="6"/>
  <c r="Y13" i="8" s="1"/>
  <c r="W5" i="3"/>
  <c r="W16" i="6"/>
  <c r="W21" i="3"/>
  <c r="W10" i="3"/>
  <c r="W29" i="3"/>
  <c r="W14" i="6"/>
  <c r="W26" i="3"/>
  <c r="W24" i="3"/>
  <c r="W28" i="3"/>
  <c r="W4" i="3"/>
  <c r="W4" i="6"/>
  <c r="W19" i="3"/>
  <c r="W33" i="3"/>
  <c r="W16" i="3"/>
  <c r="W16" i="4" s="1"/>
  <c r="W17" i="3"/>
  <c r="W12" i="6"/>
  <c r="W27" i="3"/>
  <c r="W27" i="4" s="1"/>
  <c r="W8" i="3"/>
  <c r="W23" i="3"/>
  <c r="W29" i="6"/>
  <c r="W7" i="3"/>
  <c r="W20" i="6"/>
  <c r="W32" i="6"/>
  <c r="W30" i="6"/>
  <c r="W32" i="3"/>
  <c r="W12" i="3"/>
  <c r="W18" i="6"/>
  <c r="W7" i="6"/>
  <c r="W13" i="3"/>
  <c r="W23" i="6"/>
  <c r="W6" i="3"/>
  <c r="W31" i="3"/>
  <c r="W31" i="4" s="1"/>
  <c r="W13" i="6"/>
  <c r="W31" i="6"/>
  <c r="W20" i="3"/>
  <c r="W15" i="6"/>
  <c r="W25" i="3"/>
  <c r="W22" i="3"/>
  <c r="W33" i="6"/>
  <c r="X13" i="8" s="1"/>
  <c r="W21" i="6"/>
  <c r="X11" i="8" s="1"/>
  <c r="W6" i="6"/>
  <c r="W9" i="3"/>
  <c r="W15" i="3"/>
  <c r="W30" i="3"/>
  <c r="W11" i="3"/>
  <c r="W10" i="6"/>
  <c r="W4" i="7" s="1"/>
  <c r="V5" i="3"/>
  <c r="V13" i="3"/>
  <c r="V30" i="3"/>
  <c r="V23" i="3"/>
  <c r="V24" i="3"/>
  <c r="V9" i="3"/>
  <c r="V17" i="3"/>
  <c r="V11" i="3"/>
  <c r="V12" i="3"/>
  <c r="Y20" i="6"/>
  <c r="Y20" i="4" s="1"/>
  <c r="Y19" i="6"/>
  <c r="Y32" i="6"/>
  <c r="Y32" i="4" s="1"/>
  <c r="Y33" i="3"/>
  <c r="Y14" i="6"/>
  <c r="Y14" i="4" s="1"/>
  <c r="Y8" i="6"/>
  <c r="Y16" i="6"/>
  <c r="Y16" i="4" s="1"/>
  <c r="Y12" i="6"/>
  <c r="Y12" i="4" s="1"/>
  <c r="Y18" i="6"/>
  <c r="Y17" i="6"/>
  <c r="Y17" i="4" s="1"/>
  <c r="Y29" i="6"/>
  <c r="Y29" i="4" s="1"/>
  <c r="Y24" i="6"/>
  <c r="Y24" i="4" s="1"/>
  <c r="Y5" i="6"/>
  <c r="Y5" i="4" s="1"/>
  <c r="Y10" i="6"/>
  <c r="Y4" i="7" s="1"/>
  <c r="Y7" i="6"/>
  <c r="Y7" i="4" s="1"/>
  <c r="Y15" i="6"/>
  <c r="Y8" i="3"/>
  <c r="Y8" i="4" s="1"/>
  <c r="Y27" i="6"/>
  <c r="Y27" i="4" s="1"/>
  <c r="Y9" i="3"/>
  <c r="Y9" i="4" s="1"/>
  <c r="Y31" i="3"/>
  <c r="Y22" i="3"/>
  <c r="Y4" i="6"/>
  <c r="Y4" i="4" s="1"/>
  <c r="Y6" i="6"/>
  <c r="Y6" i="4" s="1"/>
  <c r="R16" i="3"/>
  <c r="R24" i="3"/>
  <c r="R24" i="4" s="1"/>
  <c r="R9" i="3"/>
  <c r="R17" i="3"/>
  <c r="R25" i="3"/>
  <c r="R33" i="3"/>
  <c r="R7" i="6"/>
  <c r="R15" i="6"/>
  <c r="R23" i="6"/>
  <c r="R10" i="3"/>
  <c r="R18" i="3"/>
  <c r="R26" i="3"/>
  <c r="R8" i="6"/>
  <c r="R16" i="6"/>
  <c r="R24" i="6"/>
  <c r="R3" i="3"/>
  <c r="R11" i="3"/>
  <c r="R19" i="3"/>
  <c r="R27" i="3"/>
  <c r="R36" i="3"/>
  <c r="R9" i="6"/>
  <c r="R17" i="6"/>
  <c r="R25" i="6"/>
  <c r="Q24" i="3"/>
  <c r="R4" i="3"/>
  <c r="R12" i="3"/>
  <c r="R20" i="3"/>
  <c r="R28" i="3"/>
  <c r="R18" i="6"/>
  <c r="R26" i="6"/>
  <c r="Q9" i="3"/>
  <c r="R5" i="3"/>
  <c r="R13" i="3"/>
  <c r="R21" i="3"/>
  <c r="R29" i="3"/>
  <c r="R3" i="6"/>
  <c r="R11" i="6"/>
  <c r="R19" i="6"/>
  <c r="R27" i="6"/>
  <c r="Q10" i="3"/>
  <c r="Q18" i="3"/>
  <c r="Q26" i="3"/>
  <c r="Q26" i="4" s="1"/>
  <c r="Q8" i="6"/>
  <c r="Q16" i="6"/>
  <c r="Q24" i="6"/>
  <c r="Q32" i="6"/>
  <c r="P7" i="3"/>
  <c r="P15" i="3"/>
  <c r="P5" i="6"/>
  <c r="R6" i="3"/>
  <c r="R14" i="3"/>
  <c r="R22" i="3"/>
  <c r="R30" i="3"/>
  <c r="R4" i="6"/>
  <c r="R12" i="6"/>
  <c r="R20" i="6"/>
  <c r="R28" i="6"/>
  <c r="S12" i="8" s="1"/>
  <c r="Q3" i="3"/>
  <c r="Q11" i="3"/>
  <c r="Q19" i="3"/>
  <c r="Q27" i="3"/>
  <c r="Q9" i="6"/>
  <c r="Q17" i="6"/>
  <c r="Q25" i="6"/>
  <c r="Q33" i="6"/>
  <c r="R13" i="8" s="1"/>
  <c r="P8" i="3"/>
  <c r="P16" i="3"/>
  <c r="P24" i="3"/>
  <c r="P32" i="3"/>
  <c r="P6" i="6"/>
  <c r="P14" i="6"/>
  <c r="P22" i="6"/>
  <c r="R7" i="3"/>
  <c r="R7" i="4" s="1"/>
  <c r="R15" i="3"/>
  <c r="R15" i="4" s="1"/>
  <c r="R23" i="3"/>
  <c r="R23" i="4" s="1"/>
  <c r="R31" i="3"/>
  <c r="R5" i="6"/>
  <c r="R13" i="6"/>
  <c r="R21" i="6"/>
  <c r="S11" i="8" s="1"/>
  <c r="R29" i="6"/>
  <c r="Q4" i="3"/>
  <c r="Q12" i="3"/>
  <c r="Q20" i="3"/>
  <c r="Q28" i="3"/>
  <c r="Q10" i="6"/>
  <c r="Q4" i="7" s="1"/>
  <c r="Q18" i="6"/>
  <c r="Q26" i="6"/>
  <c r="P9" i="3"/>
  <c r="P17" i="3"/>
  <c r="P25" i="3"/>
  <c r="P33" i="3"/>
  <c r="P7" i="6"/>
  <c r="P15" i="6"/>
  <c r="P23" i="6"/>
  <c r="R21" i="4" l="1"/>
  <c r="R12" i="4"/>
  <c r="R19" i="4"/>
  <c r="R25" i="4"/>
  <c r="W15" i="4"/>
  <c r="W20" i="4"/>
  <c r="X14" i="4"/>
  <c r="Q18" i="4"/>
  <c r="R13" i="4"/>
  <c r="R4" i="4"/>
  <c r="R11" i="4"/>
  <c r="R16" i="4"/>
  <c r="W6" i="4"/>
  <c r="X7" i="4"/>
  <c r="Y21" i="4"/>
  <c r="X16" i="4"/>
  <c r="Y15" i="4"/>
  <c r="P15" i="4"/>
  <c r="Q10" i="4"/>
  <c r="R5" i="4"/>
  <c r="Q24" i="4"/>
  <c r="R3" i="4"/>
  <c r="X9" i="4"/>
  <c r="Y10" i="4"/>
  <c r="P7" i="4"/>
  <c r="Q9" i="4"/>
  <c r="W13" i="4"/>
  <c r="W7" i="4"/>
  <c r="W33" i="4"/>
  <c r="W29" i="4"/>
  <c r="X33" i="4"/>
  <c r="W30" i="4"/>
  <c r="W10" i="4"/>
  <c r="X10" i="4"/>
  <c r="X15" i="4"/>
  <c r="W23" i="4"/>
  <c r="W21" i="4"/>
  <c r="X17" i="4"/>
  <c r="X6" i="4"/>
  <c r="R28" i="4"/>
  <c r="R26" i="4"/>
  <c r="R17" i="4"/>
  <c r="W12" i="4"/>
  <c r="W4" i="4"/>
  <c r="X8" i="4"/>
  <c r="R29" i="4"/>
  <c r="R20" i="4"/>
  <c r="R27" i="4"/>
  <c r="R18" i="4"/>
  <c r="R9" i="4"/>
  <c r="W32" i="4"/>
  <c r="X18" i="4"/>
  <c r="X23" i="4"/>
  <c r="Y19" i="4"/>
  <c r="X12" i="6"/>
  <c r="X12" i="4" s="1"/>
  <c r="X4" i="6"/>
  <c r="X4" i="4" s="1"/>
  <c r="W18" i="3"/>
  <c r="W18" i="4" s="1"/>
  <c r="W3" i="6"/>
  <c r="W14" i="3"/>
  <c r="W14" i="4" s="1"/>
  <c r="Y3" i="6"/>
  <c r="Y3" i="7"/>
  <c r="Y5" i="7"/>
  <c r="P3" i="7"/>
  <c r="Q7" i="7"/>
  <c r="R6" i="7"/>
  <c r="R5" i="7"/>
  <c r="R3" i="7"/>
  <c r="X7" i="7"/>
  <c r="X3" i="7"/>
  <c r="W5" i="7"/>
  <c r="W26" i="6"/>
  <c r="W26" i="4" s="1"/>
  <c r="W8" i="6"/>
  <c r="W8" i="4" s="1"/>
  <c r="W3" i="7"/>
  <c r="W7" i="7"/>
  <c r="R10" i="6"/>
  <c r="R4" i="7" s="1"/>
  <c r="M2" i="6"/>
  <c r="A15" i="5"/>
  <c r="O2" i="4"/>
  <c r="O2" i="3"/>
  <c r="O2" i="7"/>
  <c r="A17" i="2"/>
  <c r="Q31" i="6"/>
  <c r="Q30" i="6"/>
  <c r="Q15" i="6"/>
  <c r="Q7" i="6"/>
  <c r="Q33" i="3"/>
  <c r="Q33" i="4" s="1"/>
  <c r="P6" i="3"/>
  <c r="P6" i="4" s="1"/>
  <c r="R8" i="3"/>
  <c r="R8" i="4" s="1"/>
  <c r="T20" i="3"/>
  <c r="P13" i="6"/>
  <c r="P12" i="6"/>
  <c r="V3" i="6"/>
  <c r="R6" i="6"/>
  <c r="R6" i="4" s="1"/>
  <c r="R32" i="3"/>
  <c r="V7" i="6"/>
  <c r="V7" i="4" s="1"/>
  <c r="W19" i="6"/>
  <c r="W9" i="6"/>
  <c r="W9" i="4" s="1"/>
  <c r="W17" i="6"/>
  <c r="W17" i="4" s="1"/>
  <c r="W11" i="6"/>
  <c r="W11" i="4" s="1"/>
  <c r="W5" i="6"/>
  <c r="W5" i="4" s="1"/>
  <c r="P4" i="6"/>
  <c r="Q22" i="6"/>
  <c r="P4" i="3"/>
  <c r="Q7" i="3"/>
  <c r="T19" i="6"/>
  <c r="P30" i="3"/>
  <c r="Q14" i="6"/>
  <c r="Q29" i="6"/>
  <c r="P22" i="3"/>
  <c r="P22" i="4" s="1"/>
  <c r="Q25" i="3"/>
  <c r="Q25" i="4" s="1"/>
  <c r="P3" i="6"/>
  <c r="Q6" i="6"/>
  <c r="Q21" i="6"/>
  <c r="R11" i="8" s="1"/>
  <c r="P23" i="3"/>
  <c r="P23" i="4" s="1"/>
  <c r="P14" i="3"/>
  <c r="P14" i="4" s="1"/>
  <c r="Q17" i="3"/>
  <c r="Q17" i="4" s="1"/>
  <c r="P29" i="3"/>
  <c r="Q32" i="3"/>
  <c r="Q32" i="4" s="1"/>
  <c r="Q13" i="6"/>
  <c r="Q5" i="6"/>
  <c r="T21" i="3"/>
  <c r="T13" i="3"/>
  <c r="P13" i="3"/>
  <c r="P13" i="4" s="1"/>
  <c r="Q16" i="3"/>
  <c r="Q16" i="4" s="1"/>
  <c r="Q31" i="3"/>
  <c r="Q31" i="4" s="1"/>
  <c r="T5" i="3"/>
  <c r="P29" i="6"/>
  <c r="P20" i="6"/>
  <c r="Q23" i="6"/>
  <c r="Q8" i="3"/>
  <c r="Q8" i="4" s="1"/>
  <c r="Q23" i="3"/>
  <c r="V10" i="6"/>
  <c r="V4" i="7" s="1"/>
  <c r="V15" i="6"/>
  <c r="V18" i="6"/>
  <c r="S24" i="6"/>
  <c r="V22" i="3"/>
  <c r="V19" i="6"/>
  <c r="S31" i="6"/>
  <c r="T33" i="6"/>
  <c r="U13" i="8" s="1"/>
  <c r="V20" i="6"/>
  <c r="V5" i="6"/>
  <c r="V5" i="4" s="1"/>
  <c r="V21" i="6"/>
  <c r="W11" i="8" s="1"/>
  <c r="V4" i="6"/>
  <c r="V4" i="4" s="1"/>
  <c r="V12" i="6"/>
  <c r="V12" i="4" s="1"/>
  <c r="V27" i="3"/>
  <c r="V13" i="6"/>
  <c r="V13" i="4" s="1"/>
  <c r="V6" i="6"/>
  <c r="V6" i="4" s="1"/>
  <c r="V14" i="6"/>
  <c r="V19" i="3"/>
  <c r="V28" i="3"/>
  <c r="V30" i="6"/>
  <c r="V30" i="4" s="1"/>
  <c r="V20" i="3"/>
  <c r="V31" i="3"/>
  <c r="V10" i="3"/>
  <c r="V10" i="4" s="1"/>
  <c r="V8" i="6"/>
  <c r="V16" i="6"/>
  <c r="V16" i="4" s="1"/>
  <c r="V25" i="3"/>
  <c r="Q20" i="6"/>
  <c r="Q20" i="4" s="1"/>
  <c r="Q27" i="6"/>
  <c r="Q27" i="4" s="1"/>
  <c r="V18" i="3"/>
  <c r="V21" i="3"/>
  <c r="V8" i="3"/>
  <c r="V9" i="6"/>
  <c r="V9" i="4" s="1"/>
  <c r="V15" i="3"/>
  <c r="V14" i="3"/>
  <c r="V14" i="4" s="1"/>
  <c r="V17" i="6"/>
  <c r="V17" i="4" s="1"/>
  <c r="V33" i="3"/>
  <c r="Y25" i="6"/>
  <c r="Y25" i="4" s="1"/>
  <c r="Y28" i="6"/>
  <c r="Y23" i="6"/>
  <c r="Y23" i="4" s="1"/>
  <c r="Y22" i="6"/>
  <c r="Y22" i="4" s="1"/>
  <c r="Y26" i="6"/>
  <c r="Y26" i="4" s="1"/>
  <c r="Y33" i="6"/>
  <c r="Z13" i="8" s="1"/>
  <c r="Y31" i="6"/>
  <c r="Y31" i="4" s="1"/>
  <c r="Y30" i="6"/>
  <c r="Y30" i="4" s="1"/>
  <c r="U30" i="3"/>
  <c r="S10" i="3"/>
  <c r="S32" i="6"/>
  <c r="T27" i="6"/>
  <c r="U7" i="3"/>
  <c r="S33" i="3"/>
  <c r="T28" i="3"/>
  <c r="U8" i="3"/>
  <c r="S32" i="3"/>
  <c r="T27" i="3"/>
  <c r="S29" i="6"/>
  <c r="T32" i="6"/>
  <c r="U10" i="6"/>
  <c r="U4" i="7" s="1"/>
  <c r="U18" i="3"/>
  <c r="P21" i="3"/>
  <c r="S30" i="3"/>
  <c r="T33" i="3"/>
  <c r="U19" i="3"/>
  <c r="P12" i="3"/>
  <c r="P12" i="4" s="1"/>
  <c r="S13" i="3"/>
  <c r="T16" i="3"/>
  <c r="P36" i="6"/>
  <c r="P25" i="6"/>
  <c r="P25" i="4" s="1"/>
  <c r="Q28" i="6"/>
  <c r="R12" i="8" s="1"/>
  <c r="T29" i="6"/>
  <c r="P16" i="6"/>
  <c r="P16" i="4" s="1"/>
  <c r="Q3" i="6"/>
  <c r="Q3" i="4" s="1"/>
  <c r="S9" i="6"/>
  <c r="T12" i="6"/>
  <c r="U16" i="3"/>
  <c r="S24" i="3"/>
  <c r="S24" i="4" s="1"/>
  <c r="T19" i="3"/>
  <c r="T19" i="4" s="1"/>
  <c r="S21" i="6"/>
  <c r="T11" i="8" s="1"/>
  <c r="T24" i="6"/>
  <c r="U26" i="3"/>
  <c r="S22" i="3"/>
  <c r="T25" i="3"/>
  <c r="U27" i="3"/>
  <c r="S5" i="3"/>
  <c r="T8" i="3"/>
  <c r="P17" i="6"/>
  <c r="P17" i="4" s="1"/>
  <c r="S26" i="6"/>
  <c r="T21" i="6"/>
  <c r="U11" i="8" s="1"/>
  <c r="U5" i="3"/>
  <c r="P8" i="6"/>
  <c r="P8" i="4" s="1"/>
  <c r="Q29" i="3"/>
  <c r="Q29" i="4" s="1"/>
  <c r="T4" i="6"/>
  <c r="U23" i="3"/>
  <c r="S17" i="3"/>
  <c r="T12" i="3"/>
  <c r="U24" i="3"/>
  <c r="S16" i="3"/>
  <c r="T11" i="3"/>
  <c r="S13" i="6"/>
  <c r="T16" i="6"/>
  <c r="U26" i="6"/>
  <c r="P5" i="3"/>
  <c r="P5" i="4" s="1"/>
  <c r="S14" i="3"/>
  <c r="T17" i="3"/>
  <c r="S27" i="6"/>
  <c r="T30" i="6"/>
  <c r="U4" i="6"/>
  <c r="P9" i="6"/>
  <c r="P9" i="4" s="1"/>
  <c r="Q12" i="6"/>
  <c r="Q12" i="4" s="1"/>
  <c r="S18" i="6"/>
  <c r="T13" i="6"/>
  <c r="Q36" i="6"/>
  <c r="U13" i="3"/>
  <c r="Q21" i="3"/>
  <c r="Q21" i="4" s="1"/>
  <c r="S27" i="3"/>
  <c r="T30" i="3"/>
  <c r="T30" i="4" s="1"/>
  <c r="U6" i="3"/>
  <c r="T11" i="6"/>
  <c r="U14" i="3"/>
  <c r="S8" i="6"/>
  <c r="T3" i="6"/>
  <c r="S36" i="6"/>
  <c r="U31" i="3"/>
  <c r="S9" i="3"/>
  <c r="S9" i="4" s="1"/>
  <c r="T4" i="3"/>
  <c r="T36" i="6"/>
  <c r="U32" i="3"/>
  <c r="S8" i="3"/>
  <c r="S8" i="4" s="1"/>
  <c r="T3" i="3"/>
  <c r="T3" i="4" s="1"/>
  <c r="S5" i="6"/>
  <c r="T8" i="6"/>
  <c r="P27" i="6"/>
  <c r="S6" i="3"/>
  <c r="T9" i="3"/>
  <c r="P26" i="6"/>
  <c r="S19" i="6"/>
  <c r="T22" i="6"/>
  <c r="U4" i="3"/>
  <c r="Q4" i="6"/>
  <c r="Q4" i="4" s="1"/>
  <c r="S10" i="6"/>
  <c r="S4" i="7" s="1"/>
  <c r="T5" i="6"/>
  <c r="U21" i="3"/>
  <c r="P26" i="3"/>
  <c r="P26" i="4" s="1"/>
  <c r="Q13" i="3"/>
  <c r="Q13" i="4" s="1"/>
  <c r="S19" i="3"/>
  <c r="T22" i="3"/>
  <c r="U15" i="3"/>
  <c r="S25" i="3"/>
  <c r="S16" i="6"/>
  <c r="U22" i="3"/>
  <c r="T29" i="3"/>
  <c r="T29" i="4" s="1"/>
  <c r="S30" i="6"/>
  <c r="T25" i="6"/>
  <c r="U9" i="6"/>
  <c r="U9" i="3"/>
  <c r="U9" i="4" s="1"/>
  <c r="S31" i="3"/>
  <c r="S31" i="4" s="1"/>
  <c r="P19" i="6"/>
  <c r="S28" i="6"/>
  <c r="T12" i="8" s="1"/>
  <c r="T31" i="6"/>
  <c r="U3" i="6"/>
  <c r="P18" i="6"/>
  <c r="S11" i="6"/>
  <c r="T14" i="6"/>
  <c r="U12" i="3"/>
  <c r="P27" i="3"/>
  <c r="Q30" i="3"/>
  <c r="Q30" i="4" s="1"/>
  <c r="S28" i="3"/>
  <c r="T31" i="3"/>
  <c r="T31" i="4" s="1"/>
  <c r="U29" i="3"/>
  <c r="P18" i="3"/>
  <c r="Q5" i="3"/>
  <c r="Q5" i="4" s="1"/>
  <c r="S11" i="3"/>
  <c r="S11" i="4" s="1"/>
  <c r="T14" i="3"/>
  <c r="S26" i="3"/>
  <c r="S26" i="4" s="1"/>
  <c r="S23" i="6"/>
  <c r="T26" i="6"/>
  <c r="S22" i="6"/>
  <c r="T17" i="6"/>
  <c r="U17" i="6"/>
  <c r="U36" i="6"/>
  <c r="U17" i="3"/>
  <c r="S23" i="3"/>
  <c r="T26" i="3"/>
  <c r="S20" i="6"/>
  <c r="T23" i="6"/>
  <c r="U11" i="6"/>
  <c r="P10" i="6"/>
  <c r="P4" i="7" s="1"/>
  <c r="S3" i="6"/>
  <c r="T6" i="6"/>
  <c r="U28" i="6"/>
  <c r="V12" i="8" s="1"/>
  <c r="U20" i="3"/>
  <c r="P19" i="3"/>
  <c r="P19" i="4" s="1"/>
  <c r="Q22" i="3"/>
  <c r="Q22" i="4" s="1"/>
  <c r="S20" i="3"/>
  <c r="T23" i="3"/>
  <c r="S33" i="6"/>
  <c r="T13" i="8" s="1"/>
  <c r="T6" i="3"/>
  <c r="T6" i="4" s="1"/>
  <c r="S18" i="3"/>
  <c r="S18" i="4" s="1"/>
  <c r="S15" i="6"/>
  <c r="T18" i="6"/>
  <c r="S14" i="6"/>
  <c r="T9" i="6"/>
  <c r="U25" i="3"/>
  <c r="S15" i="3"/>
  <c r="S15" i="4" s="1"/>
  <c r="T18" i="3"/>
  <c r="U36" i="3"/>
  <c r="S12" i="6"/>
  <c r="T15" i="6"/>
  <c r="U19" i="6"/>
  <c r="U3" i="3"/>
  <c r="P28" i="3"/>
  <c r="R34" i="3"/>
  <c r="S29" i="3"/>
  <c r="S29" i="4" s="1"/>
  <c r="T32" i="3"/>
  <c r="T32" i="4" s="1"/>
  <c r="U28" i="3"/>
  <c r="P11" i="3"/>
  <c r="Q14" i="3"/>
  <c r="Q14" i="4" s="1"/>
  <c r="S12" i="3"/>
  <c r="T15" i="3"/>
  <c r="U8" i="6"/>
  <c r="Q19" i="6"/>
  <c r="R22" i="6"/>
  <c r="R22" i="4" s="1"/>
  <c r="S25" i="6"/>
  <c r="T28" i="6"/>
  <c r="U12" i="8" s="1"/>
  <c r="S7" i="6"/>
  <c r="T10" i="6"/>
  <c r="T4" i="7" s="1"/>
  <c r="S6" i="6"/>
  <c r="T36" i="3"/>
  <c r="U33" i="3"/>
  <c r="S7" i="3"/>
  <c r="T10" i="3"/>
  <c r="T10" i="4" s="1"/>
  <c r="U10" i="3"/>
  <c r="U10" i="4" s="1"/>
  <c r="S4" i="6"/>
  <c r="T7" i="6"/>
  <c r="U27" i="6"/>
  <c r="U11" i="3"/>
  <c r="U11" i="4" s="1"/>
  <c r="P20" i="3"/>
  <c r="P20" i="4" s="1"/>
  <c r="S21" i="3"/>
  <c r="S21" i="4" s="1"/>
  <c r="T24" i="3"/>
  <c r="T24" i="4" s="1"/>
  <c r="P3" i="3"/>
  <c r="P3" i="4" s="1"/>
  <c r="Q6" i="3"/>
  <c r="Q6" i="4" s="1"/>
  <c r="S4" i="3"/>
  <c r="T7" i="3"/>
  <c r="T7" i="4" s="1"/>
  <c r="P24" i="6"/>
  <c r="P24" i="4" s="1"/>
  <c r="Q11" i="6"/>
  <c r="Q11" i="4" s="1"/>
  <c r="R14" i="6"/>
  <c r="R14" i="4" s="1"/>
  <c r="S17" i="6"/>
  <c r="T20" i="6"/>
  <c r="R36" i="6"/>
  <c r="V19" i="4" l="1"/>
  <c r="Q23" i="4"/>
  <c r="U26" i="4"/>
  <c r="U28" i="4"/>
  <c r="S28" i="4"/>
  <c r="V8" i="4"/>
  <c r="T27" i="4"/>
  <c r="S7" i="4"/>
  <c r="S23" i="4"/>
  <c r="T33" i="4"/>
  <c r="T15" i="4"/>
  <c r="T23" i="4"/>
  <c r="S27" i="4"/>
  <c r="P29" i="4"/>
  <c r="S4" i="4"/>
  <c r="S12" i="4"/>
  <c r="U3" i="4"/>
  <c r="P18" i="4"/>
  <c r="T22" i="4"/>
  <c r="T11" i="4"/>
  <c r="S25" i="4"/>
  <c r="S5" i="4"/>
  <c r="T28" i="4"/>
  <c r="T5" i="4"/>
  <c r="Y33" i="4"/>
  <c r="U27" i="4"/>
  <c r="S33" i="4"/>
  <c r="S20" i="4"/>
  <c r="U4" i="4"/>
  <c r="T25" i="4"/>
  <c r="T16" i="4"/>
  <c r="V15" i="4"/>
  <c r="Q19" i="4"/>
  <c r="W19" i="4"/>
  <c r="S19" i="4"/>
  <c r="S16" i="4"/>
  <c r="S22" i="4"/>
  <c r="S13" i="4"/>
  <c r="T17" i="4"/>
  <c r="T13" i="4"/>
  <c r="T26" i="4"/>
  <c r="S14" i="4"/>
  <c r="T12" i="4"/>
  <c r="U19" i="4"/>
  <c r="S10" i="4"/>
  <c r="Z12" i="8"/>
  <c r="Y28" i="4"/>
  <c r="V21" i="4"/>
  <c r="T21" i="4"/>
  <c r="T20" i="4"/>
  <c r="Q28" i="4"/>
  <c r="T9" i="4"/>
  <c r="S17" i="4"/>
  <c r="S32" i="4"/>
  <c r="V18" i="4"/>
  <c r="V20" i="4"/>
  <c r="Q7" i="4"/>
  <c r="T18" i="4"/>
  <c r="U17" i="4"/>
  <c r="T14" i="4"/>
  <c r="P27" i="4"/>
  <c r="S6" i="4"/>
  <c r="T4" i="4"/>
  <c r="T8" i="4"/>
  <c r="S30" i="4"/>
  <c r="U8" i="4"/>
  <c r="P4" i="4"/>
  <c r="R10" i="4"/>
  <c r="W36" i="3"/>
  <c r="X3" i="3"/>
  <c r="X3" i="6"/>
  <c r="X36" i="3"/>
  <c r="Y6" i="7"/>
  <c r="Y7" i="7"/>
  <c r="R1" i="3"/>
  <c r="X21" i="6"/>
  <c r="S6" i="7"/>
  <c r="X22" i="6"/>
  <c r="X22" i="4" s="1"/>
  <c r="S5" i="7"/>
  <c r="V5" i="7"/>
  <c r="Q5" i="7"/>
  <c r="X29" i="6"/>
  <c r="X29" i="4" s="1"/>
  <c r="Q3" i="7"/>
  <c r="X30" i="6"/>
  <c r="X30" i="4" s="1"/>
  <c r="X26" i="6"/>
  <c r="X26" i="4" s="1"/>
  <c r="X25" i="6"/>
  <c r="X25" i="4" s="1"/>
  <c r="U6" i="7"/>
  <c r="V3" i="7"/>
  <c r="Q6" i="7"/>
  <c r="X27" i="6"/>
  <c r="X27" i="4" s="1"/>
  <c r="X32" i="6"/>
  <c r="X32" i="4" s="1"/>
  <c r="X24" i="6"/>
  <c r="X24" i="4" s="1"/>
  <c r="T5" i="7"/>
  <c r="T3" i="7"/>
  <c r="S3" i="7"/>
  <c r="S7" i="7"/>
  <c r="T34" i="6"/>
  <c r="T1" i="6" s="1"/>
  <c r="U7" i="8" s="1"/>
  <c r="U14" i="8" s="1"/>
  <c r="T7" i="7"/>
  <c r="T34" i="3"/>
  <c r="X31" i="6"/>
  <c r="X31" i="4" s="1"/>
  <c r="W24" i="6"/>
  <c r="W24" i="4" s="1"/>
  <c r="X11" i="6"/>
  <c r="X11" i="4" s="1"/>
  <c r="T6" i="7"/>
  <c r="P2" i="4"/>
  <c r="P2" i="3"/>
  <c r="P2" i="7"/>
  <c r="A18" i="2"/>
  <c r="N2" i="6"/>
  <c r="A16" i="5"/>
  <c r="Y18" i="3"/>
  <c r="Y18" i="4" s="1"/>
  <c r="V32" i="6"/>
  <c r="V32" i="4" s="1"/>
  <c r="S34" i="6"/>
  <c r="S1" i="6" s="1"/>
  <c r="T7" i="8" s="1"/>
  <c r="T14" i="8" s="1"/>
  <c r="U34" i="3"/>
  <c r="U25" i="6"/>
  <c r="U25" i="4" s="1"/>
  <c r="W3" i="3"/>
  <c r="W3" i="4" s="1"/>
  <c r="W36" i="6"/>
  <c r="V31" i="6"/>
  <c r="V31" i="4" s="1"/>
  <c r="V33" i="6"/>
  <c r="W13" i="8" s="1"/>
  <c r="W25" i="6"/>
  <c r="W25" i="4" s="1"/>
  <c r="W34" i="3"/>
  <c r="W22" i="6"/>
  <c r="W22" i="4" s="1"/>
  <c r="W28" i="6"/>
  <c r="Q34" i="6"/>
  <c r="Q1" i="6" s="1"/>
  <c r="R7" i="8" s="1"/>
  <c r="R14" i="8" s="1"/>
  <c r="V22" i="6"/>
  <c r="V22" i="4" s="1"/>
  <c r="V23" i="6"/>
  <c r="V23" i="4" s="1"/>
  <c r="V26" i="6"/>
  <c r="V26" i="4" s="1"/>
  <c r="V24" i="6"/>
  <c r="V24" i="4" s="1"/>
  <c r="V11" i="6"/>
  <c r="V11" i="4" s="1"/>
  <c r="V25" i="6"/>
  <c r="V25" i="4" s="1"/>
  <c r="V36" i="6"/>
  <c r="V29" i="6"/>
  <c r="V29" i="4" s="1"/>
  <c r="V27" i="6"/>
  <c r="V27" i="4" s="1"/>
  <c r="U13" i="6"/>
  <c r="U13" i="4" s="1"/>
  <c r="U20" i="6"/>
  <c r="U20" i="4" s="1"/>
  <c r="U16" i="6"/>
  <c r="U16" i="4" s="1"/>
  <c r="U21" i="6"/>
  <c r="V11" i="8" s="1"/>
  <c r="U15" i="6"/>
  <c r="U18" i="6"/>
  <c r="U18" i="4" s="1"/>
  <c r="Y36" i="3"/>
  <c r="Y3" i="3"/>
  <c r="Y3" i="4" s="1"/>
  <c r="Y34" i="6"/>
  <c r="Y1" i="6" s="1"/>
  <c r="Z7" i="8" s="1"/>
  <c r="R31" i="6"/>
  <c r="R31" i="4" s="1"/>
  <c r="U7" i="6"/>
  <c r="U7" i="4" s="1"/>
  <c r="P10" i="3"/>
  <c r="P10" i="4" s="1"/>
  <c r="U14" i="6"/>
  <c r="U14" i="4" s="1"/>
  <c r="S3" i="3"/>
  <c r="S3" i="4" s="1"/>
  <c r="S36" i="3"/>
  <c r="Q15" i="3"/>
  <c r="Q15" i="4" s="1"/>
  <c r="Q36" i="3"/>
  <c r="U6" i="6"/>
  <c r="U6" i="4" s="1"/>
  <c r="U22" i="6"/>
  <c r="U22" i="4" s="1"/>
  <c r="U5" i="6"/>
  <c r="U5" i="4" s="1"/>
  <c r="U24" i="6"/>
  <c r="U24" i="4" s="1"/>
  <c r="P31" i="3"/>
  <c r="U29" i="6"/>
  <c r="U29" i="4" s="1"/>
  <c r="U12" i="6"/>
  <c r="U12" i="4" s="1"/>
  <c r="U23" i="6"/>
  <c r="U23" i="4" s="1"/>
  <c r="Z14" i="8" l="1"/>
  <c r="X3" i="4"/>
  <c r="T34" i="4"/>
  <c r="V33" i="4"/>
  <c r="U21" i="4"/>
  <c r="Y11" i="8"/>
  <c r="X21" i="4"/>
  <c r="U15" i="4"/>
  <c r="X12" i="8"/>
  <c r="W28" i="4"/>
  <c r="X5" i="7"/>
  <c r="T1" i="4"/>
  <c r="X36" i="6"/>
  <c r="X34" i="3"/>
  <c r="Y1" i="7"/>
  <c r="Y8" i="7" s="1"/>
  <c r="Z22" i="8"/>
  <c r="X34" i="6"/>
  <c r="Q1" i="7"/>
  <c r="Q8" i="7" s="1"/>
  <c r="R22" i="8"/>
  <c r="T22" i="8"/>
  <c r="S1" i="7"/>
  <c r="S8" i="7" s="1"/>
  <c r="T1" i="7"/>
  <c r="T8" i="7" s="1"/>
  <c r="U22" i="8"/>
  <c r="U5" i="7"/>
  <c r="W6" i="7"/>
  <c r="V7" i="7"/>
  <c r="T1" i="3"/>
  <c r="W1" i="3"/>
  <c r="X28" i="6"/>
  <c r="U1" i="3"/>
  <c r="U3" i="7"/>
  <c r="O2" i="6"/>
  <c r="A17" i="5"/>
  <c r="Q2" i="4"/>
  <c r="Q2" i="3"/>
  <c r="A19" i="2"/>
  <c r="Q2" i="7"/>
  <c r="Y34" i="3"/>
  <c r="Y34" i="4" s="1"/>
  <c r="Y36" i="6"/>
  <c r="Q34" i="3"/>
  <c r="Q34" i="4" s="1"/>
  <c r="W34" i="6"/>
  <c r="W34" i="4" s="1"/>
  <c r="V36" i="3"/>
  <c r="P33" i="6"/>
  <c r="P30" i="6"/>
  <c r="P30" i="4" s="1"/>
  <c r="P21" i="6"/>
  <c r="P32" i="6"/>
  <c r="P32" i="4" s="1"/>
  <c r="P11" i="6"/>
  <c r="P11" i="4" s="1"/>
  <c r="R33" i="6"/>
  <c r="S34" i="3"/>
  <c r="S34" i="4" s="1"/>
  <c r="P31" i="6"/>
  <c r="P31" i="4" s="1"/>
  <c r="R32" i="6"/>
  <c r="R32" i="4" s="1"/>
  <c r="V28" i="6"/>
  <c r="R30" i="6"/>
  <c r="R30" i="4" s="1"/>
  <c r="P36" i="3"/>
  <c r="U31" i="6"/>
  <c r="U31" i="4" s="1"/>
  <c r="U30" i="6"/>
  <c r="U30" i="4" s="1"/>
  <c r="U32" i="6"/>
  <c r="U32" i="4" s="1"/>
  <c r="U33" i="6"/>
  <c r="P34" i="3"/>
  <c r="X1" i="3" l="1"/>
  <c r="X34" i="4"/>
  <c r="S13" i="8"/>
  <c r="R33" i="4"/>
  <c r="Q11" i="8"/>
  <c r="P21" i="4"/>
  <c r="Y12" i="8"/>
  <c r="X28" i="4"/>
  <c r="W12" i="8"/>
  <c r="V28" i="4"/>
  <c r="Q13" i="8"/>
  <c r="P33" i="4"/>
  <c r="V13" i="8"/>
  <c r="U33" i="4"/>
  <c r="Q1" i="4"/>
  <c r="X1" i="6"/>
  <c r="Y1" i="3"/>
  <c r="Y1" i="4"/>
  <c r="V6" i="7"/>
  <c r="P7" i="7"/>
  <c r="W1" i="4"/>
  <c r="W1" i="6"/>
  <c r="X7" i="8" s="1"/>
  <c r="X14" i="8" s="1"/>
  <c r="Q1" i="3"/>
  <c r="S1" i="3"/>
  <c r="S1" i="4"/>
  <c r="U7" i="7"/>
  <c r="R7" i="7"/>
  <c r="V3" i="3"/>
  <c r="V3" i="4" s="1"/>
  <c r="P5" i="7"/>
  <c r="P1" i="3"/>
  <c r="X6" i="7"/>
  <c r="R2" i="4"/>
  <c r="R2" i="3"/>
  <c r="A20" i="2"/>
  <c r="R2" i="7"/>
  <c r="P2" i="6"/>
  <c r="A18" i="5"/>
  <c r="R34" i="6"/>
  <c r="R34" i="4" s="1"/>
  <c r="U34" i="6"/>
  <c r="U34" i="4" s="1"/>
  <c r="V34" i="3"/>
  <c r="V34" i="6"/>
  <c r="V1" i="6" s="1"/>
  <c r="W7" i="8" s="1"/>
  <c r="W14" i="8" s="1"/>
  <c r="P28" i="6"/>
  <c r="P34" i="6"/>
  <c r="P34" i="4" s="1"/>
  <c r="Q12" i="8" l="1"/>
  <c r="P28" i="4"/>
  <c r="V34" i="4"/>
  <c r="X1" i="7"/>
  <c r="Y7" i="8"/>
  <c r="Y14" i="8" s="1"/>
  <c r="Y22" i="8"/>
  <c r="X1" i="4"/>
  <c r="V1" i="7"/>
  <c r="V8" i="7" s="1"/>
  <c r="W22" i="8"/>
  <c r="R1" i="4"/>
  <c r="U1" i="4"/>
  <c r="W1" i="7"/>
  <c r="W8" i="7" s="1"/>
  <c r="X22" i="8"/>
  <c r="X8" i="7"/>
  <c r="P6" i="7"/>
  <c r="U1" i="6"/>
  <c r="V7" i="8" s="1"/>
  <c r="V14" i="8" s="1"/>
  <c r="R1" i="6"/>
  <c r="S7" i="8" s="1"/>
  <c r="S14" i="8" s="1"/>
  <c r="P1" i="6"/>
  <c r="Q7" i="8" s="1"/>
  <c r="Q14" i="8" s="1"/>
  <c r="V1" i="3"/>
  <c r="Q2" i="6"/>
  <c r="A19" i="5"/>
  <c r="S2" i="4"/>
  <c r="S2" i="3"/>
  <c r="A21" i="2"/>
  <c r="S2" i="7"/>
  <c r="V1" i="4" l="1"/>
  <c r="Q22" i="8"/>
  <c r="P1" i="7"/>
  <c r="P8" i="7" s="1"/>
  <c r="R1" i="7"/>
  <c r="R8" i="7" s="1"/>
  <c r="S22" i="8"/>
  <c r="V22" i="8"/>
  <c r="U1" i="7"/>
  <c r="U8" i="7" s="1"/>
  <c r="P1" i="4"/>
  <c r="R2" i="6"/>
  <c r="A20" i="5"/>
  <c r="T2" i="4"/>
  <c r="T2" i="3"/>
  <c r="T2" i="7"/>
  <c r="A22" i="2"/>
  <c r="U2" i="4" l="1"/>
  <c r="U2" i="3"/>
  <c r="A23" i="2"/>
  <c r="U2" i="7"/>
  <c r="S2" i="6"/>
  <c r="A21" i="5"/>
  <c r="T2" i="6" l="1"/>
  <c r="A22" i="5"/>
  <c r="V2" i="4"/>
  <c r="V2" i="3"/>
  <c r="A24" i="2"/>
  <c r="V2" i="7"/>
  <c r="W2" i="4" l="1"/>
  <c r="W2" i="3"/>
  <c r="A25" i="2"/>
  <c r="W2" i="7"/>
  <c r="U2" i="6"/>
  <c r="A23" i="5"/>
  <c r="V2" i="6" l="1"/>
  <c r="A24" i="5"/>
  <c r="X2" i="4"/>
  <c r="X2" i="3"/>
  <c r="X2" i="7"/>
  <c r="A26" i="2"/>
  <c r="W2" i="6" l="1"/>
  <c r="A25" i="5"/>
  <c r="Y2" i="4"/>
  <c r="Y2" i="3"/>
  <c r="Y2" i="7"/>
  <c r="A26" i="5" l="1"/>
  <c r="Y2" i="6" s="1"/>
  <c r="X2" i="6"/>
  <c r="A33" i="3"/>
  <c r="A32" i="3"/>
  <c r="A32" i="4" s="1"/>
  <c r="A31" i="3"/>
  <c r="A31" i="4" s="1"/>
  <c r="A30" i="3"/>
  <c r="A30" i="4" s="1"/>
  <c r="A29" i="3"/>
  <c r="A29" i="4" s="1"/>
  <c r="A28" i="3"/>
  <c r="A27" i="3"/>
  <c r="A27" i="4" s="1"/>
  <c r="A26" i="3"/>
  <c r="A26" i="4" s="1"/>
  <c r="A25" i="3"/>
  <c r="A25" i="4" s="1"/>
  <c r="A24" i="3"/>
  <c r="A24" i="4" s="1"/>
  <c r="A23" i="3"/>
  <c r="A23" i="4" s="1"/>
  <c r="A22" i="3"/>
  <c r="A21" i="3"/>
  <c r="A20" i="3"/>
  <c r="A20" i="4" s="1"/>
  <c r="A19" i="3"/>
  <c r="A18" i="3"/>
  <c r="A18" i="4" s="1"/>
  <c r="A17" i="3"/>
  <c r="A17" i="4" s="1"/>
  <c r="A16" i="3"/>
  <c r="A16" i="4" s="1"/>
  <c r="A15" i="3"/>
  <c r="A14" i="3"/>
  <c r="A13" i="3"/>
  <c r="A13" i="4" s="1"/>
  <c r="A12" i="3"/>
  <c r="A12" i="4" s="1"/>
  <c r="A11" i="3"/>
  <c r="A11" i="4" s="1"/>
  <c r="A10" i="3"/>
  <c r="A9" i="3"/>
  <c r="A9" i="4" s="1"/>
  <c r="A8" i="3"/>
  <c r="A7" i="3"/>
  <c r="A7" i="4" s="1"/>
  <c r="A6" i="3"/>
  <c r="A6" i="4" s="1"/>
  <c r="A5" i="3"/>
  <c r="A5" i="4" s="1"/>
  <c r="A4" i="3"/>
  <c r="A4" i="4" s="1"/>
  <c r="A14" i="4" l="1"/>
  <c r="A22" i="4"/>
  <c r="A15" i="4"/>
  <c r="A8" i="4"/>
  <c r="A33" i="4"/>
  <c r="A10" i="4"/>
  <c r="A19" i="4"/>
  <c r="A28" i="4"/>
  <c r="AC21" i="8"/>
  <c r="A21" i="4"/>
  <c r="AC20" i="8"/>
  <c r="X1" i="11" l="1"/>
  <c r="W1" i="11"/>
  <c r="Y1" i="11"/>
  <c r="U1" i="11"/>
  <c r="V1" i="11"/>
  <c r="Q1" i="11" l="1"/>
  <c r="P1" i="11"/>
  <c r="S1" i="11"/>
  <c r="T1" i="11"/>
  <c r="R1" i="11" l="1"/>
  <c r="A5" i="6" l="1"/>
  <c r="A4" i="6"/>
  <c r="A7" i="6"/>
  <c r="A8" i="6"/>
  <c r="A9" i="6"/>
  <c r="A10" i="6"/>
  <c r="A11" i="6"/>
  <c r="A12" i="6"/>
  <c r="A13" i="6"/>
  <c r="A14" i="6"/>
  <c r="A15" i="6"/>
  <c r="A3" i="7" s="1"/>
  <c r="A16" i="6"/>
  <c r="A17" i="6"/>
  <c r="A18" i="6"/>
  <c r="A19" i="6"/>
  <c r="A20" i="6"/>
  <c r="A21" i="6"/>
  <c r="A5" i="7" s="1"/>
  <c r="A22" i="6"/>
  <c r="A23" i="6"/>
  <c r="A24" i="6"/>
  <c r="A25" i="6"/>
  <c r="A26" i="6"/>
  <c r="A27" i="6"/>
  <c r="A28" i="6"/>
  <c r="A6" i="7" s="1"/>
  <c r="A29" i="6"/>
  <c r="A30" i="6"/>
  <c r="A31" i="6"/>
  <c r="A32" i="6"/>
  <c r="A6" i="6"/>
  <c r="A33" i="6" l="1"/>
  <c r="A7" i="7" s="1"/>
  <c r="Y11" i="2"/>
  <c r="J25" i="3" s="1"/>
  <c r="AG11" i="2"/>
  <c r="J33" i="3" s="1"/>
  <c r="J11" i="2"/>
  <c r="J10" i="3" s="1"/>
  <c r="Z11" i="2"/>
  <c r="J26" i="3" s="1"/>
  <c r="H11" i="5"/>
  <c r="J8" i="6" s="1"/>
  <c r="P11" i="5"/>
  <c r="J16" i="6" s="1"/>
  <c r="K11" i="2"/>
  <c r="J11" i="3" s="1"/>
  <c r="S11" i="2"/>
  <c r="J19" i="3" s="1"/>
  <c r="AA11" i="2"/>
  <c r="J27" i="3" s="1"/>
  <c r="Q11" i="5"/>
  <c r="J17" i="6" s="1"/>
  <c r="Y11" i="5"/>
  <c r="J25" i="6" s="1"/>
  <c r="AG11" i="5"/>
  <c r="J33" i="6" s="1"/>
  <c r="K13" i="8" s="1"/>
  <c r="D11" i="2"/>
  <c r="J4" i="3" s="1"/>
  <c r="L11" i="2"/>
  <c r="J12" i="3" s="1"/>
  <c r="T11" i="2"/>
  <c r="J20" i="3" s="1"/>
  <c r="J20" i="4" s="1"/>
  <c r="AB11" i="2"/>
  <c r="J28" i="3" s="1"/>
  <c r="J11" i="5"/>
  <c r="J10" i="6" s="1"/>
  <c r="J4" i="7" s="1"/>
  <c r="I10" i="2"/>
  <c r="I9" i="3" s="1"/>
  <c r="G10" i="5"/>
  <c r="I7" i="6" s="1"/>
  <c r="L16" i="2"/>
  <c r="O12" i="3" s="1"/>
  <c r="E11" i="2"/>
  <c r="J5" i="3" s="1"/>
  <c r="M11" i="2"/>
  <c r="J13" i="3" s="1"/>
  <c r="U11" i="2"/>
  <c r="J21" i="3" s="1"/>
  <c r="AC11" i="2"/>
  <c r="J29" i="3" s="1"/>
  <c r="C11" i="5"/>
  <c r="J3" i="6" s="1"/>
  <c r="S11" i="5"/>
  <c r="J19" i="6" s="1"/>
  <c r="AA11" i="5"/>
  <c r="J27" i="6" s="1"/>
  <c r="J10" i="2"/>
  <c r="I10" i="3" s="1"/>
  <c r="R10" i="2"/>
  <c r="I18" i="3" s="1"/>
  <c r="Z10" i="2"/>
  <c r="I26" i="3" s="1"/>
  <c r="X10" i="5"/>
  <c r="I24" i="6" s="1"/>
  <c r="M9" i="5"/>
  <c r="H13" i="6" s="1"/>
  <c r="E16" i="2"/>
  <c r="O5" i="3" s="1"/>
  <c r="M16" i="2"/>
  <c r="O13" i="3" s="1"/>
  <c r="Z15" i="2"/>
  <c r="N26" i="3" s="1"/>
  <c r="P15" i="5"/>
  <c r="N16" i="6" s="1"/>
  <c r="F11" i="2"/>
  <c r="J6" i="3" s="1"/>
  <c r="N11" i="2"/>
  <c r="J14" i="3" s="1"/>
  <c r="V11" i="2"/>
  <c r="J22" i="3" s="1"/>
  <c r="AD11" i="2"/>
  <c r="J30" i="3" s="1"/>
  <c r="L11" i="5"/>
  <c r="J12" i="6" s="1"/>
  <c r="T11" i="5"/>
  <c r="J20" i="6" s="1"/>
  <c r="C10" i="2"/>
  <c r="I3" i="3" s="1"/>
  <c r="K10" i="2"/>
  <c r="I11" i="3" s="1"/>
  <c r="S10" i="2"/>
  <c r="I19" i="3" s="1"/>
  <c r="AA10" i="2"/>
  <c r="I27" i="3" s="1"/>
  <c r="B10" i="2"/>
  <c r="I36" i="3" s="1"/>
  <c r="I10" i="5"/>
  <c r="I9" i="6" s="1"/>
  <c r="V9" i="5"/>
  <c r="H22" i="6" s="1"/>
  <c r="M8" i="2"/>
  <c r="G13" i="3" s="1"/>
  <c r="U8" i="2"/>
  <c r="G21" i="3" s="1"/>
  <c r="C8" i="5"/>
  <c r="G3" i="6" s="1"/>
  <c r="Z7" i="2"/>
  <c r="F26" i="3" s="1"/>
  <c r="K15" i="2"/>
  <c r="N11" i="3" s="1"/>
  <c r="S15" i="2"/>
  <c r="N19" i="3" s="1"/>
  <c r="AA15" i="2"/>
  <c r="N27" i="3" s="1"/>
  <c r="I15" i="5"/>
  <c r="N9" i="6" s="1"/>
  <c r="Q15" i="5"/>
  <c r="N17" i="6" s="1"/>
  <c r="Y15" i="5"/>
  <c r="N25" i="6" s="1"/>
  <c r="AG15" i="5"/>
  <c r="N33" i="6" s="1"/>
  <c r="O13" i="8" s="1"/>
  <c r="O11" i="2"/>
  <c r="J15" i="3" s="1"/>
  <c r="W11" i="2"/>
  <c r="J23" i="3" s="1"/>
  <c r="AE11" i="2"/>
  <c r="J31" i="3" s="1"/>
  <c r="M11" i="5"/>
  <c r="J13" i="6" s="1"/>
  <c r="AC11" i="5"/>
  <c r="J29" i="6" s="1"/>
  <c r="D10" i="2"/>
  <c r="I4" i="3" s="1"/>
  <c r="L10" i="2"/>
  <c r="I12" i="3" s="1"/>
  <c r="T10" i="2"/>
  <c r="I20" i="3" s="1"/>
  <c r="AB10" i="2"/>
  <c r="I28" i="3" s="1"/>
  <c r="Z10" i="5"/>
  <c r="I26" i="6" s="1"/>
  <c r="I9" i="2"/>
  <c r="H9" i="3" s="1"/>
  <c r="Y9" i="2"/>
  <c r="H25" i="3" s="1"/>
  <c r="G9" i="5"/>
  <c r="H7" i="6" s="1"/>
  <c r="O9" i="5"/>
  <c r="H15" i="6" s="1"/>
  <c r="W9" i="5"/>
  <c r="H23" i="6" s="1"/>
  <c r="F8" i="2"/>
  <c r="G6" i="3" s="1"/>
  <c r="N8" i="2"/>
  <c r="G14" i="3" s="1"/>
  <c r="V8" i="2"/>
  <c r="G22" i="3" s="1"/>
  <c r="AD8" i="2"/>
  <c r="G30" i="3" s="1"/>
  <c r="L8" i="5"/>
  <c r="G12" i="6" s="1"/>
  <c r="T8" i="5"/>
  <c r="G20" i="6" s="1"/>
  <c r="C7" i="2"/>
  <c r="F3" i="3" s="1"/>
  <c r="K7" i="2"/>
  <c r="F11" i="3" s="1"/>
  <c r="AA7" i="2"/>
  <c r="F27" i="3" s="1"/>
  <c r="I26" i="4" l="1"/>
  <c r="J13" i="4"/>
  <c r="J12" i="4"/>
  <c r="J10" i="4"/>
  <c r="I9" i="4"/>
  <c r="J33" i="4"/>
  <c r="J27" i="4"/>
  <c r="J25" i="4"/>
  <c r="J29" i="4"/>
  <c r="J19" i="4"/>
  <c r="AG7" i="5"/>
  <c r="F33" i="6" s="1"/>
  <c r="G13" i="8" s="1"/>
  <c r="Y7" i="5"/>
  <c r="F25" i="6" s="1"/>
  <c r="Q7" i="5"/>
  <c r="F17" i="6" s="1"/>
  <c r="P7" i="5"/>
  <c r="F16" i="6" s="1"/>
  <c r="I7" i="5"/>
  <c r="F9" i="6" s="1"/>
  <c r="B7" i="2"/>
  <c r="F36" i="3" s="1"/>
  <c r="L16" i="5"/>
  <c r="O12" i="6" s="1"/>
  <c r="O12" i="4" s="1"/>
  <c r="AA16" i="5"/>
  <c r="O27" i="6" s="1"/>
  <c r="Z16" i="5"/>
  <c r="O26" i="6" s="1"/>
  <c r="AD16" i="2"/>
  <c r="O30" i="3" s="1"/>
  <c r="V16" i="2"/>
  <c r="O22" i="3" s="1"/>
  <c r="C16" i="5"/>
  <c r="O3" i="6" s="1"/>
  <c r="N16" i="2"/>
  <c r="O14" i="3" s="1"/>
  <c r="F16" i="2"/>
  <c r="O6" i="3" s="1"/>
  <c r="U16" i="2"/>
  <c r="O21" i="3" s="1"/>
  <c r="N7" i="7"/>
  <c r="H3" i="7"/>
  <c r="J7" i="7"/>
  <c r="Z8" i="5"/>
  <c r="G26" i="6" s="1"/>
  <c r="W15" i="5"/>
  <c r="N23" i="6" s="1"/>
  <c r="W14" i="2"/>
  <c r="M23" i="3" s="1"/>
  <c r="P14" i="2"/>
  <c r="M16" i="3" s="1"/>
  <c r="Q11" i="2"/>
  <c r="J17" i="3" s="1"/>
  <c r="J17" i="4" s="1"/>
  <c r="I11" i="2"/>
  <c r="J9" i="3" s="1"/>
  <c r="AD9" i="5"/>
  <c r="H30" i="6" s="1"/>
  <c r="U9" i="5"/>
  <c r="H21" i="6" s="1"/>
  <c r="I11" i="8" s="1"/>
  <c r="N9" i="5"/>
  <c r="H14" i="6" s="1"/>
  <c r="L9" i="5"/>
  <c r="H12" i="6" s="1"/>
  <c r="AG9" i="2"/>
  <c r="H33" i="3" s="1"/>
  <c r="F9" i="5"/>
  <c r="H6" i="6" s="1"/>
  <c r="AF9" i="2"/>
  <c r="H32" i="3" s="1"/>
  <c r="Q9" i="2"/>
  <c r="H17" i="3" s="1"/>
  <c r="X9" i="2"/>
  <c r="H24" i="3" s="1"/>
  <c r="O9" i="2"/>
  <c r="H15" i="3" s="1"/>
  <c r="H15" i="4" s="1"/>
  <c r="P9" i="2"/>
  <c r="H16" i="3" s="1"/>
  <c r="AE9" i="5"/>
  <c r="H31" i="6" s="1"/>
  <c r="H9" i="2"/>
  <c r="H8" i="3" s="1"/>
  <c r="R7" i="2"/>
  <c r="F18" i="3" s="1"/>
  <c r="O15" i="5"/>
  <c r="N15" i="6" s="1"/>
  <c r="D9" i="5"/>
  <c r="H4" i="6" s="1"/>
  <c r="V10" i="5"/>
  <c r="I22" i="6" s="1"/>
  <c r="G10" i="2"/>
  <c r="I7" i="3" s="1"/>
  <c r="I7" i="4" s="1"/>
  <c r="J7" i="2"/>
  <c r="F10" i="3" s="1"/>
  <c r="E8" i="2"/>
  <c r="G5" i="3" s="1"/>
  <c r="J15" i="2"/>
  <c r="N10" i="3" s="1"/>
  <c r="J8" i="5"/>
  <c r="G10" i="6" s="1"/>
  <c r="G4" i="7" s="1"/>
  <c r="E9" i="5"/>
  <c r="H5" i="6" s="1"/>
  <c r="G15" i="5"/>
  <c r="N7" i="6" s="1"/>
  <c r="J16" i="5"/>
  <c r="O10" i="6" s="1"/>
  <c r="O4" i="7" s="1"/>
  <c r="AD9" i="2"/>
  <c r="H30" i="3" s="1"/>
  <c r="H30" i="4" s="1"/>
  <c r="AG10" i="2"/>
  <c r="I33" i="3" s="1"/>
  <c r="N10" i="5"/>
  <c r="I14" i="6" s="1"/>
  <c r="F14" i="5"/>
  <c r="M6" i="6" s="1"/>
  <c r="AF7" i="5"/>
  <c r="F32" i="6" s="1"/>
  <c r="AA8" i="5"/>
  <c r="G27" i="6" s="1"/>
  <c r="AB8" i="2"/>
  <c r="G28" i="3" s="1"/>
  <c r="AE9" i="2"/>
  <c r="H31" i="3" s="1"/>
  <c r="AB16" i="2"/>
  <c r="O28" i="3" s="1"/>
  <c r="V9" i="2"/>
  <c r="H22" i="3" s="1"/>
  <c r="H22" i="4" s="1"/>
  <c r="Y10" i="2"/>
  <c r="I25" i="3" s="1"/>
  <c r="S16" i="2"/>
  <c r="O19" i="3" s="1"/>
  <c r="F10" i="5"/>
  <c r="I6" i="6" s="1"/>
  <c r="K13" i="5"/>
  <c r="L11" i="6" s="1"/>
  <c r="AF14" i="2"/>
  <c r="M32" i="3" s="1"/>
  <c r="S7" i="2"/>
  <c r="F19" i="3" s="1"/>
  <c r="X14" i="2"/>
  <c r="M24" i="3" s="1"/>
  <c r="X7" i="5"/>
  <c r="F24" i="6" s="1"/>
  <c r="S8" i="5"/>
  <c r="G19" i="6" s="1"/>
  <c r="U14" i="5"/>
  <c r="M21" i="6" s="1"/>
  <c r="N11" i="8" s="1"/>
  <c r="X15" i="5"/>
  <c r="N24" i="6" s="1"/>
  <c r="S16" i="5"/>
  <c r="O19" i="6" s="1"/>
  <c r="Y7" i="2"/>
  <c r="F25" i="3" s="1"/>
  <c r="T8" i="2"/>
  <c r="G20" i="3" s="1"/>
  <c r="G20" i="4" s="1"/>
  <c r="W9" i="2"/>
  <c r="H23" i="3" s="1"/>
  <c r="H23" i="4" s="1"/>
  <c r="Y15" i="2"/>
  <c r="N25" i="3" s="1"/>
  <c r="N25" i="4" s="1"/>
  <c r="T16" i="2"/>
  <c r="O20" i="3" s="1"/>
  <c r="N9" i="2"/>
  <c r="H14" i="3" s="1"/>
  <c r="H14" i="4" s="1"/>
  <c r="Q10" i="2"/>
  <c r="I17" i="3" s="1"/>
  <c r="K16" i="2"/>
  <c r="O11" i="3" s="1"/>
  <c r="AF10" i="2"/>
  <c r="I32" i="3" s="1"/>
  <c r="M14" i="5"/>
  <c r="M13" i="6" s="1"/>
  <c r="L8" i="2"/>
  <c r="G12" i="3" s="1"/>
  <c r="G12" i="4" s="1"/>
  <c r="F9" i="2"/>
  <c r="H6" i="3" s="1"/>
  <c r="H6" i="4" s="1"/>
  <c r="C16" i="2"/>
  <c r="O3" i="3" s="1"/>
  <c r="O3" i="4" s="1"/>
  <c r="X10" i="2"/>
  <c r="I24" i="3" s="1"/>
  <c r="I24" i="4" s="1"/>
  <c r="M13" i="2"/>
  <c r="L13" i="3" s="1"/>
  <c r="H7" i="5"/>
  <c r="F8" i="6" s="1"/>
  <c r="H15" i="5"/>
  <c r="N8" i="6" s="1"/>
  <c r="D8" i="2"/>
  <c r="G4" i="3" s="1"/>
  <c r="D16" i="2"/>
  <c r="O4" i="3" s="1"/>
  <c r="AB9" i="5"/>
  <c r="H28" i="6" s="1"/>
  <c r="I12" i="8" s="1"/>
  <c r="M9" i="2"/>
  <c r="H13" i="3" s="1"/>
  <c r="H13" i="4" s="1"/>
  <c r="P10" i="2"/>
  <c r="I16" i="3" s="1"/>
  <c r="AE10" i="2"/>
  <c r="I31" i="3" s="1"/>
  <c r="H14" i="2"/>
  <c r="M8" i="3" s="1"/>
  <c r="AC8" i="2"/>
  <c r="G29" i="3" s="1"/>
  <c r="AC16" i="2"/>
  <c r="O29" i="3" s="1"/>
  <c r="AC9" i="5"/>
  <c r="H29" i="6" s="1"/>
  <c r="T9" i="5"/>
  <c r="H20" i="6" s="1"/>
  <c r="W10" i="5"/>
  <c r="I23" i="6" s="1"/>
  <c r="H10" i="2"/>
  <c r="I8" i="3" s="1"/>
  <c r="W10" i="2"/>
  <c r="I23" i="3" s="1"/>
  <c r="AF11" i="2"/>
  <c r="J32" i="3" s="1"/>
  <c r="AE12" i="5"/>
  <c r="K31" i="6" s="1"/>
  <c r="P12" i="5"/>
  <c r="K16" i="6" s="1"/>
  <c r="B12" i="5"/>
  <c r="K36" i="6" s="1"/>
  <c r="AG13" i="5"/>
  <c r="L33" i="6" s="1"/>
  <c r="M13" i="8" s="1"/>
  <c r="T13" i="2"/>
  <c r="L20" i="3" s="1"/>
  <c r="AA14" i="5"/>
  <c r="M27" i="6" s="1"/>
  <c r="AC7" i="5"/>
  <c r="F29" i="6" s="1"/>
  <c r="V14" i="2"/>
  <c r="M22" i="3" s="1"/>
  <c r="N7" i="5"/>
  <c r="F14" i="6" s="1"/>
  <c r="N15" i="5"/>
  <c r="N14" i="6" s="1"/>
  <c r="R8" i="2"/>
  <c r="G18" i="3" s="1"/>
  <c r="R16" i="2"/>
  <c r="O18" i="3" s="1"/>
  <c r="AC15" i="5"/>
  <c r="N29" i="6" s="1"/>
  <c r="D9" i="2"/>
  <c r="H4" i="3" s="1"/>
  <c r="H4" i="4" s="1"/>
  <c r="AG9" i="5"/>
  <c r="H33" i="6" s="1"/>
  <c r="I13" i="8" s="1"/>
  <c r="AF12" i="5"/>
  <c r="K32" i="6" s="1"/>
  <c r="AA13" i="5"/>
  <c r="L27" i="6" s="1"/>
  <c r="X12" i="5"/>
  <c r="K24" i="6" s="1"/>
  <c r="S13" i="5"/>
  <c r="L19" i="6" s="1"/>
  <c r="AG12" i="2"/>
  <c r="K33" i="3" s="1"/>
  <c r="AB13" i="2"/>
  <c r="L28" i="3" s="1"/>
  <c r="AE14" i="2"/>
  <c r="M31" i="3" s="1"/>
  <c r="AG7" i="2"/>
  <c r="F33" i="3" s="1"/>
  <c r="F33" i="4" s="1"/>
  <c r="AF12" i="2"/>
  <c r="K32" i="3" s="1"/>
  <c r="K32" i="4" s="1"/>
  <c r="AA13" i="2"/>
  <c r="L27" i="3" s="1"/>
  <c r="L27" i="4" s="1"/>
  <c r="AD14" i="2"/>
  <c r="M30" i="3" s="1"/>
  <c r="AG15" i="2"/>
  <c r="N33" i="3" s="1"/>
  <c r="N33" i="4" s="1"/>
  <c r="V7" i="5"/>
  <c r="F22" i="6" s="1"/>
  <c r="AC12" i="5"/>
  <c r="K29" i="6" s="1"/>
  <c r="AF13" i="5"/>
  <c r="L32" i="6" s="1"/>
  <c r="S14" i="5"/>
  <c r="M19" i="6" s="1"/>
  <c r="V15" i="5"/>
  <c r="N22" i="6" s="1"/>
  <c r="W7" i="2"/>
  <c r="F23" i="3" s="1"/>
  <c r="Z8" i="2"/>
  <c r="G26" i="3" s="1"/>
  <c r="G26" i="4" s="1"/>
  <c r="U9" i="2"/>
  <c r="H21" i="3" s="1"/>
  <c r="H21" i="4" s="1"/>
  <c r="AD12" i="2"/>
  <c r="K30" i="3" s="1"/>
  <c r="AG13" i="2"/>
  <c r="L33" i="3" s="1"/>
  <c r="AB14" i="2"/>
  <c r="M28" i="3" s="1"/>
  <c r="W15" i="2"/>
  <c r="N23" i="3" s="1"/>
  <c r="N23" i="4" s="1"/>
  <c r="Z16" i="2"/>
  <c r="O26" i="3" s="1"/>
  <c r="O26" i="4" s="1"/>
  <c r="B16" i="5"/>
  <c r="O36" i="6" s="1"/>
  <c r="V7" i="2"/>
  <c r="F22" i="3" s="1"/>
  <c r="Q8" i="2"/>
  <c r="G17" i="3" s="1"/>
  <c r="L9" i="2"/>
  <c r="H12" i="3" s="1"/>
  <c r="H12" i="4" s="1"/>
  <c r="O10" i="2"/>
  <c r="I15" i="3" s="1"/>
  <c r="M12" i="2"/>
  <c r="K13" i="3" s="1"/>
  <c r="P13" i="2"/>
  <c r="L16" i="3" s="1"/>
  <c r="S14" i="2"/>
  <c r="M19" i="3" s="1"/>
  <c r="M19" i="4" s="1"/>
  <c r="V15" i="2"/>
  <c r="N22" i="3" s="1"/>
  <c r="Q16" i="2"/>
  <c r="O17" i="3" s="1"/>
  <c r="AA7" i="5"/>
  <c r="F27" i="6" s="1"/>
  <c r="F27" i="4" s="1"/>
  <c r="Y9" i="5"/>
  <c r="H25" i="6" s="1"/>
  <c r="H25" i="4" s="1"/>
  <c r="AB10" i="5"/>
  <c r="I28" i="6" s="1"/>
  <c r="J12" i="8" s="1"/>
  <c r="AC13" i="5"/>
  <c r="L29" i="6" s="1"/>
  <c r="AA15" i="5"/>
  <c r="N27" i="6" s="1"/>
  <c r="N27" i="4" s="1"/>
  <c r="R7" i="5"/>
  <c r="F18" i="6" s="1"/>
  <c r="P9" i="5"/>
  <c r="H16" i="6" s="1"/>
  <c r="C10" i="5"/>
  <c r="I3" i="6" s="1"/>
  <c r="I3" i="4" s="1"/>
  <c r="I12" i="5"/>
  <c r="K9" i="6" s="1"/>
  <c r="L13" i="5"/>
  <c r="L12" i="6" s="1"/>
  <c r="R15" i="5"/>
  <c r="N18" i="6" s="1"/>
  <c r="Y12" i="2"/>
  <c r="K25" i="3" s="1"/>
  <c r="X12" i="2"/>
  <c r="K24" i="3" s="1"/>
  <c r="K24" i="4" s="1"/>
  <c r="S13" i="2"/>
  <c r="L19" i="3" s="1"/>
  <c r="U12" i="5"/>
  <c r="K21" i="6" s="1"/>
  <c r="L11" i="8" s="1"/>
  <c r="X13" i="5"/>
  <c r="L24" i="6" s="1"/>
  <c r="K14" i="5"/>
  <c r="M11" i="6" s="1"/>
  <c r="O7" i="2"/>
  <c r="F15" i="3" s="1"/>
  <c r="V12" i="2"/>
  <c r="K22" i="3" s="1"/>
  <c r="Y13" i="2"/>
  <c r="L25" i="3" s="1"/>
  <c r="T14" i="2"/>
  <c r="M20" i="3" s="1"/>
  <c r="N7" i="2"/>
  <c r="F14" i="3" s="1"/>
  <c r="F14" i="4" s="1"/>
  <c r="I8" i="2"/>
  <c r="G9" i="3" s="1"/>
  <c r="E12" i="2"/>
  <c r="K5" i="3" s="1"/>
  <c r="H13" i="2"/>
  <c r="L8" i="3" s="1"/>
  <c r="K14" i="2"/>
  <c r="M11" i="3" s="1"/>
  <c r="N15" i="2"/>
  <c r="N14" i="3" s="1"/>
  <c r="N14" i="4" s="1"/>
  <c r="I16" i="2"/>
  <c r="O9" i="3" s="1"/>
  <c r="S7" i="5"/>
  <c r="F19" i="6" s="1"/>
  <c r="V8" i="5"/>
  <c r="G22" i="6" s="1"/>
  <c r="G22" i="4" s="1"/>
  <c r="Q9" i="5"/>
  <c r="H17" i="6" s="1"/>
  <c r="Z12" i="5"/>
  <c r="K26" i="6" s="1"/>
  <c r="U13" i="5"/>
  <c r="L21" i="6" s="1"/>
  <c r="M11" i="8" s="1"/>
  <c r="S15" i="5"/>
  <c r="N19" i="6" s="1"/>
  <c r="V16" i="5"/>
  <c r="O22" i="6" s="1"/>
  <c r="J7" i="5"/>
  <c r="F10" i="6" s="1"/>
  <c r="F4" i="7" s="1"/>
  <c r="E8" i="5"/>
  <c r="G5" i="6" s="1"/>
  <c r="H9" i="5"/>
  <c r="H8" i="6" s="1"/>
  <c r="AC10" i="2"/>
  <c r="I29" i="3" s="1"/>
  <c r="D13" i="5"/>
  <c r="L4" i="6" s="1"/>
  <c r="J15" i="5"/>
  <c r="N10" i="6" s="1"/>
  <c r="N4" i="7" s="1"/>
  <c r="E16" i="5"/>
  <c r="O5" i="6" s="1"/>
  <c r="O5" i="4" s="1"/>
  <c r="Q12" i="2"/>
  <c r="K17" i="3" s="1"/>
  <c r="L13" i="2"/>
  <c r="L12" i="3" s="1"/>
  <c r="B13" i="5"/>
  <c r="L36" i="6" s="1"/>
  <c r="Q7" i="2"/>
  <c r="F17" i="3" s="1"/>
  <c r="F17" i="4" s="1"/>
  <c r="P12" i="2"/>
  <c r="K16" i="3" s="1"/>
  <c r="K16" i="4" s="1"/>
  <c r="K13" i="2"/>
  <c r="L11" i="3" s="1"/>
  <c r="L11" i="4" s="1"/>
  <c r="N14" i="2"/>
  <c r="M14" i="3" s="1"/>
  <c r="F7" i="5"/>
  <c r="F6" i="6" s="1"/>
  <c r="I8" i="5"/>
  <c r="G9" i="6" s="1"/>
  <c r="M12" i="5"/>
  <c r="K13" i="6" s="1"/>
  <c r="P13" i="5"/>
  <c r="L16" i="6" s="1"/>
  <c r="F15" i="5"/>
  <c r="N6" i="6" s="1"/>
  <c r="I16" i="5"/>
  <c r="O9" i="6" s="1"/>
  <c r="G7" i="2"/>
  <c r="F7" i="3" s="1"/>
  <c r="J8" i="2"/>
  <c r="G10" i="3" s="1"/>
  <c r="G10" i="4" s="1"/>
  <c r="E9" i="2"/>
  <c r="H5" i="3" s="1"/>
  <c r="H5" i="4" s="1"/>
  <c r="N12" i="2"/>
  <c r="K14" i="3" s="1"/>
  <c r="Q13" i="2"/>
  <c r="L17" i="3" s="1"/>
  <c r="L14" i="2"/>
  <c r="M12" i="3" s="1"/>
  <c r="G15" i="2"/>
  <c r="N7" i="3" s="1"/>
  <c r="N7" i="4" s="1"/>
  <c r="J16" i="2"/>
  <c r="O10" i="3" s="1"/>
  <c r="O10" i="4" s="1"/>
  <c r="F7" i="2"/>
  <c r="F6" i="3" s="1"/>
  <c r="AC10" i="5"/>
  <c r="I29" i="6" s="1"/>
  <c r="AA12" i="5"/>
  <c r="K27" i="6" s="1"/>
  <c r="AD13" i="5"/>
  <c r="L30" i="6" s="1"/>
  <c r="F15" i="2"/>
  <c r="N6" i="3" s="1"/>
  <c r="K7" i="5"/>
  <c r="F11" i="6" s="1"/>
  <c r="F11" i="4" s="1"/>
  <c r="N8" i="5"/>
  <c r="G14" i="6" s="1"/>
  <c r="G14" i="4" s="1"/>
  <c r="I9" i="5"/>
  <c r="H9" i="6" s="1"/>
  <c r="H9" i="4" s="1"/>
  <c r="L10" i="5"/>
  <c r="I12" i="6" s="1"/>
  <c r="I12" i="4" s="1"/>
  <c r="R12" i="5"/>
  <c r="K18" i="6" s="1"/>
  <c r="M13" i="5"/>
  <c r="L13" i="6" s="1"/>
  <c r="N16" i="5"/>
  <c r="O14" i="6" s="1"/>
  <c r="B10" i="5"/>
  <c r="I36" i="6" s="1"/>
  <c r="AB7" i="2"/>
  <c r="F28" i="3" s="1"/>
  <c r="AE8" i="2"/>
  <c r="G31" i="3" s="1"/>
  <c r="U10" i="2"/>
  <c r="I21" i="3" s="1"/>
  <c r="X11" i="2"/>
  <c r="J24" i="3" s="1"/>
  <c r="AA12" i="2"/>
  <c r="K27" i="3" s="1"/>
  <c r="K27" i="4" s="1"/>
  <c r="AD13" i="2"/>
  <c r="L30" i="3" s="1"/>
  <c r="L30" i="4" s="1"/>
  <c r="AG14" i="2"/>
  <c r="M33" i="3" s="1"/>
  <c r="AB15" i="2"/>
  <c r="N28" i="3" s="1"/>
  <c r="AE16" i="2"/>
  <c r="O31" i="3" s="1"/>
  <c r="B11" i="5"/>
  <c r="J36" i="6" s="1"/>
  <c r="AC13" i="2"/>
  <c r="L29" i="3" s="1"/>
  <c r="L29" i="4" s="1"/>
  <c r="I12" i="2"/>
  <c r="K9" i="3" s="1"/>
  <c r="D13" i="2"/>
  <c r="L4" i="3" s="1"/>
  <c r="L4" i="4" s="1"/>
  <c r="G14" i="2"/>
  <c r="M7" i="3" s="1"/>
  <c r="I7" i="2"/>
  <c r="F9" i="3" s="1"/>
  <c r="F9" i="4" s="1"/>
  <c r="H12" i="2"/>
  <c r="K8" i="3" s="1"/>
  <c r="C13" i="2"/>
  <c r="L3" i="3" s="1"/>
  <c r="F14" i="2"/>
  <c r="M6" i="3" s="1"/>
  <c r="M6" i="4" s="1"/>
  <c r="I15" i="2"/>
  <c r="N9" i="3" s="1"/>
  <c r="N9" i="4" s="1"/>
  <c r="AF7" i="2"/>
  <c r="F32" i="3" s="1"/>
  <c r="F32" i="4" s="1"/>
  <c r="E12" i="5"/>
  <c r="K5" i="6" s="1"/>
  <c r="H13" i="5"/>
  <c r="L8" i="6" s="1"/>
  <c r="AC14" i="2"/>
  <c r="M29" i="3" s="1"/>
  <c r="AA9" i="5"/>
  <c r="H27" i="6" s="1"/>
  <c r="F12" i="2"/>
  <c r="K6" i="3" s="1"/>
  <c r="I13" i="2"/>
  <c r="L9" i="3" s="1"/>
  <c r="D14" i="2"/>
  <c r="M4" i="3" s="1"/>
  <c r="AB7" i="5"/>
  <c r="F28" i="6" s="1"/>
  <c r="G12" i="8" s="1"/>
  <c r="Z9" i="5"/>
  <c r="H26" i="6" s="1"/>
  <c r="U10" i="5"/>
  <c r="I21" i="6" s="1"/>
  <c r="J11" i="8" s="1"/>
  <c r="S12" i="5"/>
  <c r="K19" i="6" s="1"/>
  <c r="V13" i="5"/>
  <c r="L22" i="6" s="1"/>
  <c r="Y14" i="5"/>
  <c r="M25" i="6" s="1"/>
  <c r="C7" i="5"/>
  <c r="F3" i="6" s="1"/>
  <c r="F3" i="4" s="1"/>
  <c r="D10" i="5"/>
  <c r="I4" i="6" s="1"/>
  <c r="I4" i="4" s="1"/>
  <c r="J12" i="5"/>
  <c r="K10" i="6" s="1"/>
  <c r="K4" i="7" s="1"/>
  <c r="E13" i="5"/>
  <c r="L5" i="6" s="1"/>
  <c r="H14" i="5"/>
  <c r="M8" i="6" s="1"/>
  <c r="C15" i="5"/>
  <c r="N3" i="6" s="1"/>
  <c r="T7" i="2"/>
  <c r="F20" i="3" s="1"/>
  <c r="W8" i="2"/>
  <c r="G23" i="3" s="1"/>
  <c r="Z9" i="2"/>
  <c r="H26" i="3" s="1"/>
  <c r="M10" i="2"/>
  <c r="I13" i="3" s="1"/>
  <c r="P11" i="2"/>
  <c r="J16" i="3" s="1"/>
  <c r="J16" i="4" s="1"/>
  <c r="S12" i="2"/>
  <c r="K19" i="3" s="1"/>
  <c r="K19" i="4" s="1"/>
  <c r="V13" i="2"/>
  <c r="L22" i="3" s="1"/>
  <c r="Y14" i="2"/>
  <c r="M25" i="3" s="1"/>
  <c r="T15" i="2"/>
  <c r="N20" i="3" s="1"/>
  <c r="W16" i="2"/>
  <c r="O23" i="3" s="1"/>
  <c r="H12" i="5"/>
  <c r="K8" i="6" s="1"/>
  <c r="C13" i="5"/>
  <c r="L3" i="6" s="1"/>
  <c r="Z12" i="2"/>
  <c r="K26" i="3" s="1"/>
  <c r="K26" i="4" s="1"/>
  <c r="U13" i="2"/>
  <c r="L21" i="3" s="1"/>
  <c r="L21" i="4" s="1"/>
  <c r="AE7" i="5"/>
  <c r="F31" i="6" s="1"/>
  <c r="AD12" i="5"/>
  <c r="K30" i="6" s="1"/>
  <c r="Y13" i="5"/>
  <c r="L25" i="6" s="1"/>
  <c r="AB14" i="5"/>
  <c r="M28" i="6" s="1"/>
  <c r="N12" i="8" s="1"/>
  <c r="X7" i="2"/>
  <c r="F24" i="3" s="1"/>
  <c r="F24" i="4" s="1"/>
  <c r="AA8" i="2"/>
  <c r="G27" i="3" s="1"/>
  <c r="G27" i="4" s="1"/>
  <c r="AE12" i="2"/>
  <c r="K31" i="3" s="1"/>
  <c r="K31" i="4" s="1"/>
  <c r="U14" i="2"/>
  <c r="M21" i="3" s="1"/>
  <c r="M21" i="4" s="1"/>
  <c r="X15" i="2"/>
  <c r="N24" i="3" s="1"/>
  <c r="N24" i="4" s="1"/>
  <c r="AA16" i="2"/>
  <c r="O27" i="3" s="1"/>
  <c r="O27" i="4" s="1"/>
  <c r="B7" i="5"/>
  <c r="F36" i="6" s="1"/>
  <c r="U7" i="5"/>
  <c r="F21" i="6" s="1"/>
  <c r="G11" i="8" s="1"/>
  <c r="X8" i="5"/>
  <c r="G24" i="6" s="1"/>
  <c r="S9" i="5"/>
  <c r="H19" i="6" s="1"/>
  <c r="AB12" i="5"/>
  <c r="K28" i="6" s="1"/>
  <c r="L12" i="8" s="1"/>
  <c r="AE13" i="5"/>
  <c r="L31" i="6" s="1"/>
  <c r="U15" i="5"/>
  <c r="N21" i="6" s="1"/>
  <c r="O11" i="8" s="1"/>
  <c r="X16" i="5"/>
  <c r="O24" i="6" s="1"/>
  <c r="B8" i="5"/>
  <c r="G36" i="6" s="1"/>
  <c r="T7" i="5"/>
  <c r="F20" i="6" s="1"/>
  <c r="O8" i="5"/>
  <c r="G15" i="6" s="1"/>
  <c r="R9" i="5"/>
  <c r="H18" i="6" s="1"/>
  <c r="K12" i="5"/>
  <c r="K11" i="6" s="1"/>
  <c r="N13" i="5"/>
  <c r="L14" i="6" s="1"/>
  <c r="Q14" i="5"/>
  <c r="M17" i="6" s="1"/>
  <c r="T15" i="5"/>
  <c r="N20" i="6" s="1"/>
  <c r="O16" i="5"/>
  <c r="O15" i="6" s="1"/>
  <c r="AC7" i="2"/>
  <c r="F29" i="3" s="1"/>
  <c r="F29" i="4" s="1"/>
  <c r="AF8" i="2"/>
  <c r="G32" i="3" s="1"/>
  <c r="AA9" i="2"/>
  <c r="H27" i="3" s="1"/>
  <c r="H27" i="4" s="1"/>
  <c r="AD10" i="2"/>
  <c r="I30" i="3" s="1"/>
  <c r="AB12" i="2"/>
  <c r="K28" i="3" s="1"/>
  <c r="K28" i="4" s="1"/>
  <c r="AE13" i="2"/>
  <c r="L31" i="3" s="1"/>
  <c r="AC15" i="2"/>
  <c r="N29" i="3" s="1"/>
  <c r="N29" i="4" s="1"/>
  <c r="AF16" i="2"/>
  <c r="O32" i="3" s="1"/>
  <c r="L7" i="2"/>
  <c r="F12" i="3" s="1"/>
  <c r="O8" i="2"/>
  <c r="G15" i="3" s="1"/>
  <c r="G15" i="4" s="1"/>
  <c r="R9" i="2"/>
  <c r="H18" i="3" s="1"/>
  <c r="H18" i="4" s="1"/>
  <c r="E10" i="2"/>
  <c r="I5" i="3" s="1"/>
  <c r="H11" i="2"/>
  <c r="J8" i="3" s="1"/>
  <c r="J8" i="4" s="1"/>
  <c r="K12" i="2"/>
  <c r="K11" i="3" s="1"/>
  <c r="N13" i="2"/>
  <c r="L14" i="3" s="1"/>
  <c r="Q14" i="2"/>
  <c r="M17" i="3" s="1"/>
  <c r="L15" i="2"/>
  <c r="N12" i="3" s="1"/>
  <c r="R12" i="2"/>
  <c r="K18" i="3" s="1"/>
  <c r="W12" i="5"/>
  <c r="K23" i="6" s="1"/>
  <c r="Z13" i="5"/>
  <c r="L26" i="6" s="1"/>
  <c r="W7" i="5"/>
  <c r="F23" i="6" s="1"/>
  <c r="V12" i="5"/>
  <c r="K22" i="6" s="1"/>
  <c r="Q13" i="5"/>
  <c r="L17" i="6" s="1"/>
  <c r="T14" i="5"/>
  <c r="M20" i="6" s="1"/>
  <c r="P7" i="2"/>
  <c r="F16" i="3" s="1"/>
  <c r="F16" i="4" s="1"/>
  <c r="S8" i="2"/>
  <c r="G19" i="3" s="1"/>
  <c r="G19" i="4" s="1"/>
  <c r="W12" i="2"/>
  <c r="K23" i="3" s="1"/>
  <c r="K23" i="4" s="1"/>
  <c r="Z13" i="2"/>
  <c r="L26" i="3" s="1"/>
  <c r="L26" i="4" s="1"/>
  <c r="M14" i="2"/>
  <c r="M13" i="3" s="1"/>
  <c r="M13" i="4" s="1"/>
  <c r="P15" i="2"/>
  <c r="N16" i="3" s="1"/>
  <c r="N16" i="4" s="1"/>
  <c r="M7" i="5"/>
  <c r="F13" i="6" s="1"/>
  <c r="P8" i="5"/>
  <c r="G16" i="6" s="1"/>
  <c r="K9" i="5"/>
  <c r="H11" i="6" s="1"/>
  <c r="T12" i="5"/>
  <c r="K20" i="6" s="1"/>
  <c r="W13" i="5"/>
  <c r="L23" i="6" s="1"/>
  <c r="Z14" i="5"/>
  <c r="M26" i="6" s="1"/>
  <c r="M15" i="5"/>
  <c r="N13" i="6" s="1"/>
  <c r="L7" i="5"/>
  <c r="F12" i="6" s="1"/>
  <c r="G8" i="5"/>
  <c r="G7" i="6" s="1"/>
  <c r="J9" i="5"/>
  <c r="H10" i="6" s="1"/>
  <c r="H4" i="7" s="1"/>
  <c r="E10" i="5"/>
  <c r="I5" i="6" s="1"/>
  <c r="C12" i="5"/>
  <c r="K3" i="6" s="1"/>
  <c r="F13" i="5"/>
  <c r="L6" i="6" s="1"/>
  <c r="I14" i="5"/>
  <c r="M9" i="6" s="1"/>
  <c r="L15" i="5"/>
  <c r="N12" i="6" s="1"/>
  <c r="G16" i="5"/>
  <c r="O7" i="6" s="1"/>
  <c r="U7" i="2"/>
  <c r="F21" i="3" s="1"/>
  <c r="F21" i="4" s="1"/>
  <c r="X8" i="2"/>
  <c r="G24" i="3" s="1"/>
  <c r="S9" i="2"/>
  <c r="H19" i="3" s="1"/>
  <c r="H19" i="4" s="1"/>
  <c r="V10" i="2"/>
  <c r="I22" i="3" s="1"/>
  <c r="I22" i="4" s="1"/>
  <c r="T12" i="2"/>
  <c r="K20" i="3" s="1"/>
  <c r="W13" i="2"/>
  <c r="L23" i="3" s="1"/>
  <c r="Z14" i="2"/>
  <c r="M26" i="3" s="1"/>
  <c r="M26" i="4" s="1"/>
  <c r="U15" i="2"/>
  <c r="N21" i="3" s="1"/>
  <c r="N21" i="4" s="1"/>
  <c r="X16" i="2"/>
  <c r="O24" i="3" s="1"/>
  <c r="O24" i="4" s="1"/>
  <c r="D7" i="2"/>
  <c r="F4" i="3" s="1"/>
  <c r="J9" i="2"/>
  <c r="H10" i="3" s="1"/>
  <c r="H10" i="4" s="1"/>
  <c r="AD11" i="5"/>
  <c r="J30" i="6" s="1"/>
  <c r="J30" i="4" s="1"/>
  <c r="AG12" i="5"/>
  <c r="K33" i="6" s="1"/>
  <c r="L13" i="8" s="1"/>
  <c r="C12" i="2"/>
  <c r="K3" i="3" s="1"/>
  <c r="F13" i="2"/>
  <c r="L6" i="3" s="1"/>
  <c r="L6" i="4" s="1"/>
  <c r="I14" i="2"/>
  <c r="M9" i="3" s="1"/>
  <c r="D15" i="2"/>
  <c r="N4" i="3" s="1"/>
  <c r="G16" i="2"/>
  <c r="O7" i="3" s="1"/>
  <c r="J12" i="2"/>
  <c r="K10" i="3" s="1"/>
  <c r="K10" i="4" s="1"/>
  <c r="E13" i="2"/>
  <c r="L5" i="3" s="1"/>
  <c r="O12" i="5"/>
  <c r="K15" i="6" s="1"/>
  <c r="R13" i="5"/>
  <c r="L18" i="6" s="1"/>
  <c r="O7" i="5"/>
  <c r="F15" i="6" s="1"/>
  <c r="N12" i="5"/>
  <c r="K14" i="6" s="1"/>
  <c r="I13" i="5"/>
  <c r="L9" i="6" s="1"/>
  <c r="H7" i="2"/>
  <c r="F8" i="3" s="1"/>
  <c r="F8" i="4" s="1"/>
  <c r="K8" i="2"/>
  <c r="G11" i="3" s="1"/>
  <c r="O12" i="2"/>
  <c r="K15" i="3" s="1"/>
  <c r="K15" i="4" s="1"/>
  <c r="R13" i="2"/>
  <c r="L18" i="3" s="1"/>
  <c r="E14" i="2"/>
  <c r="M5" i="3" s="1"/>
  <c r="H15" i="2"/>
  <c r="N8" i="3" s="1"/>
  <c r="N8" i="4" s="1"/>
  <c r="E7" i="5"/>
  <c r="F5" i="6" s="1"/>
  <c r="C9" i="5"/>
  <c r="H3" i="6" s="1"/>
  <c r="L12" i="5"/>
  <c r="K12" i="6" s="1"/>
  <c r="O13" i="5"/>
  <c r="L15" i="6" s="1"/>
  <c r="E15" i="5"/>
  <c r="N5" i="6" s="1"/>
  <c r="D7" i="5"/>
  <c r="F4" i="6" s="1"/>
  <c r="AG8" i="2"/>
  <c r="G33" i="3" s="1"/>
  <c r="AB9" i="2"/>
  <c r="H28" i="3" s="1"/>
  <c r="H28" i="4" s="1"/>
  <c r="AC12" i="2"/>
  <c r="K29" i="3" s="1"/>
  <c r="K29" i="4" s="1"/>
  <c r="AF13" i="2"/>
  <c r="L32" i="3" s="1"/>
  <c r="L32" i="4" s="1"/>
  <c r="D15" i="5"/>
  <c r="N4" i="6" s="1"/>
  <c r="AG16" i="2"/>
  <c r="O33" i="3" s="1"/>
  <c r="M7" i="2"/>
  <c r="F13" i="3" s="1"/>
  <c r="F13" i="4" s="1"/>
  <c r="P8" i="2"/>
  <c r="G16" i="3" s="1"/>
  <c r="G16" i="4" s="1"/>
  <c r="K9" i="2"/>
  <c r="H11" i="3" s="1"/>
  <c r="H11" i="4" s="1"/>
  <c r="N10" i="2"/>
  <c r="I14" i="3" s="1"/>
  <c r="I14" i="4" s="1"/>
  <c r="L12" i="2"/>
  <c r="K12" i="3" s="1"/>
  <c r="R14" i="2"/>
  <c r="M18" i="3" s="1"/>
  <c r="M15" i="2"/>
  <c r="N13" i="3" s="1"/>
  <c r="P16" i="2"/>
  <c r="O16" i="3" s="1"/>
  <c r="AC8" i="5"/>
  <c r="G29" i="6" s="1"/>
  <c r="AF9" i="5"/>
  <c r="H32" i="6" s="1"/>
  <c r="S10" i="5"/>
  <c r="I19" i="6" s="1"/>
  <c r="Y12" i="5"/>
  <c r="K25" i="6" s="1"/>
  <c r="AB13" i="5"/>
  <c r="L28" i="6" s="1"/>
  <c r="M12" i="8" s="1"/>
  <c r="AC16" i="5"/>
  <c r="O29" i="6" s="1"/>
  <c r="G12" i="5"/>
  <c r="K7" i="6" s="1"/>
  <c r="J13" i="5"/>
  <c r="L10" i="6" s="1"/>
  <c r="L4" i="7" s="1"/>
  <c r="G7" i="5"/>
  <c r="F7" i="6" s="1"/>
  <c r="F12" i="5"/>
  <c r="K6" i="6" s="1"/>
  <c r="D14" i="5"/>
  <c r="M4" i="6" s="1"/>
  <c r="AD7" i="5"/>
  <c r="F30" i="6" s="1"/>
  <c r="C8" i="2"/>
  <c r="G3" i="3" s="1"/>
  <c r="G3" i="4" s="1"/>
  <c r="J13" i="2"/>
  <c r="L10" i="3" s="1"/>
  <c r="AE7" i="2"/>
  <c r="F31" i="3" s="1"/>
  <c r="F31" i="4" s="1"/>
  <c r="AC9" i="2"/>
  <c r="H29" i="3" s="1"/>
  <c r="D12" i="5"/>
  <c r="K4" i="6" s="1"/>
  <c r="G13" i="5"/>
  <c r="L7" i="6" s="1"/>
  <c r="J14" i="5"/>
  <c r="M10" i="6" s="1"/>
  <c r="M4" i="7" s="1"/>
  <c r="AE15" i="2"/>
  <c r="N31" i="3" s="1"/>
  <c r="AD7" i="2"/>
  <c r="F30" i="3" s="1"/>
  <c r="Y8" i="2"/>
  <c r="G25" i="3" s="1"/>
  <c r="T9" i="2"/>
  <c r="H20" i="3" s="1"/>
  <c r="H20" i="4" s="1"/>
  <c r="U12" i="2"/>
  <c r="K21" i="3" s="1"/>
  <c r="K21" i="4" s="1"/>
  <c r="X13" i="2"/>
  <c r="L24" i="3" s="1"/>
  <c r="L24" i="4" s="1"/>
  <c r="AA14" i="2"/>
  <c r="M27" i="3" s="1"/>
  <c r="M27" i="4" s="1"/>
  <c r="AD15" i="2"/>
  <c r="N30" i="3" s="1"/>
  <c r="Y16" i="2"/>
  <c r="O25" i="3" s="1"/>
  <c r="B9" i="5"/>
  <c r="H36" i="6" s="1"/>
  <c r="E7" i="2"/>
  <c r="F5" i="3" s="1"/>
  <c r="F5" i="4" s="1"/>
  <c r="H8" i="2"/>
  <c r="G8" i="3" s="1"/>
  <c r="C9" i="2"/>
  <c r="H3" i="3" s="1"/>
  <c r="H3" i="4" s="1"/>
  <c r="F10" i="2"/>
  <c r="I6" i="3" s="1"/>
  <c r="I6" i="4" s="1"/>
  <c r="D12" i="2"/>
  <c r="K4" i="3" s="1"/>
  <c r="G13" i="2"/>
  <c r="L7" i="3" s="1"/>
  <c r="J14" i="2"/>
  <c r="M10" i="3" s="1"/>
  <c r="M10" i="4" s="1"/>
  <c r="E15" i="2"/>
  <c r="N5" i="3" s="1"/>
  <c r="N5" i="4" s="1"/>
  <c r="H16" i="2"/>
  <c r="O8" i="3" s="1"/>
  <c r="Z7" i="5"/>
  <c r="F26" i="6" s="1"/>
  <c r="F26" i="4" s="1"/>
  <c r="X9" i="5"/>
  <c r="H24" i="6" s="1"/>
  <c r="K10" i="5"/>
  <c r="I11" i="6" s="1"/>
  <c r="I11" i="4" s="1"/>
  <c r="N11" i="5"/>
  <c r="J14" i="6" s="1"/>
  <c r="J14" i="4" s="1"/>
  <c r="Q12" i="5"/>
  <c r="K17" i="6" s="1"/>
  <c r="T13" i="5"/>
  <c r="L20" i="6" s="1"/>
  <c r="W14" i="5"/>
  <c r="M23" i="6" s="1"/>
  <c r="Z15" i="5"/>
  <c r="N26" i="6" s="1"/>
  <c r="N26" i="4" s="1"/>
  <c r="K4" i="4" l="1"/>
  <c r="K20" i="4"/>
  <c r="N22" i="4"/>
  <c r="K3" i="4"/>
  <c r="H31" i="4"/>
  <c r="I23" i="4"/>
  <c r="G24" i="4"/>
  <c r="L7" i="4"/>
  <c r="L23" i="4"/>
  <c r="K9" i="4"/>
  <c r="F6" i="4"/>
  <c r="F22" i="4"/>
  <c r="F25" i="4"/>
  <c r="L5" i="4"/>
  <c r="K18" i="4"/>
  <c r="L19" i="4"/>
  <c r="H29" i="4"/>
  <c r="N13" i="4"/>
  <c r="O7" i="4"/>
  <c r="F4" i="4"/>
  <c r="M17" i="4"/>
  <c r="N20" i="4"/>
  <c r="N6" i="4"/>
  <c r="L12" i="4"/>
  <c r="O19" i="4"/>
  <c r="L33" i="4"/>
  <c r="L8" i="4"/>
  <c r="I5" i="4"/>
  <c r="F7" i="4"/>
  <c r="K5" i="4"/>
  <c r="O29" i="4"/>
  <c r="F19" i="4"/>
  <c r="H24" i="4"/>
  <c r="L18" i="4"/>
  <c r="M4" i="4"/>
  <c r="I21" i="4"/>
  <c r="I29" i="4"/>
  <c r="G9" i="4"/>
  <c r="F23" i="4"/>
  <c r="G29" i="4"/>
  <c r="H17" i="4"/>
  <c r="I19" i="4"/>
  <c r="H26" i="4"/>
  <c r="L9" i="4"/>
  <c r="M8" i="4"/>
  <c r="H32" i="4"/>
  <c r="N12" i="4"/>
  <c r="F12" i="4"/>
  <c r="K6" i="4"/>
  <c r="L3" i="4"/>
  <c r="F28" i="4"/>
  <c r="M20" i="4"/>
  <c r="L16" i="4"/>
  <c r="L13" i="4"/>
  <c r="F18" i="4"/>
  <c r="F20" i="4"/>
  <c r="K8" i="4"/>
  <c r="L17" i="4"/>
  <c r="O9" i="4"/>
  <c r="L25" i="4"/>
  <c r="K25" i="4"/>
  <c r="K13" i="4"/>
  <c r="M28" i="4"/>
  <c r="N10" i="4"/>
  <c r="H8" i="4"/>
  <c r="H33" i="4"/>
  <c r="M23" i="4"/>
  <c r="O14" i="4"/>
  <c r="L10" i="4"/>
  <c r="N4" i="4"/>
  <c r="L14" i="4"/>
  <c r="M25" i="4"/>
  <c r="K14" i="4"/>
  <c r="K17" i="4"/>
  <c r="K22" i="4"/>
  <c r="L28" i="4"/>
  <c r="L20" i="4"/>
  <c r="G5" i="4"/>
  <c r="I28" i="4"/>
  <c r="F30" i="4"/>
  <c r="K12" i="4"/>
  <c r="M9" i="4"/>
  <c r="K11" i="4"/>
  <c r="L31" i="4"/>
  <c r="L22" i="4"/>
  <c r="M11" i="4"/>
  <c r="F15" i="4"/>
  <c r="K30" i="4"/>
  <c r="K33" i="4"/>
  <c r="F10" i="4"/>
  <c r="H16" i="4"/>
  <c r="O22" i="4"/>
  <c r="N19" i="4"/>
  <c r="F7" i="7"/>
  <c r="AH13" i="5"/>
  <c r="L34" i="6" s="1"/>
  <c r="L1" i="6" s="1"/>
  <c r="M7" i="8" s="1"/>
  <c r="F3" i="7"/>
  <c r="H5" i="7"/>
  <c r="N5" i="7"/>
  <c r="I5" i="7"/>
  <c r="L6" i="7"/>
  <c r="K7" i="7"/>
  <c r="G3" i="7"/>
  <c r="K6" i="7"/>
  <c r="M6" i="7"/>
  <c r="F6" i="7"/>
  <c r="I6" i="7"/>
  <c r="H7" i="7"/>
  <c r="L7" i="7"/>
  <c r="O3" i="7"/>
  <c r="H6" i="7"/>
  <c r="M5" i="7"/>
  <c r="L5" i="7"/>
  <c r="K3" i="7"/>
  <c r="F5" i="7"/>
  <c r="N3" i="7"/>
  <c r="L3" i="7"/>
  <c r="K5" i="7"/>
  <c r="Y8" i="5"/>
  <c r="G25" i="6" s="1"/>
  <c r="G25" i="4" s="1"/>
  <c r="O14" i="2"/>
  <c r="M15" i="3" s="1"/>
  <c r="C14" i="5"/>
  <c r="M3" i="6" s="1"/>
  <c r="R15" i="2"/>
  <c r="N18" i="3" s="1"/>
  <c r="N18" i="4" s="1"/>
  <c r="Q15" i="2"/>
  <c r="N17" i="3" s="1"/>
  <c r="N17" i="4" s="1"/>
  <c r="AF15" i="2"/>
  <c r="N32" i="3" s="1"/>
  <c r="R11" i="2"/>
  <c r="J18" i="3" s="1"/>
  <c r="C11" i="2"/>
  <c r="J3" i="3" s="1"/>
  <c r="J3" i="4" s="1"/>
  <c r="AA10" i="5"/>
  <c r="I27" i="6" s="1"/>
  <c r="I27" i="4" s="1"/>
  <c r="W16" i="5"/>
  <c r="O23" i="6" s="1"/>
  <c r="O23" i="4" s="1"/>
  <c r="AH7" i="5"/>
  <c r="F34" i="6" s="1"/>
  <c r="F1" i="6" s="1"/>
  <c r="G7" i="8" s="1"/>
  <c r="Y10" i="5"/>
  <c r="I25" i="6" s="1"/>
  <c r="I25" i="4" s="1"/>
  <c r="N14" i="5"/>
  <c r="M14" i="6" s="1"/>
  <c r="M14" i="4" s="1"/>
  <c r="R14" i="5"/>
  <c r="M18" i="6" s="1"/>
  <c r="M18" i="4" s="1"/>
  <c r="H8" i="5"/>
  <c r="G8" i="6" s="1"/>
  <c r="G8" i="4" s="1"/>
  <c r="AH12" i="5"/>
  <c r="K34" i="6" s="1"/>
  <c r="K1" i="6" s="1"/>
  <c r="L7" i="8" s="1"/>
  <c r="B13" i="2"/>
  <c r="L36" i="3" s="1"/>
  <c r="AH10" i="2"/>
  <c r="I34" i="3" s="1"/>
  <c r="R10" i="5"/>
  <c r="I18" i="6" s="1"/>
  <c r="I18" i="4" s="1"/>
  <c r="AH9" i="5"/>
  <c r="H34" i="6" s="1"/>
  <c r="H1" i="6" s="1"/>
  <c r="I7" i="8" s="1"/>
  <c r="M8" i="5"/>
  <c r="G13" i="6" s="1"/>
  <c r="G13" i="4" s="1"/>
  <c r="AH7" i="2"/>
  <c r="F34" i="3" s="1"/>
  <c r="P10" i="5"/>
  <c r="I16" i="6" s="1"/>
  <c r="I16" i="4" s="1"/>
  <c r="P16" i="5"/>
  <c r="O16" i="6" s="1"/>
  <c r="O16" i="4" s="1"/>
  <c r="T16" i="5"/>
  <c r="O20" i="6" s="1"/>
  <c r="O20" i="4" s="1"/>
  <c r="E14" i="5"/>
  <c r="M5" i="6" s="1"/>
  <c r="M5" i="4" s="1"/>
  <c r="M16" i="5"/>
  <c r="O13" i="6" s="1"/>
  <c r="O13" i="4" s="1"/>
  <c r="L14" i="5"/>
  <c r="M12" i="6" s="1"/>
  <c r="M12" i="4" s="1"/>
  <c r="M10" i="5"/>
  <c r="I13" i="6" s="1"/>
  <c r="I13" i="4" s="1"/>
  <c r="F16" i="5"/>
  <c r="O6" i="6" s="1"/>
  <c r="O6" i="4" s="1"/>
  <c r="K15" i="5"/>
  <c r="N11" i="6" s="1"/>
  <c r="N11" i="4" s="1"/>
  <c r="O14" i="5"/>
  <c r="M15" i="6" s="1"/>
  <c r="AE11" i="5"/>
  <c r="J31" i="6" s="1"/>
  <c r="J31" i="4" s="1"/>
  <c r="H16" i="5"/>
  <c r="O8" i="6" s="1"/>
  <c r="O8" i="4" s="1"/>
  <c r="O11" i="5"/>
  <c r="J15" i="6" s="1"/>
  <c r="D8" i="5"/>
  <c r="G4" i="6" s="1"/>
  <c r="G4" i="4" s="1"/>
  <c r="T10" i="5"/>
  <c r="I20" i="6" s="1"/>
  <c r="I20" i="4" s="1"/>
  <c r="G11" i="5"/>
  <c r="J7" i="6" s="1"/>
  <c r="Q16" i="5"/>
  <c r="O17" i="6" s="1"/>
  <c r="O17" i="4" s="1"/>
  <c r="R16" i="5"/>
  <c r="O18" i="6" s="1"/>
  <c r="O18" i="4" s="1"/>
  <c r="O10" i="5"/>
  <c r="I15" i="6" s="1"/>
  <c r="F11" i="5"/>
  <c r="J6" i="6" s="1"/>
  <c r="J6" i="4" s="1"/>
  <c r="I11" i="5"/>
  <c r="J9" i="6" s="1"/>
  <c r="J9" i="4" s="1"/>
  <c r="E11" i="5"/>
  <c r="J5" i="6" s="1"/>
  <c r="J5" i="4" s="1"/>
  <c r="AF11" i="5"/>
  <c r="J32" i="6" s="1"/>
  <c r="J32" i="4" s="1"/>
  <c r="Q8" i="5"/>
  <c r="G17" i="6" s="1"/>
  <c r="G17" i="4" s="1"/>
  <c r="H10" i="5"/>
  <c r="I8" i="6" s="1"/>
  <c r="I8" i="4" s="1"/>
  <c r="P14" i="5"/>
  <c r="M16" i="6" s="1"/>
  <c r="M16" i="4" s="1"/>
  <c r="D11" i="5"/>
  <c r="J4" i="6" s="1"/>
  <c r="J4" i="4" s="1"/>
  <c r="Q10" i="5"/>
  <c r="I17" i="6" s="1"/>
  <c r="I17" i="4" s="1"/>
  <c r="J10" i="5"/>
  <c r="I10" i="6" s="1"/>
  <c r="R11" i="5"/>
  <c r="J18" i="6" s="1"/>
  <c r="R8" i="5"/>
  <c r="G18" i="6" s="1"/>
  <c r="G18" i="4" s="1"/>
  <c r="Y16" i="5"/>
  <c r="O25" i="6" s="1"/>
  <c r="O25" i="4" s="1"/>
  <c r="O16" i="2"/>
  <c r="O15" i="3" s="1"/>
  <c r="O15" i="4" s="1"/>
  <c r="D16" i="5"/>
  <c r="O4" i="6" s="1"/>
  <c r="O4" i="4" s="1"/>
  <c r="G14" i="5"/>
  <c r="M7" i="6" s="1"/>
  <c r="M7" i="4" s="1"/>
  <c r="B8" i="2"/>
  <c r="G36" i="3" s="1"/>
  <c r="G8" i="2"/>
  <c r="G7" i="3" s="1"/>
  <c r="G7" i="4" s="1"/>
  <c r="B11" i="2"/>
  <c r="J36" i="3" s="1"/>
  <c r="F8" i="5"/>
  <c r="G6" i="6" s="1"/>
  <c r="G6" i="4" s="1"/>
  <c r="B9" i="2"/>
  <c r="H36" i="3" s="1"/>
  <c r="G9" i="2"/>
  <c r="H7" i="3" s="1"/>
  <c r="H7" i="4" s="1"/>
  <c r="O15" i="2"/>
  <c r="N15" i="3" s="1"/>
  <c r="N15" i="4" s="1"/>
  <c r="B14" i="2"/>
  <c r="M36" i="3" s="1"/>
  <c r="B12" i="2"/>
  <c r="K36" i="3" s="1"/>
  <c r="G12" i="2"/>
  <c r="K7" i="3" s="1"/>
  <c r="K7" i="4" s="1"/>
  <c r="I14" i="8" l="1"/>
  <c r="G14" i="8"/>
  <c r="M14" i="8"/>
  <c r="M15" i="4"/>
  <c r="L14" i="8"/>
  <c r="I1" i="3"/>
  <c r="J18" i="4"/>
  <c r="F34" i="4"/>
  <c r="J15" i="4"/>
  <c r="I4" i="7"/>
  <c r="I10" i="4"/>
  <c r="I15" i="4"/>
  <c r="X11" i="5"/>
  <c r="J24" i="6" s="1"/>
  <c r="J24" i="4" s="1"/>
  <c r="V11" i="5"/>
  <c r="J22" i="6" s="1"/>
  <c r="J22" i="4" s="1"/>
  <c r="G11" i="2"/>
  <c r="J7" i="3" s="1"/>
  <c r="J7" i="4" s="1"/>
  <c r="F1" i="4"/>
  <c r="M22" i="8"/>
  <c r="L1" i="7"/>
  <c r="L8" i="7" s="1"/>
  <c r="J3" i="7"/>
  <c r="H1" i="7"/>
  <c r="H8" i="7" s="1"/>
  <c r="I22" i="8"/>
  <c r="G22" i="8"/>
  <c r="F1" i="7"/>
  <c r="F8" i="7" s="1"/>
  <c r="M3" i="7"/>
  <c r="K1" i="7"/>
  <c r="K8" i="7" s="1"/>
  <c r="L22" i="8"/>
  <c r="I3" i="7"/>
  <c r="F1" i="3"/>
  <c r="AH14" i="2"/>
  <c r="M34" i="3" s="1"/>
  <c r="B14" i="5"/>
  <c r="M36" i="6" s="1"/>
  <c r="C14" i="2"/>
  <c r="M3" i="3" s="1"/>
  <c r="M3" i="4" s="1"/>
  <c r="B15" i="5"/>
  <c r="N36" i="6" s="1"/>
  <c r="C15" i="2"/>
  <c r="N3" i="3" s="1"/>
  <c r="N3" i="4" s="1"/>
  <c r="AB15" i="5"/>
  <c r="N28" i="6" s="1"/>
  <c r="X14" i="5"/>
  <c r="M24" i="6" s="1"/>
  <c r="M24" i="4" s="1"/>
  <c r="O13" i="2"/>
  <c r="L15" i="3" s="1"/>
  <c r="L15" i="4" s="1"/>
  <c r="AH13" i="2"/>
  <c r="L34" i="3" s="1"/>
  <c r="L34" i="4" s="1"/>
  <c r="Z11" i="5"/>
  <c r="J26" i="6" s="1"/>
  <c r="J26" i="4" s="1"/>
  <c r="W8" i="5"/>
  <c r="G23" i="6" s="1"/>
  <c r="G23" i="4" s="1"/>
  <c r="AC14" i="5"/>
  <c r="M29" i="6" s="1"/>
  <c r="M29" i="4" s="1"/>
  <c r="B15" i="2"/>
  <c r="N36" i="3" s="1"/>
  <c r="AD8" i="5"/>
  <c r="G30" i="6" s="1"/>
  <c r="G30" i="4" s="1"/>
  <c r="AH11" i="2"/>
  <c r="J34" i="3" s="1"/>
  <c r="W11" i="5"/>
  <c r="J23" i="6" s="1"/>
  <c r="J23" i="4" s="1"/>
  <c r="AE15" i="5"/>
  <c r="N31" i="6" s="1"/>
  <c r="N31" i="4" s="1"/>
  <c r="AH8" i="2"/>
  <c r="G34" i="3" s="1"/>
  <c r="AG10" i="5"/>
  <c r="I33" i="6" s="1"/>
  <c r="AD15" i="5"/>
  <c r="N30" i="6" s="1"/>
  <c r="N30" i="4" s="1"/>
  <c r="AH12" i="2"/>
  <c r="K34" i="3" s="1"/>
  <c r="AF8" i="5"/>
  <c r="G32" i="6" s="1"/>
  <c r="G32" i="4" s="1"/>
  <c r="AH16" i="2"/>
  <c r="O34" i="3" s="1"/>
  <c r="V14" i="5"/>
  <c r="M22" i="6" s="1"/>
  <c r="M22" i="4" s="1"/>
  <c r="AF15" i="5"/>
  <c r="N32" i="6" s="1"/>
  <c r="N32" i="4" s="1"/>
  <c r="AF16" i="5"/>
  <c r="O32" i="6" s="1"/>
  <c r="O32" i="4" s="1"/>
  <c r="AG8" i="5"/>
  <c r="G33" i="6" s="1"/>
  <c r="AG16" i="5"/>
  <c r="O33" i="6" s="1"/>
  <c r="AH9" i="2"/>
  <c r="H34" i="3" s="1"/>
  <c r="AG14" i="5"/>
  <c r="M33" i="6" s="1"/>
  <c r="AD10" i="5"/>
  <c r="I30" i="6" s="1"/>
  <c r="I30" i="4" s="1"/>
  <c r="K11" i="5"/>
  <c r="J11" i="6" s="1"/>
  <c r="J11" i="4" s="1"/>
  <c r="AD14" i="5"/>
  <c r="M30" i="6" s="1"/>
  <c r="M30" i="4" s="1"/>
  <c r="AE16" i="5"/>
  <c r="O31" i="6" s="1"/>
  <c r="O31" i="4" s="1"/>
  <c r="AE14" i="5"/>
  <c r="M31" i="6" s="1"/>
  <c r="M31" i="4" s="1"/>
  <c r="U11" i="5"/>
  <c r="J21" i="6" s="1"/>
  <c r="AD16" i="5"/>
  <c r="O30" i="6" s="1"/>
  <c r="O30" i="4" s="1"/>
  <c r="AF10" i="5"/>
  <c r="I32" i="6" s="1"/>
  <c r="I32" i="4" s="1"/>
  <c r="AF14" i="5"/>
  <c r="M32" i="6" s="1"/>
  <c r="M32" i="4" s="1"/>
  <c r="K16" i="5"/>
  <c r="O11" i="6" s="1"/>
  <c r="O11" i="4" s="1"/>
  <c r="U8" i="5"/>
  <c r="G21" i="6" s="1"/>
  <c r="K8" i="5"/>
  <c r="G11" i="6" s="1"/>
  <c r="G11" i="4" s="1"/>
  <c r="AE8" i="5"/>
  <c r="G31" i="6" s="1"/>
  <c r="G31" i="4" s="1"/>
  <c r="AE10" i="5"/>
  <c r="I31" i="6" s="1"/>
  <c r="I31" i="4" s="1"/>
  <c r="B16" i="2"/>
  <c r="O36" i="3" s="1"/>
  <c r="U16" i="5"/>
  <c r="O21" i="6" s="1"/>
  <c r="P11" i="8" l="1"/>
  <c r="O21" i="4"/>
  <c r="N13" i="8"/>
  <c r="M33" i="4"/>
  <c r="O12" i="8"/>
  <c r="N28" i="4"/>
  <c r="H34" i="4"/>
  <c r="H1" i="4" s="1"/>
  <c r="K34" i="4"/>
  <c r="K1" i="4" s="1"/>
  <c r="P13" i="8"/>
  <c r="O33" i="4"/>
  <c r="H13" i="8"/>
  <c r="G33" i="4"/>
  <c r="J13" i="8"/>
  <c r="I33" i="4"/>
  <c r="K11" i="8"/>
  <c r="J21" i="4"/>
  <c r="H11" i="8"/>
  <c r="G21" i="4"/>
  <c r="J1" i="3"/>
  <c r="O7" i="7"/>
  <c r="G7" i="7"/>
  <c r="G1" i="3"/>
  <c r="O5" i="7"/>
  <c r="O1" i="3"/>
  <c r="H1" i="3"/>
  <c r="J5" i="7"/>
  <c r="I7" i="7"/>
  <c r="L1" i="3"/>
  <c r="M1" i="3"/>
  <c r="N6" i="7"/>
  <c r="M7" i="7"/>
  <c r="G5" i="7"/>
  <c r="K1" i="3"/>
  <c r="AH15" i="2"/>
  <c r="N34" i="3" s="1"/>
  <c r="AH15" i="5"/>
  <c r="N34" i="6" s="1"/>
  <c r="N1" i="6" s="1"/>
  <c r="O7" i="8" s="1"/>
  <c r="AH14" i="5"/>
  <c r="M34" i="6" s="1"/>
  <c r="M34" i="4" s="1"/>
  <c r="AH10" i="5"/>
  <c r="I34" i="6" s="1"/>
  <c r="I34" i="4" s="1"/>
  <c r="AH11" i="5"/>
  <c r="J34" i="6" s="1"/>
  <c r="J34" i="4" s="1"/>
  <c r="AB8" i="5"/>
  <c r="G28" i="6" s="1"/>
  <c r="AB11" i="5"/>
  <c r="J28" i="6" s="1"/>
  <c r="AH8" i="5"/>
  <c r="G34" i="6" s="1"/>
  <c r="G34" i="4" s="1"/>
  <c r="AB16" i="5"/>
  <c r="O28" i="6" s="1"/>
  <c r="AH16" i="5"/>
  <c r="O34" i="6" s="1"/>
  <c r="O34" i="4" s="1"/>
  <c r="O14" i="8" l="1"/>
  <c r="N34" i="4"/>
  <c r="K12" i="8"/>
  <c r="J28" i="4"/>
  <c r="G1" i="6"/>
  <c r="H7" i="8" s="1"/>
  <c r="H12" i="8"/>
  <c r="G28" i="4"/>
  <c r="P12" i="8"/>
  <c r="O28" i="4"/>
  <c r="O22" i="8"/>
  <c r="N1" i="7"/>
  <c r="N8" i="7" s="1"/>
  <c r="L1" i="4"/>
  <c r="N1" i="3"/>
  <c r="N1" i="4"/>
  <c r="I1" i="6"/>
  <c r="J7" i="8" s="1"/>
  <c r="J14" i="8" s="1"/>
  <c r="O1" i="6"/>
  <c r="P7" i="8" s="1"/>
  <c r="J6" i="7"/>
  <c r="M1" i="6"/>
  <c r="N7" i="8" s="1"/>
  <c r="N14" i="8" s="1"/>
  <c r="G6" i="7"/>
  <c r="J1" i="6"/>
  <c r="K7" i="8" s="1"/>
  <c r="O6" i="7"/>
  <c r="M1" i="4"/>
  <c r="I1" i="4"/>
  <c r="P14" i="8" l="1"/>
  <c r="K14" i="8"/>
  <c r="H14" i="8"/>
  <c r="G1" i="7"/>
  <c r="G8" i="7"/>
  <c r="M1" i="7"/>
  <c r="M8" i="7" s="1"/>
  <c r="N22" i="8"/>
  <c r="J1" i="4"/>
  <c r="J1" i="7"/>
  <c r="J8" i="7" s="1"/>
  <c r="K22" i="8"/>
  <c r="G1" i="4"/>
  <c r="P22" i="8"/>
  <c r="O1" i="7"/>
  <c r="O8" i="7" s="1"/>
  <c r="O1" i="4"/>
  <c r="J22" i="8"/>
  <c r="I1" i="7"/>
  <c r="I8" i="7" s="1"/>
  <c r="H22" i="8"/>
  <c r="B6" i="5" l="1"/>
  <c r="E36" i="6" s="1"/>
  <c r="B4" i="5" l="1"/>
  <c r="C36" i="6" s="1"/>
  <c r="B3" i="5"/>
  <c r="B36" i="6" s="1"/>
  <c r="B5" i="5"/>
  <c r="D36" i="6" s="1"/>
  <c r="C3" i="2" l="1"/>
  <c r="B3" i="3" s="1"/>
  <c r="E3" i="2"/>
  <c r="B5" i="3" s="1"/>
  <c r="M3" i="2"/>
  <c r="B13" i="3" s="1"/>
  <c r="U3" i="2"/>
  <c r="B21" i="3" s="1"/>
  <c r="AC3" i="2"/>
  <c r="B29" i="3" s="1"/>
  <c r="I5" i="5"/>
  <c r="D9" i="6" s="1"/>
  <c r="F3" i="2"/>
  <c r="B6" i="3" s="1"/>
  <c r="N3" i="2"/>
  <c r="B14" i="3" s="1"/>
  <c r="V3" i="2"/>
  <c r="B22" i="3" s="1"/>
  <c r="AD3" i="2"/>
  <c r="B30" i="3" s="1"/>
  <c r="I4" i="5"/>
  <c r="C9" i="6" s="1"/>
  <c r="P4" i="5"/>
  <c r="C16" i="6" s="1"/>
  <c r="G3" i="2"/>
  <c r="B7" i="3" s="1"/>
  <c r="O3" i="2"/>
  <c r="B15" i="3" s="1"/>
  <c r="W3" i="2"/>
  <c r="B23" i="3" s="1"/>
  <c r="AE3" i="2"/>
  <c r="B31" i="3" s="1"/>
  <c r="AB3" i="2" l="1"/>
  <c r="B28" i="3" s="1"/>
  <c r="R3" i="2"/>
  <c r="B18" i="3" s="1"/>
  <c r="T3" i="2"/>
  <c r="B20" i="3" s="1"/>
  <c r="L3" i="2"/>
  <c r="B12" i="3" s="1"/>
  <c r="D3" i="2"/>
  <c r="B4" i="3" s="1"/>
  <c r="AA3" i="2"/>
  <c r="B27" i="3" s="1"/>
  <c r="S3" i="2"/>
  <c r="B19" i="3" s="1"/>
  <c r="X4" i="5"/>
  <c r="C24" i="6" s="1"/>
  <c r="Z4" i="5"/>
  <c r="C26" i="6" s="1"/>
  <c r="T4" i="5"/>
  <c r="C20" i="6" s="1"/>
  <c r="Y4" i="5"/>
  <c r="C25" i="6" s="1"/>
  <c r="F4" i="5"/>
  <c r="C6" i="6" s="1"/>
  <c r="AE4" i="5"/>
  <c r="C31" i="6" s="1"/>
  <c r="AG4" i="5"/>
  <c r="C33" i="6" s="1"/>
  <c r="D13" i="8" s="1"/>
  <c r="N4" i="5"/>
  <c r="C14" i="6" s="1"/>
  <c r="M4" i="5"/>
  <c r="C13" i="6" s="1"/>
  <c r="AD4" i="5"/>
  <c r="C30" i="6" s="1"/>
  <c r="R5" i="5"/>
  <c r="D18" i="6" s="1"/>
  <c r="T5" i="5"/>
  <c r="D20" i="6" s="1"/>
  <c r="AC5" i="5"/>
  <c r="D29" i="6" s="1"/>
  <c r="N5" i="5"/>
  <c r="D14" i="6" s="1"/>
  <c r="O6" i="5"/>
  <c r="E15" i="6" s="1"/>
  <c r="J6" i="5"/>
  <c r="E10" i="6" s="1"/>
  <c r="E4" i="7" s="1"/>
  <c r="T6" i="5"/>
  <c r="E20" i="6" s="1"/>
  <c r="S4" i="5"/>
  <c r="C19" i="6" s="1"/>
  <c r="J4" i="5"/>
  <c r="C10" i="6" s="1"/>
  <c r="C4" i="7" s="1"/>
  <c r="C4" i="5"/>
  <c r="C3" i="6" s="1"/>
  <c r="D4" i="5"/>
  <c r="C4" i="6" s="1"/>
  <c r="U4" i="5"/>
  <c r="C21" i="6" s="1"/>
  <c r="D11" i="8" s="1"/>
  <c r="Z5" i="5"/>
  <c r="D26" i="6" s="1"/>
  <c r="AB5" i="5"/>
  <c r="D28" i="6" s="1"/>
  <c r="E12" i="8" s="1"/>
  <c r="V5" i="5"/>
  <c r="D22" i="6" s="1"/>
  <c r="S6" i="5"/>
  <c r="E19" i="6" s="1"/>
  <c r="K6" i="5"/>
  <c r="E11" i="6" s="1"/>
  <c r="W6" i="5"/>
  <c r="E23" i="6" s="1"/>
  <c r="H6" i="5"/>
  <c r="E8" i="6" s="1"/>
  <c r="R6" i="5"/>
  <c r="E18" i="6" s="1"/>
  <c r="AB6" i="5"/>
  <c r="E28" i="6" s="1"/>
  <c r="F12" i="8" s="1"/>
  <c r="H4" i="5"/>
  <c r="C8" i="6" s="1"/>
  <c r="R4" i="5"/>
  <c r="C18" i="6" s="1"/>
  <c r="K4" i="5"/>
  <c r="C11" i="6" s="1"/>
  <c r="L4" i="5"/>
  <c r="C12" i="6" s="1"/>
  <c r="AC4" i="5"/>
  <c r="C29" i="6" s="1"/>
  <c r="AD5" i="5"/>
  <c r="D30" i="6" s="1"/>
  <c r="H5" i="5"/>
  <c r="D8" i="6" s="1"/>
  <c r="P6" i="5"/>
  <c r="E16" i="6" s="1"/>
  <c r="Z6" i="5"/>
  <c r="E26" i="6" s="1"/>
  <c r="E6" i="5"/>
  <c r="E5" i="6" s="1"/>
  <c r="F6" i="5"/>
  <c r="E6" i="6" s="1"/>
  <c r="G4" i="5"/>
  <c r="C7" i="6" s="1"/>
  <c r="P5" i="5"/>
  <c r="D16" i="6" s="1"/>
  <c r="X6" i="5"/>
  <c r="E24" i="6" s="1"/>
  <c r="M6" i="5"/>
  <c r="E13" i="6" s="1"/>
  <c r="N6" i="5"/>
  <c r="E14" i="6" s="1"/>
  <c r="G5" i="5"/>
  <c r="D7" i="6" s="1"/>
  <c r="O4" i="5"/>
  <c r="C15" i="6" s="1"/>
  <c r="Q4" i="5"/>
  <c r="C17" i="6" s="1"/>
  <c r="AA4" i="5"/>
  <c r="C27" i="6" s="1"/>
  <c r="AB4" i="5"/>
  <c r="C28" i="6" s="1"/>
  <c r="D12" i="8" s="1"/>
  <c r="Q5" i="5"/>
  <c r="D17" i="6" s="1"/>
  <c r="C5" i="5"/>
  <c r="D3" i="6" s="1"/>
  <c r="O5" i="5"/>
  <c r="D15" i="6" s="1"/>
  <c r="X5" i="5"/>
  <c r="D24" i="6" s="1"/>
  <c r="I6" i="5"/>
  <c r="E9" i="6" s="1"/>
  <c r="U6" i="5"/>
  <c r="E21" i="6" s="1"/>
  <c r="F11" i="8" s="1"/>
  <c r="V6" i="5"/>
  <c r="E22" i="6" s="1"/>
  <c r="Y5" i="5"/>
  <c r="D25" i="6" s="1"/>
  <c r="K5" i="5"/>
  <c r="D11" i="6" s="1"/>
  <c r="E5" i="5"/>
  <c r="D5" i="6" s="1"/>
  <c r="W5" i="5"/>
  <c r="D23" i="6" s="1"/>
  <c r="AF5" i="5"/>
  <c r="D32" i="6" s="1"/>
  <c r="AA6" i="5"/>
  <c r="E27" i="6" s="1"/>
  <c r="Q6" i="5"/>
  <c r="E17" i="6" s="1"/>
  <c r="AC6" i="5"/>
  <c r="E29" i="6" s="1"/>
  <c r="AG5" i="5"/>
  <c r="D33" i="6" s="1"/>
  <c r="E13" i="8" s="1"/>
  <c r="S5" i="5"/>
  <c r="D19" i="6" s="1"/>
  <c r="D5" i="5"/>
  <c r="D4" i="6" s="1"/>
  <c r="M5" i="5"/>
  <c r="D13" i="6" s="1"/>
  <c r="AE5" i="5"/>
  <c r="D31" i="6" s="1"/>
  <c r="C6" i="5"/>
  <c r="E3" i="6" s="1"/>
  <c r="Y6" i="5"/>
  <c r="E25" i="6" s="1"/>
  <c r="D6" i="5"/>
  <c r="E4" i="6" s="1"/>
  <c r="W4" i="5"/>
  <c r="C23" i="6" s="1"/>
  <c r="AF4" i="5"/>
  <c r="C32" i="6" s="1"/>
  <c r="E4" i="5"/>
  <c r="C5" i="6" s="1"/>
  <c r="V4" i="5"/>
  <c r="C22" i="6" s="1"/>
  <c r="J5" i="5"/>
  <c r="D10" i="6" s="1"/>
  <c r="D4" i="7" s="1"/>
  <c r="AA5" i="5"/>
  <c r="D27" i="6" s="1"/>
  <c r="L5" i="5"/>
  <c r="D12" i="6" s="1"/>
  <c r="U5" i="5"/>
  <c r="D21" i="6" s="1"/>
  <c r="E11" i="8" s="1"/>
  <c r="F5" i="5"/>
  <c r="D6" i="6" s="1"/>
  <c r="G6" i="5"/>
  <c r="E7" i="6" s="1"/>
  <c r="L6" i="5"/>
  <c r="E12" i="6" s="1"/>
  <c r="W3" i="5"/>
  <c r="B23" i="6" s="1"/>
  <c r="B23" i="4" s="1"/>
  <c r="F3" i="5"/>
  <c r="B6" i="6" s="1"/>
  <c r="B6" i="4" s="1"/>
  <c r="Y3" i="5"/>
  <c r="B25" i="6" s="1"/>
  <c r="C3" i="5"/>
  <c r="B3" i="6" s="1"/>
  <c r="B3" i="4" s="1"/>
  <c r="E3" i="5"/>
  <c r="B5" i="6" s="1"/>
  <c r="B5" i="4" s="1"/>
  <c r="N3" i="5"/>
  <c r="B14" i="6" s="1"/>
  <c r="B14" i="4" s="1"/>
  <c r="AG3" i="5"/>
  <c r="B33" i="6" s="1"/>
  <c r="C13" i="8" s="1"/>
  <c r="M3" i="5"/>
  <c r="B13" i="6" s="1"/>
  <c r="B13" i="4" s="1"/>
  <c r="V3" i="5"/>
  <c r="B22" i="6" s="1"/>
  <c r="B22" i="4" s="1"/>
  <c r="H3" i="5"/>
  <c r="B8" i="6" s="1"/>
  <c r="AE3" i="5"/>
  <c r="B31" i="6" s="1"/>
  <c r="B31" i="4" s="1"/>
  <c r="S3" i="5"/>
  <c r="B19" i="6" s="1"/>
  <c r="L3" i="5"/>
  <c r="B12" i="6" s="1"/>
  <c r="AD3" i="5"/>
  <c r="B30" i="6" s="1"/>
  <c r="B30" i="4" s="1"/>
  <c r="P3" i="5"/>
  <c r="B16" i="6" s="1"/>
  <c r="AA3" i="5"/>
  <c r="B27" i="6" s="1"/>
  <c r="T3" i="5"/>
  <c r="B20" i="6" s="1"/>
  <c r="AC3" i="5"/>
  <c r="B29" i="6" s="1"/>
  <c r="B29" i="4" s="1"/>
  <c r="AF3" i="5"/>
  <c r="B32" i="6" s="1"/>
  <c r="J3" i="5"/>
  <c r="B10" i="6" s="1"/>
  <c r="B4" i="7" s="1"/>
  <c r="AH5" i="5"/>
  <c r="D34" i="6" s="1"/>
  <c r="H6" i="2"/>
  <c r="E8" i="3" s="1"/>
  <c r="E8" i="4" s="1"/>
  <c r="W6" i="2"/>
  <c r="E23" i="3" s="1"/>
  <c r="E23" i="4" s="1"/>
  <c r="J3" i="2"/>
  <c r="B10" i="3" s="1"/>
  <c r="AG3" i="2"/>
  <c r="B33" i="3" s="1"/>
  <c r="B33" i="4" s="1"/>
  <c r="Y3" i="2"/>
  <c r="B25" i="3" s="1"/>
  <c r="AF6" i="2"/>
  <c r="E32" i="3" s="1"/>
  <c r="X6" i="2"/>
  <c r="E24" i="3" s="1"/>
  <c r="P6" i="2"/>
  <c r="E16" i="3" s="1"/>
  <c r="B3" i="2"/>
  <c r="B36" i="3" s="1"/>
  <c r="Q3" i="2"/>
  <c r="B17" i="3" s="1"/>
  <c r="I3" i="2"/>
  <c r="B9" i="3" s="1"/>
  <c r="K3" i="2"/>
  <c r="B11" i="3" s="1"/>
  <c r="Z3" i="2"/>
  <c r="B26" i="3" s="1"/>
  <c r="AF3" i="2"/>
  <c r="B32" i="3" s="1"/>
  <c r="B32" i="4" s="1"/>
  <c r="AH4" i="5"/>
  <c r="C34" i="6" s="1"/>
  <c r="T5" i="2"/>
  <c r="D20" i="3" s="1"/>
  <c r="D20" i="4" s="1"/>
  <c r="V6" i="2"/>
  <c r="E22" i="3" s="1"/>
  <c r="E22" i="4" s="1"/>
  <c r="I3" i="5"/>
  <c r="B9" i="6" s="1"/>
  <c r="R3" i="5"/>
  <c r="B18" i="6" s="1"/>
  <c r="AG4" i="2"/>
  <c r="C33" i="3" s="1"/>
  <c r="C33" i="4" s="1"/>
  <c r="AB5" i="2"/>
  <c r="D28" i="3" s="1"/>
  <c r="D28" i="4" s="1"/>
  <c r="AE6" i="2"/>
  <c r="E31" i="3" s="1"/>
  <c r="AF4" i="2"/>
  <c r="C32" i="3" s="1"/>
  <c r="C32" i="4" s="1"/>
  <c r="AA5" i="2"/>
  <c r="D27" i="3" s="1"/>
  <c r="AD6" i="2"/>
  <c r="E30" i="3" s="1"/>
  <c r="AD4" i="2"/>
  <c r="C30" i="3" s="1"/>
  <c r="C30" i="4" s="1"/>
  <c r="AG5" i="2"/>
  <c r="D33" i="3" s="1"/>
  <c r="D33" i="4" s="1"/>
  <c r="AB6" i="2"/>
  <c r="E28" i="3" s="1"/>
  <c r="E28" i="4" s="1"/>
  <c r="M4" i="2"/>
  <c r="C13" i="3" s="1"/>
  <c r="P5" i="2"/>
  <c r="D16" i="3" s="1"/>
  <c r="D16" i="4" s="1"/>
  <c r="S6" i="2"/>
  <c r="E19" i="3" s="1"/>
  <c r="E19" i="4" s="1"/>
  <c r="X4" i="2"/>
  <c r="C24" i="3" s="1"/>
  <c r="S5" i="2"/>
  <c r="D19" i="3" s="1"/>
  <c r="D19" i="4" s="1"/>
  <c r="V4" i="2"/>
  <c r="C22" i="3" s="1"/>
  <c r="C22" i="4" s="1"/>
  <c r="Y5" i="2"/>
  <c r="D25" i="3" s="1"/>
  <c r="D25" i="4" s="1"/>
  <c r="T6" i="2"/>
  <c r="E20" i="3" s="1"/>
  <c r="E4" i="2"/>
  <c r="C5" i="3" s="1"/>
  <c r="C5" i="4" s="1"/>
  <c r="H5" i="2"/>
  <c r="D8" i="3" s="1"/>
  <c r="D8" i="4" s="1"/>
  <c r="K6" i="2"/>
  <c r="E11" i="3" s="1"/>
  <c r="E11" i="4" s="1"/>
  <c r="B4" i="2"/>
  <c r="C36" i="3" s="1"/>
  <c r="AC5" i="2"/>
  <c r="D29" i="3" s="1"/>
  <c r="D29" i="4" s="1"/>
  <c r="Q4" i="2"/>
  <c r="C17" i="3" s="1"/>
  <c r="L5" i="2"/>
  <c r="D12" i="3" s="1"/>
  <c r="O6" i="2"/>
  <c r="E15" i="3" s="1"/>
  <c r="E15" i="4" s="1"/>
  <c r="P4" i="2"/>
  <c r="C16" i="3" s="1"/>
  <c r="C16" i="4" s="1"/>
  <c r="K5" i="2"/>
  <c r="D11" i="3" s="1"/>
  <c r="D11" i="4" s="1"/>
  <c r="N6" i="2"/>
  <c r="E14" i="3" s="1"/>
  <c r="E14" i="4" s="1"/>
  <c r="N4" i="2"/>
  <c r="C14" i="3" s="1"/>
  <c r="Q5" i="2"/>
  <c r="D17" i="3" s="1"/>
  <c r="D17" i="4" s="1"/>
  <c r="L6" i="2"/>
  <c r="E12" i="3" s="1"/>
  <c r="C6" i="2"/>
  <c r="E3" i="3" s="1"/>
  <c r="X3" i="2"/>
  <c r="B24" i="3" s="1"/>
  <c r="AA4" i="2"/>
  <c r="C27" i="3" s="1"/>
  <c r="C27" i="4" s="1"/>
  <c r="AD5" i="2"/>
  <c r="D30" i="3" s="1"/>
  <c r="D30" i="4" s="1"/>
  <c r="AG6" i="2"/>
  <c r="E33" i="3" s="1"/>
  <c r="Y4" i="2"/>
  <c r="C25" i="3" s="1"/>
  <c r="C25" i="4" s="1"/>
  <c r="Z4" i="2"/>
  <c r="C26" i="3" s="1"/>
  <c r="C26" i="4" s="1"/>
  <c r="U5" i="2"/>
  <c r="D21" i="3" s="1"/>
  <c r="D21" i="4" s="1"/>
  <c r="I4" i="2"/>
  <c r="C9" i="3" s="1"/>
  <c r="C9" i="4" s="1"/>
  <c r="D5" i="2"/>
  <c r="D4" i="3" s="1"/>
  <c r="D4" i="4" s="1"/>
  <c r="G6" i="2"/>
  <c r="E7" i="3" s="1"/>
  <c r="E7" i="4" s="1"/>
  <c r="H4" i="2"/>
  <c r="C8" i="3" s="1"/>
  <c r="C5" i="2"/>
  <c r="D3" i="3" s="1"/>
  <c r="D3" i="4" s="1"/>
  <c r="F6" i="2"/>
  <c r="E6" i="3" s="1"/>
  <c r="AC6" i="2"/>
  <c r="E29" i="3" s="1"/>
  <c r="E29" i="4" s="1"/>
  <c r="F4" i="2"/>
  <c r="C6" i="3" s="1"/>
  <c r="C6" i="4" s="1"/>
  <c r="I5" i="2"/>
  <c r="D9" i="3" s="1"/>
  <c r="D9" i="4" s="1"/>
  <c r="D6" i="2"/>
  <c r="E4" i="3" s="1"/>
  <c r="E4" i="4" s="1"/>
  <c r="P3" i="2"/>
  <c r="B16" i="3" s="1"/>
  <c r="B16" i="4" s="1"/>
  <c r="S4" i="2"/>
  <c r="C19" i="3" s="1"/>
  <c r="C19" i="4" s="1"/>
  <c r="V5" i="2"/>
  <c r="D22" i="3" s="1"/>
  <c r="Y6" i="2"/>
  <c r="E25" i="3" s="1"/>
  <c r="O3" i="5"/>
  <c r="B15" i="6" s="1"/>
  <c r="R4" i="2"/>
  <c r="C18" i="3" s="1"/>
  <c r="M5" i="2"/>
  <c r="D13" i="3" s="1"/>
  <c r="D13" i="4" s="1"/>
  <c r="AE4" i="2"/>
  <c r="C31" i="3" s="1"/>
  <c r="C31" i="4" s="1"/>
  <c r="U6" i="2"/>
  <c r="E21" i="3" s="1"/>
  <c r="E21" i="4" s="1"/>
  <c r="AB4" i="2"/>
  <c r="C28" i="3" s="1"/>
  <c r="C28" i="4" s="1"/>
  <c r="AE5" i="2"/>
  <c r="D31" i="3" s="1"/>
  <c r="H3" i="2"/>
  <c r="B8" i="3" s="1"/>
  <c r="K4" i="2"/>
  <c r="C11" i="3" s="1"/>
  <c r="N5" i="2"/>
  <c r="D14" i="3" s="1"/>
  <c r="D14" i="4" s="1"/>
  <c r="Q6" i="2"/>
  <c r="E17" i="3" s="1"/>
  <c r="G3" i="5"/>
  <c r="B7" i="6" s="1"/>
  <c r="B7" i="4" s="1"/>
  <c r="W4" i="2"/>
  <c r="C23" i="3" s="1"/>
  <c r="C23" i="4" s="1"/>
  <c r="Z5" i="2"/>
  <c r="D26" i="3" s="1"/>
  <c r="D26" i="4" s="1"/>
  <c r="M6" i="2"/>
  <c r="E13" i="3" s="1"/>
  <c r="E13" i="4" s="1"/>
  <c r="T4" i="2"/>
  <c r="C20" i="3" s="1"/>
  <c r="C20" i="4" s="1"/>
  <c r="W5" i="2"/>
  <c r="D23" i="3" s="1"/>
  <c r="D23" i="4" s="1"/>
  <c r="Z6" i="2"/>
  <c r="E26" i="3" s="1"/>
  <c r="C4" i="2"/>
  <c r="C3" i="3" s="1"/>
  <c r="C3" i="4" s="1"/>
  <c r="F5" i="2"/>
  <c r="D6" i="3" s="1"/>
  <c r="D6" i="4" s="1"/>
  <c r="I6" i="2"/>
  <c r="E9" i="3" s="1"/>
  <c r="Q3" i="5"/>
  <c r="B17" i="6" s="1"/>
  <c r="D3" i="5"/>
  <c r="B4" i="6" s="1"/>
  <c r="J4" i="2"/>
  <c r="C10" i="3" s="1"/>
  <c r="C10" i="4" s="1"/>
  <c r="E5" i="2"/>
  <c r="D5" i="3" s="1"/>
  <c r="D5" i="4" s="1"/>
  <c r="O4" i="2"/>
  <c r="C15" i="3" s="1"/>
  <c r="R5" i="2"/>
  <c r="D18" i="3" s="1"/>
  <c r="D18" i="4" s="1"/>
  <c r="E6" i="2"/>
  <c r="E5" i="3" s="1"/>
  <c r="AH3" i="2"/>
  <c r="B34" i="3" s="1"/>
  <c r="AC4" i="2"/>
  <c r="C29" i="3" s="1"/>
  <c r="C29" i="4" s="1"/>
  <c r="AF5" i="2"/>
  <c r="D32" i="3" s="1"/>
  <c r="B6" i="2"/>
  <c r="E36" i="3" s="1"/>
  <c r="L4" i="2"/>
  <c r="C12" i="3" s="1"/>
  <c r="C12" i="4" s="1"/>
  <c r="O5" i="2"/>
  <c r="D15" i="3" s="1"/>
  <c r="D15" i="4" s="1"/>
  <c r="R6" i="2"/>
  <c r="E18" i="3" s="1"/>
  <c r="E18" i="4" s="1"/>
  <c r="B5" i="2"/>
  <c r="D36" i="3" s="1"/>
  <c r="G4" i="2"/>
  <c r="C7" i="3" s="1"/>
  <c r="C7" i="4" s="1"/>
  <c r="J5" i="2"/>
  <c r="D10" i="3" s="1"/>
  <c r="U4" i="2"/>
  <c r="C21" i="3" s="1"/>
  <c r="C21" i="4" s="1"/>
  <c r="X5" i="2"/>
  <c r="D24" i="3" s="1"/>
  <c r="AA6" i="2"/>
  <c r="E27" i="3" s="1"/>
  <c r="D4" i="2"/>
  <c r="C4" i="3" s="1"/>
  <c r="C4" i="4" s="1"/>
  <c r="G5" i="2"/>
  <c r="D7" i="3" s="1"/>
  <c r="J6" i="2"/>
  <c r="E10" i="3" s="1"/>
  <c r="D10" i="4" l="1"/>
  <c r="C8" i="4"/>
  <c r="E17" i="4"/>
  <c r="D12" i="4"/>
  <c r="B10" i="4"/>
  <c r="E26" i="4"/>
  <c r="C17" i="4"/>
  <c r="C11" i="4"/>
  <c r="E25" i="4"/>
  <c r="E6" i="4"/>
  <c r="C13" i="4"/>
  <c r="E5" i="4"/>
  <c r="E20" i="4"/>
  <c r="B25" i="4"/>
  <c r="E10" i="4"/>
  <c r="C18" i="4"/>
  <c r="E12" i="4"/>
  <c r="D7" i="4"/>
  <c r="E9" i="4"/>
  <c r="E27" i="4"/>
  <c r="D24" i="4"/>
  <c r="B8" i="4"/>
  <c r="C14" i="4"/>
  <c r="C24" i="4"/>
  <c r="D27" i="4"/>
  <c r="E16" i="4"/>
  <c r="E3" i="4"/>
  <c r="C15" i="4"/>
  <c r="D32" i="4"/>
  <c r="D31" i="4"/>
  <c r="D22" i="4"/>
  <c r="E24" i="4"/>
  <c r="B9" i="4"/>
  <c r="B20" i="4"/>
  <c r="B18" i="4"/>
  <c r="B19" i="4"/>
  <c r="B15" i="4"/>
  <c r="B27" i="4"/>
  <c r="B4" i="4"/>
  <c r="B17" i="4"/>
  <c r="B12" i="4"/>
  <c r="D1" i="6"/>
  <c r="E7" i="8" s="1"/>
  <c r="C1" i="6"/>
  <c r="D7" i="8" s="1"/>
  <c r="D7" i="7"/>
  <c r="C6" i="7"/>
  <c r="D5" i="7"/>
  <c r="E5" i="7"/>
  <c r="C3" i="7"/>
  <c r="D6" i="7"/>
  <c r="D3" i="7"/>
  <c r="E6" i="7"/>
  <c r="E3" i="7"/>
  <c r="C7" i="7"/>
  <c r="B3" i="7"/>
  <c r="C5" i="7"/>
  <c r="B1" i="3"/>
  <c r="B7" i="7"/>
  <c r="AH5" i="2"/>
  <c r="D34" i="3" s="1"/>
  <c r="D34" i="4" s="1"/>
  <c r="AH6" i="2"/>
  <c r="E34" i="3" s="1"/>
  <c r="X3" i="5"/>
  <c r="B24" i="6" s="1"/>
  <c r="B24" i="4" s="1"/>
  <c r="AH4" i="2"/>
  <c r="C34" i="3" s="1"/>
  <c r="C34" i="4" s="1"/>
  <c r="Z3" i="5"/>
  <c r="B26" i="6" s="1"/>
  <c r="B26" i="4" s="1"/>
  <c r="D14" i="8" l="1"/>
  <c r="C1" i="7"/>
  <c r="E1" i="3"/>
  <c r="E14" i="8"/>
  <c r="D1" i="7"/>
  <c r="D8" i="7" s="1"/>
  <c r="C1" i="4"/>
  <c r="C8" i="7"/>
  <c r="E22" i="8"/>
  <c r="D22" i="8"/>
  <c r="D1" i="3"/>
  <c r="D1" i="4"/>
  <c r="C1" i="3"/>
  <c r="AG6" i="5"/>
  <c r="E33" i="6" s="1"/>
  <c r="AF6" i="5"/>
  <c r="E32" i="6" s="1"/>
  <c r="E32" i="4" s="1"/>
  <c r="AD6" i="5"/>
  <c r="E30" i="6" s="1"/>
  <c r="E30" i="4" s="1"/>
  <c r="AE6" i="5"/>
  <c r="E31" i="6" s="1"/>
  <c r="E31" i="4" s="1"/>
  <c r="K3" i="5"/>
  <c r="B11" i="6" s="1"/>
  <c r="B11" i="4" s="1"/>
  <c r="U3" i="5"/>
  <c r="B21" i="6" s="1"/>
  <c r="AH6" i="5"/>
  <c r="E34" i="6" s="1"/>
  <c r="E34" i="4" s="1"/>
  <c r="F13" i="8" l="1"/>
  <c r="E33" i="4"/>
  <c r="C11" i="8"/>
  <c r="B21" i="4"/>
  <c r="B5" i="7"/>
  <c r="E1" i="6"/>
  <c r="F7" i="8" s="1"/>
  <c r="F14" i="8" s="1"/>
  <c r="E1" i="4"/>
  <c r="E7" i="7"/>
  <c r="AB3" i="5"/>
  <c r="B28" i="6" s="1"/>
  <c r="AH3" i="5"/>
  <c r="B34" i="6" s="1"/>
  <c r="B34" i="4" s="1"/>
  <c r="B1" i="6" l="1"/>
  <c r="C7" i="8" s="1"/>
  <c r="C12" i="8"/>
  <c r="B28" i="4"/>
  <c r="B1" i="7"/>
  <c r="F22" i="8"/>
  <c r="E1" i="7"/>
  <c r="E8" i="7" s="1"/>
  <c r="B6" i="7"/>
  <c r="C14" i="8" l="1"/>
  <c r="B1" i="4"/>
  <c r="B8" i="7"/>
  <c r="C22" i="8"/>
  <c r="K27" i="5" l="1"/>
  <c r="Z11" i="6" s="1"/>
  <c r="M27" i="5"/>
  <c r="Z13" i="6" s="1"/>
  <c r="O27" i="5" l="1"/>
  <c r="Z15" i="6" s="1"/>
  <c r="AD27" i="5"/>
  <c r="Z30" i="6" s="1"/>
  <c r="J27" i="5"/>
  <c r="Z10" i="6" s="1"/>
  <c r="AE27" i="5"/>
  <c r="Z31" i="6" s="1"/>
  <c r="P27" i="5"/>
  <c r="Z16" i="6" s="1"/>
  <c r="AB27" i="5"/>
  <c r="Z28" i="6" s="1"/>
  <c r="F27" i="5"/>
  <c r="Z6" i="6" s="1"/>
  <c r="V27" i="5"/>
  <c r="Z22" i="6" s="1"/>
  <c r="U27" i="5"/>
  <c r="Z21" i="6" s="1"/>
  <c r="H27" i="5"/>
  <c r="Z8" i="6" s="1"/>
  <c r="Z27" i="5"/>
  <c r="Z26" i="6" s="1"/>
  <c r="X27" i="5"/>
  <c r="Z24" i="6" s="1"/>
  <c r="AH27" i="5"/>
  <c r="Z34" i="6" s="1"/>
  <c r="C27" i="5"/>
  <c r="Z3" i="6" s="1"/>
  <c r="Q27" i="5"/>
  <c r="Z17" i="6" s="1"/>
  <c r="Y27" i="5"/>
  <c r="Z25" i="6" s="1"/>
  <c r="AF27" i="5"/>
  <c r="Z32" i="6" s="1"/>
  <c r="Z27" i="2"/>
  <c r="Z26" i="3" s="1"/>
  <c r="I27" i="5"/>
  <c r="Z9" i="6" s="1"/>
  <c r="AC27" i="5"/>
  <c r="Z29" i="6" s="1"/>
  <c r="N27" i="5"/>
  <c r="Z14" i="6" s="1"/>
  <c r="T27" i="5"/>
  <c r="Z20" i="6" s="1"/>
  <c r="J27" i="2"/>
  <c r="Z10" i="3" s="1"/>
  <c r="Z10" i="4" s="1"/>
  <c r="AG27" i="5"/>
  <c r="Z33" i="6" s="1"/>
  <c r="AA27" i="5"/>
  <c r="Z27" i="6" s="1"/>
  <c r="R27" i="5"/>
  <c r="Z18" i="6" s="1"/>
  <c r="L27" i="5"/>
  <c r="Z12" i="6" s="1"/>
  <c r="W27" i="5"/>
  <c r="Z23" i="6" s="1"/>
  <c r="S27" i="5"/>
  <c r="Z19" i="6" s="1"/>
  <c r="G27" i="5"/>
  <c r="Z7" i="6" s="1"/>
  <c r="D27" i="5"/>
  <c r="Z4" i="6" s="1"/>
  <c r="E27" i="5"/>
  <c r="Z5" i="6" s="1"/>
  <c r="B27" i="5"/>
  <c r="Z36" i="6" s="1"/>
  <c r="S27" i="2"/>
  <c r="Z19" i="3" s="1"/>
  <c r="L27" i="2"/>
  <c r="Z12" i="3" s="1"/>
  <c r="Z12" i="4" s="1"/>
  <c r="E27" i="2"/>
  <c r="Z5" i="3" s="1"/>
  <c r="M27" i="2"/>
  <c r="Z13" i="3" s="1"/>
  <c r="Z13" i="4" s="1"/>
  <c r="F27" i="2"/>
  <c r="Z6" i="3" s="1"/>
  <c r="N27" i="2"/>
  <c r="Z14" i="3" s="1"/>
  <c r="Z14" i="4" s="1"/>
  <c r="V27" i="2"/>
  <c r="Z22" i="3" s="1"/>
  <c r="Z22" i="4" s="1"/>
  <c r="AD27" i="2"/>
  <c r="Z30" i="3" s="1"/>
  <c r="Z30" i="4" s="1"/>
  <c r="W27" i="2"/>
  <c r="Z23" i="3" s="1"/>
  <c r="AE27" i="2"/>
  <c r="Z31" i="3" s="1"/>
  <c r="Z31" i="4" s="1"/>
  <c r="H27" i="2"/>
  <c r="Z8" i="3" s="1"/>
  <c r="Z8" i="4" s="1"/>
  <c r="P27" i="2"/>
  <c r="Z16" i="3" s="1"/>
  <c r="Z16" i="4" s="1"/>
  <c r="X27" i="2"/>
  <c r="Z24" i="3" s="1"/>
  <c r="Z24" i="4" s="1"/>
  <c r="AF27" i="2"/>
  <c r="Z32" i="3" s="1"/>
  <c r="Z32" i="4" s="1"/>
  <c r="I27" i="2"/>
  <c r="Z9" i="3" s="1"/>
  <c r="Z9" i="4" s="1"/>
  <c r="Q27" i="2"/>
  <c r="Z17" i="3" s="1"/>
  <c r="Y27" i="2"/>
  <c r="Z25" i="3" s="1"/>
  <c r="U27" i="2"/>
  <c r="Z21" i="3" s="1"/>
  <c r="Z21" i="4" s="1"/>
  <c r="O27" i="2"/>
  <c r="Z15" i="3" s="1"/>
  <c r="Z15" i="4" s="1"/>
  <c r="T27" i="2"/>
  <c r="Z20" i="3" s="1"/>
  <c r="Z23" i="4" l="1"/>
  <c r="Z25" i="4"/>
  <c r="Z19" i="4"/>
  <c r="Z20" i="4"/>
  <c r="Z6" i="4"/>
  <c r="Z5" i="4"/>
  <c r="Z26" i="4"/>
  <c r="Z17" i="4"/>
  <c r="Z1" i="6"/>
  <c r="AB27" i="2"/>
  <c r="Z28" i="3" s="1"/>
  <c r="Z28" i="4" s="1"/>
  <c r="G27" i="2"/>
  <c r="Z7" i="3" s="1"/>
  <c r="Z7" i="4" s="1"/>
  <c r="K27" i="2"/>
  <c r="Z11" i="3" s="1"/>
  <c r="Z11" i="4" s="1"/>
  <c r="AG27" i="2"/>
  <c r="Z33" i="3" s="1"/>
  <c r="Z33" i="4" s="1"/>
  <c r="AC27" i="2" l="1"/>
  <c r="Z29" i="3" s="1"/>
  <c r="Z29" i="4" s="1"/>
  <c r="R27" i="2"/>
  <c r="Z18" i="3" s="1"/>
  <c r="Z18" i="4" s="1"/>
  <c r="AA27" i="2"/>
  <c r="Z27" i="3" s="1"/>
  <c r="Z27" i="4" s="1"/>
  <c r="D27" i="2"/>
  <c r="Z4" i="3" s="1"/>
  <c r="Z4" i="4" s="1"/>
  <c r="C27" i="2" l="1"/>
  <c r="Z3" i="3" s="1"/>
  <c r="Z3" i="4" s="1"/>
  <c r="AH27" i="2"/>
  <c r="Z34" i="3" s="1"/>
  <c r="Z34" i="4" s="1"/>
  <c r="B27" i="2"/>
  <c r="Z36" i="3" s="1"/>
  <c r="Z1" i="4" l="1"/>
  <c r="Z1" i="3"/>
</calcChain>
</file>

<file path=xl/sharedStrings.xml><?xml version="1.0" encoding="utf-8"?>
<sst xmlns="http://schemas.openxmlformats.org/spreadsheetml/2006/main" count="107" uniqueCount="73">
  <si>
    <t>Rest of world</t>
  </si>
  <si>
    <t>World</t>
  </si>
  <si>
    <t>Balata, gutta-percha, guayule, chicle and similar gums</t>
  </si>
  <si>
    <t>Natural rubber in other forms</t>
  </si>
  <si>
    <t>Technically specified natural rubber (TSNR)</t>
  </si>
  <si>
    <t>Natural rubber in smoked sheets</t>
  </si>
  <si>
    <t>Natural rubber latex, including prevulcanised</t>
  </si>
  <si>
    <t>Definitions</t>
  </si>
  <si>
    <t xml:space="preserve"> Rest of World </t>
  </si>
  <si>
    <t xml:space="preserve">Vietnam </t>
  </si>
  <si>
    <t xml:space="preserve">Thailand </t>
  </si>
  <si>
    <t xml:space="preserve">Malaysia </t>
  </si>
  <si>
    <t xml:space="preserve">Ivory Coast </t>
  </si>
  <si>
    <t xml:space="preserve">Indonesia </t>
  </si>
  <si>
    <t xml:space="preserve"> World </t>
  </si>
  <si>
    <t xml:space="preserve">Myanmar </t>
  </si>
  <si>
    <t>Unit of measure:  weight (million tonnes)</t>
  </si>
  <si>
    <t>Source:  based on UN Comtrade</t>
  </si>
  <si>
    <t>Sri Lanka</t>
  </si>
  <si>
    <t>Rest of World</t>
  </si>
  <si>
    <t>HK&lt;China</t>
  </si>
  <si>
    <t>China&lt;HK</t>
  </si>
  <si>
    <t>Intra-EU</t>
  </si>
  <si>
    <t>EU-28?</t>
  </si>
  <si>
    <t>Viet Nam</t>
  </si>
  <si>
    <t>Venezuela</t>
  </si>
  <si>
    <t>USA</t>
  </si>
  <si>
    <t>Ukraine</t>
  </si>
  <si>
    <t>Turkey</t>
  </si>
  <si>
    <t>Thailand</t>
  </si>
  <si>
    <t>Singapore</t>
  </si>
  <si>
    <t>Philippines</t>
  </si>
  <si>
    <t>Papua New Guinea</t>
  </si>
  <si>
    <t>Nigeria</t>
  </si>
  <si>
    <t>Myanmar</t>
  </si>
  <si>
    <t>Malaysia</t>
  </si>
  <si>
    <t>Liberia</t>
  </si>
  <si>
    <t>Laos</t>
  </si>
  <si>
    <t>Japan</t>
  </si>
  <si>
    <t>Israel</t>
  </si>
  <si>
    <t>Iran</t>
  </si>
  <si>
    <t>Indonesia</t>
  </si>
  <si>
    <t>India</t>
  </si>
  <si>
    <t>Guatemala</t>
  </si>
  <si>
    <t>Ghana</t>
  </si>
  <si>
    <t>Gabon</t>
  </si>
  <si>
    <t>Côte d'Ivoire</t>
  </si>
  <si>
    <t>Cameroon</t>
  </si>
  <si>
    <t>Cambodia</t>
  </si>
  <si>
    <t>Brazil</t>
  </si>
  <si>
    <t>Belarus</t>
  </si>
  <si>
    <t>Hong Kong</t>
  </si>
  <si>
    <t>China</t>
  </si>
  <si>
    <t>EU-28</t>
  </si>
  <si>
    <t>Partner Code</t>
  </si>
  <si>
    <t>Reporter Code</t>
  </si>
  <si>
    <t>Estimation Code</t>
  </si>
  <si>
    <t>Value</t>
  </si>
  <si>
    <t>Netweight (kg)</t>
  </si>
  <si>
    <t>Supplementary Quantity</t>
  </si>
  <si>
    <t>Quantity Unit Code</t>
  </si>
  <si>
    <t>Commodity Code</t>
  </si>
  <si>
    <t>Classification</t>
  </si>
  <si>
    <t>Trade Flow Code</t>
  </si>
  <si>
    <t>Year</t>
  </si>
  <si>
    <t>Export value (US$ million, cif, nominal)</t>
  </si>
  <si>
    <t>Net weight ('000 tonne)</t>
  </si>
  <si>
    <t>Ivory Coast</t>
  </si>
  <si>
    <t>]</t>
  </si>
  <si>
    <r>
      <t xml:space="preserve">USA's imports of natural rubber </t>
    </r>
    <r>
      <rPr>
        <i/>
        <sz val="10"/>
        <color rgb="FF3333FF"/>
        <rFont val="Arial"/>
        <family val="2"/>
      </rPr>
      <t>(commodity code 4001**)</t>
    </r>
  </si>
  <si>
    <t xml:space="preserve">Liberia </t>
  </si>
  <si>
    <t xml:space="preserve">Guatemala </t>
  </si>
  <si>
    <t xml:space="preserve">Ghana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</si>
</sst>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i/>
      <sz val="10"/>
      <color indexed="12"/>
      <name val="Arial"/>
      <family val="2"/>
    </font>
    <font>
      <b/>
      <sz val="12"/>
      <name val="Arial"/>
      <family val="2"/>
    </font>
    <font>
      <sz val="13"/>
      <name val="Arial"/>
      <family val="2"/>
    </font>
    <font>
      <i/>
      <sz val="10"/>
      <color rgb="FF3333FF"/>
      <name val="Arial"/>
      <family val="2"/>
    </font>
    <font>
      <b/>
      <sz val="10"/>
      <color indexed="10"/>
      <name val="Arial"/>
      <family val="2"/>
    </font>
    <font>
      <sz val="10"/>
      <color theme="0"/>
      <name val="Arial"/>
      <family val="2"/>
    </font>
    <font>
      <b/>
      <sz val="11"/>
      <color rgb="FFC00000"/>
      <name val="Arial"/>
      <family val="2"/>
    </font>
    <font>
      <i/>
      <u/>
      <sz val="10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66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 style="double">
        <color auto="1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164" fontId="0" fillId="0" borderId="0" xfId="0" applyNumberFormat="1"/>
    <xf numFmtId="3" fontId="0" fillId="0" borderId="0" xfId="0" applyNumberFormat="1"/>
    <xf numFmtId="0" fontId="1" fillId="0" borderId="0" xfId="0" applyFont="1"/>
    <xf numFmtId="3" fontId="1" fillId="0" borderId="0" xfId="0" applyNumberFormat="1" applyFont="1"/>
    <xf numFmtId="3" fontId="2" fillId="0" borderId="0" xfId="0" applyNumberFormat="1" applyFont="1"/>
    <xf numFmtId="3" fontId="0" fillId="2" borderId="0" xfId="0" applyNumberFormat="1" applyFill="1" applyAlignment="1">
      <alignment horizontal="center"/>
    </xf>
    <xf numFmtId="3" fontId="0" fillId="3" borderId="0" xfId="0" applyNumberFormat="1" applyFill="1"/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/>
    <xf numFmtId="4" fontId="1" fillId="0" borderId="2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4" fontId="1" fillId="0" borderId="4" xfId="0" applyNumberFormat="1" applyFont="1" applyBorder="1" applyAlignment="1">
      <alignment horizontal="center"/>
    </xf>
    <xf numFmtId="3" fontId="0" fillId="0" borderId="5" xfId="0" applyNumberFormat="1" applyBorder="1" applyAlignment="1">
      <alignment horizontal="righ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4" fontId="1" fillId="0" borderId="8" xfId="0" applyNumberFormat="1" applyFont="1" applyBorder="1" applyAlignment="1">
      <alignment horizontal="center"/>
    </xf>
    <xf numFmtId="3" fontId="0" fillId="0" borderId="9" xfId="0" applyNumberFormat="1" applyBorder="1" applyAlignment="1">
      <alignment horizontal="right"/>
    </xf>
    <xf numFmtId="164" fontId="4" fillId="0" borderId="10" xfId="0" applyNumberFormat="1" applyFont="1" applyBorder="1" applyAlignment="1">
      <alignment horizontal="center"/>
    </xf>
    <xf numFmtId="164" fontId="4" fillId="0" borderId="11" xfId="0" applyNumberFormat="1" applyFont="1" applyBorder="1" applyAlignment="1">
      <alignment horizontal="center"/>
    </xf>
    <xf numFmtId="164" fontId="4" fillId="0" borderId="12" xfId="0" applyNumberFormat="1" applyFont="1" applyBorder="1" applyAlignment="1">
      <alignment horizontal="center"/>
    </xf>
    <xf numFmtId="3" fontId="4" fillId="0" borderId="13" xfId="0" applyNumberFormat="1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7" fillId="0" borderId="0" xfId="0" applyFont="1"/>
    <xf numFmtId="0" fontId="8" fillId="0" borderId="0" xfId="0" quotePrefix="1" applyFont="1"/>
    <xf numFmtId="0" fontId="9" fillId="0" borderId="0" xfId="0" applyFont="1"/>
    <xf numFmtId="0" fontId="10" fillId="0" borderId="0" xfId="0" applyFont="1"/>
    <xf numFmtId="4" fontId="0" fillId="0" borderId="0" xfId="0" applyNumberFormat="1"/>
    <xf numFmtId="3" fontId="6" fillId="5" borderId="0" xfId="0" applyNumberFormat="1" applyFont="1" applyFill="1" applyAlignment="1">
      <alignment horizontal="center"/>
    </xf>
    <xf numFmtId="0" fontId="6" fillId="5" borderId="0" xfId="0" applyFont="1" applyFill="1" applyAlignment="1">
      <alignment horizontal="center"/>
    </xf>
    <xf numFmtId="0" fontId="0" fillId="6" borderId="0" xfId="0" applyFill="1"/>
    <xf numFmtId="0" fontId="6" fillId="8" borderId="0" xfId="0" applyFont="1" applyFill="1" applyAlignment="1">
      <alignment horizontal="center"/>
    </xf>
    <xf numFmtId="0" fontId="6" fillId="7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3" fontId="6" fillId="8" borderId="0" xfId="0" applyNumberFormat="1" applyFont="1" applyFill="1"/>
    <xf numFmtId="2" fontId="0" fillId="0" borderId="0" xfId="0" applyNumberFormat="1"/>
    <xf numFmtId="2" fontId="0" fillId="8" borderId="0" xfId="0" applyNumberFormat="1" applyFill="1"/>
    <xf numFmtId="0" fontId="12" fillId="9" borderId="0" xfId="0" applyFont="1" applyFill="1" applyAlignment="1">
      <alignment horizontal="center"/>
    </xf>
    <xf numFmtId="0" fontId="0" fillId="10" borderId="0" xfId="0" applyFill="1"/>
    <xf numFmtId="0" fontId="0" fillId="4" borderId="0" xfId="0" applyFill="1"/>
    <xf numFmtId="0" fontId="0" fillId="11" borderId="0" xfId="0" applyFill="1"/>
    <xf numFmtId="0" fontId="0" fillId="12" borderId="0" xfId="0" applyFill="1"/>
    <xf numFmtId="0" fontId="14" fillId="13" borderId="17" xfId="0" applyFont="1" applyFill="1" applyBorder="1" applyAlignment="1">
      <alignment horizontal="center"/>
    </xf>
    <xf numFmtId="4" fontId="4" fillId="0" borderId="12" xfId="0" applyNumberFormat="1" applyFont="1" applyBorder="1" applyAlignment="1">
      <alignment horizontal="center"/>
    </xf>
    <xf numFmtId="4" fontId="4" fillId="0" borderId="11" xfId="0" applyNumberFormat="1" applyFont="1" applyBorder="1" applyAlignment="1">
      <alignment horizontal="center"/>
    </xf>
    <xf numFmtId="4" fontId="4" fillId="0" borderId="10" xfId="0" applyNumberFormat="1" applyFont="1" applyBorder="1" applyAlignment="1">
      <alignment horizontal="center"/>
    </xf>
    <xf numFmtId="4" fontId="13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0" fontId="13" fillId="0" borderId="0" xfId="0" applyFont="1" applyFill="1"/>
    <xf numFmtId="0" fontId="4" fillId="0" borderId="15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4" fontId="13" fillId="0" borderId="0" xfId="0" applyNumberFormat="1" applyFont="1" applyFill="1" applyBorder="1" applyAlignment="1">
      <alignment horizontal="right"/>
    </xf>
    <xf numFmtId="3" fontId="15" fillId="0" borderId="0" xfId="0" applyNumberFormat="1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66FF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71444286901267"/>
          <c:y val="6.4973975710663281E-2"/>
          <c:w val="0.85773150443770074"/>
          <c:h val="0.748610925752924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ChartData!$A$3</c:f>
              <c:strCache>
                <c:ptCount val="1"/>
                <c:pt idx="0">
                  <c:v>Indonesia</c:v>
                </c:pt>
              </c:strCache>
            </c:strRef>
          </c:tx>
          <c:spPr>
            <a:pattFill prst="openDmnd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FF" mc:Ignorable="a14" a14:legacySpreadsheetColorIndex="12"/>
              </a:bgClr>
            </a:pattFill>
            <a:ln w="25400">
              <a:noFill/>
            </a:ln>
          </c:spPr>
          <c:invertIfNegative val="0"/>
          <c:cat>
            <c:numRef>
              <c:f>ChartData!$B$2:$DL$2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  <c:pt idx="69">
                  <c:v>2017</c:v>
                </c:pt>
                <c:pt idx="70">
                  <c:v>2018</c:v>
                </c:pt>
                <c:pt idx="71">
                  <c:v>2019</c:v>
                </c:pt>
                <c:pt idx="72">
                  <c:v>2020</c:v>
                </c:pt>
                <c:pt idx="78">
                  <c:v>2000</c:v>
                </c:pt>
                <c:pt idx="79">
                  <c:v>2001</c:v>
                </c:pt>
                <c:pt idx="80">
                  <c:v>2002</c:v>
                </c:pt>
                <c:pt idx="81">
                  <c:v>2003</c:v>
                </c:pt>
                <c:pt idx="82">
                  <c:v>2004</c:v>
                </c:pt>
                <c:pt idx="83">
                  <c:v>2005</c:v>
                </c:pt>
                <c:pt idx="84">
                  <c:v>2006</c:v>
                </c:pt>
                <c:pt idx="85">
                  <c:v>2007</c:v>
                </c:pt>
                <c:pt idx="86">
                  <c:v>2008</c:v>
                </c:pt>
                <c:pt idx="87">
                  <c:v>2009</c:v>
                </c:pt>
                <c:pt idx="88">
                  <c:v>2010</c:v>
                </c:pt>
                <c:pt idx="89">
                  <c:v>2011</c:v>
                </c:pt>
                <c:pt idx="90">
                  <c:v>2012</c:v>
                </c:pt>
                <c:pt idx="91">
                  <c:v>2013</c:v>
                </c:pt>
                <c:pt idx="92">
                  <c:v>2014</c:v>
                </c:pt>
                <c:pt idx="93">
                  <c:v>2015</c:v>
                </c:pt>
                <c:pt idx="94">
                  <c:v>2016</c:v>
                </c:pt>
                <c:pt idx="95">
                  <c:v>2017</c:v>
                </c:pt>
                <c:pt idx="96">
                  <c:v>2018</c:v>
                </c:pt>
                <c:pt idx="97">
                  <c:v>2019</c:v>
                </c:pt>
                <c:pt idx="98">
                  <c:v>2020</c:v>
                </c:pt>
              </c:numCache>
            </c:numRef>
          </c:cat>
          <c:val>
            <c:numRef>
              <c:f>ChartData!$B$3:$DL$3</c:f>
              <c:numCache>
                <c:formatCode>#,##0.0</c:formatCode>
                <c:ptCount val="99"/>
                <c:pt idx="0">
                  <c:v>5.2670659999999999E-3</c:v>
                </c:pt>
                <c:pt idx="1">
                  <c:v>7.0333989999999992E-3</c:v>
                </c:pt>
                <c:pt idx="2">
                  <c:v>6.8499839999999999E-3</c:v>
                </c:pt>
                <c:pt idx="3">
                  <c:v>3.351115E-3</c:v>
                </c:pt>
                <c:pt idx="4">
                  <c:v>3.2156999999999997E-4</c:v>
                </c:pt>
                <c:pt idx="5">
                  <c:v>6.6575299999999994E-4</c:v>
                </c:pt>
                <c:pt idx="6">
                  <c:v>3.2100400000000001E-4</c:v>
                </c:pt>
                <c:pt idx="7">
                  <c:v>3.4318070000000003E-3</c:v>
                </c:pt>
                <c:pt idx="8">
                  <c:v>1.15226E-4</c:v>
                </c:pt>
                <c:pt idx="9">
                  <c:v>6.7820399999999996E-4</c:v>
                </c:pt>
                <c:pt idx="10">
                  <c:v>1.6625259999999999E-3</c:v>
                </c:pt>
                <c:pt idx="11">
                  <c:v>2.0160399999999998E-3</c:v>
                </c:pt>
                <c:pt idx="12">
                  <c:v>1.7085690000000001E-3</c:v>
                </c:pt>
                <c:pt idx="13">
                  <c:v>1.586606E-3</c:v>
                </c:pt>
                <c:pt idx="14">
                  <c:v>1.155337E-3</c:v>
                </c:pt>
                <c:pt idx="15">
                  <c:v>1.6326680000000001E-3</c:v>
                </c:pt>
                <c:pt idx="16">
                  <c:v>1.139478E-3</c:v>
                </c:pt>
                <c:pt idx="17" formatCode="#,##0.00">
                  <c:v>1.4784929999999998E-3</c:v>
                </c:pt>
                <c:pt idx="18" formatCode="#,##0.00">
                  <c:v>7.4131999999999996E-4</c:v>
                </c:pt>
                <c:pt idx="19" formatCode="#,##0.00">
                  <c:v>6.9102500000000006E-4</c:v>
                </c:pt>
                <c:pt idx="20" formatCode="#,##0.00">
                  <c:v>1.5978499999999999E-4</c:v>
                </c:pt>
                <c:pt idx="26">
                  <c:v>1.4964786000000001E-2</c:v>
                </c:pt>
                <c:pt idx="27">
                  <c:v>8.2074699999999997E-3</c:v>
                </c:pt>
                <c:pt idx="28">
                  <c:v>9.3420519999999983E-3</c:v>
                </c:pt>
                <c:pt idx="29">
                  <c:v>2.4848924999999997E-2</c:v>
                </c:pt>
                <c:pt idx="30">
                  <c:v>2.1974933000000002E-2</c:v>
                </c:pt>
                <c:pt idx="31">
                  <c:v>1.8982740000000001E-2</c:v>
                </c:pt>
                <c:pt idx="32">
                  <c:v>1.2763686E-2</c:v>
                </c:pt>
                <c:pt idx="33">
                  <c:v>0.112785145</c:v>
                </c:pt>
                <c:pt idx="34">
                  <c:v>3.0534936511952934E-2</c:v>
                </c:pt>
                <c:pt idx="35">
                  <c:v>1.3701512999999998E-2</c:v>
                </c:pt>
                <c:pt idx="36">
                  <c:v>1.303465E-2</c:v>
                </c:pt>
                <c:pt idx="37">
                  <c:v>1.2895779E-2</c:v>
                </c:pt>
                <c:pt idx="38">
                  <c:v>1.1009672999999999E-2</c:v>
                </c:pt>
                <c:pt idx="39">
                  <c:v>9.429261999999999E-3</c:v>
                </c:pt>
                <c:pt idx="40">
                  <c:v>6.9719140000000001E-3</c:v>
                </c:pt>
                <c:pt idx="41">
                  <c:v>8.1395979999999996E-3</c:v>
                </c:pt>
                <c:pt idx="42">
                  <c:v>8.3904029999999994E-3</c:v>
                </c:pt>
                <c:pt idx="43" formatCode="#,##0.00">
                  <c:v>9.0757779999999996E-3</c:v>
                </c:pt>
                <c:pt idx="44" formatCode="#,##0.00">
                  <c:v>9.6115929999999999E-3</c:v>
                </c:pt>
                <c:pt idx="45" formatCode="#,##0.00">
                  <c:v>1.0327082E-2</c:v>
                </c:pt>
                <c:pt idx="46" formatCode="#,##0.00">
                  <c:v>9.2529570000000009E-3</c:v>
                </c:pt>
                <c:pt idx="52">
                  <c:v>0.53744284499999995</c:v>
                </c:pt>
                <c:pt idx="53">
                  <c:v>0.51174516000000003</c:v>
                </c:pt>
                <c:pt idx="54">
                  <c:v>0.57051537899999993</c:v>
                </c:pt>
                <c:pt idx="55">
                  <c:v>0.57003269700000003</c:v>
                </c:pt>
                <c:pt idx="56">
                  <c:v>0.64402234400000002</c:v>
                </c:pt>
                <c:pt idx="57">
                  <c:v>0.70111140900000002</c:v>
                </c:pt>
                <c:pt idx="58">
                  <c:v>0.60784829800000006</c:v>
                </c:pt>
                <c:pt idx="59">
                  <c:v>0.51500868200000005</c:v>
                </c:pt>
                <c:pt idx="60">
                  <c:v>0.60989098514492768</c:v>
                </c:pt>
                <c:pt idx="61">
                  <c:v>0.38119067200000001</c:v>
                </c:pt>
                <c:pt idx="62">
                  <c:v>0.55887990500000007</c:v>
                </c:pt>
                <c:pt idx="63">
                  <c:v>0.60095514900000002</c:v>
                </c:pt>
                <c:pt idx="64">
                  <c:v>0.56738122099999999</c:v>
                </c:pt>
                <c:pt idx="65">
                  <c:v>0.58249754599999992</c:v>
                </c:pt>
                <c:pt idx="66">
                  <c:v>0.59471549599999995</c:v>
                </c:pt>
                <c:pt idx="67">
                  <c:v>0.60422082899999996</c:v>
                </c:pt>
                <c:pt idx="68">
                  <c:v>0.58048979000000001</c:v>
                </c:pt>
                <c:pt idx="69" formatCode="#,##0.00">
                  <c:v>0.59889741199999991</c:v>
                </c:pt>
                <c:pt idx="70" formatCode="#,##0.00">
                  <c:v>0.594170423</c:v>
                </c:pt>
                <c:pt idx="71" formatCode="#,##0.00">
                  <c:v>0.56717309000000005</c:v>
                </c:pt>
                <c:pt idx="72" formatCode="#,##0.00">
                  <c:v>0.44813032899999999</c:v>
                </c:pt>
                <c:pt idx="78">
                  <c:v>4.9813336E-2</c:v>
                </c:pt>
                <c:pt idx="79">
                  <c:v>1.6567749E-2</c:v>
                </c:pt>
                <c:pt idx="80">
                  <c:v>2.3671626000000001E-2</c:v>
                </c:pt>
                <c:pt idx="81">
                  <c:v>3.3804463E-2</c:v>
                </c:pt>
                <c:pt idx="82">
                  <c:v>1.3680736999999998E-2</c:v>
                </c:pt>
                <c:pt idx="83">
                  <c:v>1.4682609999999999E-2</c:v>
                </c:pt>
                <c:pt idx="84">
                  <c:v>9.3567559999999991E-3</c:v>
                </c:pt>
                <c:pt idx="85">
                  <c:v>2.3898220000000002E-3</c:v>
                </c:pt>
                <c:pt idx="86">
                  <c:v>1.7231779999999999E-3</c:v>
                </c:pt>
                <c:pt idx="87">
                  <c:v>1.1541980000000002E-3</c:v>
                </c:pt>
                <c:pt idx="88">
                  <c:v>1.039765E-3</c:v>
                </c:pt>
                <c:pt idx="89">
                  <c:v>4.4098389999999996E-3</c:v>
                </c:pt>
                <c:pt idx="90">
                  <c:v>4.1399999999999998E-4</c:v>
                </c:pt>
                <c:pt idx="91">
                  <c:v>4.7936999999999996E-4</c:v>
                </c:pt>
                <c:pt idx="92">
                  <c:v>1.727899E-3</c:v>
                </c:pt>
                <c:pt idx="93">
                  <c:v>1.5196739999999999E-3</c:v>
                </c:pt>
                <c:pt idx="94">
                  <c:v>1.728222E-3</c:v>
                </c:pt>
                <c:pt idx="95" formatCode="#,##0.00">
                  <c:v>1.850474E-3</c:v>
                </c:pt>
                <c:pt idx="96" formatCode="#,##0.00">
                  <c:v>1.432163E-3</c:v>
                </c:pt>
                <c:pt idx="97" formatCode="#,##0.00">
                  <c:v>7.9425999999999995E-5</c:v>
                </c:pt>
                <c:pt idx="98" formatCode="#,##0.00">
                  <c:v>1.6124E-5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D8-48FB-B7BF-82CE5FAC2DF1}"/>
            </c:ext>
          </c:extLst>
        </c:ser>
        <c:ser>
          <c:idx val="4"/>
          <c:order val="1"/>
          <c:tx>
            <c:strRef>
              <c:f>ChartData!$A$4</c:f>
              <c:strCache>
                <c:ptCount val="1"/>
                <c:pt idx="0">
                  <c:v>Ivory Coast</c:v>
                </c:pt>
              </c:strCache>
            </c:strRef>
          </c:tx>
          <c:spPr>
            <a:pattFill prst="zigZag">
              <a:fgClr>
                <a:srgbClr val="FFFF00"/>
              </a:fgClr>
              <a:bgClr>
                <a:srgbClr val="C00000"/>
              </a:bgClr>
            </a:pattFill>
          </c:spPr>
          <c:invertIfNegative val="0"/>
          <c:cat>
            <c:numRef>
              <c:f>ChartData!$B$2:$DL$2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  <c:pt idx="69">
                  <c:v>2017</c:v>
                </c:pt>
                <c:pt idx="70">
                  <c:v>2018</c:v>
                </c:pt>
                <c:pt idx="71">
                  <c:v>2019</c:v>
                </c:pt>
                <c:pt idx="72">
                  <c:v>2020</c:v>
                </c:pt>
                <c:pt idx="78">
                  <c:v>2000</c:v>
                </c:pt>
                <c:pt idx="79">
                  <c:v>2001</c:v>
                </c:pt>
                <c:pt idx="80">
                  <c:v>2002</c:v>
                </c:pt>
                <c:pt idx="81">
                  <c:v>2003</c:v>
                </c:pt>
                <c:pt idx="82">
                  <c:v>2004</c:v>
                </c:pt>
                <c:pt idx="83">
                  <c:v>2005</c:v>
                </c:pt>
                <c:pt idx="84">
                  <c:v>2006</c:v>
                </c:pt>
                <c:pt idx="85">
                  <c:v>2007</c:v>
                </c:pt>
                <c:pt idx="86">
                  <c:v>2008</c:v>
                </c:pt>
                <c:pt idx="87">
                  <c:v>2009</c:v>
                </c:pt>
                <c:pt idx="88">
                  <c:v>2010</c:v>
                </c:pt>
                <c:pt idx="89">
                  <c:v>2011</c:v>
                </c:pt>
                <c:pt idx="90">
                  <c:v>2012</c:v>
                </c:pt>
                <c:pt idx="91">
                  <c:v>2013</c:v>
                </c:pt>
                <c:pt idx="92">
                  <c:v>2014</c:v>
                </c:pt>
                <c:pt idx="93">
                  <c:v>2015</c:v>
                </c:pt>
                <c:pt idx="94">
                  <c:v>2016</c:v>
                </c:pt>
                <c:pt idx="95">
                  <c:v>2017</c:v>
                </c:pt>
                <c:pt idx="96">
                  <c:v>2018</c:v>
                </c:pt>
                <c:pt idx="97">
                  <c:v>2019</c:v>
                </c:pt>
                <c:pt idx="98">
                  <c:v>2020</c:v>
                </c:pt>
              </c:numCache>
            </c:numRef>
          </c:cat>
          <c:val>
            <c:numRef>
              <c:f>ChartData!$B$4:$DL$4</c:f>
              <c:numCache>
                <c:formatCode>#,##0.0</c:formatCode>
                <c:ptCount val="9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1.84E-4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6.0479999999999997E-5</c:v>
                </c:pt>
                <c:pt idx="8">
                  <c:v>6.1184E-4</c:v>
                </c:pt>
                <c:pt idx="9">
                  <c:v>1.408E-3</c:v>
                </c:pt>
                <c:pt idx="10">
                  <c:v>4.9412000000000002E-4</c:v>
                </c:pt>
                <c:pt idx="11">
                  <c:v>1.9259052777665625E-4</c:v>
                </c:pt>
                <c:pt idx="12">
                  <c:v>8.7000000000000001E-4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 formatCode="#,##0.00">
                  <c:v>0</c:v>
                </c:pt>
                <c:pt idx="18" formatCode="#,##0.00">
                  <c:v>0</c:v>
                </c:pt>
                <c:pt idx="19" formatCode="#,##0.00">
                  <c:v>0</c:v>
                </c:pt>
                <c:pt idx="20" formatCode="#,##0.00">
                  <c:v>0</c:v>
                </c:pt>
                <c:pt idx="26">
                  <c:v>2.0159999999999997E-5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4.0319999999999993E-5</c:v>
                </c:pt>
                <c:pt idx="34">
                  <c:v>0</c:v>
                </c:pt>
                <c:pt idx="35">
                  <c:v>0</c:v>
                </c:pt>
                <c:pt idx="36">
                  <c:v>1.008E-4</c:v>
                </c:pt>
                <c:pt idx="37">
                  <c:v>0</c:v>
                </c:pt>
                <c:pt idx="38">
                  <c:v>0</c:v>
                </c:pt>
                <c:pt idx="39">
                  <c:v>1.2095999999999999E-4</c:v>
                </c:pt>
                <c:pt idx="40">
                  <c:v>0</c:v>
                </c:pt>
                <c:pt idx="41">
                  <c:v>1.0001599999999999E-3</c:v>
                </c:pt>
                <c:pt idx="42">
                  <c:v>1.7286127999999998E-2</c:v>
                </c:pt>
                <c:pt idx="43" formatCode="#,##0.00">
                  <c:v>1.7554699999999999E-2</c:v>
                </c:pt>
                <c:pt idx="44" formatCode="#,##0.00">
                  <c:v>1.6002539999999999E-2</c:v>
                </c:pt>
                <c:pt idx="45" formatCode="#,##0.00">
                  <c:v>1.5565799999999999E-2</c:v>
                </c:pt>
                <c:pt idx="46" formatCode="#,##0.00">
                  <c:v>1.30527E-2</c:v>
                </c:pt>
                <c:pt idx="52">
                  <c:v>2.5358989999999999E-3</c:v>
                </c:pt>
                <c:pt idx="53">
                  <c:v>5.6125000000000001E-4</c:v>
                </c:pt>
                <c:pt idx="54">
                  <c:v>7.7960900000000001E-4</c:v>
                </c:pt>
                <c:pt idx="55">
                  <c:v>1.1894400000000002E-3</c:v>
                </c:pt>
                <c:pt idx="56">
                  <c:v>4.5963899999999997E-3</c:v>
                </c:pt>
                <c:pt idx="57">
                  <c:v>2.9027399999999996E-3</c:v>
                </c:pt>
                <c:pt idx="58">
                  <c:v>3.7272830000000001E-3</c:v>
                </c:pt>
                <c:pt idx="59">
                  <c:v>4.5004400000000005E-3</c:v>
                </c:pt>
                <c:pt idx="60">
                  <c:v>8.1592101449275371E-3</c:v>
                </c:pt>
                <c:pt idx="61">
                  <c:v>1.046472E-2</c:v>
                </c:pt>
                <c:pt idx="62">
                  <c:v>2.2706035999999999E-2</c:v>
                </c:pt>
                <c:pt idx="63">
                  <c:v>2.5837949999999998E-2</c:v>
                </c:pt>
                <c:pt idx="64">
                  <c:v>2.3317847999999999E-2</c:v>
                </c:pt>
                <c:pt idx="65">
                  <c:v>3.3049408000000002E-2</c:v>
                </c:pt>
                <c:pt idx="66">
                  <c:v>3.9020603000000001E-2</c:v>
                </c:pt>
                <c:pt idx="67">
                  <c:v>3.3339844E-2</c:v>
                </c:pt>
                <c:pt idx="68">
                  <c:v>2.7571369999999998E-2</c:v>
                </c:pt>
                <c:pt idx="69" formatCode="#,##0.00">
                  <c:v>2.9157585E-2</c:v>
                </c:pt>
                <c:pt idx="70" formatCode="#,##0.00">
                  <c:v>4.0213141000000001E-2</c:v>
                </c:pt>
                <c:pt idx="71" formatCode="#,##0.00">
                  <c:v>3.9935116E-2</c:v>
                </c:pt>
                <c:pt idx="72" formatCode="#,##0.00">
                  <c:v>4.2199244000000004E-2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1.008E-4</c:v>
                </c:pt>
                <c:pt idx="84">
                  <c:v>4.2084000000000002E-4</c:v>
                </c:pt>
                <c:pt idx="85">
                  <c:v>5.4809999999999993E-4</c:v>
                </c:pt>
                <c:pt idx="86">
                  <c:v>2.9534400000000003E-3</c:v>
                </c:pt>
                <c:pt idx="87">
                  <c:v>9.6390100000000008E-4</c:v>
                </c:pt>
                <c:pt idx="88">
                  <c:v>3.0086999999999996E-3</c:v>
                </c:pt>
                <c:pt idx="89">
                  <c:v>6.1626609999999998E-3</c:v>
                </c:pt>
                <c:pt idx="90">
                  <c:v>6.4214729999999996E-3</c:v>
                </c:pt>
                <c:pt idx="91">
                  <c:v>5.4462E-3</c:v>
                </c:pt>
                <c:pt idx="92">
                  <c:v>3.2649860000000001E-3</c:v>
                </c:pt>
                <c:pt idx="93">
                  <c:v>2.0780009999999999E-3</c:v>
                </c:pt>
                <c:pt idx="94">
                  <c:v>2.1722180000000001E-3</c:v>
                </c:pt>
                <c:pt idx="95" formatCode="#,##0.00">
                  <c:v>1.8102840000000001E-3</c:v>
                </c:pt>
                <c:pt idx="96" formatCode="#,##0.00">
                  <c:v>3.4605590000000002E-3</c:v>
                </c:pt>
                <c:pt idx="97" formatCode="#,##0.00">
                  <c:v>3.1161299999999999E-3</c:v>
                </c:pt>
                <c:pt idx="98" formatCode="#,##0.00">
                  <c:v>3.3515999999999998E-4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D8-48FB-B7BF-82CE5FAC2DF1}"/>
            </c:ext>
          </c:extLst>
        </c:ser>
        <c:ser>
          <c:idx val="6"/>
          <c:order val="2"/>
          <c:tx>
            <c:strRef>
              <c:f>ChartData!$A$5</c:f>
              <c:strCache>
                <c:ptCount val="1"/>
                <c:pt idx="0">
                  <c:v>Malaysia</c:v>
                </c:pt>
              </c:strCache>
            </c:strRef>
          </c:tx>
          <c:spPr>
            <a:pattFill prst="divot">
              <a:fgClr>
                <a:srgbClr val="FF0000"/>
              </a:fgClr>
              <a:bgClr>
                <a:srgbClr val="FFFF00"/>
              </a:bgClr>
            </a:pattFill>
          </c:spPr>
          <c:invertIfNegative val="0"/>
          <c:cat>
            <c:numRef>
              <c:f>ChartData!$B$2:$DL$2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  <c:pt idx="69">
                  <c:v>2017</c:v>
                </c:pt>
                <c:pt idx="70">
                  <c:v>2018</c:v>
                </c:pt>
                <c:pt idx="71">
                  <c:v>2019</c:v>
                </c:pt>
                <c:pt idx="72">
                  <c:v>2020</c:v>
                </c:pt>
                <c:pt idx="78">
                  <c:v>2000</c:v>
                </c:pt>
                <c:pt idx="79">
                  <c:v>2001</c:v>
                </c:pt>
                <c:pt idx="80">
                  <c:v>2002</c:v>
                </c:pt>
                <c:pt idx="81">
                  <c:v>2003</c:v>
                </c:pt>
                <c:pt idx="82">
                  <c:v>2004</c:v>
                </c:pt>
                <c:pt idx="83">
                  <c:v>2005</c:v>
                </c:pt>
                <c:pt idx="84">
                  <c:v>2006</c:v>
                </c:pt>
                <c:pt idx="85">
                  <c:v>2007</c:v>
                </c:pt>
                <c:pt idx="86">
                  <c:v>2008</c:v>
                </c:pt>
                <c:pt idx="87">
                  <c:v>2009</c:v>
                </c:pt>
                <c:pt idx="88">
                  <c:v>2010</c:v>
                </c:pt>
                <c:pt idx="89">
                  <c:v>2011</c:v>
                </c:pt>
                <c:pt idx="90">
                  <c:v>2012</c:v>
                </c:pt>
                <c:pt idx="91">
                  <c:v>2013</c:v>
                </c:pt>
                <c:pt idx="92">
                  <c:v>2014</c:v>
                </c:pt>
                <c:pt idx="93">
                  <c:v>2015</c:v>
                </c:pt>
                <c:pt idx="94">
                  <c:v>2016</c:v>
                </c:pt>
                <c:pt idx="95">
                  <c:v>2017</c:v>
                </c:pt>
                <c:pt idx="96">
                  <c:v>2018</c:v>
                </c:pt>
                <c:pt idx="97">
                  <c:v>2019</c:v>
                </c:pt>
                <c:pt idx="98">
                  <c:v>2020</c:v>
                </c:pt>
              </c:numCache>
            </c:numRef>
          </c:cat>
          <c:val>
            <c:numRef>
              <c:f>ChartData!$B$5:$DL$5</c:f>
              <c:numCache>
                <c:formatCode>#,##0.0</c:formatCode>
                <c:ptCount val="99"/>
                <c:pt idx="0">
                  <c:v>9.4958639999999997E-3</c:v>
                </c:pt>
                <c:pt idx="1">
                  <c:v>5.0552649999999998E-3</c:v>
                </c:pt>
                <c:pt idx="2">
                  <c:v>4.8373979999999997E-3</c:v>
                </c:pt>
                <c:pt idx="3">
                  <c:v>1.0053326999999999E-2</c:v>
                </c:pt>
                <c:pt idx="4">
                  <c:v>2.9334149999999995E-3</c:v>
                </c:pt>
                <c:pt idx="5">
                  <c:v>5.3377379999999999E-3</c:v>
                </c:pt>
                <c:pt idx="6">
                  <c:v>5.2288860000000003E-3</c:v>
                </c:pt>
                <c:pt idx="7">
                  <c:v>4.8181449999999994E-3</c:v>
                </c:pt>
                <c:pt idx="8">
                  <c:v>3.1227229999999996E-3</c:v>
                </c:pt>
                <c:pt idx="9">
                  <c:v>4.1848830000000004E-3</c:v>
                </c:pt>
                <c:pt idx="10">
                  <c:v>4.0255330000000004E-3</c:v>
                </c:pt>
                <c:pt idx="11">
                  <c:v>1.5997709999999998E-3</c:v>
                </c:pt>
                <c:pt idx="12">
                  <c:v>1.5132869999999999E-3</c:v>
                </c:pt>
                <c:pt idx="13">
                  <c:v>1.0154369999999999E-3</c:v>
                </c:pt>
                <c:pt idx="14">
                  <c:v>9.5630200000000002E-4</c:v>
                </c:pt>
                <c:pt idx="15">
                  <c:v>2.9327139999999999E-3</c:v>
                </c:pt>
                <c:pt idx="16">
                  <c:v>3.9648249999999999E-3</c:v>
                </c:pt>
                <c:pt idx="17" formatCode="#,##0.00">
                  <c:v>2.3709340000000003E-3</c:v>
                </c:pt>
                <c:pt idx="18" formatCode="#,##0.00">
                  <c:v>4.6115100000000001E-3</c:v>
                </c:pt>
                <c:pt idx="19" formatCode="#,##0.00">
                  <c:v>4.9494689999999997E-3</c:v>
                </c:pt>
                <c:pt idx="20" formatCode="#,##0.00">
                  <c:v>6.3596999999999992E-4</c:v>
                </c:pt>
                <c:pt idx="26">
                  <c:v>2.2665913999999999E-2</c:v>
                </c:pt>
                <c:pt idx="27">
                  <c:v>1.7664129000000001E-2</c:v>
                </c:pt>
                <c:pt idx="28">
                  <c:v>1.6164833999999999E-2</c:v>
                </c:pt>
                <c:pt idx="29">
                  <c:v>1.2852069000000001E-2</c:v>
                </c:pt>
                <c:pt idx="30">
                  <c:v>1.1293997E-2</c:v>
                </c:pt>
                <c:pt idx="31">
                  <c:v>1.1390971999999999E-2</c:v>
                </c:pt>
                <c:pt idx="32">
                  <c:v>1.1817973000000001E-2</c:v>
                </c:pt>
                <c:pt idx="33">
                  <c:v>2.4460494000000003E-2</c:v>
                </c:pt>
                <c:pt idx="34">
                  <c:v>5.2690615233387536E-3</c:v>
                </c:pt>
                <c:pt idx="35">
                  <c:v>9.8160000000000001E-4</c:v>
                </c:pt>
                <c:pt idx="36">
                  <c:v>1.153378E-3</c:v>
                </c:pt>
                <c:pt idx="37">
                  <c:v>1.4524310000000001E-3</c:v>
                </c:pt>
                <c:pt idx="38">
                  <c:v>1.3305599999999999E-3</c:v>
                </c:pt>
                <c:pt idx="39">
                  <c:v>1.8615370000000001E-3</c:v>
                </c:pt>
                <c:pt idx="40">
                  <c:v>3.2499199999999999E-3</c:v>
                </c:pt>
                <c:pt idx="41">
                  <c:v>3.8160000000000001E-4</c:v>
                </c:pt>
                <c:pt idx="42">
                  <c:v>0</c:v>
                </c:pt>
                <c:pt idx="43" formatCode="#,##0.00">
                  <c:v>1.008E-4</c:v>
                </c:pt>
                <c:pt idx="44" formatCode="#,##0.00">
                  <c:v>1.7135999999999999E-4</c:v>
                </c:pt>
                <c:pt idx="45" formatCode="#,##0.00">
                  <c:v>0</c:v>
                </c:pt>
                <c:pt idx="46" formatCode="#,##0.00">
                  <c:v>0</c:v>
                </c:pt>
                <c:pt idx="52">
                  <c:v>9.731716E-2</c:v>
                </c:pt>
                <c:pt idx="53">
                  <c:v>5.4615024999999998E-2</c:v>
                </c:pt>
                <c:pt idx="54">
                  <c:v>7.2709310999999999E-2</c:v>
                </c:pt>
                <c:pt idx="55">
                  <c:v>7.0776682999999993E-2</c:v>
                </c:pt>
                <c:pt idx="56">
                  <c:v>6.7490072999999998E-2</c:v>
                </c:pt>
                <c:pt idx="57">
                  <c:v>6.6453700000000004E-2</c:v>
                </c:pt>
                <c:pt idx="58">
                  <c:v>5.7939730999999994E-2</c:v>
                </c:pt>
                <c:pt idx="59">
                  <c:v>2.9967689000000002E-2</c:v>
                </c:pt>
                <c:pt idx="60">
                  <c:v>6.0038949275362324E-2</c:v>
                </c:pt>
                <c:pt idx="61">
                  <c:v>2.5822848000000002E-2</c:v>
                </c:pt>
                <c:pt idx="62">
                  <c:v>3.8259610999999999E-2</c:v>
                </c:pt>
                <c:pt idx="63">
                  <c:v>3.7814542999999999E-2</c:v>
                </c:pt>
                <c:pt idx="64">
                  <c:v>3.4264925000000002E-2</c:v>
                </c:pt>
                <c:pt idx="65">
                  <c:v>3.2770249000000001E-2</c:v>
                </c:pt>
                <c:pt idx="66">
                  <c:v>3.7299901999999996E-2</c:v>
                </c:pt>
                <c:pt idx="67">
                  <c:v>3.5960174999999997E-2</c:v>
                </c:pt>
                <c:pt idx="68">
                  <c:v>2.2852186E-2</c:v>
                </c:pt>
                <c:pt idx="69" formatCode="#,##0.00">
                  <c:v>2.4087569999999999E-2</c:v>
                </c:pt>
                <c:pt idx="70" formatCode="#,##0.00">
                  <c:v>1.7309587000000001E-2</c:v>
                </c:pt>
                <c:pt idx="71" formatCode="#,##0.00">
                  <c:v>2.7690877999999999E-2</c:v>
                </c:pt>
                <c:pt idx="72" formatCode="#,##0.00">
                  <c:v>1.9274366999999997E-2</c:v>
                </c:pt>
                <c:pt idx="78">
                  <c:v>3.6227109999999998E-3</c:v>
                </c:pt>
                <c:pt idx="79">
                  <c:v>1.8485799999999998E-3</c:v>
                </c:pt>
                <c:pt idx="80">
                  <c:v>2.211817E-3</c:v>
                </c:pt>
                <c:pt idx="81">
                  <c:v>2.6218550000000002E-3</c:v>
                </c:pt>
                <c:pt idx="82">
                  <c:v>4.7771399999999996E-4</c:v>
                </c:pt>
                <c:pt idx="83">
                  <c:v>3.3592000000000002E-4</c:v>
                </c:pt>
                <c:pt idx="84">
                  <c:v>1.796644E-3</c:v>
                </c:pt>
                <c:pt idx="85">
                  <c:v>2.3024040000000001E-3</c:v>
                </c:pt>
                <c:pt idx="86">
                  <c:v>3.6224299999999999E-4</c:v>
                </c:pt>
                <c:pt idx="87">
                  <c:v>9.9601300000000002E-4</c:v>
                </c:pt>
                <c:pt idx="88">
                  <c:v>3.2712399999999998E-4</c:v>
                </c:pt>
                <c:pt idx="89">
                  <c:v>1.4110570000000001E-3</c:v>
                </c:pt>
                <c:pt idx="90">
                  <c:v>3.7803000000000001E-4</c:v>
                </c:pt>
                <c:pt idx="91">
                  <c:v>4.1819399999999999E-4</c:v>
                </c:pt>
                <c:pt idx="92">
                  <c:v>4.4634699999999999E-4</c:v>
                </c:pt>
                <c:pt idx="93">
                  <c:v>2.0575300000000001E-4</c:v>
                </c:pt>
                <c:pt idx="94">
                  <c:v>1.0925169999999999E-3</c:v>
                </c:pt>
                <c:pt idx="95" formatCode="#,##0.00">
                  <c:v>8.34255E-4</c:v>
                </c:pt>
                <c:pt idx="96" formatCode="#,##0.00">
                  <c:v>2.6656999999999999E-5</c:v>
                </c:pt>
                <c:pt idx="97" formatCode="#,##0.00">
                  <c:v>9.3200000000000003E-7</c:v>
                </c:pt>
                <c:pt idx="98" formatCode="#,##0.00">
                  <c:v>2.7604999999999996E-4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AD8-48FB-B7BF-82CE5FAC2DF1}"/>
            </c:ext>
          </c:extLst>
        </c:ser>
        <c:ser>
          <c:idx val="7"/>
          <c:order val="3"/>
          <c:tx>
            <c:strRef>
              <c:f>ChartData!$A$6</c:f>
              <c:strCache>
                <c:ptCount val="1"/>
                <c:pt idx="0">
                  <c:v>Thailand</c:v>
                </c:pt>
              </c:strCache>
            </c:strRef>
          </c:tx>
          <c:spPr>
            <a:pattFill prst="lgConfetti">
              <a:fgClr>
                <a:srgbClr xmlns:mc="http://schemas.openxmlformats.org/markup-compatibility/2006" xmlns:a14="http://schemas.microsoft.com/office/drawing/2010/main" val="00CCFF" mc:Ignorable="a14" a14:legacySpreadsheetColorIndex="40"/>
              </a:fgClr>
              <a:bgClr>
                <a:srgbClr xmlns:mc="http://schemas.openxmlformats.org/markup-compatibility/2006" xmlns:a14="http://schemas.microsoft.com/office/drawing/2010/main" val="FFCC00" mc:Ignorable="a14" a14:legacySpreadsheetColorIndex="51"/>
              </a:bgClr>
            </a:pattFill>
            <a:ln w="25400">
              <a:noFill/>
            </a:ln>
          </c:spPr>
          <c:invertIfNegative val="0"/>
          <c:cat>
            <c:numRef>
              <c:f>ChartData!$B$2:$DL$2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  <c:pt idx="69">
                  <c:v>2017</c:v>
                </c:pt>
                <c:pt idx="70">
                  <c:v>2018</c:v>
                </c:pt>
                <c:pt idx="71">
                  <c:v>2019</c:v>
                </c:pt>
                <c:pt idx="72">
                  <c:v>2020</c:v>
                </c:pt>
                <c:pt idx="78">
                  <c:v>2000</c:v>
                </c:pt>
                <c:pt idx="79">
                  <c:v>2001</c:v>
                </c:pt>
                <c:pt idx="80">
                  <c:v>2002</c:v>
                </c:pt>
                <c:pt idx="81">
                  <c:v>2003</c:v>
                </c:pt>
                <c:pt idx="82">
                  <c:v>2004</c:v>
                </c:pt>
                <c:pt idx="83">
                  <c:v>2005</c:v>
                </c:pt>
                <c:pt idx="84">
                  <c:v>2006</c:v>
                </c:pt>
                <c:pt idx="85">
                  <c:v>2007</c:v>
                </c:pt>
                <c:pt idx="86">
                  <c:v>2008</c:v>
                </c:pt>
                <c:pt idx="87">
                  <c:v>2009</c:v>
                </c:pt>
                <c:pt idx="88">
                  <c:v>2010</c:v>
                </c:pt>
                <c:pt idx="89">
                  <c:v>2011</c:v>
                </c:pt>
                <c:pt idx="90">
                  <c:v>2012</c:v>
                </c:pt>
                <c:pt idx="91">
                  <c:v>2013</c:v>
                </c:pt>
                <c:pt idx="92">
                  <c:v>2014</c:v>
                </c:pt>
                <c:pt idx="93">
                  <c:v>2015</c:v>
                </c:pt>
                <c:pt idx="94">
                  <c:v>2016</c:v>
                </c:pt>
                <c:pt idx="95">
                  <c:v>2017</c:v>
                </c:pt>
                <c:pt idx="96">
                  <c:v>2018</c:v>
                </c:pt>
                <c:pt idx="97">
                  <c:v>2019</c:v>
                </c:pt>
                <c:pt idx="98">
                  <c:v>2020</c:v>
                </c:pt>
              </c:numCache>
            </c:numRef>
          </c:cat>
          <c:val>
            <c:numRef>
              <c:f>ChartData!$B$6:$DL$6</c:f>
              <c:numCache>
                <c:formatCode>#,##0.0</c:formatCode>
                <c:ptCount val="99"/>
                <c:pt idx="0">
                  <c:v>2.2907805E-2</c:v>
                </c:pt>
                <c:pt idx="1">
                  <c:v>2.0165005999999999E-2</c:v>
                </c:pt>
                <c:pt idx="2">
                  <c:v>2.3953366761059285E-2</c:v>
                </c:pt>
                <c:pt idx="3">
                  <c:v>2.6037782999999998E-2</c:v>
                </c:pt>
                <c:pt idx="4">
                  <c:v>4.7184703999999994E-2</c:v>
                </c:pt>
                <c:pt idx="5">
                  <c:v>1.5783017E-2</c:v>
                </c:pt>
                <c:pt idx="6">
                  <c:v>1.6429589000000001E-2</c:v>
                </c:pt>
                <c:pt idx="7">
                  <c:v>1.0317771999999999E-2</c:v>
                </c:pt>
                <c:pt idx="8">
                  <c:v>1.0130253000000001E-2</c:v>
                </c:pt>
                <c:pt idx="9">
                  <c:v>7.6048089999999997E-3</c:v>
                </c:pt>
                <c:pt idx="10">
                  <c:v>8.9948449999999996E-3</c:v>
                </c:pt>
                <c:pt idx="11">
                  <c:v>1.5435424E-2</c:v>
                </c:pt>
                <c:pt idx="12">
                  <c:v>1.291868E-2</c:v>
                </c:pt>
                <c:pt idx="13">
                  <c:v>1.3309445999999999E-2</c:v>
                </c:pt>
                <c:pt idx="14">
                  <c:v>1.5398064E-2</c:v>
                </c:pt>
                <c:pt idx="15">
                  <c:v>1.8766296000000002E-2</c:v>
                </c:pt>
                <c:pt idx="16">
                  <c:v>2.0695277000000002E-2</c:v>
                </c:pt>
                <c:pt idx="17" formatCode="#,##0.00">
                  <c:v>2.3321469999999997E-2</c:v>
                </c:pt>
                <c:pt idx="18" formatCode="#,##0.00">
                  <c:v>1.7478614999999999E-2</c:v>
                </c:pt>
                <c:pt idx="19" formatCode="#,##0.00">
                  <c:v>1.4888278999999999E-2</c:v>
                </c:pt>
                <c:pt idx="20" formatCode="#,##0.00">
                  <c:v>1.40632E-2</c:v>
                </c:pt>
                <c:pt idx="26">
                  <c:v>0.11520775100000001</c:v>
                </c:pt>
                <c:pt idx="27">
                  <c:v>7.8226255999999994E-2</c:v>
                </c:pt>
                <c:pt idx="28">
                  <c:v>0.10528552499999999</c:v>
                </c:pt>
                <c:pt idx="29">
                  <c:v>0.115842692</c:v>
                </c:pt>
                <c:pt idx="30">
                  <c:v>0.114369686</c:v>
                </c:pt>
                <c:pt idx="31">
                  <c:v>9.4557740000000001E-2</c:v>
                </c:pt>
                <c:pt idx="32">
                  <c:v>7.8265673999999993E-2</c:v>
                </c:pt>
                <c:pt idx="33">
                  <c:v>8.6180061999999988E-2</c:v>
                </c:pt>
                <c:pt idx="34">
                  <c:v>8.9478938267180855E-2</c:v>
                </c:pt>
                <c:pt idx="35">
                  <c:v>5.9313973999999998E-2</c:v>
                </c:pt>
                <c:pt idx="36">
                  <c:v>8.0639005E-2</c:v>
                </c:pt>
                <c:pt idx="37">
                  <c:v>0.10710312399999999</c:v>
                </c:pt>
                <c:pt idx="38">
                  <c:v>9.1104664000000002E-2</c:v>
                </c:pt>
                <c:pt idx="39">
                  <c:v>8.1145083999999992E-2</c:v>
                </c:pt>
                <c:pt idx="40">
                  <c:v>7.7142600000000006E-2</c:v>
                </c:pt>
                <c:pt idx="41">
                  <c:v>8.6269415999999988E-2</c:v>
                </c:pt>
                <c:pt idx="42">
                  <c:v>7.8450431000000001E-2</c:v>
                </c:pt>
                <c:pt idx="43" formatCode="#,##0.00">
                  <c:v>8.2357973000000001E-2</c:v>
                </c:pt>
                <c:pt idx="44" formatCode="#,##0.00">
                  <c:v>8.0486531E-2</c:v>
                </c:pt>
                <c:pt idx="45" formatCode="#,##0.00">
                  <c:v>7.7363417000000004E-2</c:v>
                </c:pt>
                <c:pt idx="46" formatCode="#,##0.00">
                  <c:v>5.5613799999999998E-2</c:v>
                </c:pt>
                <c:pt idx="52">
                  <c:v>0.216768092</c:v>
                </c:pt>
                <c:pt idx="53">
                  <c:v>0.165054743</c:v>
                </c:pt>
                <c:pt idx="54">
                  <c:v>0.16982960499999999</c:v>
                </c:pt>
                <c:pt idx="55">
                  <c:v>0.13511779400000001</c:v>
                </c:pt>
                <c:pt idx="56">
                  <c:v>0.12618439400000001</c:v>
                </c:pt>
                <c:pt idx="57">
                  <c:v>0.12907735200000001</c:v>
                </c:pt>
                <c:pt idx="58">
                  <c:v>0.10368936199999999</c:v>
                </c:pt>
                <c:pt idx="59">
                  <c:v>0.11751894399999999</c:v>
                </c:pt>
                <c:pt idx="60">
                  <c:v>0.13519830144927536</c:v>
                </c:pt>
                <c:pt idx="61">
                  <c:v>9.1614927999999998E-2</c:v>
                </c:pt>
                <c:pt idx="62">
                  <c:v>0.102532294</c:v>
                </c:pt>
                <c:pt idx="63">
                  <c:v>0.10952135</c:v>
                </c:pt>
                <c:pt idx="64">
                  <c:v>9.5711604999999991E-2</c:v>
                </c:pt>
                <c:pt idx="65">
                  <c:v>4.9210668999999999E-2</c:v>
                </c:pt>
                <c:pt idx="66">
                  <c:v>5.8878825000000003E-2</c:v>
                </c:pt>
                <c:pt idx="67">
                  <c:v>6.4225407000000012E-2</c:v>
                </c:pt>
                <c:pt idx="68">
                  <c:v>8.8041319000000007E-2</c:v>
                </c:pt>
                <c:pt idx="69" formatCode="#,##0.00">
                  <c:v>7.0711008999999991E-2</c:v>
                </c:pt>
                <c:pt idx="70" formatCode="#,##0.00">
                  <c:v>8.8752010000000006E-2</c:v>
                </c:pt>
                <c:pt idx="71" formatCode="#,##0.00">
                  <c:v>0.127748943</c:v>
                </c:pt>
                <c:pt idx="72" formatCode="#,##0.00">
                  <c:v>0.10311737</c:v>
                </c:pt>
                <c:pt idx="78">
                  <c:v>1.15555E-3</c:v>
                </c:pt>
                <c:pt idx="79">
                  <c:v>5.5055900000000005E-4</c:v>
                </c:pt>
                <c:pt idx="80">
                  <c:v>6.3089999999999999E-4</c:v>
                </c:pt>
                <c:pt idx="81">
                  <c:v>2.9149500000000001E-4</c:v>
                </c:pt>
                <c:pt idx="82">
                  <c:v>4.8356299999999995E-4</c:v>
                </c:pt>
                <c:pt idx="83">
                  <c:v>4.5440599999999997E-4</c:v>
                </c:pt>
                <c:pt idx="84">
                  <c:v>6.6906559999999997E-3</c:v>
                </c:pt>
                <c:pt idx="85">
                  <c:v>1.082225E-2</c:v>
                </c:pt>
                <c:pt idx="86">
                  <c:v>1.0052987999999999E-2</c:v>
                </c:pt>
                <c:pt idx="87">
                  <c:v>2.2723179999999997E-3</c:v>
                </c:pt>
                <c:pt idx="88">
                  <c:v>1.0842159999999998E-3</c:v>
                </c:pt>
                <c:pt idx="89">
                  <c:v>5.9199109999999999E-3</c:v>
                </c:pt>
                <c:pt idx="90">
                  <c:v>6.3037299999999994E-4</c:v>
                </c:pt>
                <c:pt idx="91">
                  <c:v>3.4796459999999999E-3</c:v>
                </c:pt>
                <c:pt idx="92">
                  <c:v>2.1294E-4</c:v>
                </c:pt>
                <c:pt idx="93">
                  <c:v>2.8005E-5</c:v>
                </c:pt>
                <c:pt idx="94">
                  <c:v>8.5119999999999998E-5</c:v>
                </c:pt>
                <c:pt idx="95" formatCode="#,##0.00">
                  <c:v>1.17945E-4</c:v>
                </c:pt>
                <c:pt idx="96" formatCode="#,##0.00">
                  <c:v>4.0135999999999997E-5</c:v>
                </c:pt>
                <c:pt idx="97" formatCode="#,##0.00">
                  <c:v>4.3629999999999994E-5</c:v>
                </c:pt>
                <c:pt idx="98" formatCode="#,##0.00">
                  <c:v>4.7005000000000001E-5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AD8-48FB-B7BF-82CE5FAC2DF1}"/>
            </c:ext>
          </c:extLst>
        </c:ser>
        <c:ser>
          <c:idx val="1"/>
          <c:order val="4"/>
          <c:tx>
            <c:strRef>
              <c:f>ChartData!$A$7</c:f>
              <c:strCache>
                <c:ptCount val="1"/>
                <c:pt idx="0">
                  <c:v>Viet Nam</c:v>
                </c:pt>
              </c:strCache>
            </c:strRef>
          </c:tx>
          <c:spPr>
            <a:pattFill prst="wave">
              <a:fgClr>
                <a:srgbClr xmlns:mc="http://schemas.openxmlformats.org/markup-compatibility/2006" xmlns:a14="http://schemas.microsoft.com/office/drawing/2010/main" val="0000FF" mc:Ignorable="a14" a14:legacySpreadsheetColorIndex="12"/>
              </a:fgClr>
              <a:bgClr>
                <a:srgbClr xmlns:mc="http://schemas.openxmlformats.org/markup-compatibility/2006" xmlns:a14="http://schemas.microsoft.com/office/drawing/2010/main" val="00FFFF" mc:Ignorable="a14" a14:legacySpreadsheetColorIndex="15"/>
              </a:bgClr>
            </a:pattFill>
            <a:ln w="25400">
              <a:noFill/>
            </a:ln>
          </c:spPr>
          <c:invertIfNegative val="0"/>
          <c:cat>
            <c:numRef>
              <c:f>ChartData!$B$2:$DL$2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  <c:pt idx="69">
                  <c:v>2017</c:v>
                </c:pt>
                <c:pt idx="70">
                  <c:v>2018</c:v>
                </c:pt>
                <c:pt idx="71">
                  <c:v>2019</c:v>
                </c:pt>
                <c:pt idx="72">
                  <c:v>2020</c:v>
                </c:pt>
                <c:pt idx="78">
                  <c:v>2000</c:v>
                </c:pt>
                <c:pt idx="79">
                  <c:v>2001</c:v>
                </c:pt>
                <c:pt idx="80">
                  <c:v>2002</c:v>
                </c:pt>
                <c:pt idx="81">
                  <c:v>2003</c:v>
                </c:pt>
                <c:pt idx="82">
                  <c:v>2004</c:v>
                </c:pt>
                <c:pt idx="83">
                  <c:v>2005</c:v>
                </c:pt>
                <c:pt idx="84">
                  <c:v>2006</c:v>
                </c:pt>
                <c:pt idx="85">
                  <c:v>2007</c:v>
                </c:pt>
                <c:pt idx="86">
                  <c:v>2008</c:v>
                </c:pt>
                <c:pt idx="87">
                  <c:v>2009</c:v>
                </c:pt>
                <c:pt idx="88">
                  <c:v>2010</c:v>
                </c:pt>
                <c:pt idx="89">
                  <c:v>2011</c:v>
                </c:pt>
                <c:pt idx="90">
                  <c:v>2012</c:v>
                </c:pt>
                <c:pt idx="91">
                  <c:v>2013</c:v>
                </c:pt>
                <c:pt idx="92">
                  <c:v>2014</c:v>
                </c:pt>
                <c:pt idx="93">
                  <c:v>2015</c:v>
                </c:pt>
                <c:pt idx="94">
                  <c:v>2016</c:v>
                </c:pt>
                <c:pt idx="95">
                  <c:v>2017</c:v>
                </c:pt>
                <c:pt idx="96">
                  <c:v>2018</c:v>
                </c:pt>
                <c:pt idx="97">
                  <c:v>2019</c:v>
                </c:pt>
                <c:pt idx="98">
                  <c:v>2020</c:v>
                </c:pt>
              </c:numCache>
            </c:numRef>
          </c:cat>
          <c:val>
            <c:numRef>
              <c:f>ChartData!$B$7:$DL$7</c:f>
              <c:numCache>
                <c:formatCode>#,##0.0</c:formatCode>
                <c:ptCount val="99"/>
                <c:pt idx="0">
                  <c:v>2.1120000000000001E-4</c:v>
                </c:pt>
                <c:pt idx="1">
                  <c:v>5.9199999999999996E-5</c:v>
                </c:pt>
                <c:pt idx="2">
                  <c:v>5.6799999999999993E-4</c:v>
                </c:pt>
                <c:pt idx="3">
                  <c:v>6.4655299999999991E-4</c:v>
                </c:pt>
                <c:pt idx="4">
                  <c:v>6.8356699999999994E-3</c:v>
                </c:pt>
                <c:pt idx="5">
                  <c:v>8.1858159999999985E-3</c:v>
                </c:pt>
                <c:pt idx="6">
                  <c:v>4.6774340000000003E-3</c:v>
                </c:pt>
                <c:pt idx="7">
                  <c:v>1.0481658999999999E-2</c:v>
                </c:pt>
                <c:pt idx="8">
                  <c:v>8.4761209999999997E-3</c:v>
                </c:pt>
                <c:pt idx="9">
                  <c:v>1.0694037999999999E-2</c:v>
                </c:pt>
                <c:pt idx="10">
                  <c:v>9.6664909999999993E-3</c:v>
                </c:pt>
                <c:pt idx="11">
                  <c:v>1.0134279E-2</c:v>
                </c:pt>
                <c:pt idx="12">
                  <c:v>9.4554010000000004E-3</c:v>
                </c:pt>
                <c:pt idx="13">
                  <c:v>1.0381988E-2</c:v>
                </c:pt>
                <c:pt idx="14">
                  <c:v>1.3469772E-2</c:v>
                </c:pt>
                <c:pt idx="15">
                  <c:v>1.6052295000000001E-2</c:v>
                </c:pt>
                <c:pt idx="16">
                  <c:v>1.3740782999999999E-2</c:v>
                </c:pt>
                <c:pt idx="17" formatCode="#,##0.00">
                  <c:v>1.2971829999999998E-2</c:v>
                </c:pt>
                <c:pt idx="18" formatCode="#,##0.00">
                  <c:v>9.9463199999999998E-3</c:v>
                </c:pt>
                <c:pt idx="19" formatCode="#,##0.00">
                  <c:v>9.731759999999999E-3</c:v>
                </c:pt>
                <c:pt idx="20" formatCode="#,##0.00">
                  <c:v>6.6471200000000003E-3</c:v>
                </c:pt>
                <c:pt idx="26">
                  <c:v>6.2879999999999994E-5</c:v>
                </c:pt>
                <c:pt idx="27">
                  <c:v>1.2672000000000001E-4</c:v>
                </c:pt>
                <c:pt idx="28">
                  <c:v>2.476E-4</c:v>
                </c:pt>
                <c:pt idx="29">
                  <c:v>1.4079999999999998E-4</c:v>
                </c:pt>
                <c:pt idx="30">
                  <c:v>9.8880000000000002E-5</c:v>
                </c:pt>
                <c:pt idx="31">
                  <c:v>1.552E-4</c:v>
                </c:pt>
                <c:pt idx="32">
                  <c:v>1.0289999999999999E-4</c:v>
                </c:pt>
                <c:pt idx="33">
                  <c:v>1.4112E-4</c:v>
                </c:pt>
                <c:pt idx="34">
                  <c:v>8.5475211579722266E-5</c:v>
                </c:pt>
                <c:pt idx="35">
                  <c:v>1.596E-5</c:v>
                </c:pt>
                <c:pt idx="36">
                  <c:v>1.008E-4</c:v>
                </c:pt>
                <c:pt idx="37">
                  <c:v>7.0279999999999998E-5</c:v>
                </c:pt>
                <c:pt idx="38">
                  <c:v>1.6127999999999997E-4</c:v>
                </c:pt>
                <c:pt idx="39">
                  <c:v>2.3423999999999998E-4</c:v>
                </c:pt>
                <c:pt idx="40">
                  <c:v>1.8015999999999998E-4</c:v>
                </c:pt>
                <c:pt idx="41">
                  <c:v>3.2293699999999997E-4</c:v>
                </c:pt>
                <c:pt idx="42">
                  <c:v>6.6678799999999997E-4</c:v>
                </c:pt>
                <c:pt idx="43" formatCode="#,##0.00">
                  <c:v>1.9945200000000001E-3</c:v>
                </c:pt>
                <c:pt idx="44" formatCode="#,##0.00">
                  <c:v>3.5437200000000002E-3</c:v>
                </c:pt>
                <c:pt idx="45" formatCode="#,##0.00">
                  <c:v>6.0911999999999997E-3</c:v>
                </c:pt>
                <c:pt idx="46" formatCode="#,##0.00">
                  <c:v>4.3359699999999998E-3</c:v>
                </c:pt>
                <c:pt idx="52">
                  <c:v>6.1461390000000001E-3</c:v>
                </c:pt>
                <c:pt idx="53">
                  <c:v>3.2267959999999997E-3</c:v>
                </c:pt>
                <c:pt idx="54">
                  <c:v>1.4796399999999999E-2</c:v>
                </c:pt>
                <c:pt idx="55">
                  <c:v>1.2917619E-2</c:v>
                </c:pt>
                <c:pt idx="56">
                  <c:v>8.6605429999999997E-3</c:v>
                </c:pt>
                <c:pt idx="57">
                  <c:v>1.0543977999999999E-2</c:v>
                </c:pt>
                <c:pt idx="58">
                  <c:v>1.2994308000000001E-2</c:v>
                </c:pt>
                <c:pt idx="59">
                  <c:v>9.6817809999999987E-3</c:v>
                </c:pt>
                <c:pt idx="60">
                  <c:v>1.08913365942029E-2</c:v>
                </c:pt>
                <c:pt idx="61">
                  <c:v>8.0325229999999997E-3</c:v>
                </c:pt>
                <c:pt idx="62">
                  <c:v>1.1174724E-2</c:v>
                </c:pt>
                <c:pt idx="63">
                  <c:v>1.2413176999999999E-2</c:v>
                </c:pt>
                <c:pt idx="64">
                  <c:v>1.3148759999999999E-2</c:v>
                </c:pt>
                <c:pt idx="65">
                  <c:v>1.5946123E-2</c:v>
                </c:pt>
                <c:pt idx="66">
                  <c:v>1.8351098E-2</c:v>
                </c:pt>
                <c:pt idx="67">
                  <c:v>1.7104976999999997E-2</c:v>
                </c:pt>
                <c:pt idx="68">
                  <c:v>2.0640923000000002E-2</c:v>
                </c:pt>
                <c:pt idx="69" formatCode="#,##0.00">
                  <c:v>2.2632528000000002E-2</c:v>
                </c:pt>
                <c:pt idx="70" formatCode="#,##0.00">
                  <c:v>2.2027970999999997E-2</c:v>
                </c:pt>
                <c:pt idx="71" formatCode="#,##0.00">
                  <c:v>1.6456993E-2</c:v>
                </c:pt>
                <c:pt idx="72" formatCode="#,##0.00">
                  <c:v>1.4400950000000001E-2</c:v>
                </c:pt>
                <c:pt idx="78">
                  <c:v>1.275134E-3</c:v>
                </c:pt>
                <c:pt idx="79">
                  <c:v>1.418E-3</c:v>
                </c:pt>
                <c:pt idx="80">
                  <c:v>1.1201680000000002E-3</c:v>
                </c:pt>
                <c:pt idx="81">
                  <c:v>8.08481E-4</c:v>
                </c:pt>
                <c:pt idx="82">
                  <c:v>6.1875E-5</c:v>
                </c:pt>
                <c:pt idx="83">
                  <c:v>7.706299999999999E-5</c:v>
                </c:pt>
                <c:pt idx="84">
                  <c:v>2.4829600000000001E-4</c:v>
                </c:pt>
                <c:pt idx="85">
                  <c:v>6.8115500000000002E-4</c:v>
                </c:pt>
                <c:pt idx="86">
                  <c:v>6.3811200000000003E-4</c:v>
                </c:pt>
                <c:pt idx="87">
                  <c:v>3.4694700000000001E-4</c:v>
                </c:pt>
                <c:pt idx="88">
                  <c:v>7.8463099999999994E-4</c:v>
                </c:pt>
                <c:pt idx="89">
                  <c:v>2.2953199999999998E-4</c:v>
                </c:pt>
                <c:pt idx="90">
                  <c:v>2.5807500000000003E-4</c:v>
                </c:pt>
                <c:pt idx="91">
                  <c:v>2.40261E-4</c:v>
                </c:pt>
                <c:pt idx="92">
                  <c:v>6.3724000000000002E-5</c:v>
                </c:pt>
                <c:pt idx="93">
                  <c:v>2.0159999999999997E-5</c:v>
                </c:pt>
                <c:pt idx="94">
                  <c:v>8.8607999999999989E-5</c:v>
                </c:pt>
                <c:pt idx="95" formatCode="#,##0.00">
                  <c:v>1.7233999999999999E-4</c:v>
                </c:pt>
                <c:pt idx="96" formatCode="#,##0.00">
                  <c:v>6.6429699999999989E-4</c:v>
                </c:pt>
                <c:pt idx="97" formatCode="#,##0.00">
                  <c:v>0</c:v>
                </c:pt>
                <c:pt idx="98" formatCode="#,##0.00">
                  <c:v>1.2200000000000001E-7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6B-4546-A728-2FCB87C3FCFA}"/>
            </c:ext>
          </c:extLst>
        </c:ser>
        <c:ser>
          <c:idx val="2"/>
          <c:order val="5"/>
          <c:tx>
            <c:strRef>
              <c:f>ChartData!$A$8</c:f>
              <c:strCache>
                <c:ptCount val="1"/>
                <c:pt idx="0">
                  <c:v>Rest of world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numRef>
              <c:f>ChartData!$B$2:$DL$2</c:f>
              <c:numCache>
                <c:formatCode>General</c:formatCode>
                <c:ptCount val="99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</c:v>
                </c:pt>
                <c:pt idx="46">
                  <c:v>2020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  <c:pt idx="69">
                  <c:v>2017</c:v>
                </c:pt>
                <c:pt idx="70">
                  <c:v>2018</c:v>
                </c:pt>
                <c:pt idx="71">
                  <c:v>2019</c:v>
                </c:pt>
                <c:pt idx="72">
                  <c:v>2020</c:v>
                </c:pt>
                <c:pt idx="78">
                  <c:v>2000</c:v>
                </c:pt>
                <c:pt idx="79">
                  <c:v>2001</c:v>
                </c:pt>
                <c:pt idx="80">
                  <c:v>2002</c:v>
                </c:pt>
                <c:pt idx="81">
                  <c:v>2003</c:v>
                </c:pt>
                <c:pt idx="82">
                  <c:v>2004</c:v>
                </c:pt>
                <c:pt idx="83">
                  <c:v>2005</c:v>
                </c:pt>
                <c:pt idx="84">
                  <c:v>2006</c:v>
                </c:pt>
                <c:pt idx="85">
                  <c:v>2007</c:v>
                </c:pt>
                <c:pt idx="86">
                  <c:v>2008</c:v>
                </c:pt>
                <c:pt idx="87">
                  <c:v>2009</c:v>
                </c:pt>
                <c:pt idx="88">
                  <c:v>2010</c:v>
                </c:pt>
                <c:pt idx="89">
                  <c:v>2011</c:v>
                </c:pt>
                <c:pt idx="90">
                  <c:v>2012</c:v>
                </c:pt>
                <c:pt idx="91">
                  <c:v>2013</c:v>
                </c:pt>
                <c:pt idx="92">
                  <c:v>2014</c:v>
                </c:pt>
                <c:pt idx="93">
                  <c:v>2015</c:v>
                </c:pt>
                <c:pt idx="94">
                  <c:v>2016</c:v>
                </c:pt>
                <c:pt idx="95">
                  <c:v>2017</c:v>
                </c:pt>
                <c:pt idx="96">
                  <c:v>2018</c:v>
                </c:pt>
                <c:pt idx="97">
                  <c:v>2019</c:v>
                </c:pt>
                <c:pt idx="98">
                  <c:v>2020</c:v>
                </c:pt>
              </c:numCache>
            </c:numRef>
          </c:cat>
          <c:val>
            <c:numRef>
              <c:f>ChartData!$B$8:$DL$8</c:f>
              <c:numCache>
                <c:formatCode>#,##0.0</c:formatCode>
                <c:ptCount val="99"/>
                <c:pt idx="0">
                  <c:v>8.3497656000000003E-2</c:v>
                </c:pt>
                <c:pt idx="1">
                  <c:v>8.3115486999999988E-2</c:v>
                </c:pt>
                <c:pt idx="2">
                  <c:v>7.9627221392929576E-2</c:v>
                </c:pt>
                <c:pt idx="3">
                  <c:v>7.3609551999999995E-2</c:v>
                </c:pt>
                <c:pt idx="4">
                  <c:v>5.556393735285528E-2</c:v>
                </c:pt>
                <c:pt idx="5">
                  <c:v>6.7308662322188267E-2</c:v>
                </c:pt>
                <c:pt idx="6">
                  <c:v>4.1668590780882642E-2</c:v>
                </c:pt>
                <c:pt idx="7">
                  <c:v>6.0068187758156033E-2</c:v>
                </c:pt>
                <c:pt idx="8">
                  <c:v>7.1264985792335075E-2</c:v>
                </c:pt>
                <c:pt idx="9">
                  <c:v>4.5374699677876246E-2</c:v>
                </c:pt>
                <c:pt idx="10">
                  <c:v>2.8378076999999998E-2</c:v>
                </c:pt>
                <c:pt idx="11">
                  <c:v>1.8091647348705091E-2</c:v>
                </c:pt>
                <c:pt idx="12">
                  <c:v>1.8447662731914075E-2</c:v>
                </c:pt>
                <c:pt idx="13">
                  <c:v>1.9712353691279216E-2</c:v>
                </c:pt>
                <c:pt idx="14">
                  <c:v>1.898580760792596E-2</c:v>
                </c:pt>
                <c:pt idx="15">
                  <c:v>1.1031150266076963E-2</c:v>
                </c:pt>
                <c:pt idx="16">
                  <c:v>1.1353011199256476E-2</c:v>
                </c:pt>
                <c:pt idx="17" formatCode="#,##0.00">
                  <c:v>1.1651454407389003E-2</c:v>
                </c:pt>
                <c:pt idx="18" formatCode="#,##0.00">
                  <c:v>1.502919099999999E-2</c:v>
                </c:pt>
                <c:pt idx="19" formatCode="#,##0.00">
                  <c:v>1.7193534978177355E-2</c:v>
                </c:pt>
                <c:pt idx="20" formatCode="#,##0.00">
                  <c:v>1.7500873E-2</c:v>
                </c:pt>
                <c:pt idx="26">
                  <c:v>2.1736320000000364E-3</c:v>
                </c:pt>
                <c:pt idx="27">
                  <c:v>1.2463270000000054E-3</c:v>
                </c:pt>
                <c:pt idx="28">
                  <c:v>3.4444240000000015E-3</c:v>
                </c:pt>
                <c:pt idx="29">
                  <c:v>3.9533310000000044E-3</c:v>
                </c:pt>
                <c:pt idx="30">
                  <c:v>4.4154720000000314E-3</c:v>
                </c:pt>
                <c:pt idx="31">
                  <c:v>2.2745339999999947E-3</c:v>
                </c:pt>
                <c:pt idx="32">
                  <c:v>3.4669870000000186E-3</c:v>
                </c:pt>
                <c:pt idx="33">
                  <c:v>3.3594860000000226E-3</c:v>
                </c:pt>
                <c:pt idx="34">
                  <c:v>3.3032350637894614E-3</c:v>
                </c:pt>
                <c:pt idx="35">
                  <c:v>1.3775808864615879E-3</c:v>
                </c:pt>
                <c:pt idx="36">
                  <c:v>2.266680000000007E-3</c:v>
                </c:pt>
                <c:pt idx="37">
                  <c:v>2.9142829999999897E-3</c:v>
                </c:pt>
                <c:pt idx="38">
                  <c:v>1.273779664906563E-3</c:v>
                </c:pt>
                <c:pt idx="39">
                  <c:v>6.8321898139993287E-4</c:v>
                </c:pt>
                <c:pt idx="40">
                  <c:v>2.0525300000000246E-4</c:v>
                </c:pt>
                <c:pt idx="41">
                  <c:v>5.2125800000001055E-4</c:v>
                </c:pt>
                <c:pt idx="42">
                  <c:v>4.9634107107542624E-3</c:v>
                </c:pt>
                <c:pt idx="43" formatCode="#,##0.00">
                  <c:v>6.6424825498994367E-3</c:v>
                </c:pt>
                <c:pt idx="44" formatCode="#,##0.00">
                  <c:v>6.4617060000000115E-3</c:v>
                </c:pt>
                <c:pt idx="45" formatCode="#,##0.00">
                  <c:v>3.9529979999999992E-3</c:v>
                </c:pt>
                <c:pt idx="46" formatCode="#,##0.00">
                  <c:v>3.9349269882075488E-3</c:v>
                </c:pt>
                <c:pt idx="52">
                  <c:v>2.2269207999999652E-2</c:v>
                </c:pt>
                <c:pt idx="53">
                  <c:v>1.4035825000000113E-2</c:v>
                </c:pt>
                <c:pt idx="54">
                  <c:v>1.5290431999999909E-2</c:v>
                </c:pt>
                <c:pt idx="55">
                  <c:v>1.8716523999999901E-2</c:v>
                </c:pt>
                <c:pt idx="56">
                  <c:v>2.5599713999999718E-2</c:v>
                </c:pt>
                <c:pt idx="57">
                  <c:v>1.6538543000000128E-2</c:v>
                </c:pt>
                <c:pt idx="58">
                  <c:v>2.8835304146125118E-2</c:v>
                </c:pt>
                <c:pt idx="59">
                  <c:v>1.5536458886205029E-2</c:v>
                </c:pt>
                <c:pt idx="60">
                  <c:v>3.1705196014492842E-2</c:v>
                </c:pt>
                <c:pt idx="61">
                  <c:v>3.4039243545472608E-2</c:v>
                </c:pt>
                <c:pt idx="62">
                  <c:v>4.9853876999999769E-2</c:v>
                </c:pt>
                <c:pt idx="63">
                  <c:v>6.5271658960529666E-2</c:v>
                </c:pt>
                <c:pt idx="64">
                  <c:v>7.1110116999999917E-2</c:v>
                </c:pt>
                <c:pt idx="65">
                  <c:v>5.6679725428571359E-2</c:v>
                </c:pt>
                <c:pt idx="66">
                  <c:v>5.068684290647274E-2</c:v>
                </c:pt>
                <c:pt idx="67">
                  <c:v>4.0384482070898953E-2</c:v>
                </c:pt>
                <c:pt idx="68">
                  <c:v>4.0236348958238577E-2</c:v>
                </c:pt>
                <c:pt idx="69" formatCode="#,##0.00">
                  <c:v>4.7272328154171817E-2</c:v>
                </c:pt>
                <c:pt idx="70" formatCode="#,##0.00">
                  <c:v>6.4055772601809502E-2</c:v>
                </c:pt>
                <c:pt idx="71" formatCode="#,##0.00">
                  <c:v>6.635275545931818E-2</c:v>
                </c:pt>
                <c:pt idx="72" formatCode="#,##0.00">
                  <c:v>5.1118320623683267E-2</c:v>
                </c:pt>
                <c:pt idx="78">
                  <c:v>1.5138070000000059E-3</c:v>
                </c:pt>
                <c:pt idx="79">
                  <c:v>2.1824715710059041E-3</c:v>
                </c:pt>
                <c:pt idx="80">
                  <c:v>1.4985129999999965E-3</c:v>
                </c:pt>
                <c:pt idx="81">
                  <c:v>1.9989678006761824E-3</c:v>
                </c:pt>
                <c:pt idx="82">
                  <c:v>2.1297310000000028E-3</c:v>
                </c:pt>
                <c:pt idx="83">
                  <c:v>2.2241330000000031E-3</c:v>
                </c:pt>
                <c:pt idx="84">
                  <c:v>3.3945050000000025E-3</c:v>
                </c:pt>
                <c:pt idx="85">
                  <c:v>3.4552072583165436E-3</c:v>
                </c:pt>
                <c:pt idx="86">
                  <c:v>4.0152440308870441E-3</c:v>
                </c:pt>
                <c:pt idx="87">
                  <c:v>2.6145868047070028E-3</c:v>
                </c:pt>
                <c:pt idx="88">
                  <c:v>4.7425214678673104E-3</c:v>
                </c:pt>
                <c:pt idx="89">
                  <c:v>5.5770785126955068E-3</c:v>
                </c:pt>
                <c:pt idx="90">
                  <c:v>6.1363227206104251E-3</c:v>
                </c:pt>
                <c:pt idx="91">
                  <c:v>8.4663789999999996E-3</c:v>
                </c:pt>
                <c:pt idx="92">
                  <c:v>4.6078133258535044E-3</c:v>
                </c:pt>
                <c:pt idx="93">
                  <c:v>4.0048745144730573E-3</c:v>
                </c:pt>
                <c:pt idx="94">
                  <c:v>3.046495861812817E-3</c:v>
                </c:pt>
                <c:pt idx="95" formatCode="#,##0.00">
                  <c:v>2.6003599125248751E-3</c:v>
                </c:pt>
                <c:pt idx="96" formatCode="#,##0.00">
                  <c:v>1.4313149801286869E-3</c:v>
                </c:pt>
                <c:pt idx="97" formatCode="#,##0.00">
                  <c:v>5.7253500000000075E-4</c:v>
                </c:pt>
                <c:pt idx="98" formatCode="#,##0.00">
                  <c:v>2.3831861714191794E-3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9E-4A98-8217-3D49DE07DD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83595680"/>
        <c:axId val="1"/>
      </c:barChart>
      <c:catAx>
        <c:axId val="38359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Weight </a:t>
                </a:r>
                <a:r>
                  <a:rPr lang="en-GB" sz="12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(million tonnes)</a:t>
                </a:r>
              </a:p>
            </c:rich>
          </c:tx>
          <c:layout>
            <c:manualLayout>
              <c:xMode val="edge"/>
              <c:yMode val="edge"/>
              <c:x val="1.7296143994160785E-2"/>
              <c:y val="0.20480906633237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3595680"/>
        <c:crosses val="autoZero"/>
        <c:crossBetween val="between"/>
        <c:majorUnit val="0.2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4595528153320461E-2"/>
          <c:y val="0.91810890164153214"/>
          <c:w val="0.94056876145198831"/>
          <c:h val="5.7108412295920639E-2"/>
        </c:manualLayout>
      </c:layout>
      <c:overlay val="0"/>
      <c:spPr>
        <a:solidFill>
          <a:srgbClr val="FFFFCC"/>
        </a:solidFill>
        <a:ln w="3175">
          <a:solidFill>
            <a:srgbClr val="00FF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8D22A99C-E8BA-4B57-A8A4-151CE12876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0.12028</cdr:x>
      <cdr:y>0.01977</cdr:y>
    </cdr:from>
    <cdr:to>
      <cdr:x>0.29874</cdr:x>
      <cdr:y>0.13841</cdr:y>
    </cdr:to>
    <cdr:sp macro="" textlink="">
      <cdr:nvSpPr>
        <cdr:cNvPr id="8" name="TextBox 1">
          <a:extLst xmlns:a="http://schemas.openxmlformats.org/drawingml/2006/main">
            <a:ext uri="{FF2B5EF4-FFF2-40B4-BE49-F238E27FC236}">
              <a16:creationId xmlns:a16="http://schemas.microsoft.com/office/drawing/2014/main" id="{F20E773E-8CE3-45CC-8398-AA1862F8F763}"/>
            </a:ext>
          </a:extLst>
        </cdr:cNvPr>
        <cdr:cNvSpPr txBox="1"/>
      </cdr:nvSpPr>
      <cdr:spPr>
        <a:xfrm xmlns:a="http://schemas.openxmlformats.org/drawingml/2006/main">
          <a:off x="971550" y="88900"/>
          <a:ext cx="1441450" cy="5333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400110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Latex</a:t>
          </a:r>
        </a:p>
      </cdr:txBody>
    </cdr:sp>
  </cdr:relSizeAnchor>
  <cdr:relSizeAnchor xmlns:cdr="http://schemas.openxmlformats.org/drawingml/2006/chartDrawing">
    <cdr:from>
      <cdr:x>0.34591</cdr:x>
      <cdr:y>0.02118</cdr:y>
    </cdr:from>
    <cdr:to>
      <cdr:x>0.52516</cdr:x>
      <cdr:y>0.13982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D0B8CB4C-3A05-481E-A96E-C859D55827C6}"/>
            </a:ext>
          </a:extLst>
        </cdr:cNvPr>
        <cdr:cNvSpPr txBox="1"/>
      </cdr:nvSpPr>
      <cdr:spPr>
        <a:xfrm xmlns:a="http://schemas.openxmlformats.org/drawingml/2006/main">
          <a:off x="2794001" y="95240"/>
          <a:ext cx="1447800" cy="5333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400121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Smoked sheets</a:t>
          </a:r>
        </a:p>
      </cdr:txBody>
    </cdr:sp>
  </cdr:relSizeAnchor>
  <cdr:relSizeAnchor xmlns:cdr="http://schemas.openxmlformats.org/drawingml/2006/chartDrawing">
    <cdr:from>
      <cdr:x>0.55267</cdr:x>
      <cdr:y>0.02259</cdr:y>
    </cdr:from>
    <cdr:to>
      <cdr:x>0.76572</cdr:x>
      <cdr:y>0.14124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006E485F-137C-4DC5-93F8-07789638FE25}"/>
            </a:ext>
          </a:extLst>
        </cdr:cNvPr>
        <cdr:cNvSpPr txBox="1"/>
      </cdr:nvSpPr>
      <cdr:spPr>
        <a:xfrm xmlns:a="http://schemas.openxmlformats.org/drawingml/2006/main">
          <a:off x="4464051" y="101579"/>
          <a:ext cx="1720849" cy="5334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400122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Technically</a:t>
          </a:r>
          <a:r>
            <a:rPr lang="en-GB" sz="1200" b="1" baseline="0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 specified</a:t>
          </a:r>
          <a:endParaRPr lang="en-GB" sz="1200" b="1">
            <a:solidFill>
              <a:srgbClr val="0099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0.79167</cdr:x>
      <cdr:y>0.01977</cdr:y>
    </cdr:from>
    <cdr:to>
      <cdr:x>0.97406</cdr:x>
      <cdr:y>0.13841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2A6B5B27-1A9E-4ACB-A56E-B368EC552993}"/>
            </a:ext>
          </a:extLst>
        </cdr:cNvPr>
        <cdr:cNvSpPr txBox="1"/>
      </cdr:nvSpPr>
      <cdr:spPr>
        <a:xfrm xmlns:a="http://schemas.openxmlformats.org/drawingml/2006/main">
          <a:off x="6394450" y="88900"/>
          <a:ext cx="1473200" cy="5333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14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400129</a:t>
          </a:r>
        </a:p>
        <a:p xmlns:a="http://schemas.openxmlformats.org/drawingml/2006/main">
          <a:pPr algn="ctr"/>
          <a:r>
            <a:rPr lang="en-GB" sz="1200" b="1">
              <a:solidFill>
                <a:srgbClr val="009900"/>
              </a:solidFill>
              <a:latin typeface="Arial" panose="020B0604020202020204" pitchFamily="34" charset="0"/>
              <a:cs typeface="Arial" panose="020B0604020202020204" pitchFamily="34" charset="0"/>
            </a:rPr>
            <a:t>Other forms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ImportsDecade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ImportsDecade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ImportsDecade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ImportsDecade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6"/>
      <sheetName val="1997"/>
      <sheetName val="1998"/>
      <sheetName val="1999"/>
    </sheetNames>
    <sheetDataSet>
      <sheetData sheetId="0">
        <row r="3">
          <cell r="AF3">
            <v>0.75945799999999997</v>
          </cell>
          <cell r="AG3">
            <v>7.5601000000000002E-2</v>
          </cell>
          <cell r="AH3">
            <v>1.9199000000000001E-2</v>
          </cell>
          <cell r="AI3">
            <v>0</v>
          </cell>
          <cell r="AJ3">
            <v>2.2648899999999998</v>
          </cell>
          <cell r="AK3">
            <v>0.83837499999999998</v>
          </cell>
          <cell r="AL3">
            <v>6.9971989999999993</v>
          </cell>
          <cell r="AM3">
            <v>14.818042</v>
          </cell>
          <cell r="AN3">
            <v>0.1008</v>
          </cell>
          <cell r="AO3">
            <v>1.0073749999999999</v>
          </cell>
          <cell r="AP3">
            <v>5.2955420000000002</v>
          </cell>
          <cell r="AQ3">
            <v>1.524375</v>
          </cell>
          <cell r="AR3">
            <v>643.92737699999998</v>
          </cell>
          <cell r="AS3">
            <v>0</v>
          </cell>
          <cell r="AT3">
            <v>0</v>
          </cell>
          <cell r="AU3">
            <v>0.22745499999999999</v>
          </cell>
          <cell r="AV3">
            <v>0</v>
          </cell>
          <cell r="AW3">
            <v>2.2487999999999998E-2</v>
          </cell>
          <cell r="AX3">
            <v>124.706896</v>
          </cell>
          <cell r="AY3">
            <v>0</v>
          </cell>
          <cell r="AZ3">
            <v>19.608909000000001</v>
          </cell>
          <cell r="BA3">
            <v>0</v>
          </cell>
          <cell r="BB3">
            <v>0.38306199999999996</v>
          </cell>
          <cell r="BC3">
            <v>4.1017529999999995</v>
          </cell>
          <cell r="BD3">
            <v>6.783264</v>
          </cell>
          <cell r="BE3">
            <v>198.67375999999999</v>
          </cell>
          <cell r="BF3">
            <v>0</v>
          </cell>
          <cell r="BG3">
            <v>0</v>
          </cell>
          <cell r="BH3">
            <v>0</v>
          </cell>
          <cell r="BI3">
            <v>2.1135999999999999E-2</v>
          </cell>
          <cell r="BJ3">
            <v>0.29087499999999999</v>
          </cell>
          <cell r="BK3">
            <v>1.3562049999999999</v>
          </cell>
          <cell r="BL3">
            <v>1033.804036</v>
          </cell>
          <cell r="BQ3">
            <v>1.188E-3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5.2955420000000002</v>
          </cell>
          <cell r="CB3">
            <v>2.5000000000000001E-4</v>
          </cell>
          <cell r="CC3">
            <v>31.472194999999999</v>
          </cell>
          <cell r="CD3">
            <v>0</v>
          </cell>
          <cell r="CE3">
            <v>0</v>
          </cell>
          <cell r="CF3">
            <v>3.0010999999999999E-2</v>
          </cell>
          <cell r="CG3">
            <v>0</v>
          </cell>
          <cell r="CH3">
            <v>2.2487999999999998E-2</v>
          </cell>
          <cell r="CI3">
            <v>24.806280999999998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0.54668699999999992</v>
          </cell>
          <cell r="CO3">
            <v>0.74712499999999993</v>
          </cell>
          <cell r="CP3">
            <v>30.773420999999999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0.56537499999999996</v>
          </cell>
          <cell r="CW3">
            <v>94.260562999999991</v>
          </cell>
          <cell r="CX3">
            <v>8.5382E-2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4.2414E-2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21.615897999999998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14.443</v>
          </cell>
          <cell r="DQ3">
            <v>0</v>
          </cell>
          <cell r="DR3">
            <v>3.9358999999999998E-2</v>
          </cell>
          <cell r="DS3">
            <v>0</v>
          </cell>
          <cell r="DT3">
            <v>0</v>
          </cell>
          <cell r="DU3">
            <v>0.30649999999999999</v>
          </cell>
          <cell r="DV3">
            <v>4.1930149999999999</v>
          </cell>
          <cell r="DW3">
            <v>101.36125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0.23100499999999999</v>
          </cell>
          <cell r="ED3">
            <v>142.317823</v>
          </cell>
          <cell r="EE3">
            <v>0.56357099999999993</v>
          </cell>
          <cell r="EF3">
            <v>7.5601000000000002E-2</v>
          </cell>
          <cell r="EG3">
            <v>1.9199000000000001E-2</v>
          </cell>
          <cell r="EH3">
            <v>0</v>
          </cell>
          <cell r="EI3">
            <v>2.2645</v>
          </cell>
          <cell r="EJ3">
            <v>0.83837499999999998</v>
          </cell>
          <cell r="EK3">
            <v>6.5738240000000001</v>
          </cell>
          <cell r="EL3">
            <v>8.7059759999999997</v>
          </cell>
          <cell r="EM3">
            <v>0.1008</v>
          </cell>
          <cell r="EN3">
            <v>1.0073749999999999</v>
          </cell>
          <cell r="EO3">
            <v>0</v>
          </cell>
          <cell r="EP3">
            <v>1.524125</v>
          </cell>
          <cell r="EQ3">
            <v>527.61624999999992</v>
          </cell>
          <cell r="ER3">
            <v>0</v>
          </cell>
          <cell r="ES3">
            <v>0</v>
          </cell>
          <cell r="ET3">
            <v>0.16399999999999998</v>
          </cell>
          <cell r="EU3">
            <v>0</v>
          </cell>
          <cell r="EV3">
            <v>0</v>
          </cell>
          <cell r="EW3">
            <v>81.296937</v>
          </cell>
          <cell r="EX3">
            <v>0</v>
          </cell>
          <cell r="EY3">
            <v>18.324424999999998</v>
          </cell>
          <cell r="EZ3">
            <v>0</v>
          </cell>
          <cell r="FA3">
            <v>0.38306199999999996</v>
          </cell>
          <cell r="FB3">
            <v>3.2484999999999999</v>
          </cell>
          <cell r="FC3">
            <v>0.57481199999999999</v>
          </cell>
          <cell r="FD3">
            <v>58.409675</v>
          </cell>
          <cell r="FE3">
            <v>0</v>
          </cell>
          <cell r="FF3">
            <v>0</v>
          </cell>
          <cell r="FG3">
            <v>0</v>
          </cell>
          <cell r="FH3">
            <v>1.1869999999999999E-3</v>
          </cell>
          <cell r="FI3">
            <v>0.29087499999999999</v>
          </cell>
          <cell r="FJ3">
            <v>0.38667299999999999</v>
          </cell>
          <cell r="FK3">
            <v>712.36974199999997</v>
          </cell>
          <cell r="FL3">
            <v>5.0245999999999999E-2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0.423375</v>
          </cell>
          <cell r="FS3">
            <v>6.0696519999999996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63.220346999999997</v>
          </cell>
          <cell r="FY3">
            <v>0</v>
          </cell>
          <cell r="FZ3">
            <v>0</v>
          </cell>
          <cell r="GA3">
            <v>3.1132E-2</v>
          </cell>
          <cell r="GB3">
            <v>0</v>
          </cell>
          <cell r="GC3">
            <v>0</v>
          </cell>
          <cell r="GD3">
            <v>4.1019170000000003</v>
          </cell>
          <cell r="GE3">
            <v>0</v>
          </cell>
          <cell r="GF3">
            <v>1.245125</v>
          </cell>
          <cell r="GG3">
            <v>0</v>
          </cell>
          <cell r="GH3">
            <v>0</v>
          </cell>
          <cell r="GI3">
            <v>0</v>
          </cell>
          <cell r="GJ3">
            <v>1.2683119999999999</v>
          </cell>
          <cell r="GK3">
            <v>8.1294139999999988</v>
          </cell>
          <cell r="GL3">
            <v>0</v>
          </cell>
          <cell r="GM3">
            <v>0</v>
          </cell>
          <cell r="GN3">
            <v>0</v>
          </cell>
          <cell r="GO3">
            <v>1.9948999999999998E-2</v>
          </cell>
          <cell r="GP3">
            <v>0</v>
          </cell>
          <cell r="GQ3">
            <v>0.172405</v>
          </cell>
          <cell r="GR3">
            <v>84.731873999999991</v>
          </cell>
        </row>
      </sheetData>
      <sheetData sheetId="1">
        <row r="3">
          <cell r="AF3">
            <v>1.04762</v>
          </cell>
          <cell r="AG3">
            <v>0.10195599999999999</v>
          </cell>
          <cell r="AH3">
            <v>0</v>
          </cell>
          <cell r="AI3">
            <v>0</v>
          </cell>
          <cell r="AJ3">
            <v>0.29286200000000001</v>
          </cell>
          <cell r="AK3">
            <v>0.95722599999999991</v>
          </cell>
          <cell r="AL3">
            <v>8.7043350000000004</v>
          </cell>
          <cell r="AM3">
            <v>9.2872369999999993</v>
          </cell>
          <cell r="AN3">
            <v>0</v>
          </cell>
          <cell r="AO3">
            <v>1.6206779999999998</v>
          </cell>
          <cell r="AP3">
            <v>4.5487769999999994</v>
          </cell>
          <cell r="AQ3">
            <v>0.59791300000000003</v>
          </cell>
          <cell r="AR3">
            <v>642.52475199999992</v>
          </cell>
          <cell r="AS3">
            <v>0</v>
          </cell>
          <cell r="AT3">
            <v>0</v>
          </cell>
          <cell r="AU3">
            <v>7.4404999999999999E-2</v>
          </cell>
          <cell r="AV3">
            <v>0</v>
          </cell>
          <cell r="AW3">
            <v>2.0660620000000001</v>
          </cell>
          <cell r="AX3">
            <v>134.03301099999999</v>
          </cell>
          <cell r="AY3">
            <v>0</v>
          </cell>
          <cell r="AZ3">
            <v>11.428694</v>
          </cell>
          <cell r="BA3">
            <v>0.19189000000000001</v>
          </cell>
          <cell r="BB3">
            <v>7.2599999999999997E-4</v>
          </cell>
          <cell r="BC3">
            <v>7.2830689999999993</v>
          </cell>
          <cell r="BD3">
            <v>9.2847049999999989</v>
          </cell>
          <cell r="BE3">
            <v>228.67534999999998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1.950183</v>
          </cell>
          <cell r="BK3">
            <v>2.8697900000000001</v>
          </cell>
          <cell r="BL3">
            <v>1067.5412409999999</v>
          </cell>
          <cell r="BQ3">
            <v>4.3999999999999999E-5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4.5487769999999994</v>
          </cell>
          <cell r="CB3">
            <v>5.7026999999999994E-2</v>
          </cell>
          <cell r="CC3">
            <v>19.395187</v>
          </cell>
          <cell r="CD3">
            <v>0</v>
          </cell>
          <cell r="CE3">
            <v>0</v>
          </cell>
          <cell r="CF3">
            <v>2.8084999999999999E-2</v>
          </cell>
          <cell r="CG3">
            <v>0</v>
          </cell>
          <cell r="CH3">
            <v>8.8749999999999992E-3</v>
          </cell>
          <cell r="CI3">
            <v>27.128995999999997</v>
          </cell>
          <cell r="CJ3">
            <v>0</v>
          </cell>
          <cell r="CK3">
            <v>6.0717999999999994E-2</v>
          </cell>
          <cell r="CL3">
            <v>0</v>
          </cell>
          <cell r="CM3">
            <v>7.2599999999999997E-4</v>
          </cell>
          <cell r="CN3">
            <v>0.30618699999999999</v>
          </cell>
          <cell r="CO3">
            <v>2.1214999999999997</v>
          </cell>
          <cell r="CP3">
            <v>38.097850999999999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2.7812E-2</v>
          </cell>
          <cell r="CW3">
            <v>91.781784999999999</v>
          </cell>
          <cell r="CX3">
            <v>7.0648000000000002E-2</v>
          </cell>
          <cell r="CY3">
            <v>0</v>
          </cell>
          <cell r="CZ3">
            <v>0</v>
          </cell>
          <cell r="DA3">
            <v>0</v>
          </cell>
          <cell r="DB3">
            <v>4.0319999999999995E-2</v>
          </cell>
          <cell r="DC3">
            <v>0</v>
          </cell>
          <cell r="DD3">
            <v>2.0159999999999997E-2</v>
          </cell>
          <cell r="DE3">
            <v>0</v>
          </cell>
          <cell r="DF3">
            <v>0</v>
          </cell>
          <cell r="DG3">
            <v>6.0479999999999999E-2</v>
          </cell>
          <cell r="DH3">
            <v>0</v>
          </cell>
          <cell r="DI3">
            <v>0.19362099999999999</v>
          </cell>
          <cell r="DJ3">
            <v>34.598030999999999</v>
          </cell>
          <cell r="DK3">
            <v>0</v>
          </cell>
          <cell r="DL3">
            <v>0</v>
          </cell>
          <cell r="DM3">
            <v>1.9199000000000001E-2</v>
          </cell>
          <cell r="DN3">
            <v>0</v>
          </cell>
          <cell r="DO3">
            <v>0</v>
          </cell>
          <cell r="DP3">
            <v>12.869289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4.8000000000000001E-2</v>
          </cell>
          <cell r="DV3">
            <v>6.2459679999999995</v>
          </cell>
          <cell r="DW3">
            <v>84.259562000000003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0.63780300000000001</v>
          </cell>
          <cell r="ED3">
            <v>139.06308099999998</v>
          </cell>
          <cell r="EE3">
            <v>0.85301399999999994</v>
          </cell>
          <cell r="EF3">
            <v>0.1008</v>
          </cell>
          <cell r="EG3">
            <v>0</v>
          </cell>
          <cell r="EH3">
            <v>0</v>
          </cell>
          <cell r="EI3">
            <v>0.25214399999999998</v>
          </cell>
          <cell r="EJ3">
            <v>0.80362499999999992</v>
          </cell>
          <cell r="EK3">
            <v>8.1859249999999992</v>
          </cell>
          <cell r="EL3">
            <v>6.6497999999999999</v>
          </cell>
          <cell r="EM3">
            <v>0</v>
          </cell>
          <cell r="EN3">
            <v>1.3384369999999999</v>
          </cell>
          <cell r="EO3">
            <v>0</v>
          </cell>
          <cell r="EP3">
            <v>0.34299999999999997</v>
          </cell>
          <cell r="EQ3">
            <v>553.16631199999995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2.0571869999999999</v>
          </cell>
          <cell r="EW3">
            <v>92.249124999999992</v>
          </cell>
          <cell r="EX3">
            <v>0</v>
          </cell>
          <cell r="EY3">
            <v>10.662350999999999</v>
          </cell>
          <cell r="EZ3">
            <v>0.108691</v>
          </cell>
          <cell r="FA3">
            <v>0</v>
          </cell>
          <cell r="FB3">
            <v>6.6052569999999999</v>
          </cell>
          <cell r="FC3">
            <v>0.72381200000000001</v>
          </cell>
          <cell r="FD3">
            <v>105.801937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1.849062</v>
          </cell>
          <cell r="FJ3">
            <v>0.433002</v>
          </cell>
          <cell r="FK3">
            <v>792.18348099999992</v>
          </cell>
          <cell r="FL3">
            <v>6.6795999999999994E-2</v>
          </cell>
          <cell r="FM3">
            <v>9.4899999999999997E-4</v>
          </cell>
          <cell r="FN3">
            <v>0</v>
          </cell>
          <cell r="FO3">
            <v>0</v>
          </cell>
          <cell r="FP3">
            <v>3.9799999999999997E-4</v>
          </cell>
          <cell r="FQ3">
            <v>0.15360099999999999</v>
          </cell>
          <cell r="FR3">
            <v>0.49824999999999997</v>
          </cell>
          <cell r="FS3">
            <v>2.6374369999999998</v>
          </cell>
          <cell r="FT3">
            <v>0</v>
          </cell>
          <cell r="FU3">
            <v>0.22176099999999999</v>
          </cell>
          <cell r="FV3">
            <v>0</v>
          </cell>
          <cell r="FW3">
            <v>3.8119999999999999E-3</v>
          </cell>
          <cell r="FX3">
            <v>35.364350999999999</v>
          </cell>
          <cell r="FY3">
            <v>0</v>
          </cell>
          <cell r="FZ3">
            <v>0</v>
          </cell>
          <cell r="GA3">
            <v>2.4371E-2</v>
          </cell>
          <cell r="GB3">
            <v>0</v>
          </cell>
          <cell r="GC3">
            <v>0</v>
          </cell>
          <cell r="GD3">
            <v>1.5589999999999999</v>
          </cell>
          <cell r="GE3">
            <v>0</v>
          </cell>
          <cell r="GF3">
            <v>0.70562499999999995</v>
          </cell>
          <cell r="GG3">
            <v>8.3198999999999995E-2</v>
          </cell>
          <cell r="GH3">
            <v>0</v>
          </cell>
          <cell r="GI3">
            <v>0.323625</v>
          </cell>
          <cell r="GJ3">
            <v>0.19342499999999999</v>
          </cell>
          <cell r="GK3">
            <v>0.51600000000000001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0.10112099999999999</v>
          </cell>
          <cell r="GQ3">
            <v>1.7656229999999999</v>
          </cell>
          <cell r="GR3">
            <v>44.219344</v>
          </cell>
        </row>
      </sheetData>
      <sheetData sheetId="2">
        <row r="3">
          <cell r="AF3">
            <v>1.355337</v>
          </cell>
          <cell r="AG3">
            <v>5.8739999999999999E-3</v>
          </cell>
          <cell r="AH3">
            <v>0</v>
          </cell>
          <cell r="AI3">
            <v>0</v>
          </cell>
          <cell r="AJ3">
            <v>0.18137</v>
          </cell>
          <cell r="AK3">
            <v>0.63305</v>
          </cell>
          <cell r="AL3">
            <v>4.1702490000000001</v>
          </cell>
          <cell r="AM3">
            <v>6.3128419999999998</v>
          </cell>
          <cell r="AN3">
            <v>0</v>
          </cell>
          <cell r="AO3">
            <v>0.14112</v>
          </cell>
          <cell r="AP3">
            <v>0.77418699999999996</v>
          </cell>
          <cell r="AQ3">
            <v>1.01722</v>
          </cell>
          <cell r="AR3">
            <v>722.410436</v>
          </cell>
          <cell r="AS3">
            <v>0</v>
          </cell>
          <cell r="AT3">
            <v>0</v>
          </cell>
          <cell r="AU3">
            <v>1.0844279999999999</v>
          </cell>
          <cell r="AV3">
            <v>0</v>
          </cell>
          <cell r="AW3">
            <v>40.477288999999999</v>
          </cell>
          <cell r="AX3">
            <v>132.837197</v>
          </cell>
          <cell r="AY3">
            <v>0</v>
          </cell>
          <cell r="AZ3">
            <v>4.8820389999999998</v>
          </cell>
          <cell r="BA3">
            <v>2.4369999999999999E-3</v>
          </cell>
          <cell r="BB3">
            <v>1.2799999999999999E-4</v>
          </cell>
          <cell r="BC3">
            <v>14.664842999999999</v>
          </cell>
          <cell r="BD3">
            <v>4.2562139999999999</v>
          </cell>
          <cell r="BE3">
            <v>262.40678299999996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2.1814279999999999</v>
          </cell>
          <cell r="BK3">
            <v>0.60664499999999999</v>
          </cell>
          <cell r="BL3">
            <v>1200.401116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U3">
            <v>1.5E-3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0.77418699999999996</v>
          </cell>
          <cell r="CB3">
            <v>6.7756999999999998E-2</v>
          </cell>
          <cell r="CC3">
            <v>17.488488</v>
          </cell>
          <cell r="CD3">
            <v>0</v>
          </cell>
          <cell r="CE3">
            <v>0</v>
          </cell>
          <cell r="CF3">
            <v>7.0530999999999996E-2</v>
          </cell>
          <cell r="CG3">
            <v>0</v>
          </cell>
          <cell r="CH3">
            <v>40.477288999999999</v>
          </cell>
          <cell r="CI3">
            <v>14.786128</v>
          </cell>
          <cell r="CJ3">
            <v>0</v>
          </cell>
          <cell r="CK3">
            <v>0</v>
          </cell>
          <cell r="CL3">
            <v>0</v>
          </cell>
          <cell r="CM3">
            <v>1.2799999999999999E-4</v>
          </cell>
          <cell r="CN3">
            <v>0.29612499999999997</v>
          </cell>
          <cell r="CO3">
            <v>1.094125</v>
          </cell>
          <cell r="CP3">
            <v>36.912472000000001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</v>
          </cell>
          <cell r="CV3">
            <v>5.7019E-2</v>
          </cell>
          <cell r="CW3">
            <v>112.02574899999999</v>
          </cell>
          <cell r="CX3">
            <v>0.24209699999999998</v>
          </cell>
          <cell r="CY3">
            <v>0</v>
          </cell>
          <cell r="CZ3">
            <v>0</v>
          </cell>
          <cell r="DA3">
            <v>0</v>
          </cell>
          <cell r="DB3">
            <v>9.1178999999999996E-2</v>
          </cell>
          <cell r="DC3">
            <v>7.6799999999999993E-2</v>
          </cell>
          <cell r="DD3">
            <v>0.48224999999999996</v>
          </cell>
          <cell r="DE3">
            <v>0.27918699999999996</v>
          </cell>
          <cell r="DF3">
            <v>0</v>
          </cell>
          <cell r="DG3">
            <v>4.0319999999999995E-2</v>
          </cell>
          <cell r="DH3">
            <v>0</v>
          </cell>
          <cell r="DI3">
            <v>0.21390599999999999</v>
          </cell>
          <cell r="DJ3">
            <v>32.338307999999998</v>
          </cell>
          <cell r="DK3">
            <v>0</v>
          </cell>
          <cell r="DL3">
            <v>0</v>
          </cell>
          <cell r="DM3">
            <v>1.4369999999999999E-3</v>
          </cell>
          <cell r="DN3">
            <v>0</v>
          </cell>
          <cell r="DO3">
            <v>0</v>
          </cell>
          <cell r="DP3">
            <v>13.537675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1.3554999999999999</v>
          </cell>
          <cell r="DV3">
            <v>2.1977500000000001</v>
          </cell>
          <cell r="DW3">
            <v>106.506687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</v>
          </cell>
          <cell r="EC3">
            <v>8.1999999999999998E-4</v>
          </cell>
          <cell r="ED3">
            <v>157.36391599999999</v>
          </cell>
          <cell r="EE3">
            <v>0.68648999999999993</v>
          </cell>
          <cell r="EF3">
            <v>0</v>
          </cell>
          <cell r="EG3">
            <v>0</v>
          </cell>
          <cell r="EH3">
            <v>0</v>
          </cell>
          <cell r="EI3">
            <v>8.8492000000000001E-2</v>
          </cell>
          <cell r="EJ3">
            <v>0.55625000000000002</v>
          </cell>
          <cell r="EK3">
            <v>3.3049369999999998</v>
          </cell>
          <cell r="EL3">
            <v>5.852214</v>
          </cell>
          <cell r="EM3">
            <v>0</v>
          </cell>
          <cell r="EN3">
            <v>0.1008</v>
          </cell>
          <cell r="EO3">
            <v>0</v>
          </cell>
          <cell r="EP3">
            <v>0.71618700000000002</v>
          </cell>
          <cell r="EQ3">
            <v>622.47424999999998</v>
          </cell>
          <cell r="ER3">
            <v>0</v>
          </cell>
          <cell r="ES3">
            <v>0</v>
          </cell>
          <cell r="ET3">
            <v>1.001125</v>
          </cell>
          <cell r="EU3">
            <v>0</v>
          </cell>
          <cell r="EV3">
            <v>0</v>
          </cell>
          <cell r="EW3">
            <v>94.98899999999999</v>
          </cell>
          <cell r="EX3">
            <v>0</v>
          </cell>
          <cell r="EY3">
            <v>4.8820389999999998</v>
          </cell>
          <cell r="EZ3">
            <v>2.4369999999999999E-3</v>
          </cell>
          <cell r="FA3">
            <v>0</v>
          </cell>
          <cell r="FB3">
            <v>12.745217999999999</v>
          </cell>
          <cell r="FC3">
            <v>0.27487499999999998</v>
          </cell>
          <cell r="FD3">
            <v>117.27093699999999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1.9683119999999998</v>
          </cell>
          <cell r="FJ3">
            <v>7.0241999999999999E-2</v>
          </cell>
          <cell r="FK3">
            <v>866.98380499999996</v>
          </cell>
          <cell r="FL3">
            <v>0.40760599999999997</v>
          </cell>
          <cell r="FM3">
            <v>4.8119999999999994E-3</v>
          </cell>
          <cell r="FN3">
            <v>0</v>
          </cell>
          <cell r="FO3">
            <v>0</v>
          </cell>
          <cell r="FP3">
            <v>1.9899999999999999E-4</v>
          </cell>
          <cell r="FQ3">
            <v>0</v>
          </cell>
          <cell r="FR3">
            <v>0.38306199999999996</v>
          </cell>
          <cell r="FS3">
            <v>0.18144099999999999</v>
          </cell>
          <cell r="FT3">
            <v>0</v>
          </cell>
          <cell r="FU3">
            <v>0</v>
          </cell>
          <cell r="FV3">
            <v>0</v>
          </cell>
          <cell r="FW3">
            <v>1.8917E-2</v>
          </cell>
          <cell r="FX3">
            <v>50.10839</v>
          </cell>
          <cell r="FY3">
            <v>0</v>
          </cell>
          <cell r="FZ3">
            <v>0</v>
          </cell>
          <cell r="GA3">
            <v>8.3499999999999991E-4</v>
          </cell>
          <cell r="GB3">
            <v>0</v>
          </cell>
          <cell r="GC3">
            <v>0</v>
          </cell>
          <cell r="GD3">
            <v>9.5243939999999991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0.26799999999999996</v>
          </cell>
          <cell r="GJ3">
            <v>6.4527000000000001E-2</v>
          </cell>
          <cell r="GK3">
            <v>1.7166869999999999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0.17471799999999998</v>
          </cell>
          <cell r="GQ3">
            <v>0.446019</v>
          </cell>
          <cell r="GR3">
            <v>63.299606999999995</v>
          </cell>
        </row>
      </sheetData>
      <sheetData sheetId="3">
        <row r="3">
          <cell r="AF3">
            <v>2.5735419999999998</v>
          </cell>
          <cell r="AG3">
            <v>3.6869999999999997E-3</v>
          </cell>
          <cell r="AH3">
            <v>0</v>
          </cell>
          <cell r="AI3">
            <v>0</v>
          </cell>
          <cell r="AJ3">
            <v>1.26125</v>
          </cell>
          <cell r="AK3">
            <v>1.3161749999999999</v>
          </cell>
          <cell r="AL3">
            <v>3.8955099999999998</v>
          </cell>
          <cell r="AM3">
            <v>5.915362</v>
          </cell>
          <cell r="AN3">
            <v>0.12096</v>
          </cell>
          <cell r="AO3">
            <v>0.75800299999999998</v>
          </cell>
          <cell r="AP3">
            <v>0.62837500000000002</v>
          </cell>
          <cell r="AQ3">
            <v>2.0132499999999998</v>
          </cell>
          <cell r="AR3">
            <v>626.15297899999996</v>
          </cell>
          <cell r="AS3">
            <v>0</v>
          </cell>
          <cell r="AT3">
            <v>0</v>
          </cell>
          <cell r="AU3">
            <v>5.0733E-2</v>
          </cell>
          <cell r="AV3">
            <v>0</v>
          </cell>
          <cell r="AW3">
            <v>57.831033999999995</v>
          </cell>
          <cell r="AX3">
            <v>121.73574499999999</v>
          </cell>
          <cell r="AY3">
            <v>0</v>
          </cell>
          <cell r="AZ3">
            <v>1.287687</v>
          </cell>
          <cell r="BA3">
            <v>0</v>
          </cell>
          <cell r="BB3">
            <v>0</v>
          </cell>
          <cell r="BC3">
            <v>84.761121000000003</v>
          </cell>
          <cell r="BD3">
            <v>3.7182529999999998</v>
          </cell>
          <cell r="BE3">
            <v>224.618495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4.2051349999999994</v>
          </cell>
          <cell r="BK3">
            <v>1.243409</v>
          </cell>
          <cell r="BL3">
            <v>1144.0907049999998</v>
          </cell>
          <cell r="BQ3">
            <v>0.16980599999999998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0.61324999999999996</v>
          </cell>
          <cell r="CB3">
            <v>0</v>
          </cell>
          <cell r="CC3">
            <v>11.852632</v>
          </cell>
          <cell r="CD3">
            <v>0</v>
          </cell>
          <cell r="CE3">
            <v>0</v>
          </cell>
          <cell r="CF3">
            <v>2.4920999999999999E-2</v>
          </cell>
          <cell r="CG3">
            <v>0</v>
          </cell>
          <cell r="CH3">
            <v>57.367346999999995</v>
          </cell>
          <cell r="CI3">
            <v>11.499855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0.93462499999999993</v>
          </cell>
          <cell r="CO3">
            <v>0.133496</v>
          </cell>
          <cell r="CP3">
            <v>28.722683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0.36481199999999997</v>
          </cell>
          <cell r="CV3">
            <v>0.480128</v>
          </cell>
          <cell r="CW3">
            <v>112.16355499999999</v>
          </cell>
          <cell r="CX3">
            <v>7.3120999999999992E-2</v>
          </cell>
          <cell r="CY3">
            <v>0</v>
          </cell>
          <cell r="CZ3">
            <v>0</v>
          </cell>
          <cell r="DA3">
            <v>0</v>
          </cell>
          <cell r="DB3">
            <v>1.26125</v>
          </cell>
          <cell r="DC3">
            <v>0.14399999999999999</v>
          </cell>
          <cell r="DD3">
            <v>0.54731200000000002</v>
          </cell>
          <cell r="DE3">
            <v>0.38306199999999996</v>
          </cell>
          <cell r="DF3">
            <v>0</v>
          </cell>
          <cell r="DG3">
            <v>0.10281599999999999</v>
          </cell>
          <cell r="DH3">
            <v>0</v>
          </cell>
          <cell r="DI3">
            <v>0</v>
          </cell>
          <cell r="DJ3">
            <v>28.760346999999999</v>
          </cell>
          <cell r="DK3">
            <v>0</v>
          </cell>
          <cell r="DL3">
            <v>0</v>
          </cell>
          <cell r="DM3">
            <v>5.6249999999999998E-3</v>
          </cell>
          <cell r="DN3">
            <v>0</v>
          </cell>
          <cell r="DO3">
            <v>0</v>
          </cell>
          <cell r="DP3">
            <v>18.376328000000001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9.0102460000000004</v>
          </cell>
          <cell r="DV3">
            <v>2.7054999999999998</v>
          </cell>
          <cell r="DW3">
            <v>103.872812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7.3199E-2</v>
          </cell>
          <cell r="EC3">
            <v>0.10902199999999999</v>
          </cell>
          <cell r="ED3">
            <v>165.42463999999998</v>
          </cell>
          <cell r="EE3">
            <v>2.1831359999999997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1.095375</v>
          </cell>
          <cell r="EK3">
            <v>3.1264369999999997</v>
          </cell>
          <cell r="EL3">
            <v>5.3521209999999995</v>
          </cell>
          <cell r="EM3">
            <v>0.12096</v>
          </cell>
          <cell r="EN3">
            <v>0.65518699999999996</v>
          </cell>
          <cell r="EO3">
            <v>1.5125E-2</v>
          </cell>
          <cell r="EP3">
            <v>2.0121249999999997</v>
          </cell>
          <cell r="EQ3">
            <v>518.43599999999992</v>
          </cell>
          <cell r="ER3">
            <v>0</v>
          </cell>
          <cell r="ES3">
            <v>0</v>
          </cell>
          <cell r="ET3">
            <v>9.6869999999999994E-3</v>
          </cell>
          <cell r="EU3">
            <v>0</v>
          </cell>
          <cell r="EV3">
            <v>0.46368699999999996</v>
          </cell>
          <cell r="EW3">
            <v>88.090561999999991</v>
          </cell>
          <cell r="EX3">
            <v>0</v>
          </cell>
          <cell r="EY3">
            <v>1.287687</v>
          </cell>
          <cell r="EZ3">
            <v>0</v>
          </cell>
          <cell r="FA3">
            <v>0</v>
          </cell>
          <cell r="FB3">
            <v>74.378749999999997</v>
          </cell>
          <cell r="FC3">
            <v>0.66162500000000002</v>
          </cell>
          <cell r="FD3">
            <v>90.036749999999998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2.905062</v>
          </cell>
          <cell r="FJ3">
            <v>0.24366299999999999</v>
          </cell>
          <cell r="FK3">
            <v>791.073939</v>
          </cell>
          <cell r="FL3">
            <v>0.139843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7.6799999999999993E-2</v>
          </cell>
          <cell r="FR3">
            <v>0.22176099999999999</v>
          </cell>
          <cell r="FS3">
            <v>0.18017899999999998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66.397999999999996</v>
          </cell>
          <cell r="FY3">
            <v>0</v>
          </cell>
          <cell r="FZ3">
            <v>0</v>
          </cell>
          <cell r="GA3">
            <v>1.1249999999999999E-3</v>
          </cell>
          <cell r="GB3">
            <v>0</v>
          </cell>
          <cell r="GC3">
            <v>0</v>
          </cell>
          <cell r="GD3">
            <v>3.7689999999999997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0.4375</v>
          </cell>
          <cell r="GJ3">
            <v>0.21763199999999999</v>
          </cell>
          <cell r="GK3">
            <v>1.9862499999999998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0.86206199999999999</v>
          </cell>
          <cell r="GQ3">
            <v>0.39478399999999997</v>
          </cell>
          <cell r="GR3">
            <v>74.684935999999993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</sheetNames>
    <sheetDataSet>
      <sheetData sheetId="0">
        <row r="3">
          <cell r="AF3">
            <v>0.81409399999999998</v>
          </cell>
          <cell r="AG3">
            <v>3.8239999999999997E-3</v>
          </cell>
          <cell r="AH3">
            <v>2.8E-5</v>
          </cell>
          <cell r="AI3">
            <v>0</v>
          </cell>
          <cell r="AJ3">
            <v>0.44921</v>
          </cell>
          <cell r="AK3">
            <v>1.4163999999999999</v>
          </cell>
          <cell r="AL3">
            <v>3.5527499999999996</v>
          </cell>
          <cell r="AM3">
            <v>2.5560589999999999</v>
          </cell>
          <cell r="AN3">
            <v>0</v>
          </cell>
          <cell r="AO3">
            <v>9.9999999999999992E-2</v>
          </cell>
          <cell r="AP3">
            <v>0.330957</v>
          </cell>
          <cell r="AQ3">
            <v>2.401443</v>
          </cell>
          <cell r="AR3">
            <v>608.49689699999999</v>
          </cell>
          <cell r="AS3">
            <v>0</v>
          </cell>
          <cell r="AT3">
            <v>2.5599999999999999E-4</v>
          </cell>
          <cell r="AU3">
            <v>3.9015999999999995E-2</v>
          </cell>
          <cell r="AV3">
            <v>0</v>
          </cell>
          <cell r="AW3">
            <v>81.889580999999993</v>
          </cell>
          <cell r="AX3">
            <v>133.10824099999999</v>
          </cell>
          <cell r="AY3">
            <v>0</v>
          </cell>
          <cell r="AZ3">
            <v>1.1904239999999999</v>
          </cell>
          <cell r="BA3">
            <v>0</v>
          </cell>
          <cell r="BB3">
            <v>0</v>
          </cell>
          <cell r="BC3">
            <v>16.095513999999998</v>
          </cell>
          <cell r="BD3">
            <v>2.2579699999999998</v>
          </cell>
          <cell r="BE3">
            <v>368.35863799999998</v>
          </cell>
          <cell r="BF3">
            <v>8.7299999999999997E-4</v>
          </cell>
          <cell r="BG3">
            <v>0</v>
          </cell>
          <cell r="BH3">
            <v>0</v>
          </cell>
          <cell r="BI3">
            <v>0.121832</v>
          </cell>
          <cell r="BJ3">
            <v>7.6953529999999999</v>
          </cell>
          <cell r="BK3">
            <v>1.076254</v>
          </cell>
          <cell r="BL3">
            <v>1231.955614</v>
          </cell>
          <cell r="BQ3">
            <v>0.118824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0.326957</v>
          </cell>
          <cell r="CB3">
            <v>5.0099999999999993E-4</v>
          </cell>
          <cell r="CC3">
            <v>5.2670659999999998</v>
          </cell>
          <cell r="CD3">
            <v>0</v>
          </cell>
          <cell r="CE3">
            <v>0</v>
          </cell>
          <cell r="CF3">
            <v>5.5490000000000001E-3</v>
          </cell>
          <cell r="CG3">
            <v>0</v>
          </cell>
          <cell r="CH3">
            <v>81.567020999999997</v>
          </cell>
          <cell r="CI3">
            <v>9.4958639999999992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1.1341189999999999</v>
          </cell>
          <cell r="CO3">
            <v>0.28049999999999997</v>
          </cell>
          <cell r="CP3">
            <v>22.907805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0.2112</v>
          </cell>
          <cell r="CV3">
            <v>6.4184999999999992E-2</v>
          </cell>
          <cell r="CW3">
            <v>121.37959099999999</v>
          </cell>
          <cell r="CX3">
            <v>3.6069999999999998E-2</v>
          </cell>
          <cell r="CY3">
            <v>0</v>
          </cell>
          <cell r="CZ3">
            <v>2.8E-5</v>
          </cell>
          <cell r="DA3">
            <v>0</v>
          </cell>
          <cell r="DB3">
            <v>0.42854999999999999</v>
          </cell>
          <cell r="DC3">
            <v>0</v>
          </cell>
          <cell r="DD3">
            <v>0.261071</v>
          </cell>
          <cell r="DE3">
            <v>2.0159999999999997E-2</v>
          </cell>
          <cell r="DF3">
            <v>0</v>
          </cell>
          <cell r="DG3">
            <v>0</v>
          </cell>
          <cell r="DH3">
            <v>0</v>
          </cell>
          <cell r="DI3">
            <v>0.42815699999999995</v>
          </cell>
          <cell r="DJ3">
            <v>14.964786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22.665913999999997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0.33762900000000001</v>
          </cell>
          <cell r="DV3">
            <v>0.52355699999999994</v>
          </cell>
          <cell r="DW3">
            <v>115.207751</v>
          </cell>
          <cell r="DX3">
            <v>0</v>
          </cell>
          <cell r="DY3">
            <v>0</v>
          </cell>
          <cell r="DZ3">
            <v>0</v>
          </cell>
          <cell r="EA3">
            <v>0.121832</v>
          </cell>
          <cell r="EB3">
            <v>6.2879999999999991E-2</v>
          </cell>
          <cell r="EC3">
            <v>3.6738E-2</v>
          </cell>
          <cell r="ED3">
            <v>155.095123</v>
          </cell>
          <cell r="EE3">
            <v>0.52997899999999998</v>
          </cell>
          <cell r="EF3">
            <v>6.7400000000000001E-4</v>
          </cell>
          <cell r="EG3">
            <v>0</v>
          </cell>
          <cell r="EH3">
            <v>0</v>
          </cell>
          <cell r="EI3">
            <v>2.0159999999999997E-2</v>
          </cell>
          <cell r="EJ3">
            <v>1.282</v>
          </cell>
          <cell r="EK3">
            <v>3.1908789999999998</v>
          </cell>
          <cell r="EL3">
            <v>2.5358989999999997</v>
          </cell>
          <cell r="EM3">
            <v>0</v>
          </cell>
          <cell r="EN3">
            <v>9.9999999999999992E-2</v>
          </cell>
          <cell r="EO3">
            <v>4.0000000000000001E-3</v>
          </cell>
          <cell r="EP3">
            <v>1.968</v>
          </cell>
          <cell r="EQ3">
            <v>537.44284499999992</v>
          </cell>
          <cell r="ER3">
            <v>0</v>
          </cell>
          <cell r="ES3">
            <v>0</v>
          </cell>
          <cell r="ET3">
            <v>1.8120000000000001E-2</v>
          </cell>
          <cell r="EU3">
            <v>0</v>
          </cell>
          <cell r="EV3">
            <v>0.32255999999999996</v>
          </cell>
          <cell r="EW3">
            <v>97.317160000000001</v>
          </cell>
          <cell r="EX3">
            <v>0</v>
          </cell>
          <cell r="EY3">
            <v>1.1904239999999999</v>
          </cell>
          <cell r="EZ3">
            <v>0</v>
          </cell>
          <cell r="FA3">
            <v>0</v>
          </cell>
          <cell r="FB3">
            <v>11.938061999999999</v>
          </cell>
          <cell r="FC3">
            <v>1.3130459999999999</v>
          </cell>
          <cell r="FD3">
            <v>216.768092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6.1461389999999998</v>
          </cell>
          <cell r="FJ3">
            <v>0.39130399999999999</v>
          </cell>
          <cell r="FK3">
            <v>882.47934299999997</v>
          </cell>
          <cell r="FL3">
            <v>0.11890199999999999</v>
          </cell>
          <cell r="FM3">
            <v>1.5019999999999999E-3</v>
          </cell>
          <cell r="FN3">
            <v>0</v>
          </cell>
          <cell r="FO3">
            <v>0</v>
          </cell>
          <cell r="FP3">
            <v>0</v>
          </cell>
          <cell r="FQ3">
            <v>0.13439999999999999</v>
          </cell>
          <cell r="FR3">
            <v>0.1008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49.813336</v>
          </cell>
          <cell r="FY3">
            <v>0</v>
          </cell>
          <cell r="FZ3">
            <v>2.5599999999999999E-4</v>
          </cell>
          <cell r="GA3">
            <v>5.4409999999999997E-3</v>
          </cell>
          <cell r="GB3">
            <v>0</v>
          </cell>
          <cell r="GC3">
            <v>0</v>
          </cell>
          <cell r="GD3">
            <v>3.6227109999999998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0.45710000000000001</v>
          </cell>
          <cell r="GJ3">
            <v>0.14086699999999999</v>
          </cell>
          <cell r="GK3">
            <v>1.1555499999999999</v>
          </cell>
          <cell r="GL3">
            <v>3.1099999999999997E-4</v>
          </cell>
          <cell r="GM3">
            <v>0</v>
          </cell>
          <cell r="GN3">
            <v>0</v>
          </cell>
          <cell r="GO3">
            <v>0</v>
          </cell>
          <cell r="GP3">
            <v>1.275134</v>
          </cell>
          <cell r="GQ3">
            <v>0.55422799999999994</v>
          </cell>
          <cell r="GR3">
            <v>57.380537999999994</v>
          </cell>
        </row>
      </sheetData>
      <sheetData sheetId="1">
        <row r="3">
          <cell r="AF3">
            <v>2.8137409999999998</v>
          </cell>
          <cell r="AG3">
            <v>7.8340003914106948E-2</v>
          </cell>
          <cell r="AH3">
            <v>0.14112</v>
          </cell>
          <cell r="AI3">
            <v>0</v>
          </cell>
          <cell r="AJ3">
            <v>0</v>
          </cell>
          <cell r="AK3">
            <v>1.6198399999999999</v>
          </cell>
          <cell r="AL3">
            <v>2.8385279999999997</v>
          </cell>
          <cell r="AM3">
            <v>0.56125000000000003</v>
          </cell>
          <cell r="AN3">
            <v>0</v>
          </cell>
          <cell r="AO3">
            <v>6.0479999999999999E-2</v>
          </cell>
          <cell r="AP3">
            <v>0.489537</v>
          </cell>
          <cell r="AQ3">
            <v>1.245466</v>
          </cell>
          <cell r="AR3">
            <v>543.55496599999992</v>
          </cell>
          <cell r="AS3">
            <v>0</v>
          </cell>
          <cell r="AT3">
            <v>0</v>
          </cell>
          <cell r="AU3">
            <v>1.2509203568238907</v>
          </cell>
          <cell r="AV3">
            <v>0</v>
          </cell>
          <cell r="AW3">
            <v>79.013483999999991</v>
          </cell>
          <cell r="AX3">
            <v>79.227751999999995</v>
          </cell>
          <cell r="AY3">
            <v>0</v>
          </cell>
          <cell r="AZ3">
            <v>0.36203299999999999</v>
          </cell>
          <cell r="BA3">
            <v>0</v>
          </cell>
          <cell r="BB3">
            <v>0</v>
          </cell>
          <cell r="BC3">
            <v>7.2133620000000001</v>
          </cell>
          <cell r="BD3">
            <v>1.6787889999999999</v>
          </cell>
          <cell r="BE3">
            <v>273.28402399999999</v>
          </cell>
          <cell r="BF3">
            <v>4.35E-4</v>
          </cell>
          <cell r="BG3">
            <v>0</v>
          </cell>
          <cell r="BH3">
            <v>0</v>
          </cell>
          <cell r="BI3">
            <v>0</v>
          </cell>
          <cell r="BJ3">
            <v>4.8307159999999998</v>
          </cell>
          <cell r="BK3">
            <v>1.9781437164632198</v>
          </cell>
          <cell r="BL3">
            <v>1002.2429270772012</v>
          </cell>
          <cell r="BQ3">
            <v>1.862352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0.489537</v>
          </cell>
          <cell r="CB3">
            <v>0.49210699999999996</v>
          </cell>
          <cell r="CC3">
            <v>7.0333989999999993</v>
          </cell>
          <cell r="CD3">
            <v>0</v>
          </cell>
          <cell r="CE3">
            <v>0</v>
          </cell>
          <cell r="CF3">
            <v>3.01E-4</v>
          </cell>
          <cell r="CG3">
            <v>0</v>
          </cell>
          <cell r="CH3">
            <v>79.013483999999991</v>
          </cell>
          <cell r="CI3">
            <v>5.0552649999999995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1.089086</v>
          </cell>
          <cell r="CO3">
            <v>2.5964999999999998E-2</v>
          </cell>
          <cell r="CP3">
            <v>20.165005999999998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5.9199999999999996E-2</v>
          </cell>
          <cell r="CV3">
            <v>0.142655</v>
          </cell>
          <cell r="CW3">
            <v>115.42835699999999</v>
          </cell>
          <cell r="CX3">
            <v>1.4199999999999998E-4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2.0159999999999997E-2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4.0895000000000001E-2</v>
          </cell>
          <cell r="DJ3">
            <v>8.2074699999999989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17.664128999999999</v>
          </cell>
          <cell r="DQ3">
            <v>0</v>
          </cell>
          <cell r="DR3">
            <v>1.9050999999999998E-2</v>
          </cell>
          <cell r="DS3">
            <v>0</v>
          </cell>
          <cell r="DT3">
            <v>0</v>
          </cell>
          <cell r="DU3">
            <v>0.27013999999999999</v>
          </cell>
          <cell r="DV3">
            <v>0.88583199999999995</v>
          </cell>
          <cell r="DW3">
            <v>78.226255999999992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0.12672</v>
          </cell>
          <cell r="EC3">
            <v>1.0107E-2</v>
          </cell>
          <cell r="ED3">
            <v>105.470902</v>
          </cell>
          <cell r="EE3">
            <v>0.77348399999999995</v>
          </cell>
          <cell r="EF3">
            <v>3.4600000000000001E-4</v>
          </cell>
          <cell r="EG3">
            <v>0.14112</v>
          </cell>
          <cell r="EH3">
            <v>0</v>
          </cell>
          <cell r="EI3">
            <v>0</v>
          </cell>
          <cell r="EJ3">
            <v>1.5622399999999999</v>
          </cell>
          <cell r="EK3">
            <v>2.4958079999999998</v>
          </cell>
          <cell r="EL3">
            <v>0.56125000000000003</v>
          </cell>
          <cell r="EM3">
            <v>0</v>
          </cell>
          <cell r="EN3">
            <v>6.0479999999999999E-2</v>
          </cell>
          <cell r="EO3">
            <v>0</v>
          </cell>
          <cell r="EP3">
            <v>0.65325999999999995</v>
          </cell>
          <cell r="EQ3">
            <v>511.74516</v>
          </cell>
          <cell r="ER3">
            <v>0</v>
          </cell>
          <cell r="ES3">
            <v>0</v>
          </cell>
          <cell r="ET3">
            <v>1.1490199999999999</v>
          </cell>
          <cell r="EU3">
            <v>0</v>
          </cell>
          <cell r="EV3">
            <v>0</v>
          </cell>
          <cell r="EW3">
            <v>54.615024999999996</v>
          </cell>
          <cell r="EX3">
            <v>0</v>
          </cell>
          <cell r="EY3">
            <v>0.34298200000000001</v>
          </cell>
          <cell r="EZ3">
            <v>0</v>
          </cell>
          <cell r="FA3">
            <v>0</v>
          </cell>
          <cell r="FB3">
            <v>5.6424560000000001</v>
          </cell>
          <cell r="FC3">
            <v>0.60774099999999998</v>
          </cell>
          <cell r="FD3">
            <v>165.054743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3.2267959999999998</v>
          </cell>
          <cell r="FJ3">
            <v>0.60688799999999998</v>
          </cell>
          <cell r="FK3">
            <v>749.23879899999997</v>
          </cell>
          <cell r="FL3">
            <v>0.154782</v>
          </cell>
          <cell r="FM3">
            <v>2.0275999999999999E-2</v>
          </cell>
          <cell r="FN3">
            <v>0</v>
          </cell>
          <cell r="FO3">
            <v>0</v>
          </cell>
          <cell r="FP3">
            <v>0</v>
          </cell>
          <cell r="FQ3">
            <v>5.7599999999999998E-2</v>
          </cell>
          <cell r="FR3">
            <v>0.32255999999999996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5.9204E-2</v>
          </cell>
          <cell r="FX3">
            <v>16.567748999999999</v>
          </cell>
          <cell r="FY3">
            <v>0</v>
          </cell>
          <cell r="FZ3">
            <v>0</v>
          </cell>
          <cell r="GA3">
            <v>4.8494571005898837E-2</v>
          </cell>
          <cell r="GB3">
            <v>0</v>
          </cell>
          <cell r="GC3">
            <v>0</v>
          </cell>
          <cell r="GD3">
            <v>1.8485799999999999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0.21167999999999998</v>
          </cell>
          <cell r="GJ3">
            <v>0.159251</v>
          </cell>
          <cell r="GK3">
            <v>0.55055900000000002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1.4179999999999999</v>
          </cell>
          <cell r="GQ3">
            <v>1.1486239999999999</v>
          </cell>
          <cell r="GR3">
            <v>22.567359571005898</v>
          </cell>
        </row>
      </sheetData>
      <sheetData sheetId="2">
        <row r="3">
          <cell r="AF3">
            <v>7.6900673929295937</v>
          </cell>
          <cell r="AG3">
            <v>3.2662999999999998E-2</v>
          </cell>
          <cell r="AH3">
            <v>0</v>
          </cell>
          <cell r="AI3">
            <v>0</v>
          </cell>
          <cell r="AJ3">
            <v>6.0999999999999999E-5</v>
          </cell>
          <cell r="AK3">
            <v>1.53132</v>
          </cell>
          <cell r="AL3">
            <v>3.436188</v>
          </cell>
          <cell r="AM3">
            <v>0.779609</v>
          </cell>
          <cell r="AN3">
            <v>0</v>
          </cell>
          <cell r="AO3">
            <v>0</v>
          </cell>
          <cell r="AP3">
            <v>0.75605699999999998</v>
          </cell>
          <cell r="AQ3">
            <v>1.426655</v>
          </cell>
          <cell r="AR3">
            <v>610.39920099999995</v>
          </cell>
          <cell r="AS3">
            <v>0</v>
          </cell>
          <cell r="AT3">
            <v>0</v>
          </cell>
          <cell r="AU3">
            <v>2.3746E-2</v>
          </cell>
          <cell r="AV3">
            <v>0</v>
          </cell>
          <cell r="AW3">
            <v>70.093648999999999</v>
          </cell>
          <cell r="AX3">
            <v>95.923366000000001</v>
          </cell>
          <cell r="AY3">
            <v>0</v>
          </cell>
          <cell r="AZ3">
            <v>0</v>
          </cell>
          <cell r="BA3">
            <v>0</v>
          </cell>
          <cell r="BB3">
            <v>6.0319999999999999E-2</v>
          </cell>
          <cell r="BC3">
            <v>9.3321880000000004</v>
          </cell>
          <cell r="BD3">
            <v>4.373869</v>
          </cell>
          <cell r="BE3">
            <v>299.69939676105929</v>
          </cell>
          <cell r="BF3">
            <v>7.4599999999999992E-4</v>
          </cell>
          <cell r="BG3">
            <v>0</v>
          </cell>
          <cell r="BH3">
            <v>0</v>
          </cell>
          <cell r="BI3">
            <v>0</v>
          </cell>
          <cell r="BJ3">
            <v>16.732167999999998</v>
          </cell>
          <cell r="BK3">
            <v>1.170113</v>
          </cell>
          <cell r="BL3">
            <v>1123.4613831539889</v>
          </cell>
          <cell r="BQ3">
            <v>7.2132033929295938</v>
          </cell>
          <cell r="BR3">
            <v>4.7999999999999996E-4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0.71573699999999996</v>
          </cell>
          <cell r="CB3">
            <v>0.71979399999999993</v>
          </cell>
          <cell r="CC3">
            <v>6.8499840000000001</v>
          </cell>
          <cell r="CD3">
            <v>0</v>
          </cell>
          <cell r="CE3">
            <v>0</v>
          </cell>
          <cell r="CF3">
            <v>1.2086999999999999E-2</v>
          </cell>
          <cell r="CG3">
            <v>0</v>
          </cell>
          <cell r="CH3">
            <v>69.992848999999993</v>
          </cell>
          <cell r="CI3">
            <v>4.8373979999999994</v>
          </cell>
          <cell r="CJ3">
            <v>0</v>
          </cell>
          <cell r="CK3">
            <v>0</v>
          </cell>
          <cell r="CL3">
            <v>0</v>
          </cell>
          <cell r="CM3">
            <v>4.0319999999999995E-2</v>
          </cell>
          <cell r="CN3">
            <v>0.43722</v>
          </cell>
          <cell r="CO3">
            <v>0.42593500000000001</v>
          </cell>
          <cell r="CP3">
            <v>23.953366761059286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0.56799999999999995</v>
          </cell>
          <cell r="CV3">
            <v>6.9595999999999991E-2</v>
          </cell>
          <cell r="CW3">
            <v>115.83597015398888</v>
          </cell>
          <cell r="CX3">
            <v>8.3569999999999992E-2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1.7135999999999998E-2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4.9526999999999995E-2</v>
          </cell>
          <cell r="DJ3">
            <v>9.3420519999999989</v>
          </cell>
          <cell r="DK3">
            <v>0</v>
          </cell>
          <cell r="DL3">
            <v>0</v>
          </cell>
          <cell r="DM3">
            <v>9.9999999999999995E-7</v>
          </cell>
          <cell r="DN3">
            <v>0</v>
          </cell>
          <cell r="DO3">
            <v>0</v>
          </cell>
          <cell r="DP3">
            <v>16.164833999999999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1.1658279999999999</v>
          </cell>
          <cell r="DV3">
            <v>2.1283620000000001</v>
          </cell>
          <cell r="DW3">
            <v>105.28552499999999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0.24759999999999999</v>
          </cell>
          <cell r="EC3">
            <v>0</v>
          </cell>
          <cell r="ED3">
            <v>134.48443499999999</v>
          </cell>
          <cell r="EE3">
            <v>0.26257799999999998</v>
          </cell>
          <cell r="EF3">
            <v>3.024E-2</v>
          </cell>
          <cell r="EG3">
            <v>0</v>
          </cell>
          <cell r="EH3">
            <v>0</v>
          </cell>
          <cell r="EI3">
            <v>0</v>
          </cell>
          <cell r="EJ3">
            <v>1.53132</v>
          </cell>
          <cell r="EK3">
            <v>3.4190519999999998</v>
          </cell>
          <cell r="EL3">
            <v>0.779609</v>
          </cell>
          <cell r="EM3">
            <v>0</v>
          </cell>
          <cell r="EN3">
            <v>0</v>
          </cell>
          <cell r="EO3">
            <v>4.0319999999999995E-2</v>
          </cell>
          <cell r="EP3">
            <v>0.59642600000000001</v>
          </cell>
          <cell r="EQ3">
            <v>570.51537899999994</v>
          </cell>
          <cell r="ER3">
            <v>0</v>
          </cell>
          <cell r="ES3">
            <v>0</v>
          </cell>
          <cell r="ET3">
            <v>2.9549999999999997E-3</v>
          </cell>
          <cell r="EU3">
            <v>0</v>
          </cell>
          <cell r="EV3">
            <v>0.1008</v>
          </cell>
          <cell r="EW3">
            <v>72.709311</v>
          </cell>
          <cell r="EX3">
            <v>0</v>
          </cell>
          <cell r="EY3">
            <v>0</v>
          </cell>
          <cell r="EZ3">
            <v>0</v>
          </cell>
          <cell r="FA3">
            <v>0.02</v>
          </cell>
          <cell r="FB3">
            <v>7.5688199999999997</v>
          </cell>
          <cell r="FC3">
            <v>1.684321</v>
          </cell>
          <cell r="FD3">
            <v>169.82960499999999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14.796399999999998</v>
          </cell>
          <cell r="FJ3">
            <v>3.3599999999999998E-2</v>
          </cell>
          <cell r="FK3">
            <v>843.92073599999992</v>
          </cell>
          <cell r="FL3">
            <v>8.7642999999999999E-2</v>
          </cell>
          <cell r="FM3">
            <v>0</v>
          </cell>
          <cell r="FN3">
            <v>0</v>
          </cell>
          <cell r="FO3">
            <v>0</v>
          </cell>
          <cell r="FP3">
            <v>6.0999999999999999E-5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6.0340999999999999E-2</v>
          </cell>
          <cell r="FX3">
            <v>23.671626</v>
          </cell>
          <cell r="FY3">
            <v>0</v>
          </cell>
          <cell r="FZ3">
            <v>0</v>
          </cell>
          <cell r="GA3">
            <v>1.0139999999999999E-3</v>
          </cell>
          <cell r="GB3">
            <v>0</v>
          </cell>
          <cell r="GC3">
            <v>0</v>
          </cell>
          <cell r="GD3">
            <v>2.2118169999999999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0.16031999999999999</v>
          </cell>
          <cell r="GJ3">
            <v>0.13525099999999998</v>
          </cell>
          <cell r="GK3">
            <v>0.63090000000000002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1.1201680000000001</v>
          </cell>
          <cell r="GQ3">
            <v>1.0538829999999999</v>
          </cell>
          <cell r="GR3">
            <v>29.133023999999999</v>
          </cell>
        </row>
      </sheetData>
      <sheetData sheetId="3">
        <row r="3">
          <cell r="AF3">
            <v>5.3987228006761869</v>
          </cell>
          <cell r="AG3">
            <v>0.26677999999999996</v>
          </cell>
          <cell r="AH3">
            <v>0</v>
          </cell>
          <cell r="AI3">
            <v>0</v>
          </cell>
          <cell r="AJ3">
            <v>3.3554E-2</v>
          </cell>
          <cell r="AK3">
            <v>1.1192800000000001</v>
          </cell>
          <cell r="AL3">
            <v>4.5929199999999994</v>
          </cell>
          <cell r="AM3">
            <v>1.37344</v>
          </cell>
          <cell r="AN3">
            <v>0</v>
          </cell>
          <cell r="AO3">
            <v>0</v>
          </cell>
          <cell r="AP3">
            <v>0.93241199999999991</v>
          </cell>
          <cell r="AQ3">
            <v>1.345407</v>
          </cell>
          <cell r="AR3">
            <v>632.03719999999998</v>
          </cell>
          <cell r="AS3">
            <v>0</v>
          </cell>
          <cell r="AT3">
            <v>0</v>
          </cell>
          <cell r="AU3">
            <v>3.1834999999999995E-2</v>
          </cell>
          <cell r="AV3">
            <v>0</v>
          </cell>
          <cell r="AW3">
            <v>68.159604000000002</v>
          </cell>
          <cell r="AX3">
            <v>96.342390999999992</v>
          </cell>
          <cell r="AY3">
            <v>0</v>
          </cell>
          <cell r="AZ3">
            <v>0.4032</v>
          </cell>
          <cell r="BA3">
            <v>0</v>
          </cell>
          <cell r="BB3">
            <v>0</v>
          </cell>
          <cell r="BC3">
            <v>9.9655299999999993</v>
          </cell>
          <cell r="BD3">
            <v>4.4742999999999995</v>
          </cell>
          <cell r="BE3">
            <v>277.32816400000002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14.513453</v>
          </cell>
          <cell r="BK3">
            <v>1.9106989999999999</v>
          </cell>
          <cell r="BL3">
            <v>1120.2288918006764</v>
          </cell>
          <cell r="BQ3">
            <v>4.84314</v>
          </cell>
          <cell r="BR3">
            <v>1.224E-3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0.184</v>
          </cell>
          <cell r="BY3">
            <v>0</v>
          </cell>
          <cell r="BZ3">
            <v>0</v>
          </cell>
          <cell r="CA3">
            <v>0.16633199999999998</v>
          </cell>
          <cell r="CB3">
            <v>0.20109099999999999</v>
          </cell>
          <cell r="CC3">
            <v>3.3511150000000001</v>
          </cell>
          <cell r="CD3">
            <v>0</v>
          </cell>
          <cell r="CE3">
            <v>0</v>
          </cell>
          <cell r="CF3">
            <v>0</v>
          </cell>
          <cell r="CG3">
            <v>0</v>
          </cell>
          <cell r="CH3">
            <v>67.958004000000003</v>
          </cell>
          <cell r="CI3">
            <v>10.053326999999999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0.25368399999999997</v>
          </cell>
          <cell r="CO3">
            <v>0.119449</v>
          </cell>
          <cell r="CP3">
            <v>26.037782999999997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0.64655299999999993</v>
          </cell>
          <cell r="CV3">
            <v>6.6627999999999993E-2</v>
          </cell>
          <cell r="CW3">
            <v>113.88233</v>
          </cell>
          <cell r="CX3">
            <v>5.4812E-2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0.1008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0.122044</v>
          </cell>
          <cell r="DJ3">
            <v>24.848924999999998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12.852069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0.13320799999999999</v>
          </cell>
          <cell r="DV3">
            <v>2.9756799999999997</v>
          </cell>
          <cell r="DW3">
            <v>115.842692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0.14079999999999998</v>
          </cell>
          <cell r="EC3">
            <v>0.56678699999999993</v>
          </cell>
          <cell r="ED3">
            <v>157.63781699999998</v>
          </cell>
          <cell r="EE3">
            <v>0.48196999999999995</v>
          </cell>
          <cell r="EF3">
            <v>0.23533499999999999</v>
          </cell>
          <cell r="EG3">
            <v>0</v>
          </cell>
          <cell r="EH3">
            <v>0</v>
          </cell>
          <cell r="EI3">
            <v>2.0159999999999997E-2</v>
          </cell>
          <cell r="EJ3">
            <v>1.1192800000000001</v>
          </cell>
          <cell r="EK3">
            <v>4.4921199999999999</v>
          </cell>
          <cell r="EL3">
            <v>1.1894400000000001</v>
          </cell>
          <cell r="EM3">
            <v>0</v>
          </cell>
          <cell r="EN3">
            <v>0</v>
          </cell>
          <cell r="EO3">
            <v>0.76607999999999998</v>
          </cell>
          <cell r="EP3">
            <v>0.51790700000000001</v>
          </cell>
          <cell r="EQ3">
            <v>570.03269699999998</v>
          </cell>
          <cell r="ER3">
            <v>0</v>
          </cell>
          <cell r="ES3">
            <v>0</v>
          </cell>
          <cell r="ET3">
            <v>2.2792999999999997E-2</v>
          </cell>
          <cell r="EU3">
            <v>0</v>
          </cell>
          <cell r="EV3">
            <v>0.2016</v>
          </cell>
          <cell r="EW3">
            <v>70.776682999999991</v>
          </cell>
          <cell r="EX3">
            <v>0</v>
          </cell>
          <cell r="EY3">
            <v>0.4032</v>
          </cell>
          <cell r="EZ3">
            <v>0</v>
          </cell>
          <cell r="FA3">
            <v>0</v>
          </cell>
          <cell r="FB3">
            <v>9.0578979999999998</v>
          </cell>
          <cell r="FC3">
            <v>1.30521</v>
          </cell>
          <cell r="FD3">
            <v>135.117794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12.917619</v>
          </cell>
          <cell r="FJ3">
            <v>9.2970999999999998E-2</v>
          </cell>
          <cell r="FK3">
            <v>808.75075699999991</v>
          </cell>
          <cell r="FL3">
            <v>1.7166800676186866E-2</v>
          </cell>
          <cell r="FM3">
            <v>0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0.504</v>
          </cell>
          <cell r="FX3">
            <v>33.804462999999998</v>
          </cell>
          <cell r="FY3">
            <v>0</v>
          </cell>
          <cell r="FZ3">
            <v>0</v>
          </cell>
          <cell r="GA3">
            <v>1.3939999999999998E-3</v>
          </cell>
          <cell r="GB3">
            <v>0</v>
          </cell>
          <cell r="GC3">
            <v>0</v>
          </cell>
          <cell r="GD3">
            <v>2.621855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0.22889999999999999</v>
          </cell>
          <cell r="GJ3">
            <v>7.3960999999999999E-2</v>
          </cell>
          <cell r="GK3">
            <v>0.291495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0.80848100000000001</v>
          </cell>
          <cell r="GQ3">
            <v>1.173546</v>
          </cell>
          <cell r="GR3">
            <v>39.525261800676191</v>
          </cell>
        </row>
      </sheetData>
      <sheetData sheetId="4">
        <row r="3">
          <cell r="AF3">
            <v>0.80002916136574787</v>
          </cell>
          <cell r="AG3">
            <v>4.0208999999999995E-2</v>
          </cell>
          <cell r="AH3">
            <v>9.0000000000000002E-6</v>
          </cell>
          <cell r="AI3">
            <v>0</v>
          </cell>
          <cell r="AJ3">
            <v>7.5531738092330422E-2</v>
          </cell>
          <cell r="AK3">
            <v>1.8479999999999999</v>
          </cell>
          <cell r="AL3">
            <v>4.2586870000000001</v>
          </cell>
          <cell r="AM3">
            <v>4.5963899999999995</v>
          </cell>
          <cell r="AN3">
            <v>0</v>
          </cell>
          <cell r="AO3">
            <v>0.18143999999999999</v>
          </cell>
          <cell r="AP3">
            <v>2.4565899999999998</v>
          </cell>
          <cell r="AQ3">
            <v>1.578681</v>
          </cell>
          <cell r="AR3">
            <v>679.99958399999991</v>
          </cell>
          <cell r="AS3">
            <v>0</v>
          </cell>
          <cell r="AT3">
            <v>8.5979999999999997E-3</v>
          </cell>
          <cell r="AU3">
            <v>0.32321919148952738</v>
          </cell>
          <cell r="AV3">
            <v>0</v>
          </cell>
          <cell r="AW3">
            <v>54.085515999999998</v>
          </cell>
          <cell r="AX3">
            <v>82.240132000000003</v>
          </cell>
          <cell r="AY3">
            <v>0</v>
          </cell>
          <cell r="AZ3">
            <v>3.7399199999999997</v>
          </cell>
          <cell r="BA3">
            <v>0</v>
          </cell>
          <cell r="BB3">
            <v>4.6E-5</v>
          </cell>
          <cell r="BC3">
            <v>9.9222149999999996</v>
          </cell>
          <cell r="BD3">
            <v>5.4171829999999996</v>
          </cell>
          <cell r="BE3">
            <v>288.22234700000001</v>
          </cell>
          <cell r="BF3">
            <v>1.591E-3</v>
          </cell>
          <cell r="BG3">
            <v>0</v>
          </cell>
          <cell r="BH3">
            <v>0</v>
          </cell>
          <cell r="BI3">
            <v>8.6126999999999995E-2</v>
          </cell>
          <cell r="BJ3">
            <v>15.656967999999999</v>
          </cell>
          <cell r="BK3">
            <v>2.964458</v>
          </cell>
          <cell r="BL3">
            <v>1158.5034710909476</v>
          </cell>
          <cell r="BQ3">
            <v>0.20458816136574798</v>
          </cell>
          <cell r="BR3">
            <v>8.0509999999999991E-3</v>
          </cell>
          <cell r="BS3">
            <v>9.0000000000000002E-6</v>
          </cell>
          <cell r="BT3">
            <v>0</v>
          </cell>
          <cell r="BU3">
            <v>0</v>
          </cell>
          <cell r="BV3">
            <v>0</v>
          </cell>
          <cell r="BW3">
            <v>0.213419</v>
          </cell>
          <cell r="BX3">
            <v>0</v>
          </cell>
          <cell r="BY3">
            <v>0</v>
          </cell>
          <cell r="BZ3">
            <v>0</v>
          </cell>
          <cell r="CA3">
            <v>0.140989</v>
          </cell>
          <cell r="CB3">
            <v>0.10183099999999999</v>
          </cell>
          <cell r="CC3">
            <v>0.32156999999999997</v>
          </cell>
          <cell r="CD3">
            <v>0</v>
          </cell>
          <cell r="CE3">
            <v>6.1500000000000001E-3</v>
          </cell>
          <cell r="CF3">
            <v>0.3199341914895274</v>
          </cell>
          <cell r="CG3">
            <v>0</v>
          </cell>
          <cell r="CH3">
            <v>54.085515999999998</v>
          </cell>
          <cell r="CI3">
            <v>2.9334149999999997</v>
          </cell>
          <cell r="CJ3">
            <v>0</v>
          </cell>
          <cell r="CK3">
            <v>0</v>
          </cell>
          <cell r="CL3">
            <v>0</v>
          </cell>
          <cell r="CM3">
            <v>4.6E-5</v>
          </cell>
          <cell r="CN3">
            <v>0.111384</v>
          </cell>
          <cell r="CO3">
            <v>0.25406299999999998</v>
          </cell>
          <cell r="CP3">
            <v>47.184703999999996</v>
          </cell>
          <cell r="CQ3">
            <v>1.591E-3</v>
          </cell>
          <cell r="CR3">
            <v>0</v>
          </cell>
          <cell r="CS3">
            <v>0</v>
          </cell>
          <cell r="CT3">
            <v>0</v>
          </cell>
          <cell r="CU3">
            <v>6.8356699999999995</v>
          </cell>
          <cell r="CV3">
            <v>0.116366</v>
          </cell>
          <cell r="CW3">
            <v>112.83929635285526</v>
          </cell>
          <cell r="CX3">
            <v>1.18E-4</v>
          </cell>
          <cell r="CY3">
            <v>0</v>
          </cell>
          <cell r="CZ3">
            <v>0</v>
          </cell>
          <cell r="DA3">
            <v>0</v>
          </cell>
          <cell r="DB3">
            <v>1.0484E-2</v>
          </cell>
          <cell r="DC3">
            <v>0</v>
          </cell>
          <cell r="DD3">
            <v>0.18143999999999999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21.974933</v>
          </cell>
          <cell r="DK3">
            <v>0</v>
          </cell>
          <cell r="DL3">
            <v>0</v>
          </cell>
          <cell r="DM3">
            <v>1.9999999999999999E-6</v>
          </cell>
          <cell r="DN3">
            <v>0</v>
          </cell>
          <cell r="DO3">
            <v>0</v>
          </cell>
          <cell r="DP3">
            <v>11.293996999999999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0.88550499999999999</v>
          </cell>
          <cell r="DV3">
            <v>3.3376799999999998</v>
          </cell>
          <cell r="DW3">
            <v>114.369686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9.8879999999999996E-2</v>
          </cell>
          <cell r="EC3">
            <v>2.43E-4</v>
          </cell>
          <cell r="ED3">
            <v>152.15296799999999</v>
          </cell>
          <cell r="EE3">
            <v>0.37167899999999998</v>
          </cell>
          <cell r="EF3">
            <v>2.8093999999999997E-2</v>
          </cell>
          <cell r="EG3">
            <v>0</v>
          </cell>
          <cell r="EH3">
            <v>0</v>
          </cell>
          <cell r="EI3">
            <v>0</v>
          </cell>
          <cell r="EJ3">
            <v>1.8479999999999999</v>
          </cell>
          <cell r="EK3">
            <v>3.8638279999999998</v>
          </cell>
          <cell r="EL3">
            <v>4.5963899999999995</v>
          </cell>
          <cell r="EM3">
            <v>0</v>
          </cell>
          <cell r="EN3">
            <v>0.18143999999999999</v>
          </cell>
          <cell r="EO3">
            <v>2.2982399999999998</v>
          </cell>
          <cell r="EP3">
            <v>1.4363999999999999</v>
          </cell>
          <cell r="EQ3">
            <v>644.02234399999998</v>
          </cell>
          <cell r="ER3">
            <v>0</v>
          </cell>
          <cell r="ES3">
            <v>2.4480000000000001E-3</v>
          </cell>
          <cell r="ET3">
            <v>0</v>
          </cell>
          <cell r="EU3">
            <v>0</v>
          </cell>
          <cell r="EV3">
            <v>0</v>
          </cell>
          <cell r="EW3">
            <v>67.490072999999995</v>
          </cell>
          <cell r="EX3">
            <v>0</v>
          </cell>
          <cell r="EY3">
            <v>3.7399199999999997</v>
          </cell>
          <cell r="EZ3">
            <v>0</v>
          </cell>
          <cell r="FA3">
            <v>0</v>
          </cell>
          <cell r="FB3">
            <v>8.8686199999999999</v>
          </cell>
          <cell r="FC3">
            <v>1.576508</v>
          </cell>
          <cell r="FD3">
            <v>126.184394</v>
          </cell>
          <cell r="FE3">
            <v>0</v>
          </cell>
          <cell r="FF3">
            <v>0</v>
          </cell>
          <cell r="FG3">
            <v>0</v>
          </cell>
          <cell r="FH3">
            <v>8.6126999999999995E-2</v>
          </cell>
          <cell r="FI3">
            <v>8.6605429999999988</v>
          </cell>
          <cell r="FJ3">
            <v>1.2984099999999998</v>
          </cell>
          <cell r="FK3">
            <v>876.55345799999998</v>
          </cell>
          <cell r="FL3">
            <v>0.21960099999999999</v>
          </cell>
          <cell r="FM3">
            <v>4.0349999999999995E-3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1.6999999999999998E-2</v>
          </cell>
          <cell r="FW3">
            <v>4.02E-2</v>
          </cell>
          <cell r="FX3">
            <v>13.680736999999999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0.47771399999999997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5.6705999999999999E-2</v>
          </cell>
          <cell r="GJ3">
            <v>0.24893199999999999</v>
          </cell>
          <cell r="GK3">
            <v>0.48356299999999997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6.1874999999999999E-2</v>
          </cell>
          <cell r="GQ3">
            <v>1.5432569999999999</v>
          </cell>
          <cell r="GR3">
            <v>16.83362</v>
          </cell>
        </row>
      </sheetData>
      <sheetData sheetId="5">
        <row r="3">
          <cell r="AF3">
            <v>0.71219399999999999</v>
          </cell>
          <cell r="AG3">
            <v>0.20849899999999999</v>
          </cell>
          <cell r="AH3">
            <v>0</v>
          </cell>
          <cell r="AI3">
            <v>0</v>
          </cell>
          <cell r="AJ3">
            <v>0.167964</v>
          </cell>
          <cell r="AK3">
            <v>0.71039999999999992</v>
          </cell>
          <cell r="AL3">
            <v>4.721336</v>
          </cell>
          <cell r="AM3">
            <v>3.0236999999999998</v>
          </cell>
          <cell r="AN3">
            <v>0</v>
          </cell>
          <cell r="AO3">
            <v>0.24192</v>
          </cell>
          <cell r="AP3">
            <v>1.5680399999999999</v>
          </cell>
          <cell r="AQ3">
            <v>2.880449</v>
          </cell>
          <cell r="AR3">
            <v>735.44251199999997</v>
          </cell>
          <cell r="AS3">
            <v>0</v>
          </cell>
          <cell r="AT3">
            <v>0</v>
          </cell>
          <cell r="AU3">
            <v>0.14708832218824408</v>
          </cell>
          <cell r="AV3">
            <v>0</v>
          </cell>
          <cell r="AW3">
            <v>66.567844999999991</v>
          </cell>
          <cell r="AX3">
            <v>83.518329999999992</v>
          </cell>
          <cell r="AY3">
            <v>0</v>
          </cell>
          <cell r="AZ3">
            <v>2.2993440000000001</v>
          </cell>
          <cell r="BA3">
            <v>0</v>
          </cell>
          <cell r="BB3">
            <v>0</v>
          </cell>
          <cell r="BC3">
            <v>3.4870539999999997</v>
          </cell>
          <cell r="BD3">
            <v>3.1425199999999998</v>
          </cell>
          <cell r="BE3">
            <v>239.87251499999999</v>
          </cell>
          <cell r="BF3">
            <v>5.7799999999999995E-4</v>
          </cell>
          <cell r="BG3">
            <v>0</v>
          </cell>
          <cell r="BH3">
            <v>0</v>
          </cell>
          <cell r="BI3">
            <v>0</v>
          </cell>
          <cell r="BJ3">
            <v>18.962056999999998</v>
          </cell>
          <cell r="BK3">
            <v>1.5472599999999999</v>
          </cell>
          <cell r="BL3">
            <v>1169.2216053221882</v>
          </cell>
          <cell r="BQ3">
            <v>7.1022000000000002E-2</v>
          </cell>
          <cell r="BR3">
            <v>1.3429E-2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5.0999999999999997E-2</v>
          </cell>
          <cell r="CB3">
            <v>0.429068</v>
          </cell>
          <cell r="CC3">
            <v>0.66575299999999993</v>
          </cell>
          <cell r="CD3">
            <v>0</v>
          </cell>
          <cell r="CE3">
            <v>0</v>
          </cell>
          <cell r="CF3">
            <v>0.12780132218824408</v>
          </cell>
          <cell r="CG3">
            <v>0</v>
          </cell>
          <cell r="CH3">
            <v>66.181364000000002</v>
          </cell>
          <cell r="CI3">
            <v>5.3377379999999999</v>
          </cell>
          <cell r="CJ3">
            <v>0</v>
          </cell>
          <cell r="CK3">
            <v>1.44E-4</v>
          </cell>
          <cell r="CL3">
            <v>0</v>
          </cell>
          <cell r="CM3">
            <v>0</v>
          </cell>
          <cell r="CN3">
            <v>0</v>
          </cell>
          <cell r="CO3">
            <v>0.246777</v>
          </cell>
          <cell r="CP3">
            <v>15.783016999999999</v>
          </cell>
          <cell r="CQ3">
            <v>5.7799999999999995E-4</v>
          </cell>
          <cell r="CR3">
            <v>0</v>
          </cell>
          <cell r="CS3">
            <v>0</v>
          </cell>
          <cell r="CT3">
            <v>0</v>
          </cell>
          <cell r="CU3">
            <v>8.1858159999999991</v>
          </cell>
          <cell r="CV3">
            <v>0.18747899999999998</v>
          </cell>
          <cell r="CW3">
            <v>97.280986322188241</v>
          </cell>
          <cell r="CX3">
            <v>4.4499999999999998E-2</v>
          </cell>
          <cell r="CY3">
            <v>9.9999999999999991E-5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0.199429</v>
          </cell>
          <cell r="DJ3">
            <v>18.98274</v>
          </cell>
          <cell r="DK3">
            <v>0</v>
          </cell>
          <cell r="DL3">
            <v>0</v>
          </cell>
          <cell r="DM3">
            <v>1.5896999999999998E-2</v>
          </cell>
          <cell r="DN3">
            <v>0</v>
          </cell>
          <cell r="DO3">
            <v>0</v>
          </cell>
          <cell r="DP3">
            <v>11.390972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0.12869999999999998</v>
          </cell>
          <cell r="DV3">
            <v>1.8855599999999999</v>
          </cell>
          <cell r="DW3">
            <v>94.557739999999995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0.1552</v>
          </cell>
          <cell r="EC3">
            <v>3.48E-4</v>
          </cell>
          <cell r="ED3">
            <v>127.36118599999999</v>
          </cell>
          <cell r="EE3">
            <v>0.33648</v>
          </cell>
          <cell r="EF3">
            <v>0.119237</v>
          </cell>
          <cell r="EG3">
            <v>0</v>
          </cell>
          <cell r="EH3">
            <v>0</v>
          </cell>
          <cell r="EI3">
            <v>9.3780000000000002E-2</v>
          </cell>
          <cell r="EJ3">
            <v>0.71039999999999992</v>
          </cell>
          <cell r="EK3">
            <v>4.2173359999999995</v>
          </cell>
          <cell r="EL3">
            <v>2.9027399999999997</v>
          </cell>
          <cell r="EM3">
            <v>0</v>
          </cell>
          <cell r="EN3">
            <v>0.24192</v>
          </cell>
          <cell r="EO3">
            <v>1.5170399999999999</v>
          </cell>
          <cell r="EP3">
            <v>2.251922</v>
          </cell>
          <cell r="EQ3">
            <v>701.11140899999998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0.18488099999999999</v>
          </cell>
          <cell r="EW3">
            <v>66.453699999999998</v>
          </cell>
          <cell r="EX3">
            <v>0</v>
          </cell>
          <cell r="EY3">
            <v>2.2991999999999999</v>
          </cell>
          <cell r="EZ3">
            <v>0</v>
          </cell>
          <cell r="FA3">
            <v>0</v>
          </cell>
          <cell r="FB3">
            <v>3.2830539999999999</v>
          </cell>
          <cell r="FC3">
            <v>0.61119999999999997</v>
          </cell>
          <cell r="FD3">
            <v>129.07735199999999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10.543977999999999</v>
          </cell>
          <cell r="FJ3">
            <v>0.67209299999999994</v>
          </cell>
          <cell r="FK3">
            <v>926.62772199999995</v>
          </cell>
          <cell r="FL3">
            <v>0.25355899999999998</v>
          </cell>
          <cell r="FM3">
            <v>4.2453999999999999E-2</v>
          </cell>
          <cell r="FN3">
            <v>0</v>
          </cell>
          <cell r="FO3">
            <v>0</v>
          </cell>
          <cell r="FP3">
            <v>7.3119000000000003E-2</v>
          </cell>
          <cell r="FQ3">
            <v>0</v>
          </cell>
          <cell r="FR3">
            <v>0.504</v>
          </cell>
          <cell r="FS3">
            <v>0.1008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14.682609999999999</v>
          </cell>
          <cell r="FY3">
            <v>0</v>
          </cell>
          <cell r="FZ3">
            <v>0</v>
          </cell>
          <cell r="GA3">
            <v>3.1999999999999999E-5</v>
          </cell>
          <cell r="GB3">
            <v>0</v>
          </cell>
          <cell r="GC3">
            <v>0.2016</v>
          </cell>
          <cell r="GD3">
            <v>0.33592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7.5299999999999992E-2</v>
          </cell>
          <cell r="GJ3">
            <v>0.39898299999999998</v>
          </cell>
          <cell r="GK3">
            <v>0.45440599999999998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7.7062999999999993E-2</v>
          </cell>
          <cell r="GQ3">
            <v>0.67508599999999996</v>
          </cell>
          <cell r="GR3">
            <v>17.874931999999998</v>
          </cell>
        </row>
      </sheetData>
      <sheetData sheetId="6">
        <row r="3">
          <cell r="AF3">
            <v>0.41123014612532016</v>
          </cell>
          <cell r="AG3">
            <v>0.58973799999999998</v>
          </cell>
          <cell r="AH3">
            <v>0</v>
          </cell>
          <cell r="AI3">
            <v>0</v>
          </cell>
          <cell r="AJ3">
            <v>2.4999999999999998E-5</v>
          </cell>
          <cell r="AK3">
            <v>1.2864</v>
          </cell>
          <cell r="AL3">
            <v>4.8983729999999994</v>
          </cell>
          <cell r="AM3">
            <v>4.148123</v>
          </cell>
          <cell r="AN3">
            <v>0.49895999999999996</v>
          </cell>
          <cell r="AO3">
            <v>0.16127999999999998</v>
          </cell>
          <cell r="AP3">
            <v>1.8819299999999999</v>
          </cell>
          <cell r="AQ3">
            <v>6.8641879999999995</v>
          </cell>
          <cell r="AR3">
            <v>630.28974399999993</v>
          </cell>
          <cell r="AS3">
            <v>0</v>
          </cell>
          <cell r="AT3">
            <v>2.8E-5</v>
          </cell>
          <cell r="AU3">
            <v>0.11935378088263862</v>
          </cell>
          <cell r="AV3">
            <v>0</v>
          </cell>
          <cell r="AW3">
            <v>36.710495000000002</v>
          </cell>
          <cell r="AX3">
            <v>76.783233999999993</v>
          </cell>
          <cell r="AY3">
            <v>0</v>
          </cell>
          <cell r="AZ3">
            <v>4.7980799999999997</v>
          </cell>
          <cell r="BA3">
            <v>0</v>
          </cell>
          <cell r="BB3">
            <v>0</v>
          </cell>
          <cell r="BC3">
            <v>0.73230699999999993</v>
          </cell>
          <cell r="BD3">
            <v>4.7501439999999997</v>
          </cell>
          <cell r="BE3">
            <v>205.07638899999998</v>
          </cell>
          <cell r="BF3">
            <v>1.4300000000000001E-4</v>
          </cell>
          <cell r="BG3">
            <v>0</v>
          </cell>
          <cell r="BH3">
            <v>0</v>
          </cell>
          <cell r="BI3">
            <v>0</v>
          </cell>
          <cell r="BJ3">
            <v>18.022938</v>
          </cell>
          <cell r="BK3">
            <v>13.757225999999999</v>
          </cell>
          <cell r="BL3">
            <v>1011.7803289270079</v>
          </cell>
          <cell r="BQ3">
            <v>9.8279999999999992E-2</v>
          </cell>
          <cell r="BR3">
            <v>2.8431999999999999E-2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1.4009959999999999</v>
          </cell>
          <cell r="BX3">
            <v>0</v>
          </cell>
          <cell r="BY3">
            <v>0</v>
          </cell>
          <cell r="BZ3">
            <v>0</v>
          </cell>
          <cell r="CA3">
            <v>0.20785199999999998</v>
          </cell>
          <cell r="CB3">
            <v>2.4883229999999998</v>
          </cell>
          <cell r="CC3">
            <v>0.32100400000000001</v>
          </cell>
          <cell r="CD3">
            <v>0</v>
          </cell>
          <cell r="CE3">
            <v>0</v>
          </cell>
          <cell r="CF3">
            <v>0.11935078088263863</v>
          </cell>
          <cell r="CG3">
            <v>0</v>
          </cell>
          <cell r="CH3">
            <v>36.529055</v>
          </cell>
          <cell r="CI3">
            <v>5.2288860000000001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0.46696599999999999</v>
          </cell>
          <cell r="CP3">
            <v>16.429589</v>
          </cell>
          <cell r="CQ3">
            <v>1.4300000000000001E-4</v>
          </cell>
          <cell r="CR3">
            <v>0</v>
          </cell>
          <cell r="CS3">
            <v>0</v>
          </cell>
          <cell r="CT3">
            <v>0</v>
          </cell>
          <cell r="CU3">
            <v>4.6774339999999999</v>
          </cell>
          <cell r="CV3">
            <v>0.32919299999999996</v>
          </cell>
          <cell r="CW3">
            <v>68.325503780882642</v>
          </cell>
          <cell r="CX3">
            <v>0.109233</v>
          </cell>
          <cell r="CY3">
            <v>1.12E-4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7.9799999999999999E-4</v>
          </cell>
          <cell r="DI3">
            <v>0</v>
          </cell>
          <cell r="DJ3">
            <v>12.763686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11.817973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0.04</v>
          </cell>
          <cell r="DV3">
            <v>3.0509599999999999</v>
          </cell>
          <cell r="DW3">
            <v>78.26567399999999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0.10289999999999999</v>
          </cell>
          <cell r="EC3">
            <v>0.26588400000000001</v>
          </cell>
          <cell r="ED3">
            <v>106.41722</v>
          </cell>
          <cell r="EE3">
            <v>7.8195146125320178E-2</v>
          </cell>
          <cell r="EF3">
            <v>3.3849999999999998E-2</v>
          </cell>
          <cell r="EG3">
            <v>0</v>
          </cell>
          <cell r="EH3">
            <v>0</v>
          </cell>
          <cell r="EI3">
            <v>0</v>
          </cell>
          <cell r="EJ3">
            <v>1.2864</v>
          </cell>
          <cell r="EK3">
            <v>3.376417</v>
          </cell>
          <cell r="EL3">
            <v>3.7272829999999999</v>
          </cell>
          <cell r="EM3">
            <v>0.49895999999999996</v>
          </cell>
          <cell r="EN3">
            <v>0.16127999999999998</v>
          </cell>
          <cell r="EO3">
            <v>1.6732799999999999</v>
          </cell>
          <cell r="EP3">
            <v>4.3757649999999995</v>
          </cell>
          <cell r="EQ3">
            <v>607.848298</v>
          </cell>
          <cell r="ER3">
            <v>0</v>
          </cell>
          <cell r="ES3">
            <v>2.8E-5</v>
          </cell>
          <cell r="ET3">
            <v>0</v>
          </cell>
          <cell r="EU3">
            <v>0</v>
          </cell>
          <cell r="EV3">
            <v>8.0639999999999989E-2</v>
          </cell>
          <cell r="EW3">
            <v>57.939730999999995</v>
          </cell>
          <cell r="EX3">
            <v>0</v>
          </cell>
          <cell r="EY3">
            <v>4.7779199999999999</v>
          </cell>
          <cell r="EZ3">
            <v>0</v>
          </cell>
          <cell r="FA3">
            <v>0</v>
          </cell>
          <cell r="FB3">
            <v>0.58888799999999997</v>
          </cell>
          <cell r="FC3">
            <v>0.50801299999999994</v>
          </cell>
          <cell r="FD3">
            <v>103.68936199999999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12.994308</v>
          </cell>
          <cell r="FJ3">
            <v>11.395667999999999</v>
          </cell>
          <cell r="FK3">
            <v>815.03428614612528</v>
          </cell>
          <cell r="FL3">
            <v>0.11943999999999999</v>
          </cell>
          <cell r="FM3">
            <v>0.52734399999999992</v>
          </cell>
          <cell r="FN3">
            <v>0</v>
          </cell>
          <cell r="FO3">
            <v>0</v>
          </cell>
          <cell r="FP3">
            <v>2.4999999999999998E-5</v>
          </cell>
          <cell r="FQ3">
            <v>0</v>
          </cell>
          <cell r="FR3">
            <v>0.12096</v>
          </cell>
          <cell r="FS3">
            <v>0.42083999999999999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9.356755999999999</v>
          </cell>
          <cell r="FY3">
            <v>0</v>
          </cell>
          <cell r="FZ3">
            <v>0</v>
          </cell>
          <cell r="GA3">
            <v>3.0000000000000001E-6</v>
          </cell>
          <cell r="GB3">
            <v>0</v>
          </cell>
          <cell r="GC3">
            <v>0.1008</v>
          </cell>
          <cell r="GD3">
            <v>1.7966439999999999</v>
          </cell>
          <cell r="GE3">
            <v>0</v>
          </cell>
          <cell r="GF3">
            <v>2.0159999999999997E-2</v>
          </cell>
          <cell r="GG3">
            <v>0</v>
          </cell>
          <cell r="GH3">
            <v>0</v>
          </cell>
          <cell r="GI3">
            <v>5.0498999999999995E-2</v>
          </cell>
          <cell r="GJ3">
            <v>0.70806499999999994</v>
          </cell>
          <cell r="GK3">
            <v>6.6906559999999997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0.24829599999999999</v>
          </cell>
          <cell r="GQ3">
            <v>1.747209</v>
          </cell>
          <cell r="GR3">
            <v>21.907696999999999</v>
          </cell>
        </row>
      </sheetData>
      <sheetData sheetId="7">
        <row r="3">
          <cell r="AF3">
            <v>0.56597765543601308</v>
          </cell>
          <cell r="AG3">
            <v>0.90351399999999993</v>
          </cell>
          <cell r="AH3">
            <v>0</v>
          </cell>
          <cell r="AI3">
            <v>0</v>
          </cell>
          <cell r="AJ3">
            <v>0.30271599999999999</v>
          </cell>
          <cell r="AK3">
            <v>0.76800000000000002</v>
          </cell>
          <cell r="AL3">
            <v>3.9359539999999997</v>
          </cell>
          <cell r="AM3">
            <v>5.1493399999999996</v>
          </cell>
          <cell r="AN3">
            <v>0.71316000000000002</v>
          </cell>
          <cell r="AO3">
            <v>0</v>
          </cell>
          <cell r="AP3">
            <v>3.6431559999999998</v>
          </cell>
          <cell r="AQ3">
            <v>1.4238599999999999</v>
          </cell>
          <cell r="AR3">
            <v>633.61583600937706</v>
          </cell>
          <cell r="AS3">
            <v>0</v>
          </cell>
          <cell r="AT3">
            <v>2.0999999999999999E-5</v>
          </cell>
          <cell r="AU3">
            <v>2.3483E-2</v>
          </cell>
          <cell r="AV3">
            <v>0</v>
          </cell>
          <cell r="AW3">
            <v>57.257345000000001</v>
          </cell>
          <cell r="AX3">
            <v>61.548731999999994</v>
          </cell>
          <cell r="AY3">
            <v>0</v>
          </cell>
          <cell r="AZ3">
            <v>3.8727929999999997</v>
          </cell>
          <cell r="BA3">
            <v>0</v>
          </cell>
          <cell r="BB3">
            <v>8.3214999999999997E-2</v>
          </cell>
          <cell r="BC3">
            <v>1.428191</v>
          </cell>
          <cell r="BD3">
            <v>4.8403219999999996</v>
          </cell>
          <cell r="BE3">
            <v>224.89662799999999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20.985714999999999</v>
          </cell>
          <cell r="BK3">
            <v>2.7376194433824317</v>
          </cell>
          <cell r="BL3">
            <v>1028.6955781081956</v>
          </cell>
          <cell r="BQ3">
            <v>9.847715130621354E-2</v>
          </cell>
          <cell r="BR3">
            <v>5.0109999999999998E-3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0.33638399999999996</v>
          </cell>
          <cell r="BX3">
            <v>6.0479999999999999E-2</v>
          </cell>
          <cell r="BY3">
            <v>0</v>
          </cell>
          <cell r="BZ3">
            <v>0</v>
          </cell>
          <cell r="CA3">
            <v>0.177282</v>
          </cell>
          <cell r="CB3">
            <v>0.99740999999999991</v>
          </cell>
          <cell r="CC3">
            <v>3.4318070000000001</v>
          </cell>
          <cell r="CD3">
            <v>0</v>
          </cell>
          <cell r="CE3">
            <v>2.0999999999999999E-5</v>
          </cell>
          <cell r="CF3">
            <v>1.9479E-2</v>
          </cell>
          <cell r="CG3">
            <v>0</v>
          </cell>
          <cell r="CH3">
            <v>57.136944999999997</v>
          </cell>
          <cell r="CI3">
            <v>4.8181449999999995</v>
          </cell>
          <cell r="CJ3">
            <v>0</v>
          </cell>
          <cell r="CK3">
            <v>2.0159999999999997E-2</v>
          </cell>
          <cell r="CL3">
            <v>0</v>
          </cell>
          <cell r="CM3">
            <v>8.3214999999999997E-2</v>
          </cell>
          <cell r="CN3">
            <v>0</v>
          </cell>
          <cell r="CO3">
            <v>0.98163899999999993</v>
          </cell>
          <cell r="CP3">
            <v>10.317772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10.481658999999999</v>
          </cell>
          <cell r="CV3">
            <v>0.21216460684982419</v>
          </cell>
          <cell r="CW3">
            <v>89.178050758156033</v>
          </cell>
          <cell r="CX3">
            <v>0.10382</v>
          </cell>
          <cell r="CY3">
            <v>1.9889999999999999E-3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4.0319999999999995E-2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112.785145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24.460494000000001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3.2534399999999999</v>
          </cell>
          <cell r="DW3">
            <v>86.180061999999992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0.14112</v>
          </cell>
          <cell r="EC3">
            <v>2.3699999999999999E-4</v>
          </cell>
          <cell r="ED3">
            <v>226.96662699999999</v>
          </cell>
          <cell r="EE3">
            <v>0.2862628862049707</v>
          </cell>
          <cell r="EF3">
            <v>0.29456399999999999</v>
          </cell>
          <cell r="EG3">
            <v>0</v>
          </cell>
          <cell r="EH3">
            <v>0</v>
          </cell>
          <cell r="EI3">
            <v>0.3024</v>
          </cell>
          <cell r="EJ3">
            <v>0.76800000000000002</v>
          </cell>
          <cell r="EK3">
            <v>3.3673599999999997</v>
          </cell>
          <cell r="EL3">
            <v>4.5004400000000002</v>
          </cell>
          <cell r="EM3">
            <v>0.71316000000000002</v>
          </cell>
          <cell r="EN3">
            <v>0</v>
          </cell>
          <cell r="EO3">
            <v>3.4658739999999999</v>
          </cell>
          <cell r="EP3">
            <v>0.26704299999999997</v>
          </cell>
          <cell r="EQ3">
            <v>515.00868200000002</v>
          </cell>
          <cell r="ER3">
            <v>0</v>
          </cell>
          <cell r="ES3">
            <v>0</v>
          </cell>
          <cell r="ET3">
            <v>0</v>
          </cell>
          <cell r="EU3">
            <v>0</v>
          </cell>
          <cell r="EV3">
            <v>0.12039999999999999</v>
          </cell>
          <cell r="EW3">
            <v>29.967689</v>
          </cell>
          <cell r="EX3">
            <v>0</v>
          </cell>
          <cell r="EY3">
            <v>3.6257969999999999</v>
          </cell>
          <cell r="EZ3">
            <v>0</v>
          </cell>
          <cell r="FA3">
            <v>0</v>
          </cell>
          <cell r="FB3">
            <v>0.29231999999999997</v>
          </cell>
          <cell r="FC3">
            <v>0.18542999999999998</v>
          </cell>
          <cell r="FD3">
            <v>117.51894399999999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9.6817809999999991</v>
          </cell>
          <cell r="FJ3">
            <v>1.8478479999999999</v>
          </cell>
          <cell r="FK3">
            <v>692.21399488620489</v>
          </cell>
          <cell r="FL3">
            <v>5.8471258316541846E-2</v>
          </cell>
          <cell r="FM3">
            <v>0.60187000000000002</v>
          </cell>
          <cell r="FN3">
            <v>0</v>
          </cell>
          <cell r="FO3">
            <v>0</v>
          </cell>
          <cell r="FP3">
            <v>3.1599999999999998E-4</v>
          </cell>
          <cell r="FQ3">
            <v>0</v>
          </cell>
          <cell r="FR3">
            <v>0.23221</v>
          </cell>
          <cell r="FS3">
            <v>0.54809999999999992</v>
          </cell>
          <cell r="FT3">
            <v>0</v>
          </cell>
          <cell r="FU3">
            <v>0</v>
          </cell>
          <cell r="FV3">
            <v>0</v>
          </cell>
          <cell r="FW3">
            <v>0.13500199999999998</v>
          </cell>
          <cell r="FX3">
            <v>2.3898220000000001</v>
          </cell>
          <cell r="FY3">
            <v>0</v>
          </cell>
          <cell r="FZ3">
            <v>0</v>
          </cell>
          <cell r="GA3">
            <v>3.9759999999999995E-3</v>
          </cell>
          <cell r="GB3">
            <v>0</v>
          </cell>
          <cell r="GC3">
            <v>0</v>
          </cell>
          <cell r="GD3">
            <v>2.3024040000000001</v>
          </cell>
          <cell r="GE3">
            <v>0</v>
          </cell>
          <cell r="GF3">
            <v>0.22683599999999998</v>
          </cell>
          <cell r="GG3">
            <v>0</v>
          </cell>
          <cell r="GH3">
            <v>0</v>
          </cell>
          <cell r="GI3">
            <v>1.1358409999999999</v>
          </cell>
          <cell r="GJ3">
            <v>0.38781299999999996</v>
          </cell>
          <cell r="GK3">
            <v>10.82225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0.68115499999999995</v>
          </cell>
          <cell r="GQ3">
            <v>0.67287199999999991</v>
          </cell>
          <cell r="GR3">
            <v>20.198938258316542</v>
          </cell>
        </row>
      </sheetData>
      <sheetData sheetId="8">
        <row r="3">
          <cell r="AF3">
            <v>0.36949613398748804</v>
          </cell>
          <cell r="AG3">
            <v>0.46905140001787377</v>
          </cell>
          <cell r="AH3">
            <v>3.3294589375488658E-4</v>
          </cell>
          <cell r="AI3">
            <v>0</v>
          </cell>
          <cell r="AJ3">
            <v>0.18252509194601554</v>
          </cell>
          <cell r="AK3">
            <v>0</v>
          </cell>
          <cell r="AL3">
            <v>6.1929538695652173</v>
          </cell>
          <cell r="AM3">
            <v>11.724490144927536</v>
          </cell>
          <cell r="AN3">
            <v>1.0750836956521741</v>
          </cell>
          <cell r="AO3">
            <v>0.32655434782608694</v>
          </cell>
          <cell r="AP3">
            <v>11.257838101449275</v>
          </cell>
          <cell r="AQ3">
            <v>14.406451573036547</v>
          </cell>
          <cell r="AR3">
            <v>642.26432565688049</v>
          </cell>
          <cell r="AS3">
            <v>0</v>
          </cell>
          <cell r="AT3">
            <v>1.8849156536010889E-3</v>
          </cell>
          <cell r="AU3">
            <v>1.098318634751857E-2</v>
          </cell>
          <cell r="AV3">
            <v>0</v>
          </cell>
          <cell r="AW3">
            <v>55.868438072463761</v>
          </cell>
          <cell r="AX3">
            <v>68.798737761156403</v>
          </cell>
          <cell r="AY3">
            <v>0</v>
          </cell>
          <cell r="AZ3">
            <v>8.6448431014492773</v>
          </cell>
          <cell r="BA3">
            <v>0</v>
          </cell>
          <cell r="BB3">
            <v>1.7640217391304346E-2</v>
          </cell>
          <cell r="BC3">
            <v>1.7014378792591465</v>
          </cell>
          <cell r="BD3">
            <v>6.6944700661937269</v>
          </cell>
          <cell r="BE3">
            <v>244.86048071645624</v>
          </cell>
          <cell r="BF3">
            <v>0</v>
          </cell>
          <cell r="BG3">
            <v>0</v>
          </cell>
          <cell r="BH3">
            <v>0</v>
          </cell>
          <cell r="BI3">
            <v>8.3479701502589879E-4</v>
          </cell>
          <cell r="BJ3">
            <v>20.091044805782623</v>
          </cell>
          <cell r="BK3">
            <v>3.1332810404961484</v>
          </cell>
          <cell r="BL3">
            <v>1098.0931795208471</v>
          </cell>
          <cell r="BQ3">
            <v>7.6188048489850418E-3</v>
          </cell>
          <cell r="BR3">
            <v>4.5379999999999995E-3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0.51113299999999995</v>
          </cell>
          <cell r="BX3">
            <v>0.61183999999999994</v>
          </cell>
          <cell r="BY3">
            <v>0</v>
          </cell>
          <cell r="BZ3">
            <v>0</v>
          </cell>
          <cell r="CA3">
            <v>0.16042599999999999</v>
          </cell>
          <cell r="CB3">
            <v>13.138332999999999</v>
          </cell>
          <cell r="CC3">
            <v>0.115226</v>
          </cell>
          <cell r="CD3">
            <v>0</v>
          </cell>
          <cell r="CE3">
            <v>0</v>
          </cell>
          <cell r="CF3">
            <v>3.1657743394554959E-3</v>
          </cell>
          <cell r="CG3">
            <v>0</v>
          </cell>
          <cell r="CH3">
            <v>54.388607999999998</v>
          </cell>
          <cell r="CI3">
            <v>3.1227229999999997</v>
          </cell>
          <cell r="CJ3">
            <v>0</v>
          </cell>
          <cell r="CK3">
            <v>3.8159999999999999E-3</v>
          </cell>
          <cell r="CL3">
            <v>0</v>
          </cell>
          <cell r="CM3">
            <v>0</v>
          </cell>
          <cell r="CN3">
            <v>6.2709999999999997E-3</v>
          </cell>
          <cell r="CO3">
            <v>2.6877139999999997</v>
          </cell>
          <cell r="CP3">
            <v>10.130253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8.4761209999999991</v>
          </cell>
          <cell r="CV3">
            <v>0.35336221314664779</v>
          </cell>
          <cell r="CW3">
            <v>93.721148792335086</v>
          </cell>
          <cell r="CX3">
            <v>7.1776473855046023E-4</v>
          </cell>
          <cell r="CY3">
            <v>2.9273244104017712E-4</v>
          </cell>
          <cell r="CZ3">
            <v>0</v>
          </cell>
          <cell r="DA3">
            <v>0</v>
          </cell>
          <cell r="DB3">
            <v>0.1805817006416677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0.11544531096221614</v>
          </cell>
          <cell r="DJ3">
            <v>30.534936511952932</v>
          </cell>
          <cell r="DK3">
            <v>0</v>
          </cell>
          <cell r="DL3">
            <v>0</v>
          </cell>
          <cell r="DM3">
            <v>1.4826708052684295E-4</v>
          </cell>
          <cell r="DN3">
            <v>0</v>
          </cell>
          <cell r="DO3">
            <v>0</v>
          </cell>
          <cell r="DP3">
            <v>5.2690615233387534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6.8280792302624696E-2</v>
          </cell>
          <cell r="DV3">
            <v>2.936219674889379</v>
          </cell>
          <cell r="DW3">
            <v>89.478938267180851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8.5475211579722266E-2</v>
          </cell>
          <cell r="EC3">
            <v>1.5488207335034826E-3</v>
          </cell>
          <cell r="ED3">
            <v>128.67164657784176</v>
          </cell>
          <cell r="EE3">
            <v>0.19217500000000001</v>
          </cell>
          <cell r="EF3">
            <v>7.3663405797101456E-2</v>
          </cell>
          <cell r="EG3">
            <v>0</v>
          </cell>
          <cell r="EH3">
            <v>0</v>
          </cell>
          <cell r="EI3">
            <v>1.8923913043478262E-3</v>
          </cell>
          <cell r="EJ3">
            <v>0</v>
          </cell>
          <cell r="EK3">
            <v>5.1009608695652178</v>
          </cell>
          <cell r="EL3">
            <v>8.1592101449275365</v>
          </cell>
          <cell r="EM3">
            <v>1.0750836956521741</v>
          </cell>
          <cell r="EN3">
            <v>0.32655434782608694</v>
          </cell>
          <cell r="EO3">
            <v>11.011572101449275</v>
          </cell>
          <cell r="EP3">
            <v>1.1238101449275364</v>
          </cell>
          <cell r="EQ3">
            <v>609.89098514492764</v>
          </cell>
          <cell r="ER3">
            <v>0</v>
          </cell>
          <cell r="ES3">
            <v>0</v>
          </cell>
          <cell r="ET3">
            <v>2.101449275362319E-4</v>
          </cell>
          <cell r="EU3">
            <v>0</v>
          </cell>
          <cell r="EV3">
            <v>1.4798300724637683</v>
          </cell>
          <cell r="EW3">
            <v>60.03894927536232</v>
          </cell>
          <cell r="EX3">
            <v>0</v>
          </cell>
          <cell r="EY3">
            <v>8.0473721014492767</v>
          </cell>
          <cell r="EZ3">
            <v>0</v>
          </cell>
          <cell r="FA3">
            <v>1.7640217391304346E-2</v>
          </cell>
          <cell r="FB3">
            <v>0.91355108695652176</v>
          </cell>
          <cell r="FC3">
            <v>6.0792391304347826E-2</v>
          </cell>
          <cell r="FD3">
            <v>135.19830144927536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10.891336594202899</v>
          </cell>
          <cell r="FJ3">
            <v>2.2800880434782607</v>
          </cell>
          <cell r="FK3">
            <v>855.88397862318845</v>
          </cell>
          <cell r="FL3">
            <v>0.13268726443559481</v>
          </cell>
          <cell r="FM3">
            <v>0.38168099999999999</v>
          </cell>
          <cell r="FN3">
            <v>0</v>
          </cell>
          <cell r="FO3">
            <v>0</v>
          </cell>
          <cell r="FP3">
            <v>5.1E-5</v>
          </cell>
          <cell r="FQ3">
            <v>0</v>
          </cell>
          <cell r="FR3">
            <v>0.58085999999999993</v>
          </cell>
          <cell r="FS3">
            <v>2.9534400000000001</v>
          </cell>
          <cell r="FT3">
            <v>0</v>
          </cell>
          <cell r="FU3">
            <v>0</v>
          </cell>
          <cell r="FV3">
            <v>8.584E-2</v>
          </cell>
          <cell r="FW3">
            <v>2.1444999999999999E-2</v>
          </cell>
          <cell r="FX3">
            <v>1.7231779999999999</v>
          </cell>
          <cell r="FY3">
            <v>0</v>
          </cell>
          <cell r="FZ3">
            <v>1.8849156536010889E-3</v>
          </cell>
          <cell r="GA3">
            <v>7.4589999999999995E-3</v>
          </cell>
          <cell r="GB3">
            <v>0</v>
          </cell>
          <cell r="GC3">
            <v>0</v>
          </cell>
          <cell r="GD3">
            <v>0.36224299999999998</v>
          </cell>
          <cell r="GE3">
            <v>0</v>
          </cell>
          <cell r="GF3">
            <v>0.59365499999999993</v>
          </cell>
          <cell r="GG3">
            <v>0</v>
          </cell>
          <cell r="GH3">
            <v>0</v>
          </cell>
          <cell r="GI3">
            <v>0.71333499999999994</v>
          </cell>
          <cell r="GJ3">
            <v>1.009744</v>
          </cell>
          <cell r="GK3">
            <v>10.052987999999999</v>
          </cell>
          <cell r="GL3">
            <v>0</v>
          </cell>
          <cell r="GM3">
            <v>0</v>
          </cell>
          <cell r="GN3">
            <v>0</v>
          </cell>
          <cell r="GO3">
            <v>8.3479701502589879E-4</v>
          </cell>
          <cell r="GP3">
            <v>0.63811200000000001</v>
          </cell>
          <cell r="GQ3">
            <v>0.48576705378282076</v>
          </cell>
          <cell r="GR3">
            <v>19.745205030887043</v>
          </cell>
        </row>
      </sheetData>
      <sheetData sheetId="9">
        <row r="3">
          <cell r="AF3">
            <v>0.3715529398971123</v>
          </cell>
          <cell r="AG3">
            <v>0.63109099999999996</v>
          </cell>
          <cell r="AH3">
            <v>0</v>
          </cell>
          <cell r="AI3">
            <v>0</v>
          </cell>
          <cell r="AJ3">
            <v>7.2319999999999997E-3</v>
          </cell>
          <cell r="AK3">
            <v>2.0159999999999997E-2</v>
          </cell>
          <cell r="AL3">
            <v>6.2954629999999998</v>
          </cell>
          <cell r="AM3">
            <v>12.836620999999999</v>
          </cell>
          <cell r="AN3">
            <v>0.52415999999999996</v>
          </cell>
          <cell r="AO3">
            <v>8.0639999999999989E-2</v>
          </cell>
          <cell r="AP3">
            <v>11.621687999999999</v>
          </cell>
          <cell r="AQ3">
            <v>7.1665459999999994</v>
          </cell>
          <cell r="AR3">
            <v>396.72458699999999</v>
          </cell>
          <cell r="AS3">
            <v>0</v>
          </cell>
          <cell r="AT3">
            <v>0</v>
          </cell>
          <cell r="AU3">
            <v>1.3648857267560823E-3</v>
          </cell>
          <cell r="AV3">
            <v>0</v>
          </cell>
          <cell r="AW3">
            <v>45.580824</v>
          </cell>
          <cell r="AX3">
            <v>31.985343999999998</v>
          </cell>
          <cell r="AY3">
            <v>0</v>
          </cell>
          <cell r="AZ3">
            <v>4.4143412785332963</v>
          </cell>
          <cell r="BA3">
            <v>0</v>
          </cell>
          <cell r="BB3">
            <v>0</v>
          </cell>
          <cell r="BC3">
            <v>0.16133999999999998</v>
          </cell>
          <cell r="BD3">
            <v>3.2509809999999999</v>
          </cell>
          <cell r="BE3">
            <v>160.806029</v>
          </cell>
          <cell r="BF3">
            <v>8.7999999999999998E-5</v>
          </cell>
          <cell r="BG3">
            <v>0</v>
          </cell>
          <cell r="BH3">
            <v>0</v>
          </cell>
          <cell r="BI3">
            <v>0</v>
          </cell>
          <cell r="BJ3">
            <v>19.089468</v>
          </cell>
          <cell r="BK3">
            <v>3.2972777035235126</v>
          </cell>
          <cell r="BL3">
            <v>704.86679880768054</v>
          </cell>
          <cell r="BQ3">
            <v>0.21398351361621082</v>
          </cell>
          <cell r="BR3">
            <v>7.4599999999999992E-4</v>
          </cell>
          <cell r="BS3">
            <v>0</v>
          </cell>
          <cell r="BT3">
            <v>0</v>
          </cell>
          <cell r="BU3">
            <v>7.1739999999999998E-3</v>
          </cell>
          <cell r="BV3">
            <v>0</v>
          </cell>
          <cell r="BW3">
            <v>2.7930229999999998</v>
          </cell>
          <cell r="BX3">
            <v>1.4079999999999999</v>
          </cell>
          <cell r="BY3">
            <v>0</v>
          </cell>
          <cell r="BZ3">
            <v>0</v>
          </cell>
          <cell r="CA3">
            <v>0.235648</v>
          </cell>
          <cell r="CB3">
            <v>3.1714729999999998</v>
          </cell>
          <cell r="CC3">
            <v>0.67820399999999992</v>
          </cell>
          <cell r="CD3">
            <v>0</v>
          </cell>
          <cell r="CE3">
            <v>0</v>
          </cell>
          <cell r="CF3">
            <v>9.6388572675608255E-4</v>
          </cell>
          <cell r="CG3">
            <v>0</v>
          </cell>
          <cell r="CH3">
            <v>36.876987</v>
          </cell>
          <cell r="CI3">
            <v>4.1848830000000001</v>
          </cell>
          <cell r="CJ3">
            <v>0</v>
          </cell>
          <cell r="CK3">
            <v>1.1901278533296374E-2</v>
          </cell>
          <cell r="CL3">
            <v>0</v>
          </cell>
          <cell r="CM3">
            <v>0</v>
          </cell>
          <cell r="CN3">
            <v>0</v>
          </cell>
          <cell r="CO3">
            <v>1.4797929999999999</v>
          </cell>
          <cell r="CP3">
            <v>7.6048089999999995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10.694037999999999</v>
          </cell>
          <cell r="CV3">
            <v>0.58300699999999994</v>
          </cell>
          <cell r="CW3">
            <v>69.944633677876254</v>
          </cell>
          <cell r="CX3">
            <v>1.3168864615749796E-3</v>
          </cell>
          <cell r="CY3">
            <v>5.0419999999999996E-3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13.701512999999998</v>
          </cell>
          <cell r="DK3">
            <v>0</v>
          </cell>
          <cell r="DL3">
            <v>0</v>
          </cell>
          <cell r="DM3">
            <v>1.01E-4</v>
          </cell>
          <cell r="DN3">
            <v>0</v>
          </cell>
          <cell r="DO3">
            <v>0</v>
          </cell>
          <cell r="DP3">
            <v>0.98159999999999992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0.12101999999999999</v>
          </cell>
          <cell r="DV3">
            <v>1.2499199999999999</v>
          </cell>
          <cell r="DW3">
            <v>59.313973999999995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1.5959999999999998E-2</v>
          </cell>
          <cell r="EC3">
            <v>1.8099999999999998E-4</v>
          </cell>
          <cell r="ED3">
            <v>75.390627886461573</v>
          </cell>
          <cell r="EE3">
            <v>7.3232642172529519E-2</v>
          </cell>
          <cell r="EF3">
            <v>0.21736</v>
          </cell>
          <cell r="EG3">
            <v>0</v>
          </cell>
          <cell r="EH3">
            <v>0</v>
          </cell>
          <cell r="EI3">
            <v>0</v>
          </cell>
          <cell r="EJ3">
            <v>2.0159999999999997E-2</v>
          </cell>
          <cell r="EK3">
            <v>2.4192</v>
          </cell>
          <cell r="EL3">
            <v>10.46472</v>
          </cell>
          <cell r="EM3">
            <v>0.52415999999999996</v>
          </cell>
          <cell r="EN3">
            <v>8.0639999999999989E-2</v>
          </cell>
          <cell r="EO3">
            <v>11.310789999999999</v>
          </cell>
          <cell r="EP3">
            <v>3.9921439999999997</v>
          </cell>
          <cell r="EQ3">
            <v>381.19067200000001</v>
          </cell>
          <cell r="ER3">
            <v>0</v>
          </cell>
          <cell r="ES3">
            <v>0</v>
          </cell>
          <cell r="ET3">
            <v>1.5999999999999999E-4</v>
          </cell>
          <cell r="EU3">
            <v>0</v>
          </cell>
          <cell r="EV3">
            <v>8.703837</v>
          </cell>
          <cell r="EW3">
            <v>25.822848</v>
          </cell>
          <cell r="EX3">
            <v>0</v>
          </cell>
          <cell r="EY3">
            <v>4.3343999999999996</v>
          </cell>
          <cell r="EZ3">
            <v>0</v>
          </cell>
          <cell r="FA3">
            <v>0</v>
          </cell>
          <cell r="FB3">
            <v>4.0319999999999995E-2</v>
          </cell>
          <cell r="FC3">
            <v>6.8159999999999998E-2</v>
          </cell>
          <cell r="FD3">
            <v>91.614927999999992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8.0325229999999994</v>
          </cell>
          <cell r="FJ3">
            <v>2.2546799033001022</v>
          </cell>
          <cell r="FK3">
            <v>551.16493454547265</v>
          </cell>
          <cell r="FL3">
            <v>6.8948804707001973E-2</v>
          </cell>
          <cell r="FM3">
            <v>0.407943</v>
          </cell>
          <cell r="FN3">
            <v>0</v>
          </cell>
          <cell r="FO3">
            <v>0</v>
          </cell>
          <cell r="FP3">
            <v>5.8E-5</v>
          </cell>
          <cell r="FQ3">
            <v>0</v>
          </cell>
          <cell r="FR3">
            <v>1.08324</v>
          </cell>
          <cell r="FS3">
            <v>0.96390100000000001</v>
          </cell>
          <cell r="FT3">
            <v>0</v>
          </cell>
          <cell r="FU3">
            <v>0</v>
          </cell>
          <cell r="FV3">
            <v>7.5249999999999997E-2</v>
          </cell>
          <cell r="FW3">
            <v>2.9289999999999997E-3</v>
          </cell>
          <cell r="FX3">
            <v>1.1541980000000001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0.99601299999999993</v>
          </cell>
          <cell r="GE3">
            <v>0</v>
          </cell>
          <cell r="GF3">
            <v>6.8040000000000003E-2</v>
          </cell>
          <cell r="GG3">
            <v>0</v>
          </cell>
          <cell r="GH3">
            <v>0</v>
          </cell>
          <cell r="GI3">
            <v>0</v>
          </cell>
          <cell r="GJ3">
            <v>0.45310799999999996</v>
          </cell>
          <cell r="GK3">
            <v>2.2723179999999998</v>
          </cell>
          <cell r="GL3">
            <v>8.7999999999999998E-5</v>
          </cell>
          <cell r="GM3">
            <v>0</v>
          </cell>
          <cell r="GN3">
            <v>0</v>
          </cell>
          <cell r="GO3">
            <v>0</v>
          </cell>
          <cell r="GP3">
            <v>0.34694700000000001</v>
          </cell>
          <cell r="GQ3">
            <v>0.454982</v>
          </cell>
          <cell r="GR3">
            <v>8.3479638047070015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0"/>
      <sheetName val="2011"/>
      <sheetName val="2012"/>
      <sheetName val="2013"/>
      <sheetName val="2014"/>
      <sheetName val="2015"/>
      <sheetName val="2016"/>
      <sheetName val="2017"/>
      <sheetName val="2018"/>
      <sheetName val="2019"/>
    </sheetNames>
    <sheetDataSet>
      <sheetData sheetId="0">
        <row r="3">
          <cell r="AF3">
            <v>0.334231</v>
          </cell>
          <cell r="AG3">
            <v>0.569465</v>
          </cell>
          <cell r="AH3">
            <v>1.0369999999999999E-3</v>
          </cell>
          <cell r="AI3">
            <v>0</v>
          </cell>
          <cell r="AJ3">
            <v>0.20005499999999998</v>
          </cell>
          <cell r="AK3">
            <v>9.6000000000000002E-2</v>
          </cell>
          <cell r="AL3">
            <v>8.522117999999999</v>
          </cell>
          <cell r="AM3">
            <v>26.309656</v>
          </cell>
          <cell r="AN3">
            <v>1.68364</v>
          </cell>
          <cell r="AO3">
            <v>0.99456</v>
          </cell>
          <cell r="AP3">
            <v>10.502433</v>
          </cell>
          <cell r="AQ3">
            <v>3.680256</v>
          </cell>
          <cell r="AR3">
            <v>574.61684600000001</v>
          </cell>
          <cell r="AS3">
            <v>0</v>
          </cell>
          <cell r="AT3">
            <v>0</v>
          </cell>
          <cell r="AU3">
            <v>3.9350000000000001E-3</v>
          </cell>
          <cell r="AV3">
            <v>0</v>
          </cell>
          <cell r="AW3">
            <v>46.672370999999998</v>
          </cell>
          <cell r="AX3">
            <v>43.765645999999997</v>
          </cell>
          <cell r="AY3">
            <v>0</v>
          </cell>
          <cell r="AZ3">
            <v>4.0223819999999995</v>
          </cell>
          <cell r="BA3">
            <v>0</v>
          </cell>
          <cell r="BB3">
            <v>0</v>
          </cell>
          <cell r="BC3">
            <v>2.6006359999999997</v>
          </cell>
          <cell r="BD3">
            <v>3.1214249999999999</v>
          </cell>
          <cell r="BE3">
            <v>193.25036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21.726645999999999</v>
          </cell>
          <cell r="BK3">
            <v>2.2953314678673111</v>
          </cell>
          <cell r="BL3">
            <v>944.96902946786736</v>
          </cell>
          <cell r="BQ3">
            <v>0.20638199999999998</v>
          </cell>
          <cell r="BR3">
            <v>9.6749999999999996E-3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2.3707979999999997</v>
          </cell>
          <cell r="BX3">
            <v>0.49412</v>
          </cell>
          <cell r="BY3">
            <v>0</v>
          </cell>
          <cell r="BZ3">
            <v>0</v>
          </cell>
          <cell r="CA3">
            <v>0.89757199999999993</v>
          </cell>
          <cell r="CB3">
            <v>3.3109690000000001</v>
          </cell>
          <cell r="CC3">
            <v>1.6625259999999999</v>
          </cell>
          <cell r="CD3">
            <v>0</v>
          </cell>
          <cell r="CE3">
            <v>0</v>
          </cell>
          <cell r="CF3">
            <v>1.2E-5</v>
          </cell>
          <cell r="CG3">
            <v>0</v>
          </cell>
          <cell r="CH3">
            <v>20.829515999999998</v>
          </cell>
          <cell r="CI3">
            <v>4.0255330000000002</v>
          </cell>
          <cell r="CJ3">
            <v>0</v>
          </cell>
          <cell r="CK3">
            <v>4.6199999999999995E-4</v>
          </cell>
          <cell r="CL3">
            <v>0</v>
          </cell>
          <cell r="CM3">
            <v>0</v>
          </cell>
          <cell r="CN3">
            <v>0</v>
          </cell>
          <cell r="CO3">
            <v>0.38195399999999996</v>
          </cell>
          <cell r="CP3">
            <v>8.9948449999999998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9.6664909999999988</v>
          </cell>
          <cell r="CV3">
            <v>0.37073699999999998</v>
          </cell>
          <cell r="CW3">
            <v>53.221592000000001</v>
          </cell>
          <cell r="CX3">
            <v>1.3300000000000001E-4</v>
          </cell>
          <cell r="CY3">
            <v>5.176E-3</v>
          </cell>
          <cell r="CZ3">
            <v>0</v>
          </cell>
          <cell r="DA3">
            <v>0</v>
          </cell>
          <cell r="DB3">
            <v>0.19999999999999998</v>
          </cell>
          <cell r="DC3">
            <v>0</v>
          </cell>
          <cell r="DD3">
            <v>0</v>
          </cell>
          <cell r="DE3">
            <v>0.1008</v>
          </cell>
          <cell r="DF3">
            <v>0</v>
          </cell>
          <cell r="DG3">
            <v>0</v>
          </cell>
          <cell r="DH3">
            <v>2.8983999999999999E-2</v>
          </cell>
          <cell r="DI3">
            <v>0</v>
          </cell>
          <cell r="DJ3">
            <v>13.034649999999999</v>
          </cell>
          <cell r="DK3">
            <v>0</v>
          </cell>
          <cell r="DL3">
            <v>0</v>
          </cell>
          <cell r="DM3">
            <v>9.9999999999999995E-7</v>
          </cell>
          <cell r="DN3">
            <v>0</v>
          </cell>
          <cell r="DO3">
            <v>0</v>
          </cell>
          <cell r="DP3">
            <v>1.153378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2.0159999999999997E-2</v>
          </cell>
          <cell r="DV3">
            <v>1.95136</v>
          </cell>
          <cell r="DW3">
            <v>80.639004999999997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0.1008</v>
          </cell>
          <cell r="EC3">
            <v>6.0865999999999996E-2</v>
          </cell>
          <cell r="ED3">
            <v>97.295312999999993</v>
          </cell>
          <cell r="EE3">
            <v>0.10011299999999999</v>
          </cell>
          <cell r="EF3">
            <v>0.123165</v>
          </cell>
          <cell r="EG3">
            <v>0</v>
          </cell>
          <cell r="EH3">
            <v>0</v>
          </cell>
          <cell r="EI3">
            <v>0</v>
          </cell>
          <cell r="EJ3">
            <v>9.6000000000000002E-2</v>
          </cell>
          <cell r="EK3">
            <v>3.1084199999999997</v>
          </cell>
          <cell r="EL3">
            <v>22.706035999999997</v>
          </cell>
          <cell r="EM3">
            <v>1.68364</v>
          </cell>
          <cell r="EN3">
            <v>0.99456</v>
          </cell>
          <cell r="EO3">
            <v>9.5758770000000002</v>
          </cell>
          <cell r="EP3">
            <v>0.36791999999999997</v>
          </cell>
          <cell r="EQ3">
            <v>558.87990500000001</v>
          </cell>
          <cell r="ER3">
            <v>0</v>
          </cell>
          <cell r="ES3">
            <v>0</v>
          </cell>
          <cell r="ET3">
            <v>1.8E-5</v>
          </cell>
          <cell r="EU3">
            <v>0</v>
          </cell>
          <cell r="EV3">
            <v>25.745832</v>
          </cell>
          <cell r="EW3">
            <v>38.259611</v>
          </cell>
          <cell r="EX3">
            <v>0</v>
          </cell>
          <cell r="EY3">
            <v>3.8896199999999999</v>
          </cell>
          <cell r="EZ3">
            <v>0</v>
          </cell>
          <cell r="FA3">
            <v>0</v>
          </cell>
          <cell r="FB3">
            <v>2.5099199999999997</v>
          </cell>
          <cell r="FC3">
            <v>0.14018999999999998</v>
          </cell>
          <cell r="FD3">
            <v>102.53229399999999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11.174723999999999</v>
          </cell>
          <cell r="FJ3">
            <v>1.518602</v>
          </cell>
          <cell r="FK3">
            <v>783.40644699999996</v>
          </cell>
          <cell r="FL3">
            <v>1.6059999999999998E-2</v>
          </cell>
          <cell r="FM3">
            <v>0.39416499999999999</v>
          </cell>
          <cell r="FN3">
            <v>1.0369999999999999E-3</v>
          </cell>
          <cell r="FO3">
            <v>0</v>
          </cell>
          <cell r="FP3">
            <v>5.4999999999999995E-5</v>
          </cell>
          <cell r="FQ3">
            <v>0</v>
          </cell>
          <cell r="FR3">
            <v>3.0428999999999999</v>
          </cell>
          <cell r="FS3">
            <v>3.0086999999999997</v>
          </cell>
          <cell r="FT3">
            <v>0</v>
          </cell>
          <cell r="FU3">
            <v>0</v>
          </cell>
          <cell r="FV3">
            <v>0</v>
          </cell>
          <cell r="FW3">
            <v>1.292E-3</v>
          </cell>
          <cell r="FX3">
            <v>1.0397650000000001</v>
          </cell>
          <cell r="FY3">
            <v>0</v>
          </cell>
          <cell r="FZ3">
            <v>0</v>
          </cell>
          <cell r="GA3">
            <v>3.8669999999999998E-3</v>
          </cell>
          <cell r="GB3">
            <v>0</v>
          </cell>
          <cell r="GC3">
            <v>9.7022999999999998E-2</v>
          </cell>
          <cell r="GD3">
            <v>0.32712399999999997</v>
          </cell>
          <cell r="GE3">
            <v>0</v>
          </cell>
          <cell r="GF3">
            <v>0.1323</v>
          </cell>
          <cell r="GG3">
            <v>0</v>
          </cell>
          <cell r="GH3">
            <v>0</v>
          </cell>
          <cell r="GI3">
            <v>7.0555999999999994E-2</v>
          </cell>
          <cell r="GJ3">
            <v>0.64792099999999997</v>
          </cell>
          <cell r="GK3">
            <v>1.0842159999999998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0.78463099999999997</v>
          </cell>
          <cell r="GQ3">
            <v>0.33534546786731095</v>
          </cell>
          <cell r="GR3">
            <v>10.986957467867311</v>
          </cell>
        </row>
      </sheetData>
      <sheetData sheetId="1">
        <row r="3">
          <cell r="AF3">
            <v>0.55894847322525243</v>
          </cell>
          <cell r="AG3">
            <v>0.87690934870508819</v>
          </cell>
          <cell r="AH3">
            <v>7.0999999999999991E-5</v>
          </cell>
          <cell r="AI3">
            <v>0</v>
          </cell>
          <cell r="AJ3">
            <v>3.6000000000000001E-5</v>
          </cell>
          <cell r="AK3">
            <v>0</v>
          </cell>
          <cell r="AL3">
            <v>8.8935189999999995</v>
          </cell>
          <cell r="AM3">
            <v>32.193201527776651</v>
          </cell>
          <cell r="AN3">
            <v>2.734515</v>
          </cell>
          <cell r="AO3">
            <v>3.941551</v>
          </cell>
          <cell r="AP3">
            <v>20.280642999999998</v>
          </cell>
          <cell r="AQ3">
            <v>0.63406499999999999</v>
          </cell>
          <cell r="AR3">
            <v>620.27680699999996</v>
          </cell>
          <cell r="AS3">
            <v>0</v>
          </cell>
          <cell r="AT3">
            <v>0.2016</v>
          </cell>
          <cell r="AU3">
            <v>1.9799999999999999E-4</v>
          </cell>
          <cell r="AV3">
            <v>0</v>
          </cell>
          <cell r="AW3">
            <v>39.522957999999996</v>
          </cell>
          <cell r="AX3">
            <v>42.277802000000001</v>
          </cell>
          <cell r="AY3">
            <v>0</v>
          </cell>
          <cell r="AZ3">
            <v>6.6867139999999994</v>
          </cell>
          <cell r="BA3">
            <v>0</v>
          </cell>
          <cell r="BB3">
            <v>0</v>
          </cell>
          <cell r="BC3">
            <v>1.3410409999999999</v>
          </cell>
          <cell r="BD3">
            <v>3.8187729999999998</v>
          </cell>
          <cell r="BE3">
            <v>237.97980899999999</v>
          </cell>
          <cell r="BF3">
            <v>6.3375000000000001E-2</v>
          </cell>
          <cell r="BG3">
            <v>0</v>
          </cell>
          <cell r="BH3">
            <v>0</v>
          </cell>
          <cell r="BI3">
            <v>0</v>
          </cell>
          <cell r="BJ3">
            <v>22.847268</v>
          </cell>
          <cell r="BK3">
            <v>2.5300337019972501</v>
          </cell>
          <cell r="BL3">
            <v>1047.6598380517044</v>
          </cell>
          <cell r="BQ3">
            <v>5.2909999999999997E-3</v>
          </cell>
          <cell r="BR3">
            <v>4.4398348705088235E-2</v>
          </cell>
          <cell r="BS3">
            <v>0</v>
          </cell>
          <cell r="BT3">
            <v>0</v>
          </cell>
          <cell r="BU3">
            <v>3.6000000000000001E-5</v>
          </cell>
          <cell r="BV3">
            <v>0</v>
          </cell>
          <cell r="BW3">
            <v>1.0659399999999999</v>
          </cell>
          <cell r="BX3">
            <v>0.19259052777665625</v>
          </cell>
          <cell r="BY3">
            <v>0</v>
          </cell>
          <cell r="BZ3">
            <v>0</v>
          </cell>
          <cell r="CA3">
            <v>1.670825</v>
          </cell>
          <cell r="CB3">
            <v>0.62703699999999996</v>
          </cell>
          <cell r="CC3">
            <v>2.0160399999999998</v>
          </cell>
          <cell r="CD3">
            <v>0</v>
          </cell>
          <cell r="CE3">
            <v>0</v>
          </cell>
          <cell r="CF3">
            <v>7.9999999999999993E-5</v>
          </cell>
          <cell r="CG3">
            <v>0</v>
          </cell>
          <cell r="CH3">
            <v>14.072191999999999</v>
          </cell>
          <cell r="CI3">
            <v>1.5997709999999998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0.40516099999999999</v>
          </cell>
          <cell r="CP3">
            <v>15.435423999999999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10.134278999999999</v>
          </cell>
          <cell r="CV3">
            <v>0.200687</v>
          </cell>
          <cell r="CW3">
            <v>47.469751876481737</v>
          </cell>
          <cell r="CX3">
            <v>7.3999999999999996E-5</v>
          </cell>
          <cell r="CY3">
            <v>3.0499999999999999E-4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0.100851</v>
          </cell>
          <cell r="DI3">
            <v>5.0000000000000001E-4</v>
          </cell>
          <cell r="DJ3">
            <v>12.895778999999999</v>
          </cell>
          <cell r="DK3">
            <v>0</v>
          </cell>
          <cell r="DL3">
            <v>0</v>
          </cell>
          <cell r="DM3">
            <v>3.9999999999999998E-6</v>
          </cell>
          <cell r="DN3">
            <v>0</v>
          </cell>
          <cell r="DO3">
            <v>0</v>
          </cell>
          <cell r="DP3">
            <v>1.452431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7.1999999999999995E-2</v>
          </cell>
          <cell r="DV3">
            <v>2.7404739999999999</v>
          </cell>
          <cell r="DW3">
            <v>107.10312399999999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7.0279999999999995E-2</v>
          </cell>
          <cell r="EC3">
            <v>7.4999999999999993E-5</v>
          </cell>
          <cell r="ED3">
            <v>124.435897</v>
          </cell>
          <cell r="EE3">
            <v>0.52478896052974533</v>
          </cell>
          <cell r="EF3">
            <v>0.50086200000000003</v>
          </cell>
          <cell r="EG3">
            <v>0</v>
          </cell>
          <cell r="EH3">
            <v>0</v>
          </cell>
          <cell r="EI3">
            <v>0</v>
          </cell>
          <cell r="EJ3">
            <v>0</v>
          </cell>
          <cell r="EK3">
            <v>4.9421789999999994</v>
          </cell>
          <cell r="EL3">
            <v>25.837949999999999</v>
          </cell>
          <cell r="EM3">
            <v>2.7143549999999999</v>
          </cell>
          <cell r="EN3">
            <v>3.941551</v>
          </cell>
          <cell r="EO3">
            <v>18.508966999999998</v>
          </cell>
          <cell r="EP3">
            <v>0</v>
          </cell>
          <cell r="EQ3">
            <v>600.95514900000001</v>
          </cell>
          <cell r="ER3">
            <v>0</v>
          </cell>
          <cell r="ES3">
            <v>0</v>
          </cell>
          <cell r="ET3">
            <v>1.2999999999999999E-5</v>
          </cell>
          <cell r="EU3">
            <v>0</v>
          </cell>
          <cell r="EV3">
            <v>25.099212999999999</v>
          </cell>
          <cell r="EW3">
            <v>37.814543</v>
          </cell>
          <cell r="EX3">
            <v>0</v>
          </cell>
          <cell r="EY3">
            <v>6.6867139999999994</v>
          </cell>
          <cell r="EZ3">
            <v>0</v>
          </cell>
          <cell r="FA3">
            <v>0</v>
          </cell>
          <cell r="FB3">
            <v>0.80835499999999993</v>
          </cell>
          <cell r="FC3">
            <v>0.11015999999999999</v>
          </cell>
          <cell r="FD3">
            <v>109.52135</v>
          </cell>
          <cell r="FE3">
            <v>6.2906999999999991E-2</v>
          </cell>
          <cell r="FF3">
            <v>0</v>
          </cell>
          <cell r="FG3">
            <v>0</v>
          </cell>
          <cell r="FH3">
            <v>0</v>
          </cell>
          <cell r="FI3">
            <v>12.413176999999999</v>
          </cell>
          <cell r="FJ3">
            <v>1.371594</v>
          </cell>
          <cell r="FK3">
            <v>851.81382796052981</v>
          </cell>
          <cell r="FL3">
            <v>1.7223512695507152E-2</v>
          </cell>
          <cell r="FM3">
            <v>0.32861199999999996</v>
          </cell>
          <cell r="FN3">
            <v>3.1000000000000001E-5</v>
          </cell>
          <cell r="FO3">
            <v>0</v>
          </cell>
          <cell r="FP3">
            <v>0</v>
          </cell>
          <cell r="FQ3">
            <v>0</v>
          </cell>
          <cell r="FR3">
            <v>2.8853999999999997</v>
          </cell>
          <cell r="FS3">
            <v>6.1626609999999999</v>
          </cell>
          <cell r="FT3">
            <v>2.0159999999999997E-2</v>
          </cell>
          <cell r="FU3">
            <v>0</v>
          </cell>
          <cell r="FV3">
            <v>0</v>
          </cell>
          <cell r="FW3">
            <v>6.5279999999999999E-3</v>
          </cell>
          <cell r="FX3">
            <v>4.4098389999999998</v>
          </cell>
          <cell r="FY3">
            <v>0</v>
          </cell>
          <cell r="FZ3">
            <v>0</v>
          </cell>
          <cell r="GA3">
            <v>1.01E-4</v>
          </cell>
          <cell r="GB3">
            <v>0</v>
          </cell>
          <cell r="GC3">
            <v>0.351553</v>
          </cell>
          <cell r="GD3">
            <v>1.411057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0.46068599999999998</v>
          </cell>
          <cell r="GJ3">
            <v>0.56297799999999998</v>
          </cell>
          <cell r="GK3">
            <v>5.9199109999999999</v>
          </cell>
          <cell r="GL3">
            <v>4.6799999999999999E-4</v>
          </cell>
          <cell r="GM3">
            <v>0</v>
          </cell>
          <cell r="GN3">
            <v>0</v>
          </cell>
          <cell r="GO3">
            <v>0</v>
          </cell>
          <cell r="GP3">
            <v>0.22953199999999999</v>
          </cell>
          <cell r="GQ3">
            <v>0.94333800000000001</v>
          </cell>
          <cell r="GR3">
            <v>23.710078512695507</v>
          </cell>
        </row>
      </sheetData>
      <sheetData sheetId="2">
        <row r="3">
          <cell r="AF3">
            <v>1.4334094149081231</v>
          </cell>
          <cell r="AG3">
            <v>0.28120299999999998</v>
          </cell>
          <cell r="AH3">
            <v>5.4699999999999996E-4</v>
          </cell>
          <cell r="AI3">
            <v>0</v>
          </cell>
          <cell r="AJ3">
            <v>8.3999999999999995E-3</v>
          </cell>
          <cell r="AK3">
            <v>0.19503999999999999</v>
          </cell>
          <cell r="AL3">
            <v>8.5292049999999993</v>
          </cell>
          <cell r="AM3">
            <v>30.609320999999998</v>
          </cell>
          <cell r="AN3">
            <v>0.1008</v>
          </cell>
          <cell r="AO3">
            <v>5.1710399999999996</v>
          </cell>
          <cell r="AP3">
            <v>20.666278999999999</v>
          </cell>
          <cell r="AQ3">
            <v>0.63855799999999996</v>
          </cell>
          <cell r="AR3">
            <v>580.51485453846158</v>
          </cell>
          <cell r="AS3">
            <v>0</v>
          </cell>
          <cell r="AT3">
            <v>0</v>
          </cell>
          <cell r="AU3">
            <v>1.9135486767850936E-3</v>
          </cell>
          <cell r="AV3">
            <v>2.0159999999999997E-2</v>
          </cell>
          <cell r="AW3">
            <v>47.517949999999999</v>
          </cell>
          <cell r="AX3">
            <v>37.486801999999997</v>
          </cell>
          <cell r="AY3">
            <v>0</v>
          </cell>
          <cell r="AZ3">
            <v>4.8997700000000002</v>
          </cell>
          <cell r="BA3">
            <v>0</v>
          </cell>
          <cell r="BB3">
            <v>0</v>
          </cell>
          <cell r="BC3">
            <v>2.824716</v>
          </cell>
          <cell r="BD3">
            <v>2.0901879999999999</v>
          </cell>
          <cell r="BE3">
            <v>200.36532199999999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23.023515999999997</v>
          </cell>
          <cell r="BK3">
            <v>2.619246</v>
          </cell>
          <cell r="BL3">
            <v>968.99824050204643</v>
          </cell>
          <cell r="BQ3">
            <v>3.2347848143852408E-2</v>
          </cell>
          <cell r="BR3">
            <v>3.202E-3</v>
          </cell>
          <cell r="BS3">
            <v>2.5999999999999998E-4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0.87</v>
          </cell>
          <cell r="BY3">
            <v>0</v>
          </cell>
          <cell r="BZ3">
            <v>0</v>
          </cell>
          <cell r="CA3">
            <v>3.4479889999999997</v>
          </cell>
          <cell r="CB3">
            <v>0.33785999999999999</v>
          </cell>
          <cell r="CC3">
            <v>1.708569</v>
          </cell>
          <cell r="CD3">
            <v>0</v>
          </cell>
          <cell r="CE3">
            <v>0</v>
          </cell>
          <cell r="CF3">
            <v>9.648837702246365E-4</v>
          </cell>
          <cell r="CG3">
            <v>0</v>
          </cell>
          <cell r="CH3">
            <v>13.641209999999999</v>
          </cell>
          <cell r="CI3">
            <v>1.5132869999999998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0.81448599999999993</v>
          </cell>
          <cell r="CP3">
            <v>12.91868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9.4554010000000002</v>
          </cell>
          <cell r="CV3">
            <v>0.16934299999999999</v>
          </cell>
          <cell r="CW3">
            <v>44.913599731914069</v>
          </cell>
          <cell r="CX3">
            <v>0.29714799999999997</v>
          </cell>
          <cell r="CY3">
            <v>6.2000000000000003E-5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6.0479999999999999E-2</v>
          </cell>
          <cell r="DI3">
            <v>1.9897999999999999E-2</v>
          </cell>
          <cell r="DJ3">
            <v>11.009672999999999</v>
          </cell>
          <cell r="DK3">
            <v>0</v>
          </cell>
          <cell r="DL3">
            <v>0</v>
          </cell>
          <cell r="DM3">
            <v>9.0966490656045704E-4</v>
          </cell>
          <cell r="DN3">
            <v>0</v>
          </cell>
          <cell r="DO3">
            <v>0.12096</v>
          </cell>
          <cell r="DP3">
            <v>1.33056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0.129108</v>
          </cell>
          <cell r="DV3">
            <v>0.64511999999999992</v>
          </cell>
          <cell r="DW3">
            <v>91.104664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0.16127999999999998</v>
          </cell>
          <cell r="EC3">
            <v>9.3999999999999994E-5</v>
          </cell>
          <cell r="ED3">
            <v>104.87995666490656</v>
          </cell>
          <cell r="EE3">
            <v>1.061118</v>
          </cell>
          <cell r="EF3">
            <v>6.3148999999999997E-2</v>
          </cell>
          <cell r="EG3">
            <v>1.7799999999999999E-4</v>
          </cell>
          <cell r="EH3">
            <v>0</v>
          </cell>
          <cell r="EI3">
            <v>8.3999999999999995E-3</v>
          </cell>
          <cell r="EJ3">
            <v>0.189</v>
          </cell>
          <cell r="EK3">
            <v>5.6116599999999996</v>
          </cell>
          <cell r="EL3">
            <v>23.317847999999998</v>
          </cell>
          <cell r="EM3">
            <v>0.1008</v>
          </cell>
          <cell r="EN3">
            <v>5.1710399999999996</v>
          </cell>
          <cell r="EO3">
            <v>17.157809999999998</v>
          </cell>
          <cell r="EP3">
            <v>0.28079999999999999</v>
          </cell>
          <cell r="EQ3">
            <v>567.38122099999998</v>
          </cell>
          <cell r="ER3">
            <v>0</v>
          </cell>
          <cell r="ES3">
            <v>0</v>
          </cell>
          <cell r="ET3">
            <v>3.0000000000000001E-6</v>
          </cell>
          <cell r="EU3">
            <v>2.0159999999999997E-2</v>
          </cell>
          <cell r="EV3">
            <v>33.604568</v>
          </cell>
          <cell r="EW3">
            <v>34.264924999999998</v>
          </cell>
          <cell r="EX3">
            <v>0</v>
          </cell>
          <cell r="EY3">
            <v>4.8997700000000002</v>
          </cell>
          <cell r="EZ3">
            <v>0</v>
          </cell>
          <cell r="FA3">
            <v>0</v>
          </cell>
          <cell r="FB3">
            <v>2.2898399999999999</v>
          </cell>
          <cell r="FC3">
            <v>0.13164099999999998</v>
          </cell>
          <cell r="FD3">
            <v>95.711604999999992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13.148759999999999</v>
          </cell>
          <cell r="FJ3">
            <v>0.52017999999999998</v>
          </cell>
          <cell r="FK3">
            <v>804.93447600000002</v>
          </cell>
          <cell r="FL3">
            <v>2.5225720610424808E-2</v>
          </cell>
          <cell r="FM3">
            <v>0.20500099999999999</v>
          </cell>
          <cell r="FN3">
            <v>5.9999999999999995E-5</v>
          </cell>
          <cell r="FO3">
            <v>0</v>
          </cell>
          <cell r="FP3">
            <v>0</v>
          </cell>
          <cell r="FQ3">
            <v>6.0399999999999994E-3</v>
          </cell>
          <cell r="FR3">
            <v>2.9175450000000001</v>
          </cell>
          <cell r="FS3">
            <v>6.4214729999999998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0.41399999999999998</v>
          </cell>
          <cell r="FY3">
            <v>0</v>
          </cell>
          <cell r="FZ3">
            <v>0</v>
          </cell>
          <cell r="GA3">
            <v>3.6000000000000001E-5</v>
          </cell>
          <cell r="GB3">
            <v>0</v>
          </cell>
          <cell r="GC3">
            <v>0.15121199999999999</v>
          </cell>
          <cell r="GD3">
            <v>0.37802999999999998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0.40576799999999996</v>
          </cell>
          <cell r="GJ3">
            <v>0.49894099999999997</v>
          </cell>
          <cell r="GK3">
            <v>0.63037299999999996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0.258075</v>
          </cell>
          <cell r="GQ3">
            <v>1.9264939999999999</v>
          </cell>
          <cell r="GR3">
            <v>14.238273720610424</v>
          </cell>
        </row>
      </sheetData>
      <sheetData sheetId="3">
        <row r="3">
          <cell r="AF3">
            <v>1.4525069848406496</v>
          </cell>
          <cell r="AG3">
            <v>0.83814069568563165</v>
          </cell>
          <cell r="AH3">
            <v>4.7699999999999999E-4</v>
          </cell>
          <cell r="AI3">
            <v>0</v>
          </cell>
          <cell r="AJ3">
            <v>0.43424799999999997</v>
          </cell>
          <cell r="AK3">
            <v>0</v>
          </cell>
          <cell r="AL3">
            <v>8.8188269999999989</v>
          </cell>
          <cell r="AM3">
            <v>38.616568000000001</v>
          </cell>
          <cell r="AN3">
            <v>0.93631999999999993</v>
          </cell>
          <cell r="AO3">
            <v>3.02176</v>
          </cell>
          <cell r="AP3">
            <v>22.344933999999999</v>
          </cell>
          <cell r="AQ3">
            <v>6.6681999999999991E-2</v>
          </cell>
          <cell r="AR3">
            <v>593.99278400000003</v>
          </cell>
          <cell r="AS3">
            <v>0</v>
          </cell>
          <cell r="AT3">
            <v>0</v>
          </cell>
          <cell r="AU3">
            <v>1.0971350100000192E-3</v>
          </cell>
          <cell r="AV3">
            <v>0</v>
          </cell>
          <cell r="AW3">
            <v>39.343050999999996</v>
          </cell>
          <cell r="AX3">
            <v>36.065416999999997</v>
          </cell>
          <cell r="AY3">
            <v>0</v>
          </cell>
          <cell r="AZ3">
            <v>0.272837</v>
          </cell>
          <cell r="BA3">
            <v>0</v>
          </cell>
          <cell r="BB3">
            <v>0</v>
          </cell>
          <cell r="BC3">
            <v>3.0293199999999998</v>
          </cell>
          <cell r="BD3">
            <v>0.88036300000000001</v>
          </cell>
          <cell r="BE3">
            <v>147.144845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26.802612</v>
          </cell>
          <cell r="BK3">
            <v>4.1122290000000001</v>
          </cell>
          <cell r="BL3">
            <v>928.17501881553619</v>
          </cell>
          <cell r="BQ3">
            <v>7.2435556269220977E-2</v>
          </cell>
          <cell r="BR3">
            <v>1.16E-3</v>
          </cell>
          <cell r="BS3">
            <v>4.5300000000000001E-4</v>
          </cell>
          <cell r="BT3">
            <v>0</v>
          </cell>
          <cell r="BU3">
            <v>0.328405</v>
          </cell>
          <cell r="BV3">
            <v>0</v>
          </cell>
          <cell r="BW3">
            <v>4.2759999999999999E-2</v>
          </cell>
          <cell r="BX3">
            <v>0</v>
          </cell>
          <cell r="BY3">
            <v>0</v>
          </cell>
          <cell r="BZ3">
            <v>0</v>
          </cell>
          <cell r="CA3">
            <v>7.3506130000000001</v>
          </cell>
          <cell r="CB3">
            <v>3.1795999999999998E-2</v>
          </cell>
          <cell r="CC3">
            <v>1.586606</v>
          </cell>
          <cell r="CD3">
            <v>0</v>
          </cell>
          <cell r="CE3">
            <v>0</v>
          </cell>
          <cell r="CF3">
            <v>9.0413501000001929E-4</v>
          </cell>
          <cell r="CG3">
            <v>0</v>
          </cell>
          <cell r="CH3">
            <v>11.55442</v>
          </cell>
          <cell r="CI3">
            <v>1.0154369999999999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0.29203799999999996</v>
          </cell>
          <cell r="CP3">
            <v>13.309445999999999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10.381988</v>
          </cell>
          <cell r="CV3">
            <v>3.7368999999999999E-2</v>
          </cell>
          <cell r="CW3">
            <v>46.005830691279215</v>
          </cell>
          <cell r="CX3">
            <v>5.3999999999999999E-2</v>
          </cell>
          <cell r="CY3">
            <v>1.484981399917362E-3</v>
          </cell>
          <cell r="CZ3">
            <v>0</v>
          </cell>
          <cell r="DA3">
            <v>0</v>
          </cell>
          <cell r="DB3">
            <v>3.0999999999999999E-3</v>
          </cell>
          <cell r="DC3">
            <v>0</v>
          </cell>
          <cell r="DD3">
            <v>0</v>
          </cell>
          <cell r="DE3">
            <v>0.12096</v>
          </cell>
          <cell r="DF3">
            <v>0</v>
          </cell>
          <cell r="DG3">
            <v>0</v>
          </cell>
          <cell r="DH3">
            <v>0.12096</v>
          </cell>
          <cell r="DI3">
            <v>4.3600000000000002E-3</v>
          </cell>
          <cell r="DJ3">
            <v>9.4292619999999996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1.861537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0.1008</v>
          </cell>
          <cell r="DV3">
            <v>0.39827999999999997</v>
          </cell>
          <cell r="DW3">
            <v>81.145083999999997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0.23423999999999998</v>
          </cell>
          <cell r="EC3">
            <v>2.34E-4</v>
          </cell>
          <cell r="ED3">
            <v>93.474301981399918</v>
          </cell>
          <cell r="EE3">
            <v>1.1216504285714286</v>
          </cell>
          <cell r="EF3">
            <v>0.53394200000000003</v>
          </cell>
          <cell r="EG3">
            <v>0</v>
          </cell>
          <cell r="EH3">
            <v>0</v>
          </cell>
          <cell r="EI3">
            <v>0.10239999999999999</v>
          </cell>
          <cell r="EJ3">
            <v>0</v>
          </cell>
          <cell r="EK3">
            <v>4.3932880000000001</v>
          </cell>
          <cell r="EL3">
            <v>33.049408</v>
          </cell>
          <cell r="EM3">
            <v>0.93631999999999993</v>
          </cell>
          <cell r="EN3">
            <v>3.02176</v>
          </cell>
          <cell r="EO3">
            <v>14.691920999999999</v>
          </cell>
          <cell r="EP3">
            <v>9.5549999999999993E-3</v>
          </cell>
          <cell r="EQ3">
            <v>582.49754599999994</v>
          </cell>
          <cell r="ER3">
            <v>0</v>
          </cell>
          <cell r="ES3">
            <v>0</v>
          </cell>
          <cell r="ET3">
            <v>9.0000000000000002E-6</v>
          </cell>
          <cell r="EU3">
            <v>0</v>
          </cell>
          <cell r="EV3">
            <v>27.637419999999999</v>
          </cell>
          <cell r="EW3">
            <v>32.770249</v>
          </cell>
          <cell r="EX3">
            <v>0</v>
          </cell>
          <cell r="EY3">
            <v>0.272837</v>
          </cell>
          <cell r="EZ3">
            <v>0</v>
          </cell>
          <cell r="FA3">
            <v>0</v>
          </cell>
          <cell r="FB3">
            <v>2.9285199999999998</v>
          </cell>
          <cell r="FC3">
            <v>0.11756999999999999</v>
          </cell>
          <cell r="FD3">
            <v>49.210668999999996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15.946123</v>
          </cell>
          <cell r="FJ3">
            <v>0.91253299999999993</v>
          </cell>
          <cell r="FK3">
            <v>770.15372042857143</v>
          </cell>
          <cell r="FL3">
            <v>0.19888699999999998</v>
          </cell>
          <cell r="FM3">
            <v>0.297288</v>
          </cell>
          <cell r="FN3">
            <v>2.4000000000000001E-5</v>
          </cell>
          <cell r="FO3">
            <v>0</v>
          </cell>
          <cell r="FP3">
            <v>3.4299999999999999E-4</v>
          </cell>
          <cell r="FQ3">
            <v>0</v>
          </cell>
          <cell r="FR3">
            <v>4.3827790000000002</v>
          </cell>
          <cell r="FS3">
            <v>5.4462000000000002</v>
          </cell>
          <cell r="FT3">
            <v>0</v>
          </cell>
          <cell r="FU3">
            <v>0</v>
          </cell>
          <cell r="FV3">
            <v>0.18143999999999999</v>
          </cell>
          <cell r="FW3">
            <v>2.0971E-2</v>
          </cell>
          <cell r="FX3">
            <v>0.47936999999999996</v>
          </cell>
          <cell r="FY3">
            <v>0</v>
          </cell>
          <cell r="FZ3">
            <v>0</v>
          </cell>
          <cell r="GA3">
            <v>1.84E-4</v>
          </cell>
          <cell r="GB3">
            <v>0</v>
          </cell>
          <cell r="GC3">
            <v>0.15121099999999998</v>
          </cell>
          <cell r="GD3">
            <v>0.41819399999999995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7.2474999999999998E-2</v>
          </cell>
          <cell r="GK3">
            <v>3.4796459999999998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0.240261</v>
          </cell>
          <cell r="GQ3">
            <v>3.1607769999999999</v>
          </cell>
          <cell r="GR3">
            <v>18.530049999999999</v>
          </cell>
        </row>
      </sheetData>
      <sheetData sheetId="4">
        <row r="3">
          <cell r="AF3">
            <v>0.26097597080210372</v>
          </cell>
          <cell r="AG3">
            <v>7.5348999999999999E-2</v>
          </cell>
          <cell r="AH3">
            <v>7.1099999999999994E-4</v>
          </cell>
          <cell r="AI3">
            <v>0</v>
          </cell>
          <cell r="AJ3">
            <v>8.2999999999999998E-5</v>
          </cell>
          <cell r="AK3">
            <v>1.9199999999999998E-2</v>
          </cell>
          <cell r="AL3">
            <v>6.4984769999999994</v>
          </cell>
          <cell r="AM3">
            <v>42.285588999999995</v>
          </cell>
          <cell r="AN3">
            <v>0.90831999999999991</v>
          </cell>
          <cell r="AO3">
            <v>1.7236799999999999</v>
          </cell>
          <cell r="AP3">
            <v>16.688327000000001</v>
          </cell>
          <cell r="AQ3">
            <v>1.1190449999999998</v>
          </cell>
          <cell r="AR3">
            <v>604.57064600000001</v>
          </cell>
          <cell r="AS3">
            <v>0</v>
          </cell>
          <cell r="AT3">
            <v>0</v>
          </cell>
          <cell r="AU3">
            <v>0.10772703228443331</v>
          </cell>
          <cell r="AV3">
            <v>0.18143999999999999</v>
          </cell>
          <cell r="AW3">
            <v>42.680346</v>
          </cell>
          <cell r="AX3">
            <v>41.952475999999997</v>
          </cell>
          <cell r="AY3">
            <v>0</v>
          </cell>
          <cell r="AZ3">
            <v>0.73803260792596381</v>
          </cell>
          <cell r="BA3">
            <v>0</v>
          </cell>
          <cell r="BB3">
            <v>0</v>
          </cell>
          <cell r="BC3">
            <v>1.9039999999999999</v>
          </cell>
          <cell r="BD3">
            <v>0.37438699999999997</v>
          </cell>
          <cell r="BE3">
            <v>151.632429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32.064841000000001</v>
          </cell>
          <cell r="BK3">
            <v>1.2270163197167552</v>
          </cell>
          <cell r="BL3">
            <v>947.01309793072915</v>
          </cell>
          <cell r="BQ3">
            <v>1.7663999999999999E-2</v>
          </cell>
          <cell r="BR3">
            <v>2.14E-3</v>
          </cell>
          <cell r="BS3">
            <v>7.1099999999999994E-4</v>
          </cell>
          <cell r="BT3">
            <v>0</v>
          </cell>
          <cell r="BU3">
            <v>0</v>
          </cell>
          <cell r="BV3">
            <v>0</v>
          </cell>
          <cell r="BW3">
            <v>0.10804</v>
          </cell>
          <cell r="BX3">
            <v>0</v>
          </cell>
          <cell r="BY3">
            <v>0</v>
          </cell>
          <cell r="BZ3">
            <v>0</v>
          </cell>
          <cell r="CA3">
            <v>6.9476610000000001</v>
          </cell>
          <cell r="CB3">
            <v>5.4849999999999994E-3</v>
          </cell>
          <cell r="CC3">
            <v>1.1553370000000001</v>
          </cell>
          <cell r="CD3">
            <v>0</v>
          </cell>
          <cell r="CE3">
            <v>0</v>
          </cell>
          <cell r="CF3">
            <v>0.10271699999999999</v>
          </cell>
          <cell r="CG3">
            <v>0</v>
          </cell>
          <cell r="CH3">
            <v>11.577696999999999</v>
          </cell>
          <cell r="CI3">
            <v>0.95630199999999999</v>
          </cell>
          <cell r="CJ3">
            <v>0</v>
          </cell>
          <cell r="CK3">
            <v>5.1617607925963781E-2</v>
          </cell>
          <cell r="CL3">
            <v>0</v>
          </cell>
          <cell r="CM3">
            <v>0</v>
          </cell>
          <cell r="CN3">
            <v>0</v>
          </cell>
          <cell r="CO3">
            <v>0.16419399999999998</v>
          </cell>
          <cell r="CP3">
            <v>15.398064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13.469771999999999</v>
          </cell>
          <cell r="CV3">
            <v>7.8809999999999991E-3</v>
          </cell>
          <cell r="CW3">
            <v>49.965282607925964</v>
          </cell>
          <cell r="CX3">
            <v>3.5E-4</v>
          </cell>
          <cell r="CY3">
            <v>7.2099999999999996E-4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6.9719139999999999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3.2499199999999999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0.1008</v>
          </cell>
          <cell r="DV3">
            <v>0.103382</v>
          </cell>
          <cell r="DW3">
            <v>77.142600000000002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0.18015999999999999</v>
          </cell>
          <cell r="EC3">
            <v>0</v>
          </cell>
          <cell r="ED3">
            <v>87.749847000000003</v>
          </cell>
          <cell r="EE3">
            <v>6.3657964765986383E-2</v>
          </cell>
          <cell r="EF3">
            <v>3.4008999999999998E-2</v>
          </cell>
          <cell r="EG3">
            <v>0</v>
          </cell>
          <cell r="EH3">
            <v>0</v>
          </cell>
          <cell r="EI3">
            <v>0</v>
          </cell>
          <cell r="EJ3">
            <v>1.9199999999999998E-2</v>
          </cell>
          <cell r="EK3">
            <v>3.2241689999999998</v>
          </cell>
          <cell r="EL3">
            <v>39.020603000000001</v>
          </cell>
          <cell r="EM3">
            <v>0.90831999999999991</v>
          </cell>
          <cell r="EN3">
            <v>1.7236799999999999</v>
          </cell>
          <cell r="EO3">
            <v>9.6982479999999995</v>
          </cell>
          <cell r="EP3">
            <v>1.1135599999999999</v>
          </cell>
          <cell r="EQ3">
            <v>594.71549599999992</v>
          </cell>
          <cell r="ER3">
            <v>0</v>
          </cell>
          <cell r="ES3">
            <v>0</v>
          </cell>
          <cell r="ET3">
            <v>8.4894170678541023E-4</v>
          </cell>
          <cell r="EU3">
            <v>0.18143999999999999</v>
          </cell>
          <cell r="EV3">
            <v>31.102649</v>
          </cell>
          <cell r="EW3">
            <v>37.299901999999996</v>
          </cell>
          <cell r="EX3">
            <v>0</v>
          </cell>
          <cell r="EY3">
            <v>0.686415</v>
          </cell>
          <cell r="EZ3">
            <v>0</v>
          </cell>
          <cell r="FA3">
            <v>0</v>
          </cell>
          <cell r="FB3">
            <v>1.8031999999999999</v>
          </cell>
          <cell r="FC3">
            <v>8.3999999999999995E-3</v>
          </cell>
          <cell r="FD3">
            <v>58.878824999999999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18.351098</v>
          </cell>
          <cell r="FJ3">
            <v>0.119046</v>
          </cell>
          <cell r="FK3">
            <v>798.95276690647279</v>
          </cell>
          <cell r="FL3">
            <v>0.17691791555910089</v>
          </cell>
          <cell r="FM3">
            <v>3.7073999999999996E-2</v>
          </cell>
          <cell r="FN3">
            <v>0</v>
          </cell>
          <cell r="FO3">
            <v>0</v>
          </cell>
          <cell r="FP3">
            <v>8.2999999999999998E-5</v>
          </cell>
          <cell r="FQ3">
            <v>0</v>
          </cell>
          <cell r="FR3">
            <v>3.1662679999999996</v>
          </cell>
          <cell r="FS3">
            <v>3.2649859999999999</v>
          </cell>
          <cell r="FT3">
            <v>0</v>
          </cell>
          <cell r="FU3">
            <v>0</v>
          </cell>
          <cell r="FV3">
            <v>4.0319999999999995E-2</v>
          </cell>
          <cell r="FW3">
            <v>0</v>
          </cell>
          <cell r="FX3">
            <v>1.7278989999999999</v>
          </cell>
          <cell r="FY3">
            <v>0</v>
          </cell>
          <cell r="FZ3">
            <v>0</v>
          </cell>
          <cell r="GA3">
            <v>4.1610905776478992E-3</v>
          </cell>
          <cell r="GB3">
            <v>0</v>
          </cell>
          <cell r="GC3">
            <v>0</v>
          </cell>
          <cell r="GD3">
            <v>0.44634699999999999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9.6000000000000002E-2</v>
          </cell>
          <cell r="GK3">
            <v>0.21293999999999999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6.3724000000000003E-2</v>
          </cell>
          <cell r="GQ3">
            <v>1.0869893197167553</v>
          </cell>
          <cell r="GR3">
            <v>10.323709325853503</v>
          </cell>
        </row>
      </sheetData>
      <sheetData sheetId="5">
        <row r="3">
          <cell r="AF3">
            <v>0.72041624954915051</v>
          </cell>
          <cell r="AG3">
            <v>0.18777099999999999</v>
          </cell>
          <cell r="AH3">
            <v>0.10342751447305792</v>
          </cell>
          <cell r="AI3">
            <v>0</v>
          </cell>
          <cell r="AJ3">
            <v>2.0412E-2</v>
          </cell>
          <cell r="AK3">
            <v>0.147009</v>
          </cell>
          <cell r="AL3">
            <v>6.5727699999999993</v>
          </cell>
          <cell r="AM3">
            <v>36.418005000000001</v>
          </cell>
          <cell r="AN3">
            <v>1.9577599999999999</v>
          </cell>
          <cell r="AO3">
            <v>0.58032799999999995</v>
          </cell>
          <cell r="AP3">
            <v>12.543467</v>
          </cell>
          <cell r="AQ3">
            <v>1.702305</v>
          </cell>
          <cell r="AR3">
            <v>615.51276899999993</v>
          </cell>
          <cell r="AS3">
            <v>0</v>
          </cell>
          <cell r="AT3">
            <v>2.2678E-2</v>
          </cell>
          <cell r="AU3">
            <v>1.3687E-2</v>
          </cell>
          <cell r="AV3">
            <v>0.64511999999999992</v>
          </cell>
          <cell r="AW3">
            <v>29.326832</v>
          </cell>
          <cell r="AX3">
            <v>39.480241999999997</v>
          </cell>
          <cell r="AY3">
            <v>0</v>
          </cell>
          <cell r="AZ3">
            <v>0.19831103436925604</v>
          </cell>
          <cell r="BA3">
            <v>0</v>
          </cell>
          <cell r="BB3">
            <v>0</v>
          </cell>
          <cell r="BC3">
            <v>0.56692199999999993</v>
          </cell>
          <cell r="BD3">
            <v>0.41580600000000001</v>
          </cell>
          <cell r="BE3">
            <v>169.28912399999999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33.500408</v>
          </cell>
          <cell r="BK3">
            <v>0.25791705305743323</v>
          </cell>
          <cell r="BL3">
            <v>950.18348685144883</v>
          </cell>
          <cell r="BQ3">
            <v>0.17988923170769622</v>
          </cell>
          <cell r="BR3">
            <v>1.3448E-2</v>
          </cell>
          <cell r="BS3">
            <v>7.8599999999999991E-4</v>
          </cell>
          <cell r="BT3">
            <v>0</v>
          </cell>
          <cell r="BU3">
            <v>0</v>
          </cell>
          <cell r="BV3">
            <v>0</v>
          </cell>
          <cell r="BW3">
            <v>6.2219999999999998E-2</v>
          </cell>
          <cell r="BX3">
            <v>0</v>
          </cell>
          <cell r="BY3">
            <v>0</v>
          </cell>
          <cell r="BZ3">
            <v>0</v>
          </cell>
          <cell r="CA3">
            <v>9.2294020000000003</v>
          </cell>
          <cell r="CB3">
            <v>0</v>
          </cell>
          <cell r="CC3">
            <v>1.632668</v>
          </cell>
          <cell r="CD3">
            <v>0</v>
          </cell>
          <cell r="CE3">
            <v>0</v>
          </cell>
          <cell r="CF3">
            <v>4.581E-3</v>
          </cell>
          <cell r="CG3">
            <v>0</v>
          </cell>
          <cell r="CH3">
            <v>1.222483</v>
          </cell>
          <cell r="CI3">
            <v>2.9327139999999998</v>
          </cell>
          <cell r="CJ3">
            <v>0</v>
          </cell>
          <cell r="CK3">
            <v>7.5798034369256043E-2</v>
          </cell>
          <cell r="CL3">
            <v>0</v>
          </cell>
          <cell r="CM3">
            <v>0</v>
          </cell>
          <cell r="CN3">
            <v>0</v>
          </cell>
          <cell r="CO3">
            <v>0.160056</v>
          </cell>
          <cell r="CP3">
            <v>18.766296000000001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16.052295000000001</v>
          </cell>
          <cell r="CV3">
            <v>8.2486999999999991E-2</v>
          </cell>
          <cell r="CW3">
            <v>50.415123266076947</v>
          </cell>
          <cell r="CX3">
            <v>2.61E-4</v>
          </cell>
          <cell r="CY3">
            <v>5.3999999999999998E-5</v>
          </cell>
          <cell r="CZ3">
            <v>0</v>
          </cell>
          <cell r="DA3">
            <v>0</v>
          </cell>
          <cell r="DB3">
            <v>1.0206E-2</v>
          </cell>
          <cell r="DC3">
            <v>0</v>
          </cell>
          <cell r="DD3">
            <v>6.3839999999999994E-2</v>
          </cell>
          <cell r="DE3">
            <v>1.0001599999999999</v>
          </cell>
          <cell r="DF3">
            <v>0</v>
          </cell>
          <cell r="DG3">
            <v>0.44688</v>
          </cell>
          <cell r="DH3">
            <v>0</v>
          </cell>
          <cell r="DI3">
            <v>0</v>
          </cell>
          <cell r="DJ3">
            <v>8.1395979999999994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0</v>
          </cell>
          <cell r="DP3">
            <v>0.38159999999999999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86.269415999999993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0.32293699999999997</v>
          </cell>
          <cell r="EC3">
            <v>1.7E-5</v>
          </cell>
          <cell r="ED3">
            <v>96.634968999999998</v>
          </cell>
          <cell r="EE3">
            <v>0.34683001784145434</v>
          </cell>
          <cell r="EF3">
            <v>0.15120500000000001</v>
          </cell>
          <cell r="EG3">
            <v>0.1008</v>
          </cell>
          <cell r="EH3">
            <v>0</v>
          </cell>
          <cell r="EI3">
            <v>1.0206E-2</v>
          </cell>
          <cell r="EJ3">
            <v>0.147009</v>
          </cell>
          <cell r="EK3">
            <v>2.971616</v>
          </cell>
          <cell r="EL3">
            <v>33.339843999999999</v>
          </cell>
          <cell r="EM3">
            <v>1.9577599999999999</v>
          </cell>
          <cell r="EN3">
            <v>0.13344799999999998</v>
          </cell>
          <cell r="EO3">
            <v>3.292055</v>
          </cell>
          <cell r="EP3">
            <v>1.702305</v>
          </cell>
          <cell r="EQ3">
            <v>604.22082899999998</v>
          </cell>
          <cell r="ER3">
            <v>0</v>
          </cell>
          <cell r="ES3">
            <v>2.2678E-2</v>
          </cell>
          <cell r="ET3">
            <v>8.4079999999999988E-3</v>
          </cell>
          <cell r="EU3">
            <v>0.64511999999999992</v>
          </cell>
          <cell r="EV3">
            <v>28.104348999999999</v>
          </cell>
          <cell r="EW3">
            <v>35.960175</v>
          </cell>
          <cell r="EX3">
            <v>0</v>
          </cell>
          <cell r="EY3">
            <v>0.122513</v>
          </cell>
          <cell r="EZ3">
            <v>0</v>
          </cell>
          <cell r="FA3">
            <v>0</v>
          </cell>
          <cell r="FB3">
            <v>0.56692199999999993</v>
          </cell>
          <cell r="FC3">
            <v>1.575E-2</v>
          </cell>
          <cell r="FD3">
            <v>64.225407000000004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17.104976999999998</v>
          </cell>
          <cell r="FJ3">
            <v>8.5508053057433253E-2</v>
          </cell>
          <cell r="FK3">
            <v>795.23571407089889</v>
          </cell>
          <cell r="FL3">
            <v>0.174678</v>
          </cell>
          <cell r="FM3">
            <v>2.3063999999999998E-2</v>
          </cell>
          <cell r="FN3">
            <v>1.8415144730579399E-3</v>
          </cell>
          <cell r="FO3">
            <v>0</v>
          </cell>
          <cell r="FP3">
            <v>0</v>
          </cell>
          <cell r="FQ3">
            <v>0</v>
          </cell>
          <cell r="FR3">
            <v>3.4750939999999999</v>
          </cell>
          <cell r="FS3">
            <v>2.078001</v>
          </cell>
          <cell r="FT3">
            <v>0</v>
          </cell>
          <cell r="FU3">
            <v>0</v>
          </cell>
          <cell r="FV3">
            <v>2.0159999999999997E-2</v>
          </cell>
          <cell r="FW3">
            <v>0</v>
          </cell>
          <cell r="FX3">
            <v>1.519674</v>
          </cell>
          <cell r="FY3">
            <v>0</v>
          </cell>
          <cell r="FZ3">
            <v>0</v>
          </cell>
          <cell r="GA3">
            <v>6.9799999999999994E-4</v>
          </cell>
          <cell r="GB3">
            <v>0</v>
          </cell>
          <cell r="GC3">
            <v>0</v>
          </cell>
          <cell r="GD3">
            <v>0.20575299999999999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0.24</v>
          </cell>
          <cell r="GK3">
            <v>2.8004999999999999E-2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2.0159999999999997E-2</v>
          </cell>
          <cell r="GQ3">
            <v>6.9338999999999998E-2</v>
          </cell>
          <cell r="GR3">
            <v>7.8564675144730582</v>
          </cell>
        </row>
      </sheetData>
      <sheetData sheetId="6">
        <row r="3">
          <cell r="AF3">
            <v>0.5751306697120846</v>
          </cell>
          <cell r="AG3">
            <v>0.112857</v>
          </cell>
          <cell r="AH3">
            <v>1.25E-4</v>
          </cell>
          <cell r="AI3">
            <v>0</v>
          </cell>
          <cell r="AJ3">
            <v>3.1999999999999997E-3</v>
          </cell>
          <cell r="AK3">
            <v>9.6690999999999999E-2</v>
          </cell>
          <cell r="AL3">
            <v>5.7108789999999994</v>
          </cell>
          <cell r="AM3">
            <v>47.029716000000001</v>
          </cell>
          <cell r="AN3">
            <v>2.3620799999999997</v>
          </cell>
          <cell r="AO3">
            <v>0.42447999999999997</v>
          </cell>
          <cell r="AP3">
            <v>12.237477</v>
          </cell>
          <cell r="AQ3">
            <v>2.9864999999999999E-2</v>
          </cell>
          <cell r="AR3">
            <v>591.74789299999998</v>
          </cell>
          <cell r="AS3">
            <v>0</v>
          </cell>
          <cell r="AT3">
            <v>0</v>
          </cell>
          <cell r="AU3">
            <v>0.35477287572618232</v>
          </cell>
          <cell r="AV3">
            <v>0.15165000000000001</v>
          </cell>
          <cell r="AW3">
            <v>32.847785999999999</v>
          </cell>
          <cell r="AX3">
            <v>27.909527999999998</v>
          </cell>
          <cell r="AY3">
            <v>0</v>
          </cell>
          <cell r="AZ3">
            <v>0</v>
          </cell>
          <cell r="BA3">
            <v>0</v>
          </cell>
          <cell r="BB3">
            <v>1.5332999999999999E-2</v>
          </cell>
          <cell r="BC3">
            <v>0.13202</v>
          </cell>
          <cell r="BD3">
            <v>3.0281149159606664</v>
          </cell>
          <cell r="BE3">
            <v>187.272156</v>
          </cell>
          <cell r="BF3">
            <v>4.1809999999999998E-3</v>
          </cell>
          <cell r="BG3">
            <v>0</v>
          </cell>
          <cell r="BH3">
            <v>0</v>
          </cell>
          <cell r="BI3">
            <v>0</v>
          </cell>
          <cell r="BJ3">
            <v>35.137101999999999</v>
          </cell>
          <cell r="BK3">
            <v>1.55840065327849</v>
          </cell>
          <cell r="BL3">
            <v>948.74143811467729</v>
          </cell>
          <cell r="BQ3">
            <v>0.11232424579848026</v>
          </cell>
          <cell r="BR3">
            <v>1.3356E-2</v>
          </cell>
          <cell r="BS3">
            <v>1.25E-4</v>
          </cell>
          <cell r="BT3">
            <v>0</v>
          </cell>
          <cell r="BU3">
            <v>0</v>
          </cell>
          <cell r="BV3">
            <v>0</v>
          </cell>
          <cell r="BW3">
            <v>0.20787</v>
          </cell>
          <cell r="BX3">
            <v>0</v>
          </cell>
          <cell r="BY3">
            <v>0</v>
          </cell>
          <cell r="BZ3">
            <v>0</v>
          </cell>
          <cell r="CA3">
            <v>8.0225299999999997</v>
          </cell>
          <cell r="CB3">
            <v>1.1639999999999999E-3</v>
          </cell>
          <cell r="CC3">
            <v>1.139478</v>
          </cell>
          <cell r="CD3">
            <v>0</v>
          </cell>
          <cell r="CE3">
            <v>0</v>
          </cell>
          <cell r="CF3">
            <v>1.5679999999999999E-3</v>
          </cell>
          <cell r="CG3">
            <v>0</v>
          </cell>
          <cell r="CH3">
            <v>0</v>
          </cell>
          <cell r="CI3">
            <v>3.9648249999999998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2.7025689159606667</v>
          </cell>
          <cell r="CP3">
            <v>20.695277000000001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13.740782999999999</v>
          </cell>
          <cell r="CV3">
            <v>0.29150503749733303</v>
          </cell>
          <cell r="CW3">
            <v>50.893374199256478</v>
          </cell>
          <cell r="CX3">
            <v>4.4065306793423853E-4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2.3620799999999997</v>
          </cell>
          <cell r="DE3">
            <v>17.286127999999998</v>
          </cell>
          <cell r="DF3">
            <v>2.3620799999999997</v>
          </cell>
          <cell r="DG3">
            <v>0</v>
          </cell>
          <cell r="DH3">
            <v>0</v>
          </cell>
          <cell r="DI3">
            <v>0</v>
          </cell>
          <cell r="DJ3">
            <v>8.3904029999999992</v>
          </cell>
          <cell r="DK3">
            <v>0</v>
          </cell>
          <cell r="DL3">
            <v>0</v>
          </cell>
          <cell r="DM3">
            <v>2.2888757261823353E-3</v>
          </cell>
          <cell r="DN3">
            <v>0</v>
          </cell>
          <cell r="DO3">
            <v>0.21279999999999999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2.0159999999999997E-2</v>
          </cell>
          <cell r="DW3">
            <v>78.450430999999995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0.66678799999999994</v>
          </cell>
          <cell r="EC3">
            <v>3.561181960156634E-3</v>
          </cell>
          <cell r="ED3">
            <v>109.75716071075426</v>
          </cell>
          <cell r="EE3">
            <v>0.4168359090328525</v>
          </cell>
          <cell r="EF3">
            <v>6.3693E-2</v>
          </cell>
          <cell r="EG3">
            <v>0</v>
          </cell>
          <cell r="EH3">
            <v>0</v>
          </cell>
          <cell r="EI3">
            <v>0</v>
          </cell>
          <cell r="EJ3">
            <v>9.6690999999999999E-2</v>
          </cell>
          <cell r="EK3">
            <v>0.87292899999999995</v>
          </cell>
          <cell r="EL3">
            <v>27.571369999999998</v>
          </cell>
          <cell r="EM3">
            <v>0</v>
          </cell>
          <cell r="EN3">
            <v>0.42447999999999997</v>
          </cell>
          <cell r="EO3">
            <v>4.0133469999999996</v>
          </cell>
          <cell r="EP3">
            <v>2.1335E-2</v>
          </cell>
          <cell r="EQ3">
            <v>580.48978999999997</v>
          </cell>
          <cell r="ER3">
            <v>0</v>
          </cell>
          <cell r="ES3">
            <v>0</v>
          </cell>
          <cell r="ET3">
            <v>0.35091600000000001</v>
          </cell>
          <cell r="EU3">
            <v>0.15165000000000001</v>
          </cell>
          <cell r="EV3">
            <v>32.634985999999998</v>
          </cell>
          <cell r="EW3">
            <v>22.852186</v>
          </cell>
          <cell r="EX3">
            <v>0</v>
          </cell>
          <cell r="EY3">
            <v>0</v>
          </cell>
          <cell r="EZ3">
            <v>0</v>
          </cell>
          <cell r="FA3">
            <v>1.5332999999999999E-2</v>
          </cell>
          <cell r="FB3">
            <v>0.13202</v>
          </cell>
          <cell r="FC3">
            <v>0.127078</v>
          </cell>
          <cell r="FD3">
            <v>88.041319000000001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20.640923000000001</v>
          </cell>
          <cell r="FJ3">
            <v>0.91505504920561598</v>
          </cell>
          <cell r="FK3">
            <v>779.83193695823843</v>
          </cell>
          <cell r="FL3">
            <v>4.3458861812817537E-2</v>
          </cell>
          <cell r="FM3">
            <v>3.5652999999999997E-2</v>
          </cell>
          <cell r="FN3">
            <v>0</v>
          </cell>
          <cell r="FO3">
            <v>0</v>
          </cell>
          <cell r="FP3">
            <v>1.9999999999999998E-4</v>
          </cell>
          <cell r="FQ3">
            <v>0</v>
          </cell>
          <cell r="FR3">
            <v>2.2679999999999998</v>
          </cell>
          <cell r="FS3">
            <v>2.172218</v>
          </cell>
          <cell r="FT3">
            <v>0</v>
          </cell>
          <cell r="FU3">
            <v>0</v>
          </cell>
          <cell r="FV3">
            <v>0.2016</v>
          </cell>
          <cell r="FW3">
            <v>7.3659999999999993E-3</v>
          </cell>
          <cell r="FX3">
            <v>1.7282219999999999</v>
          </cell>
          <cell r="FY3">
            <v>0</v>
          </cell>
          <cell r="FZ3">
            <v>0</v>
          </cell>
          <cell r="GA3">
            <v>0</v>
          </cell>
          <cell r="GB3">
            <v>0</v>
          </cell>
          <cell r="GC3">
            <v>0</v>
          </cell>
          <cell r="GD3">
            <v>1.092517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0.17830799999999999</v>
          </cell>
          <cell r="GK3">
            <v>8.5120000000000001E-2</v>
          </cell>
          <cell r="GL3">
            <v>4.1809999999999998E-3</v>
          </cell>
          <cell r="GM3">
            <v>0</v>
          </cell>
          <cell r="GN3">
            <v>0</v>
          </cell>
          <cell r="GO3">
            <v>0</v>
          </cell>
          <cell r="GP3">
            <v>8.8607999999999992E-2</v>
          </cell>
          <cell r="GQ3">
            <v>0.30772899999999997</v>
          </cell>
          <cell r="GR3">
            <v>8.2131808618128161</v>
          </cell>
        </row>
      </sheetData>
      <sheetData sheetId="7">
        <row r="3">
          <cell r="AF3">
            <v>0.49284206669670472</v>
          </cell>
          <cell r="AG3">
            <v>7.1017999999999998E-2</v>
          </cell>
          <cell r="AH3">
            <v>7.1599999999999995E-4</v>
          </cell>
          <cell r="AI3">
            <v>0</v>
          </cell>
          <cell r="AJ3">
            <v>8.5799999999999991E-3</v>
          </cell>
          <cell r="AK3">
            <v>0.15647999999999998</v>
          </cell>
          <cell r="AL3">
            <v>8.0662099999999999</v>
          </cell>
          <cell r="AM3">
            <v>48.522568999999997</v>
          </cell>
          <cell r="AN3">
            <v>2.6387199999999997</v>
          </cell>
          <cell r="AO3">
            <v>5.91303</v>
          </cell>
          <cell r="AP3">
            <v>12.743072</v>
          </cell>
          <cell r="AQ3">
            <v>0.93070440738900118</v>
          </cell>
          <cell r="AR3">
            <v>611.30215699999997</v>
          </cell>
          <cell r="AS3">
            <v>0</v>
          </cell>
          <cell r="AT3">
            <v>6.0000000000000002E-6</v>
          </cell>
          <cell r="AU3">
            <v>1.546854989941724E-2</v>
          </cell>
          <cell r="AV3">
            <v>0.22175999999999998</v>
          </cell>
          <cell r="AW3">
            <v>34.755359999999996</v>
          </cell>
          <cell r="AX3">
            <v>27.393559</v>
          </cell>
          <cell r="AY3">
            <v>0</v>
          </cell>
          <cell r="AZ3">
            <v>0</v>
          </cell>
          <cell r="BA3">
            <v>0</v>
          </cell>
          <cell r="BB3">
            <v>1.2E-2</v>
          </cell>
          <cell r="BC3">
            <v>0.23365999999999998</v>
          </cell>
          <cell r="BD3">
            <v>1.4045019999999999</v>
          </cell>
          <cell r="BE3">
            <v>176.50839999999999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37.774564999999996</v>
          </cell>
          <cell r="BK3">
            <v>0.51936300000000002</v>
          </cell>
          <cell r="BL3">
            <v>969.684742023985</v>
          </cell>
          <cell r="BQ3">
            <v>2.2508E-2</v>
          </cell>
          <cell r="BR3">
            <v>1.163E-2</v>
          </cell>
          <cell r="BS3">
            <v>7.1599999999999995E-4</v>
          </cell>
          <cell r="BT3">
            <v>0</v>
          </cell>
          <cell r="BU3">
            <v>8.5799999999999991E-3</v>
          </cell>
          <cell r="BV3">
            <v>0</v>
          </cell>
          <cell r="BW3">
            <v>2.4182399999999999</v>
          </cell>
          <cell r="BX3">
            <v>0</v>
          </cell>
          <cell r="BY3">
            <v>0</v>
          </cell>
          <cell r="BZ3">
            <v>0</v>
          </cell>
          <cell r="CA3">
            <v>7.1170529999999994</v>
          </cell>
          <cell r="CB3">
            <v>0.72276740738900114</v>
          </cell>
          <cell r="CC3">
            <v>1.4784929999999998</v>
          </cell>
          <cell r="CD3">
            <v>0</v>
          </cell>
          <cell r="CE3">
            <v>0</v>
          </cell>
          <cell r="CF3">
            <v>6.3099999999999994E-4</v>
          </cell>
          <cell r="CG3">
            <v>0</v>
          </cell>
          <cell r="CH3">
            <v>0</v>
          </cell>
          <cell r="CI3">
            <v>2.3709340000000001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1.306192</v>
          </cell>
          <cell r="CP3">
            <v>23.321469999999998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12.971829999999999</v>
          </cell>
          <cell r="CV3">
            <v>4.3136999999999995E-2</v>
          </cell>
          <cell r="CW3">
            <v>51.794181407388997</v>
          </cell>
          <cell r="CX3">
            <v>3.59E-4</v>
          </cell>
          <cell r="CY3">
            <v>4.9429999999999995E-3</v>
          </cell>
          <cell r="CZ3">
            <v>0</v>
          </cell>
          <cell r="DA3">
            <v>0</v>
          </cell>
          <cell r="DB3">
            <v>0</v>
          </cell>
          <cell r="DC3">
            <v>9.6000000000000002E-2</v>
          </cell>
          <cell r="DD3">
            <v>2.1492800000000001</v>
          </cell>
          <cell r="DE3">
            <v>17.5547</v>
          </cell>
          <cell r="DF3">
            <v>2.6387199999999997</v>
          </cell>
          <cell r="DG3">
            <v>0</v>
          </cell>
          <cell r="DH3">
            <v>0</v>
          </cell>
          <cell r="DI3">
            <v>1.4999999999999999E-4</v>
          </cell>
          <cell r="DJ3">
            <v>9.0757779999999997</v>
          </cell>
          <cell r="DK3">
            <v>0</v>
          </cell>
          <cell r="DL3">
            <v>0</v>
          </cell>
          <cell r="DM3">
            <v>4.71054989941724E-3</v>
          </cell>
          <cell r="DN3">
            <v>0</v>
          </cell>
          <cell r="DO3">
            <v>1.6811199999999999</v>
          </cell>
          <cell r="DP3">
            <v>0.1008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82.357973000000001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1.9945199999999998</v>
          </cell>
          <cell r="EC3">
            <v>6.7199999999999996E-2</v>
          </cell>
          <cell r="ED3">
            <v>117.72625354989941</v>
          </cell>
          <cell r="EE3">
            <v>0.41284915417182827</v>
          </cell>
          <cell r="EF3">
            <v>2.6674999999999997E-2</v>
          </cell>
          <cell r="EG3">
            <v>0</v>
          </cell>
          <cell r="EH3">
            <v>0</v>
          </cell>
          <cell r="EI3">
            <v>0</v>
          </cell>
          <cell r="EJ3">
            <v>6.0479999999999999E-2</v>
          </cell>
          <cell r="EK3">
            <v>1.3104</v>
          </cell>
          <cell r="EL3">
            <v>29.157584999999997</v>
          </cell>
          <cell r="EM3">
            <v>0</v>
          </cell>
          <cell r="EN3">
            <v>5.8945599999999994</v>
          </cell>
          <cell r="EO3">
            <v>5.5289989999999998</v>
          </cell>
          <cell r="EP3">
            <v>0.207787</v>
          </cell>
          <cell r="EQ3">
            <v>598.89741199999992</v>
          </cell>
          <cell r="ER3">
            <v>0</v>
          </cell>
          <cell r="ES3">
            <v>0</v>
          </cell>
          <cell r="ET3">
            <v>9.9629999999999996E-3</v>
          </cell>
          <cell r="EU3">
            <v>0.22175999999999998</v>
          </cell>
          <cell r="EV3">
            <v>33.074239999999996</v>
          </cell>
          <cell r="EW3">
            <v>24.087569999999999</v>
          </cell>
          <cell r="EX3">
            <v>0</v>
          </cell>
          <cell r="EY3">
            <v>0</v>
          </cell>
          <cell r="EZ3">
            <v>0</v>
          </cell>
          <cell r="FA3">
            <v>1.2E-2</v>
          </cell>
          <cell r="FB3">
            <v>0.23365999999999998</v>
          </cell>
          <cell r="FC3">
            <v>1.031E-2</v>
          </cell>
          <cell r="FD3">
            <v>70.71100899999999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22.632528000000001</v>
          </cell>
          <cell r="FJ3">
            <v>0.26864499999999997</v>
          </cell>
          <cell r="FK3">
            <v>792.75843215417183</v>
          </cell>
          <cell r="FL3">
            <v>5.691491252487639E-2</v>
          </cell>
          <cell r="FM3">
            <v>2.7581999999999999E-2</v>
          </cell>
          <cell r="FN3">
            <v>0</v>
          </cell>
          <cell r="FO3">
            <v>0</v>
          </cell>
          <cell r="FP3">
            <v>0</v>
          </cell>
          <cell r="FQ3">
            <v>0</v>
          </cell>
          <cell r="FR3">
            <v>2.1882899999999998</v>
          </cell>
          <cell r="FS3">
            <v>1.810284</v>
          </cell>
          <cell r="FT3">
            <v>0</v>
          </cell>
          <cell r="FU3">
            <v>1.847E-2</v>
          </cell>
          <cell r="FV3">
            <v>9.7019999999999995E-2</v>
          </cell>
          <cell r="FW3">
            <v>0</v>
          </cell>
          <cell r="FX3">
            <v>1.850474</v>
          </cell>
          <cell r="FY3">
            <v>0</v>
          </cell>
          <cell r="FZ3">
            <v>6.0000000000000002E-6</v>
          </cell>
          <cell r="GA3">
            <v>1.63E-4</v>
          </cell>
          <cell r="GB3">
            <v>0</v>
          </cell>
          <cell r="GC3">
            <v>0</v>
          </cell>
          <cell r="GD3">
            <v>0.83425499999999997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8.7999999999999995E-2</v>
          </cell>
          <cell r="GK3">
            <v>0.11794499999999999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0.17233999999999999</v>
          </cell>
          <cell r="GQ3">
            <v>0.123914</v>
          </cell>
          <cell r="GR3">
            <v>7.3856579125248762</v>
          </cell>
        </row>
      </sheetData>
      <sheetData sheetId="8">
        <row r="3">
          <cell r="AF3">
            <v>0.47685458193801356</v>
          </cell>
          <cell r="AG3">
            <v>0.21808546153846153</v>
          </cell>
          <cell r="AH3">
            <v>8.7799999999999998E-4</v>
          </cell>
          <cell r="AI3">
            <v>0</v>
          </cell>
          <cell r="AJ3">
            <v>2.5262E-2</v>
          </cell>
          <cell r="AK3">
            <v>0.10199999999999999</v>
          </cell>
          <cell r="AL3">
            <v>14.771955999999999</v>
          </cell>
          <cell r="AM3">
            <v>59.67624</v>
          </cell>
          <cell r="AN3">
            <v>3.2799499999999999</v>
          </cell>
          <cell r="AO3">
            <v>10.757895</v>
          </cell>
          <cell r="AP3">
            <v>13.891138999999999</v>
          </cell>
          <cell r="AQ3">
            <v>1.2056309999999999</v>
          </cell>
          <cell r="AR3">
            <v>605.95549899999992</v>
          </cell>
          <cell r="AS3">
            <v>0</v>
          </cell>
          <cell r="AT3">
            <v>0</v>
          </cell>
          <cell r="AU3">
            <v>4.1549999999999998E-3</v>
          </cell>
          <cell r="AV3">
            <v>0.44892699999999996</v>
          </cell>
          <cell r="AW3">
            <v>39.395294999999997</v>
          </cell>
          <cell r="AX3">
            <v>22.119114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0.47333999999999998</v>
          </cell>
          <cell r="BD3">
            <v>1.5741259999999999</v>
          </cell>
          <cell r="BE3">
            <v>186.75729199999998</v>
          </cell>
          <cell r="BF3">
            <v>3.0339999999999998E-3</v>
          </cell>
          <cell r="BG3">
            <v>0</v>
          </cell>
          <cell r="BH3">
            <v>0</v>
          </cell>
          <cell r="BI3">
            <v>0</v>
          </cell>
          <cell r="BJ3">
            <v>36.182307999999999</v>
          </cell>
          <cell r="BK3">
            <v>0.43059799999999998</v>
          </cell>
          <cell r="BL3">
            <v>997.74957904347627</v>
          </cell>
          <cell r="BQ3">
            <v>6.6919999999999993E-2</v>
          </cell>
          <cell r="BR3">
            <v>3.1181999999999998E-2</v>
          </cell>
          <cell r="BS3">
            <v>8.7799999999999998E-4</v>
          </cell>
          <cell r="BT3">
            <v>0</v>
          </cell>
          <cell r="BU3">
            <v>0</v>
          </cell>
          <cell r="BV3">
            <v>0</v>
          </cell>
          <cell r="BW3">
            <v>7.8852499999999992</v>
          </cell>
          <cell r="BX3">
            <v>0</v>
          </cell>
          <cell r="BY3">
            <v>0</v>
          </cell>
          <cell r="BZ3">
            <v>0</v>
          </cell>
          <cell r="CA3">
            <v>5.6767399999999997</v>
          </cell>
          <cell r="CB3">
            <v>7.0939999999999996E-3</v>
          </cell>
          <cell r="CC3">
            <v>0.74131999999999998</v>
          </cell>
          <cell r="CD3">
            <v>0</v>
          </cell>
          <cell r="CE3">
            <v>0</v>
          </cell>
          <cell r="CF3">
            <v>1.7859999999999998E-3</v>
          </cell>
          <cell r="CG3">
            <v>0</v>
          </cell>
          <cell r="CH3">
            <v>0</v>
          </cell>
          <cell r="CI3">
            <v>4.61151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1.327526</v>
          </cell>
          <cell r="CP3">
            <v>17.478614999999998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9.9463200000000001</v>
          </cell>
          <cell r="CV3">
            <v>3.1814999999999996E-2</v>
          </cell>
          <cell r="CW3">
            <v>47.806956</v>
          </cell>
          <cell r="CX3">
            <v>2.8219999999999999E-3</v>
          </cell>
          <cell r="CY3">
            <v>4.986E-3</v>
          </cell>
          <cell r="CZ3">
            <v>0</v>
          </cell>
          <cell r="DA3">
            <v>0</v>
          </cell>
          <cell r="DB3">
            <v>0</v>
          </cell>
          <cell r="DC3">
            <v>1.1999999999999999E-3</v>
          </cell>
          <cell r="DD3">
            <v>1.9790399999999999</v>
          </cell>
          <cell r="DE3">
            <v>16.00254</v>
          </cell>
          <cell r="DF3">
            <v>3.2799499999999999</v>
          </cell>
          <cell r="DG3">
            <v>0.12767999999999999</v>
          </cell>
          <cell r="DH3">
            <v>0</v>
          </cell>
          <cell r="DI3">
            <v>2.0149999999999999E-3</v>
          </cell>
          <cell r="DJ3">
            <v>9.6115929999999992</v>
          </cell>
          <cell r="DK3">
            <v>0</v>
          </cell>
          <cell r="DL3">
            <v>0</v>
          </cell>
          <cell r="DM3">
            <v>1.2999999999999999E-5</v>
          </cell>
          <cell r="DN3">
            <v>0</v>
          </cell>
          <cell r="DO3">
            <v>1.0640000000000001</v>
          </cell>
          <cell r="DP3">
            <v>0.17135999999999998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80.486530999999999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3.54372</v>
          </cell>
          <cell r="EC3">
            <v>0</v>
          </cell>
          <cell r="ED3">
            <v>116.27745</v>
          </cell>
          <cell r="EE3">
            <v>0.39118560180932704</v>
          </cell>
          <cell r="EF3">
            <v>0.13242899999999999</v>
          </cell>
          <cell r="EG3">
            <v>0</v>
          </cell>
          <cell r="EH3">
            <v>0</v>
          </cell>
          <cell r="EI3">
            <v>3.9999999999999998E-6</v>
          </cell>
          <cell r="EJ3">
            <v>0.1008</v>
          </cell>
          <cell r="EK3">
            <v>3.8151199999999998</v>
          </cell>
          <cell r="EL3">
            <v>40.213141</v>
          </cell>
          <cell r="EM3">
            <v>0</v>
          </cell>
          <cell r="EN3">
            <v>10.630215</v>
          </cell>
          <cell r="EO3">
            <v>8.210272999999999</v>
          </cell>
          <cell r="EP3">
            <v>1.1797199999999999</v>
          </cell>
          <cell r="EQ3">
            <v>594.17042300000003</v>
          </cell>
          <cell r="ER3">
            <v>0</v>
          </cell>
          <cell r="ES3">
            <v>0</v>
          </cell>
          <cell r="ET3">
            <v>5.2899999999999996E-4</v>
          </cell>
          <cell r="EU3">
            <v>0.44892699999999996</v>
          </cell>
          <cell r="EV3">
            <v>38.331294999999997</v>
          </cell>
          <cell r="EW3">
            <v>17.309587000000001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0.47333999999999998</v>
          </cell>
          <cell r="FC3">
            <v>0.10819999999999999</v>
          </cell>
          <cell r="FD3">
            <v>88.752009999999999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22.027970999999997</v>
          </cell>
          <cell r="FJ3">
            <v>0.233735</v>
          </cell>
          <cell r="FK3">
            <v>826.52890460180924</v>
          </cell>
          <cell r="FL3">
            <v>1.5833980128686441E-2</v>
          </cell>
          <cell r="FM3">
            <v>4.3594999999999995E-2</v>
          </cell>
          <cell r="FN3">
            <v>0</v>
          </cell>
          <cell r="FO3">
            <v>0</v>
          </cell>
          <cell r="FP3">
            <v>2.3222E-2</v>
          </cell>
          <cell r="FQ3">
            <v>0</v>
          </cell>
          <cell r="FR3">
            <v>1.092546</v>
          </cell>
          <cell r="FS3">
            <v>3.4605589999999999</v>
          </cell>
          <cell r="FT3">
            <v>0</v>
          </cell>
          <cell r="FU3">
            <v>0</v>
          </cell>
          <cell r="FV3">
            <v>0</v>
          </cell>
          <cell r="FW3">
            <v>1.6802000000000001E-2</v>
          </cell>
          <cell r="FX3">
            <v>1.4321629999999999</v>
          </cell>
          <cell r="FY3">
            <v>0</v>
          </cell>
          <cell r="FZ3">
            <v>0</v>
          </cell>
          <cell r="GA3">
            <v>1.8269999999999998E-3</v>
          </cell>
          <cell r="GB3">
            <v>0</v>
          </cell>
          <cell r="GC3">
            <v>0</v>
          </cell>
          <cell r="GD3">
            <v>2.6657E-2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0.1384</v>
          </cell>
          <cell r="GK3">
            <v>4.0135999999999998E-2</v>
          </cell>
          <cell r="GL3">
            <v>3.0339999999999998E-3</v>
          </cell>
          <cell r="GM3">
            <v>0</v>
          </cell>
          <cell r="GN3">
            <v>0</v>
          </cell>
          <cell r="GO3">
            <v>0</v>
          </cell>
          <cell r="GP3">
            <v>0.66429699999999992</v>
          </cell>
          <cell r="GQ3">
            <v>9.6055000000000001E-2</v>
          </cell>
          <cell r="GR3">
            <v>7.0551269801286862</v>
          </cell>
        </row>
      </sheetData>
      <sheetData sheetId="9">
        <row r="3">
          <cell r="AF3">
            <v>0.30275293842634848</v>
          </cell>
          <cell r="AG3">
            <v>0</v>
          </cell>
          <cell r="AH3">
            <v>1.7999999999999998E-4</v>
          </cell>
          <cell r="AI3">
            <v>0</v>
          </cell>
          <cell r="AJ3">
            <v>3.2036000000000002E-2</v>
          </cell>
          <cell r="AK3">
            <v>0.14112</v>
          </cell>
          <cell r="AL3">
            <v>11.5755</v>
          </cell>
          <cell r="AM3">
            <v>58.617045999999995</v>
          </cell>
          <cell r="AN3">
            <v>1.9152</v>
          </cell>
          <cell r="AO3">
            <v>12.48672</v>
          </cell>
          <cell r="AP3">
            <v>13.290801</v>
          </cell>
          <cell r="AQ3">
            <v>0.460424</v>
          </cell>
          <cell r="AR3">
            <v>578.270623</v>
          </cell>
          <cell r="AS3">
            <v>0</v>
          </cell>
          <cell r="AT3">
            <v>0</v>
          </cell>
          <cell r="AU3">
            <v>7.488199999999999E-2</v>
          </cell>
          <cell r="AV3">
            <v>1.709325</v>
          </cell>
          <cell r="AW3">
            <v>44.326259999999998</v>
          </cell>
          <cell r="AX3">
            <v>32.641278999999997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0.33266000000000001</v>
          </cell>
          <cell r="BD3">
            <v>0.631185</v>
          </cell>
          <cell r="BE3">
            <v>220.04426899999999</v>
          </cell>
          <cell r="BF3">
            <v>0</v>
          </cell>
          <cell r="BG3">
            <v>0</v>
          </cell>
          <cell r="BH3">
            <v>0</v>
          </cell>
          <cell r="BI3">
            <v>0</v>
          </cell>
          <cell r="BJ3">
            <v>32.279952999999999</v>
          </cell>
          <cell r="BK3">
            <v>0.85175726835490873</v>
          </cell>
          <cell r="BL3">
            <v>1009.9839732067812</v>
          </cell>
          <cell r="BQ3">
            <v>0.14653497817734995</v>
          </cell>
          <cell r="BR3">
            <v>0</v>
          </cell>
          <cell r="BS3">
            <v>1.06E-4</v>
          </cell>
          <cell r="BT3">
            <v>0</v>
          </cell>
          <cell r="BU3">
            <v>0</v>
          </cell>
          <cell r="BV3">
            <v>0</v>
          </cell>
          <cell r="BW3">
            <v>9.1818600000000004</v>
          </cell>
          <cell r="BX3">
            <v>0</v>
          </cell>
          <cell r="BY3">
            <v>0</v>
          </cell>
          <cell r="BZ3">
            <v>0</v>
          </cell>
          <cell r="CA3">
            <v>7.3557249999999996</v>
          </cell>
          <cell r="CB3">
            <v>3.5279999999999999E-2</v>
          </cell>
          <cell r="CC3">
            <v>0.691025</v>
          </cell>
          <cell r="CD3">
            <v>0</v>
          </cell>
          <cell r="CE3">
            <v>0</v>
          </cell>
          <cell r="CF3">
            <v>2.6999999999999997E-3</v>
          </cell>
          <cell r="CG3">
            <v>0</v>
          </cell>
          <cell r="CH3">
            <v>0</v>
          </cell>
          <cell r="CI3">
            <v>4.9494689999999997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0.44563700000000001</v>
          </cell>
          <cell r="CP3">
            <v>14.888278999999999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9.7317599999999995</v>
          </cell>
          <cell r="CV3">
            <v>2.5692E-2</v>
          </cell>
          <cell r="CW3">
            <v>47.454067978177349</v>
          </cell>
          <cell r="CX3">
            <v>1.9153999999999997E-2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4.0319999999999995E-2</v>
          </cell>
          <cell r="DD3">
            <v>0.44688</v>
          </cell>
          <cell r="DE3">
            <v>15.565799999999999</v>
          </cell>
          <cell r="DF3">
            <v>1.9152</v>
          </cell>
          <cell r="DG3">
            <v>0.40431999999999996</v>
          </cell>
          <cell r="DH3">
            <v>0</v>
          </cell>
          <cell r="DI3">
            <v>1.784E-3</v>
          </cell>
          <cell r="DJ3">
            <v>10.327081999999999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1.08528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1.6E-2</v>
          </cell>
          <cell r="DW3">
            <v>77.363416999999998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6.0911999999999997</v>
          </cell>
          <cell r="EC3">
            <v>2.4059999999999998E-2</v>
          </cell>
          <cell r="ED3">
            <v>113.30049699999999</v>
          </cell>
          <cell r="EE3">
            <v>9.6124833539073723E-2</v>
          </cell>
          <cell r="EF3">
            <v>0</v>
          </cell>
          <cell r="EG3">
            <v>0</v>
          </cell>
          <cell r="EH3">
            <v>0</v>
          </cell>
          <cell r="EI3">
            <v>0</v>
          </cell>
          <cell r="EJ3">
            <v>0.1008</v>
          </cell>
          <cell r="EK3">
            <v>1.6771199999999999</v>
          </cell>
          <cell r="EL3">
            <v>39.935116000000001</v>
          </cell>
          <cell r="EM3">
            <v>0</v>
          </cell>
          <cell r="EN3">
            <v>12.0824</v>
          </cell>
          <cell r="EO3">
            <v>5.9350759999999996</v>
          </cell>
          <cell r="EP3">
            <v>0.42335999999999996</v>
          </cell>
          <cell r="EQ3">
            <v>567.17309</v>
          </cell>
          <cell r="ER3">
            <v>0</v>
          </cell>
          <cell r="ES3">
            <v>0</v>
          </cell>
          <cell r="ET3">
            <v>7.1264999999999995E-2</v>
          </cell>
          <cell r="EU3">
            <v>1.709325</v>
          </cell>
          <cell r="EV3">
            <v>43.24098</v>
          </cell>
          <cell r="EW3">
            <v>27.690877999999998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0.33266000000000001</v>
          </cell>
          <cell r="FC3">
            <v>5.2350000000000001E-2</v>
          </cell>
          <cell r="FD3">
            <v>127.748943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16.456993000000001</v>
          </cell>
          <cell r="FJ3">
            <v>0.63129462577895279</v>
          </cell>
          <cell r="FK3">
            <v>845.35777545931796</v>
          </cell>
          <cell r="FL3">
            <v>3.2271000000000001E-2</v>
          </cell>
          <cell r="FM3">
            <v>0</v>
          </cell>
          <cell r="FN3">
            <v>7.3999999999999996E-5</v>
          </cell>
          <cell r="FO3">
            <v>0</v>
          </cell>
          <cell r="FP3">
            <v>2.9916999999999999E-2</v>
          </cell>
          <cell r="FQ3">
            <v>0</v>
          </cell>
          <cell r="FR3">
            <v>0.26963999999999999</v>
          </cell>
          <cell r="FS3">
            <v>3.1161300000000001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7.9425999999999997E-2</v>
          </cell>
          <cell r="FY3">
            <v>0</v>
          </cell>
          <cell r="FZ3">
            <v>0</v>
          </cell>
          <cell r="GA3">
            <v>9.1499999999999991E-4</v>
          </cell>
          <cell r="GB3">
            <v>0</v>
          </cell>
          <cell r="GC3">
            <v>0</v>
          </cell>
          <cell r="GD3">
            <v>9.3199999999999999E-4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0.117198</v>
          </cell>
          <cell r="GK3">
            <v>4.3629999999999995E-2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0.12251999999999999</v>
          </cell>
          <cell r="GR3">
            <v>3.8126529999999996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0"/>
      <sheetName val="2021"/>
      <sheetName val="2022"/>
      <sheetName val="2023"/>
      <sheetName val="2024"/>
      <sheetName val="2025"/>
      <sheetName val="2026"/>
      <sheetName val="2027"/>
      <sheetName val="2028"/>
      <sheetName val="2029"/>
    </sheetNames>
    <sheetDataSet>
      <sheetData sheetId="0">
        <row r="3">
          <cell r="AF3">
            <v>0.5033276040726703</v>
          </cell>
          <cell r="AG3">
            <v>0</v>
          </cell>
          <cell r="AH3">
            <v>1.498E-3</v>
          </cell>
          <cell r="AI3">
            <v>0</v>
          </cell>
          <cell r="AJ3">
            <v>1.6539999999999999E-2</v>
          </cell>
          <cell r="AK3">
            <v>1.89E-2</v>
          </cell>
          <cell r="AL3">
            <v>9.9919209999999996</v>
          </cell>
          <cell r="AM3">
            <v>55.587103999999997</v>
          </cell>
          <cell r="AN3">
            <v>1.1916799999999999</v>
          </cell>
          <cell r="AO3">
            <v>9.768419999999999</v>
          </cell>
          <cell r="AP3">
            <v>12.962228999999999</v>
          </cell>
          <cell r="AQ3">
            <v>1.8944059999999998</v>
          </cell>
          <cell r="AR3">
            <v>457.55919499999999</v>
          </cell>
          <cell r="AS3">
            <v>0</v>
          </cell>
          <cell r="AT3">
            <v>0</v>
          </cell>
          <cell r="AU3">
            <v>1.8683259259259254E-2</v>
          </cell>
          <cell r="AV3">
            <v>0.852159</v>
          </cell>
          <cell r="AW3">
            <v>31.854479999999999</v>
          </cell>
          <cell r="AX3">
            <v>20.186387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0.82784199999999997</v>
          </cell>
          <cell r="BD3">
            <v>3.0830838148148145</v>
          </cell>
          <cell r="BE3">
            <v>172.841375</v>
          </cell>
          <cell r="BF3">
            <v>1.0103630918723377E-3</v>
          </cell>
          <cell r="BG3">
            <v>0</v>
          </cell>
          <cell r="BH3">
            <v>0</v>
          </cell>
          <cell r="BI3">
            <v>0</v>
          </cell>
          <cell r="BJ3">
            <v>25.384162</v>
          </cell>
          <cell r="BK3">
            <v>1.9699797420714462</v>
          </cell>
          <cell r="BL3">
            <v>806.51438278331</v>
          </cell>
          <cell r="BQ3">
            <v>7.0260518518518514E-2</v>
          </cell>
          <cell r="BR3">
            <v>0</v>
          </cell>
          <cell r="BS3">
            <v>7.9999999999999996E-6</v>
          </cell>
          <cell r="BT3">
            <v>0</v>
          </cell>
          <cell r="BU3">
            <v>3.4E-5</v>
          </cell>
          <cell r="BV3">
            <v>0</v>
          </cell>
          <cell r="BW3">
            <v>6.6683699999999995</v>
          </cell>
          <cell r="BX3">
            <v>0</v>
          </cell>
          <cell r="BY3">
            <v>0</v>
          </cell>
          <cell r="BZ3">
            <v>0</v>
          </cell>
          <cell r="CA3">
            <v>7.9837799999999994</v>
          </cell>
          <cell r="CB3">
            <v>4.3959999999999997E-3</v>
          </cell>
          <cell r="CC3">
            <v>0.15978499999999998</v>
          </cell>
          <cell r="CD3">
            <v>0</v>
          </cell>
          <cell r="CE3">
            <v>0</v>
          </cell>
          <cell r="CF3">
            <v>1.6259259259259258E-2</v>
          </cell>
          <cell r="CG3">
            <v>0</v>
          </cell>
          <cell r="CH3">
            <v>0</v>
          </cell>
          <cell r="CI3">
            <v>0.63596999999999992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2.1999999999999999E-5</v>
          </cell>
          <cell r="CO3">
            <v>2.6981148148148146</v>
          </cell>
          <cell r="CP3">
            <v>14.0632</v>
          </cell>
          <cell r="CQ3">
            <v>0</v>
          </cell>
          <cell r="CR3">
            <v>0</v>
          </cell>
          <cell r="CS3">
            <v>0</v>
          </cell>
          <cell r="CT3">
            <v>0</v>
          </cell>
          <cell r="CU3">
            <v>6.6471200000000001</v>
          </cell>
          <cell r="CV3">
            <v>5.9628407407407401E-2</v>
          </cell>
          <cell r="CW3">
            <v>39.006948000000001</v>
          </cell>
          <cell r="CX3">
            <v>2.0776625115644716E-2</v>
          </cell>
          <cell r="CY3">
            <v>0</v>
          </cell>
          <cell r="CZ3">
            <v>0</v>
          </cell>
          <cell r="DA3">
            <v>0</v>
          </cell>
          <cell r="DB3">
            <v>0</v>
          </cell>
          <cell r="DC3">
            <v>1.89E-2</v>
          </cell>
          <cell r="DD3">
            <v>0.46815999999999997</v>
          </cell>
          <cell r="DE3">
            <v>13.0527</v>
          </cell>
          <cell r="DF3">
            <v>1.10656</v>
          </cell>
          <cell r="DG3">
            <v>0.93631999999999993</v>
          </cell>
          <cell r="DH3">
            <v>0</v>
          </cell>
          <cell r="DI3">
            <v>0</v>
          </cell>
          <cell r="DJ3">
            <v>9.2529570000000003</v>
          </cell>
          <cell r="DK3">
            <v>0</v>
          </cell>
          <cell r="DL3">
            <v>0</v>
          </cell>
          <cell r="DM3">
            <v>0</v>
          </cell>
          <cell r="DN3">
            <v>0</v>
          </cell>
          <cell r="DO3">
            <v>1.1703999999999999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55.613799999999998</v>
          </cell>
          <cell r="DX3">
            <v>1.0103630918723377E-3</v>
          </cell>
          <cell r="DY3">
            <v>0</v>
          </cell>
          <cell r="DZ3">
            <v>0</v>
          </cell>
          <cell r="EA3">
            <v>0</v>
          </cell>
          <cell r="EB3">
            <v>4.3359699999999997</v>
          </cell>
          <cell r="EC3">
            <v>0.21279999999999999</v>
          </cell>
          <cell r="ED3">
            <v>86.190353988207519</v>
          </cell>
          <cell r="EE3">
            <v>0.34786868835810297</v>
          </cell>
          <cell r="EF3">
            <v>0</v>
          </cell>
          <cell r="EG3">
            <v>1.1019999999999999E-3</v>
          </cell>
          <cell r="EH3">
            <v>0</v>
          </cell>
          <cell r="EI3">
            <v>0</v>
          </cell>
          <cell r="EJ3">
            <v>0</v>
          </cell>
          <cell r="EK3">
            <v>1.0309109999999999</v>
          </cell>
          <cell r="EL3">
            <v>42.199244</v>
          </cell>
          <cell r="EM3">
            <v>8.5120000000000001E-2</v>
          </cell>
          <cell r="EN3">
            <v>8.8320999999999987</v>
          </cell>
          <cell r="EO3">
            <v>4.9204889999999999</v>
          </cell>
          <cell r="EP3">
            <v>1.89001</v>
          </cell>
          <cell r="EQ3">
            <v>448.13032899999996</v>
          </cell>
          <cell r="ER3">
            <v>0</v>
          </cell>
          <cell r="ES3">
            <v>0</v>
          </cell>
          <cell r="ET3">
            <v>1.1999999999999999E-4</v>
          </cell>
          <cell r="EU3">
            <v>0.852159</v>
          </cell>
          <cell r="EV3">
            <v>30.684079999999998</v>
          </cell>
          <cell r="EW3">
            <v>19.274366999999998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0.82782</v>
          </cell>
          <cell r="FC3">
            <v>0.19278699999999999</v>
          </cell>
          <cell r="FD3">
            <v>103.11736999999999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14.40095</v>
          </cell>
          <cell r="FJ3">
            <v>1.453753935325264</v>
          </cell>
          <cell r="FK3">
            <v>678.24058062368329</v>
          </cell>
          <cell r="FL3">
            <v>6.4387772080404068E-2</v>
          </cell>
          <cell r="FM3">
            <v>0</v>
          </cell>
          <cell r="FN3">
            <v>3.88E-4</v>
          </cell>
          <cell r="FO3">
            <v>0</v>
          </cell>
          <cell r="FP3">
            <v>1.6506E-2</v>
          </cell>
          <cell r="FQ3">
            <v>0</v>
          </cell>
          <cell r="FR3">
            <v>1.8244799999999999</v>
          </cell>
          <cell r="FS3">
            <v>0.33515999999999996</v>
          </cell>
          <cell r="FT3">
            <v>0</v>
          </cell>
          <cell r="FU3">
            <v>0</v>
          </cell>
          <cell r="FV3">
            <v>5.7959999999999998E-2</v>
          </cell>
          <cell r="FW3">
            <v>0</v>
          </cell>
          <cell r="FX3">
            <v>1.6123999999999999E-2</v>
          </cell>
          <cell r="FY3">
            <v>0</v>
          </cell>
          <cell r="FZ3">
            <v>0</v>
          </cell>
          <cell r="GA3">
            <v>2.3040000000000001E-3</v>
          </cell>
          <cell r="GB3">
            <v>0</v>
          </cell>
          <cell r="GC3">
            <v>0</v>
          </cell>
          <cell r="GD3">
            <v>0.27604999999999996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0.19218199999999999</v>
          </cell>
          <cell r="GK3">
            <v>4.7004999999999998E-2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1.22E-4</v>
          </cell>
          <cell r="GQ3">
            <v>0.22497839933877489</v>
          </cell>
          <cell r="GR3">
            <v>3.0576471714191791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8B149-844B-4C4E-BD1D-A8522A217814}">
  <sheetPr>
    <tabColor rgb="FF7030A0"/>
  </sheetPr>
  <dimension ref="A1:B6"/>
  <sheetViews>
    <sheetView workbookViewId="0"/>
  </sheetViews>
  <sheetFormatPr defaultRowHeight="12.5" x14ac:dyDescent="0.25"/>
  <cols>
    <col min="1" max="1" width="12.90625" bestFit="1" customWidth="1"/>
  </cols>
  <sheetData>
    <row r="1" spans="1:2" ht="15.5" x14ac:dyDescent="0.35">
      <c r="A1" s="10" t="s">
        <v>7</v>
      </c>
    </row>
    <row r="2" spans="1:2" x14ac:dyDescent="0.25">
      <c r="A2" s="9">
        <v>400110</v>
      </c>
      <c r="B2" t="s">
        <v>6</v>
      </c>
    </row>
    <row r="3" spans="1:2" x14ac:dyDescent="0.25">
      <c r="A3" s="9">
        <v>400121</v>
      </c>
      <c r="B3" t="s">
        <v>5</v>
      </c>
    </row>
    <row r="4" spans="1:2" x14ac:dyDescent="0.25">
      <c r="A4" s="9">
        <v>400122</v>
      </c>
      <c r="B4" t="s">
        <v>4</v>
      </c>
    </row>
    <row r="5" spans="1:2" x14ac:dyDescent="0.25">
      <c r="A5" s="9">
        <v>400129</v>
      </c>
      <c r="B5" t="s">
        <v>3</v>
      </c>
    </row>
    <row r="6" spans="1:2" x14ac:dyDescent="0.25">
      <c r="A6" s="9">
        <v>400130</v>
      </c>
      <c r="B6" t="s">
        <v>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A27C0-A06F-4E80-BE3B-8343BBDBD251}">
  <dimension ref="A1:Z36"/>
  <sheetViews>
    <sheetView workbookViewId="0">
      <pane xSplit="1" ySplit="2" topLeftCell="E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Z13" sqref="Z13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94.260563000000005</v>
      </c>
      <c r="C1" s="2">
        <f t="shared" si="0"/>
        <v>91.781784999999999</v>
      </c>
      <c r="D1" s="2">
        <f t="shared" si="0"/>
        <v>112.02574900000002</v>
      </c>
      <c r="E1" s="2">
        <f t="shared" si="0"/>
        <v>112.16355499999997</v>
      </c>
      <c r="F1" s="2">
        <f t="shared" si="0"/>
        <v>121.37959099999999</v>
      </c>
      <c r="G1" s="2">
        <f t="shared" si="0"/>
        <v>115.42835699999999</v>
      </c>
      <c r="H1" s="2">
        <f t="shared" si="0"/>
        <v>115.83597015398885</v>
      </c>
      <c r="I1" s="2">
        <f t="shared" si="0"/>
        <v>113.88233</v>
      </c>
      <c r="J1" s="2">
        <f t="shared" si="0"/>
        <v>112.83929635285527</v>
      </c>
      <c r="K1" s="2">
        <f t="shared" si="0"/>
        <v>97.280986322188255</v>
      </c>
      <c r="L1" s="2">
        <f t="shared" si="0"/>
        <v>68.325503780882642</v>
      </c>
      <c r="M1" s="2">
        <f t="shared" si="0"/>
        <v>89.178050758156033</v>
      </c>
      <c r="N1" s="2">
        <f t="shared" si="0"/>
        <v>93.721148792335072</v>
      </c>
      <c r="O1" s="2">
        <f t="shared" si="0"/>
        <v>69.94463367787624</v>
      </c>
      <c r="P1" s="2">
        <f t="shared" si="0"/>
        <v>53.221591999999994</v>
      </c>
      <c r="Q1" s="2">
        <f t="shared" si="0"/>
        <v>47.469751876481745</v>
      </c>
      <c r="R1" s="2">
        <f t="shared" si="0"/>
        <v>44.913599731914076</v>
      </c>
      <c r="S1" s="2">
        <f t="shared" si="0"/>
        <v>46.005830691279215</v>
      </c>
      <c r="T1" s="2">
        <f t="shared" si="0"/>
        <v>49.965282607925957</v>
      </c>
      <c r="U1" s="2">
        <f t="shared" si="0"/>
        <v>50.415123266076961</v>
      </c>
      <c r="V1" s="2">
        <f t="shared" si="0"/>
        <v>50.893374199256478</v>
      </c>
      <c r="W1" s="2">
        <f t="shared" si="0"/>
        <v>51.794181407388997</v>
      </c>
      <c r="X1" s="2">
        <f t="shared" si="0"/>
        <v>47.806955999999992</v>
      </c>
      <c r="Y1" s="2">
        <f t="shared" si="0"/>
        <v>47.454067978177356</v>
      </c>
      <c r="Z1" s="2">
        <f t="shared" si="0"/>
        <v>39.006948000000001</v>
      </c>
    </row>
    <row r="2" spans="1:26" x14ac:dyDescent="0.25">
      <c r="B2">
        <f>Summary40011000!$A$3</f>
        <v>1996</v>
      </c>
      <c r="C2">
        <f>Summary40011000!$A$4</f>
        <v>1997</v>
      </c>
      <c r="D2">
        <f>Summary40011000!$A$5</f>
        <v>1998</v>
      </c>
      <c r="E2">
        <f>Summary40011000!$A$6</f>
        <v>1999</v>
      </c>
      <c r="F2">
        <f>Summary40011000!$A$7</f>
        <v>2000</v>
      </c>
      <c r="G2">
        <f>Summary40011000!$A$8</f>
        <v>2001</v>
      </c>
      <c r="H2">
        <f>Summary40011000!$A$9</f>
        <v>2002</v>
      </c>
      <c r="I2">
        <f>Summary40011000!$A$10</f>
        <v>2003</v>
      </c>
      <c r="J2">
        <f>0+(Summary40011000!$A$11)</f>
        <v>2004</v>
      </c>
      <c r="K2">
        <f>0+(Summary40011000!$A$12)</f>
        <v>2005</v>
      </c>
      <c r="L2">
        <f>Summary40011000!$A$13</f>
        <v>2006</v>
      </c>
      <c r="M2">
        <f>Summary40011000!$A$14</f>
        <v>2007</v>
      </c>
      <c r="N2">
        <f>Summary40011000!$A$15</f>
        <v>2008</v>
      </c>
      <c r="O2">
        <f>Summary40011000!$A$16</f>
        <v>2009</v>
      </c>
      <c r="P2">
        <f>Summary40011000!$A$17</f>
        <v>2010</v>
      </c>
      <c r="Q2">
        <f>Summary40011000!$A$18</f>
        <v>2011</v>
      </c>
      <c r="R2">
        <f>Summary40011000!$A$19</f>
        <v>2012</v>
      </c>
      <c r="S2">
        <f>Summary40011000!$A$20</f>
        <v>2013</v>
      </c>
      <c r="T2">
        <f>Summary40011000!$A$21</f>
        <v>2014</v>
      </c>
      <c r="U2">
        <f>Summary40011000!$A$22</f>
        <v>2015</v>
      </c>
      <c r="V2">
        <f>Summary40011000!$A$23</f>
        <v>2016</v>
      </c>
      <c r="W2">
        <f>Summary40011000!$A$24</f>
        <v>2017</v>
      </c>
      <c r="X2">
        <f>Summary40011000!$A$25</f>
        <v>2018</v>
      </c>
      <c r="Y2">
        <f>Summary40011000!$A$26</f>
        <v>2019</v>
      </c>
      <c r="Z2">
        <f>Summary40011000!$A$27</f>
        <v>2020</v>
      </c>
    </row>
    <row r="3" spans="1:26" x14ac:dyDescent="0.25">
      <c r="A3" s="2" t="str">
        <f>Summary40011000!$C$2</f>
        <v>EU-28</v>
      </c>
      <c r="B3" s="2">
        <f>Summary40011000!$C$3</f>
        <v>1.188E-3</v>
      </c>
      <c r="C3" s="2">
        <f>Summary40011000!$C$4</f>
        <v>4.3999999999999999E-5</v>
      </c>
      <c r="D3" s="2">
        <f>Summary40011000!$C$5</f>
        <v>0</v>
      </c>
      <c r="E3" s="2">
        <f>Summary40011000!$C$6</f>
        <v>0.16980599999999998</v>
      </c>
      <c r="F3" s="2">
        <f>Summary40011000!$C$7</f>
        <v>0.118824</v>
      </c>
      <c r="G3" s="2">
        <f>Summary40011000!$C$8</f>
        <v>1.862352</v>
      </c>
      <c r="H3" s="2">
        <f>Summary40011000!$C$9</f>
        <v>7.2132033929295938</v>
      </c>
      <c r="I3" s="2">
        <f>Summary40011000!$C$10</f>
        <v>4.84314</v>
      </c>
      <c r="J3" s="2">
        <f>Summary40011000!$C$11</f>
        <v>0.20458816136574798</v>
      </c>
      <c r="K3" s="2">
        <f>Summary40011000!$C$12</f>
        <v>7.1022000000000002E-2</v>
      </c>
      <c r="L3" s="2">
        <f>Summary40011000!$C$13</f>
        <v>9.8279999999999992E-2</v>
      </c>
      <c r="M3" s="2">
        <f>Summary40011000!$C$14</f>
        <v>9.847715130621354E-2</v>
      </c>
      <c r="N3" s="2">
        <f>Summary40011000!$C$15</f>
        <v>7.6188048489850418E-3</v>
      </c>
      <c r="O3" s="2">
        <f>Summary40011000!$C$16</f>
        <v>0.21398351361621082</v>
      </c>
      <c r="P3" s="2">
        <f>Summary40011000!$C$17</f>
        <v>0.20638199999999998</v>
      </c>
      <c r="Q3" s="2">
        <f>Summary40011000!$C$18</f>
        <v>5.2909999999999997E-3</v>
      </c>
      <c r="R3" s="2">
        <f>Summary40011000!$C$19</f>
        <v>3.2347848143852408E-2</v>
      </c>
      <c r="S3" s="2">
        <f>Summary40011000!$C$20</f>
        <v>7.2435556269220977E-2</v>
      </c>
      <c r="T3" s="2">
        <f>Summary40011000!$C$21</f>
        <v>1.7663999999999999E-2</v>
      </c>
      <c r="U3" s="2">
        <f>Summary40011000!$C$22</f>
        <v>0.17988923170769622</v>
      </c>
      <c r="V3" s="2">
        <f>Summary40011000!$C$23</f>
        <v>0.11232424579848026</v>
      </c>
      <c r="W3" s="2">
        <f>Summary40011000!$C$24</f>
        <v>2.2508E-2</v>
      </c>
      <c r="X3" s="2">
        <f>Summary40011000!$C$25</f>
        <v>6.6919999999999993E-2</v>
      </c>
      <c r="Y3" s="2">
        <f>Summary40011000!$C$26</f>
        <v>0.14653497817734995</v>
      </c>
      <c r="Z3" s="2">
        <f>Summary40011000!$C$27</f>
        <v>7.0260518518518514E-2</v>
      </c>
    </row>
    <row r="4" spans="1:26" x14ac:dyDescent="0.25">
      <c r="A4" t="str">
        <f>Summary40011000!$D$2</f>
        <v>China</v>
      </c>
      <c r="B4" s="2">
        <f>Summary40011000!$D$3</f>
        <v>0</v>
      </c>
      <c r="C4" s="2">
        <f>Summary40011000!$D$4</f>
        <v>0</v>
      </c>
      <c r="D4" s="2">
        <f>Summary40011000!$D$5</f>
        <v>0</v>
      </c>
      <c r="E4" s="2">
        <f>Summary40011000!$D$6</f>
        <v>0</v>
      </c>
      <c r="F4" s="2">
        <f>Summary40011000!$D$7</f>
        <v>0</v>
      </c>
      <c r="G4" s="2">
        <f>Summary40011000!$D$8</f>
        <v>0</v>
      </c>
      <c r="H4" s="2">
        <f>Summary40011000!$D$9</f>
        <v>4.7999999999999996E-4</v>
      </c>
      <c r="I4" s="2">
        <f>Summary40011000!$D$10</f>
        <v>1.224E-3</v>
      </c>
      <c r="J4" s="2">
        <f>Summary40011000!$D$11</f>
        <v>8.0509999999999991E-3</v>
      </c>
      <c r="K4" s="2">
        <f>Summary40011000!$D$12</f>
        <v>1.3429E-2</v>
      </c>
      <c r="L4" s="2">
        <f>Summary40011000!$D$13</f>
        <v>2.8431999999999999E-2</v>
      </c>
      <c r="M4" s="2">
        <f>Summary40011000!$D$14</f>
        <v>5.0109999999999998E-3</v>
      </c>
      <c r="N4" s="2">
        <f>Summary40011000!$D$15</f>
        <v>4.5379999999999995E-3</v>
      </c>
      <c r="O4" s="2">
        <f>Summary40011000!$D$16</f>
        <v>7.4599999999999992E-4</v>
      </c>
      <c r="P4" s="2">
        <f>Summary40011000!$D$17</f>
        <v>9.6749999999999996E-3</v>
      </c>
      <c r="Q4" s="2">
        <f>Summary40011000!$D$18</f>
        <v>4.4398348705088235E-2</v>
      </c>
      <c r="R4" s="2">
        <f>Summary40011000!$D$19</f>
        <v>3.202E-3</v>
      </c>
      <c r="S4" s="2">
        <f>Summary40011000!$D$20</f>
        <v>1.16E-3</v>
      </c>
      <c r="T4" s="2">
        <f>Summary40011000!$D$21</f>
        <v>2.14E-3</v>
      </c>
      <c r="U4" s="2">
        <f>Summary40011000!$D$22</f>
        <v>1.3448E-2</v>
      </c>
      <c r="V4" s="2">
        <f>Summary40011000!$D$23</f>
        <v>1.3356E-2</v>
      </c>
      <c r="W4" s="2">
        <f>Summary40011000!$D$24</f>
        <v>1.163E-2</v>
      </c>
      <c r="X4" s="2">
        <f>Summary40011000!$D$25</f>
        <v>3.1181999999999998E-2</v>
      </c>
      <c r="Y4" s="2">
        <f>Summary40011000!$D$26</f>
        <v>0</v>
      </c>
      <c r="Z4" s="2">
        <f>Summary40011000!$D$27</f>
        <v>0</v>
      </c>
    </row>
    <row r="5" spans="1:26" x14ac:dyDescent="0.25">
      <c r="A5" t="str">
        <f>Summary40011000!$E$2</f>
        <v>Hong Kong</v>
      </c>
      <c r="B5" s="2">
        <f>Summary40011000!$E$3</f>
        <v>0</v>
      </c>
      <c r="C5" s="2">
        <f>Summary40011000!$E$4</f>
        <v>0</v>
      </c>
      <c r="D5" s="2">
        <f>Summary40011000!$E$5</f>
        <v>0</v>
      </c>
      <c r="E5" s="2">
        <f>Summary40011000!$E$6</f>
        <v>0</v>
      </c>
      <c r="F5" s="2">
        <f>Summary40011000!$E$7</f>
        <v>0</v>
      </c>
      <c r="G5" s="2">
        <f>Summary40011000!$E$8</f>
        <v>0</v>
      </c>
      <c r="H5" s="2">
        <f>Summary40011000!$E$9</f>
        <v>0</v>
      </c>
      <c r="I5" s="2">
        <f>Summary40011000!$E$10</f>
        <v>0</v>
      </c>
      <c r="J5" s="2">
        <f>Summary40011000!$E$11</f>
        <v>9.0000000000000002E-6</v>
      </c>
      <c r="K5" s="2">
        <f>Summary40011000!$E$12</f>
        <v>0</v>
      </c>
      <c r="L5" s="2">
        <f>Summary40011000!$E$13</f>
        <v>0</v>
      </c>
      <c r="M5" s="2">
        <f>Summary40011000!$E$14</f>
        <v>0</v>
      </c>
      <c r="N5" s="2">
        <f>Summary40011000!$E$15</f>
        <v>0</v>
      </c>
      <c r="O5" s="2">
        <f>Summary40011000!$E$16</f>
        <v>0</v>
      </c>
      <c r="P5" s="2">
        <f>Summary40011000!$E$17</f>
        <v>0</v>
      </c>
      <c r="Q5" s="2">
        <f>Summary40011000!$E$18</f>
        <v>0</v>
      </c>
      <c r="R5" s="2">
        <f>Summary40011000!$E$19</f>
        <v>2.5999999999999998E-4</v>
      </c>
      <c r="S5" s="2">
        <f>Summary40011000!$E$20</f>
        <v>4.5300000000000001E-4</v>
      </c>
      <c r="T5" s="2">
        <f>Summary40011000!$E$21</f>
        <v>7.1099999999999994E-4</v>
      </c>
      <c r="U5" s="2">
        <f>Summary40011000!$E$22</f>
        <v>7.8599999999999991E-4</v>
      </c>
      <c r="V5" s="2">
        <f>Summary40011000!$E$23</f>
        <v>1.25E-4</v>
      </c>
      <c r="W5" s="2">
        <f>Summary40011000!$E$24</f>
        <v>7.1599999999999995E-4</v>
      </c>
      <c r="X5" s="2">
        <f>Summary40011000!$E$25</f>
        <v>8.7799999999999998E-4</v>
      </c>
      <c r="Y5" s="2">
        <f>Summary40011000!$E$26</f>
        <v>1.06E-4</v>
      </c>
      <c r="Z5" s="2">
        <f>Summary40011000!$E$27</f>
        <v>7.9999999999999996E-6</v>
      </c>
    </row>
    <row r="6" spans="1:26" x14ac:dyDescent="0.25">
      <c r="A6" t="str">
        <f>Summary40011000!$F$2</f>
        <v>Belarus</v>
      </c>
      <c r="B6" s="2">
        <f>Summary40011000!$F$3</f>
        <v>0</v>
      </c>
      <c r="C6" s="2">
        <f>Summary40011000!$F$4</f>
        <v>0</v>
      </c>
      <c r="D6" s="2">
        <f>Summary40011000!$F$5</f>
        <v>0</v>
      </c>
      <c r="E6" s="2">
        <f>Summary40011000!$F$6</f>
        <v>0</v>
      </c>
      <c r="F6" s="2">
        <f>Summary40011000!$F$7</f>
        <v>0</v>
      </c>
      <c r="G6" s="2">
        <f>Summary40011000!$F$8</f>
        <v>0</v>
      </c>
      <c r="H6" s="2">
        <f>Summary40011000!$F$9</f>
        <v>0</v>
      </c>
      <c r="I6" s="2">
        <f>Summary40011000!$F$10</f>
        <v>0</v>
      </c>
      <c r="J6" s="2">
        <f>Summary40011000!$F$11</f>
        <v>0</v>
      </c>
      <c r="K6" s="2">
        <f>Summary40011000!$F$12</f>
        <v>0</v>
      </c>
      <c r="L6" s="2">
        <f>Summary40011000!$F$13</f>
        <v>0</v>
      </c>
      <c r="M6" s="2">
        <f>Summary40011000!$F$14</f>
        <v>0</v>
      </c>
      <c r="N6" s="2">
        <f>Summary40011000!$F$15</f>
        <v>0</v>
      </c>
      <c r="O6" s="2">
        <f>Summary40011000!$F$16</f>
        <v>0</v>
      </c>
      <c r="P6" s="2">
        <f>Summary40011000!$F$17</f>
        <v>0</v>
      </c>
      <c r="Q6" s="2">
        <f>Summary40011000!$F$18</f>
        <v>0</v>
      </c>
      <c r="R6" s="2">
        <f>Summary40011000!$F$19</f>
        <v>0</v>
      </c>
      <c r="S6" s="2">
        <f>Summary40011000!$F$20</f>
        <v>0</v>
      </c>
      <c r="T6" s="2">
        <f>Summary40011000!$F$21</f>
        <v>0</v>
      </c>
      <c r="U6" s="2">
        <f>Summary40011000!$F$22</f>
        <v>0</v>
      </c>
      <c r="V6" s="2">
        <f>Summary40011000!$F$23</f>
        <v>0</v>
      </c>
      <c r="W6" s="2">
        <f>Summary40011000!$F$24</f>
        <v>0</v>
      </c>
      <c r="X6" s="2">
        <f>Summary40011000!$F$25</f>
        <v>0</v>
      </c>
      <c r="Y6" s="2">
        <f>Summary40011000!$F$26</f>
        <v>0</v>
      </c>
      <c r="Z6" s="2">
        <f>Summary40011000!$F$27</f>
        <v>0</v>
      </c>
    </row>
    <row r="7" spans="1:26" x14ac:dyDescent="0.25">
      <c r="A7" t="str">
        <f>Summary40011000!$G$2</f>
        <v>Brazil</v>
      </c>
      <c r="B7" s="2">
        <f>Summary40011000!$G$3</f>
        <v>0</v>
      </c>
      <c r="C7" s="2">
        <f>Summary40011000!$G$4</f>
        <v>0</v>
      </c>
      <c r="D7" s="2">
        <f>Summary40011000!$G$5</f>
        <v>1.5E-3</v>
      </c>
      <c r="E7" s="2">
        <f>Summary40011000!$G$6</f>
        <v>0</v>
      </c>
      <c r="F7" s="2">
        <f>Summary40011000!$G$7</f>
        <v>0</v>
      </c>
      <c r="G7" s="2">
        <f>Summary40011000!$G$8</f>
        <v>0</v>
      </c>
      <c r="H7" s="2">
        <f>Summary40011000!$G$9</f>
        <v>0</v>
      </c>
      <c r="I7" s="2">
        <f>Summary40011000!$G$10</f>
        <v>0</v>
      </c>
      <c r="J7" s="2">
        <f>Summary40011000!$G$11</f>
        <v>0</v>
      </c>
      <c r="K7" s="2">
        <f>Summary40011000!$G$12</f>
        <v>0</v>
      </c>
      <c r="L7" s="2">
        <f>Summary40011000!$G$13</f>
        <v>0</v>
      </c>
      <c r="M7" s="2">
        <f>Summary40011000!$G$14</f>
        <v>0</v>
      </c>
      <c r="N7" s="2">
        <f>Summary40011000!$G$15</f>
        <v>0</v>
      </c>
      <c r="O7" s="2">
        <f>Summary40011000!$G$16</f>
        <v>7.1739999999999998E-3</v>
      </c>
      <c r="P7" s="2">
        <f>Summary40011000!$G$17</f>
        <v>0</v>
      </c>
      <c r="Q7" s="2">
        <f>Summary40011000!$G$18</f>
        <v>3.6000000000000001E-5</v>
      </c>
      <c r="R7" s="2">
        <f>Summary40011000!$G$19</f>
        <v>0</v>
      </c>
      <c r="S7" s="2">
        <f>Summary40011000!$G$20</f>
        <v>0.328405</v>
      </c>
      <c r="T7" s="2">
        <f>Summary40011000!$G$21</f>
        <v>0</v>
      </c>
      <c r="U7" s="2">
        <f>Summary40011000!$G$22</f>
        <v>0</v>
      </c>
      <c r="V7" s="2">
        <f>Summary40011000!$G$23</f>
        <v>0</v>
      </c>
      <c r="W7" s="2">
        <f>Summary40011000!$G$24</f>
        <v>8.5799999999999991E-3</v>
      </c>
      <c r="X7" s="2">
        <f>Summary40011000!$G$25</f>
        <v>0</v>
      </c>
      <c r="Y7" s="2">
        <f>Summary40011000!$G$26</f>
        <v>0</v>
      </c>
      <c r="Z7" s="2">
        <f>Summary40011000!$G$27</f>
        <v>3.4E-5</v>
      </c>
    </row>
    <row r="8" spans="1:26" x14ac:dyDescent="0.25">
      <c r="A8" t="str">
        <f>Summary40011000!$H$2</f>
        <v>Cambodia</v>
      </c>
      <c r="B8" s="2">
        <f>Summary40011000!$H$3</f>
        <v>0</v>
      </c>
      <c r="C8" s="2">
        <f>Summary40011000!$H$4</f>
        <v>0</v>
      </c>
      <c r="D8" s="2">
        <f>Summary40011000!$H$5</f>
        <v>0</v>
      </c>
      <c r="E8" s="2">
        <f>Summary40011000!$H$6</f>
        <v>0</v>
      </c>
      <c r="F8" s="2">
        <f>Summary40011000!$H$7</f>
        <v>0</v>
      </c>
      <c r="G8" s="2">
        <f>Summary40011000!$H$8</f>
        <v>0</v>
      </c>
      <c r="H8" s="2">
        <f>Summary40011000!$H$9</f>
        <v>0</v>
      </c>
      <c r="I8" s="2">
        <f>Summary40011000!$H$10</f>
        <v>0</v>
      </c>
      <c r="J8" s="2">
        <f>Summary40011000!$H$11</f>
        <v>0</v>
      </c>
      <c r="K8" s="2">
        <f>Summary40011000!$H$12</f>
        <v>0</v>
      </c>
      <c r="L8" s="2">
        <f>Summary40011000!$H$13</f>
        <v>0</v>
      </c>
      <c r="M8" s="2">
        <f>Summary40011000!$H$14</f>
        <v>0</v>
      </c>
      <c r="N8" s="2">
        <f>Summary40011000!$H$15</f>
        <v>0</v>
      </c>
      <c r="O8" s="2">
        <f>Summary40011000!$H$16</f>
        <v>0</v>
      </c>
      <c r="P8" s="2">
        <f>Summary40011000!$H$17</f>
        <v>0</v>
      </c>
      <c r="Q8" s="2">
        <f>Summary40011000!$H$18</f>
        <v>0</v>
      </c>
      <c r="R8" s="2">
        <f>Summary40011000!$H$19</f>
        <v>0</v>
      </c>
      <c r="S8" s="2">
        <f>Summary40011000!$H$20</f>
        <v>0</v>
      </c>
      <c r="T8" s="2">
        <f>Summary40011000!$H$21</f>
        <v>0</v>
      </c>
      <c r="U8" s="2">
        <f>Summary40011000!$H$22</f>
        <v>0</v>
      </c>
      <c r="V8" s="2">
        <f>Summary40011000!$H$23</f>
        <v>0</v>
      </c>
      <c r="W8" s="2">
        <f>Summary40011000!$H$24</f>
        <v>0</v>
      </c>
      <c r="X8" s="2">
        <f>Summary40011000!$H$25</f>
        <v>0</v>
      </c>
      <c r="Y8" s="2">
        <f>Summary40011000!$H$26</f>
        <v>0</v>
      </c>
      <c r="Z8" s="2">
        <f>Summary40011000!$H$27</f>
        <v>0</v>
      </c>
    </row>
    <row r="9" spans="1:26" x14ac:dyDescent="0.25">
      <c r="A9" t="str">
        <f>Summary40011000!$I$2</f>
        <v>Cameroon</v>
      </c>
      <c r="B9" s="2">
        <f>Summary40011000!$I$3</f>
        <v>0</v>
      </c>
      <c r="C9" s="2">
        <f>Summary40011000!$I$4</f>
        <v>0</v>
      </c>
      <c r="D9" s="2">
        <f>Summary40011000!$I$5</f>
        <v>0</v>
      </c>
      <c r="E9" s="2">
        <f>Summary40011000!$I$6</f>
        <v>0</v>
      </c>
      <c r="F9" s="2">
        <f>Summary40011000!$I$7</f>
        <v>0</v>
      </c>
      <c r="G9" s="2">
        <f>Summary40011000!$I$8</f>
        <v>0</v>
      </c>
      <c r="H9" s="2">
        <f>Summary40011000!$I$9</f>
        <v>0</v>
      </c>
      <c r="I9" s="2">
        <f>Summary40011000!$I$10</f>
        <v>0</v>
      </c>
      <c r="J9" s="2">
        <f>Summary40011000!$I$11</f>
        <v>0.213419</v>
      </c>
      <c r="K9" s="2">
        <f>Summary40011000!$I$12</f>
        <v>0</v>
      </c>
      <c r="L9" s="2">
        <f>Summary40011000!$I$13</f>
        <v>1.4009959999999999</v>
      </c>
      <c r="M9" s="2">
        <f>Summary40011000!$I$14</f>
        <v>0.33638399999999996</v>
      </c>
      <c r="N9" s="2">
        <f>Summary40011000!$I$15</f>
        <v>0.51113299999999995</v>
      </c>
      <c r="O9" s="2">
        <f>Summary40011000!$I$16</f>
        <v>2.7930229999999998</v>
      </c>
      <c r="P9" s="2">
        <f>Summary40011000!$I$17</f>
        <v>2.3707979999999997</v>
      </c>
      <c r="Q9" s="2">
        <f>Summary40011000!$I$18</f>
        <v>1.0659399999999999</v>
      </c>
      <c r="R9" s="2">
        <f>Summary40011000!$I$19</f>
        <v>0</v>
      </c>
      <c r="S9" s="2">
        <f>Summary40011000!$I$20</f>
        <v>4.2759999999999999E-2</v>
      </c>
      <c r="T9" s="2">
        <f>Summary40011000!$I$21</f>
        <v>0.10804</v>
      </c>
      <c r="U9" s="2">
        <f>Summary40011000!$I$22</f>
        <v>6.2219999999999998E-2</v>
      </c>
      <c r="V9" s="2">
        <f>Summary40011000!$I$23</f>
        <v>0.20787</v>
      </c>
      <c r="W9" s="2">
        <f>Summary40011000!$I$24</f>
        <v>2.4182399999999999</v>
      </c>
      <c r="X9" s="2">
        <f>Summary40011000!$I$25</f>
        <v>7.8852499999999992</v>
      </c>
      <c r="Y9" s="2">
        <f>Summary40011000!$I$26</f>
        <v>9.1818600000000004</v>
      </c>
      <c r="Z9" s="2">
        <f>Summary40011000!$I$27</f>
        <v>6.6683699999999995</v>
      </c>
    </row>
    <row r="10" spans="1:26" x14ac:dyDescent="0.25">
      <c r="A10" t="str">
        <f>Summary40011000!$J$2</f>
        <v>Côte d'Ivoire</v>
      </c>
      <c r="B10" s="2">
        <f>Summary40011000!$J$3</f>
        <v>0</v>
      </c>
      <c r="C10" s="2">
        <f>Summary40011000!$J$4</f>
        <v>0</v>
      </c>
      <c r="D10" s="2">
        <f>Summary40011000!$J$5</f>
        <v>0</v>
      </c>
      <c r="E10" s="2">
        <f>Summary40011000!$J$6</f>
        <v>0</v>
      </c>
      <c r="F10" s="2">
        <f>Summary40011000!$J$7</f>
        <v>0</v>
      </c>
      <c r="G10" s="2">
        <f>Summary40011000!$J$8</f>
        <v>0</v>
      </c>
      <c r="H10" s="2">
        <f>Summary40011000!$J$9</f>
        <v>0</v>
      </c>
      <c r="I10" s="2">
        <f>Summary40011000!$J$10</f>
        <v>0.184</v>
      </c>
      <c r="J10" s="2">
        <f>Summary40011000!$J$11</f>
        <v>0</v>
      </c>
      <c r="K10" s="2">
        <f>Summary40011000!$J$12</f>
        <v>0</v>
      </c>
      <c r="L10" s="2">
        <f>Summary40011000!$J$13</f>
        <v>0</v>
      </c>
      <c r="M10" s="2">
        <f>Summary40011000!$J$14</f>
        <v>6.0479999999999999E-2</v>
      </c>
      <c r="N10" s="2">
        <f>Summary40011000!$J$15</f>
        <v>0.61183999999999994</v>
      </c>
      <c r="O10" s="2">
        <f>Summary40011000!$J$16</f>
        <v>1.4079999999999999</v>
      </c>
      <c r="P10" s="2">
        <f>Summary40011000!$J$17</f>
        <v>0.49412</v>
      </c>
      <c r="Q10" s="2">
        <f>Summary40011000!$J$18</f>
        <v>0.19259052777665625</v>
      </c>
      <c r="R10" s="2">
        <f>Summary40011000!$J$19</f>
        <v>0.87</v>
      </c>
      <c r="S10" s="2">
        <f>Summary40011000!$J$20</f>
        <v>0</v>
      </c>
      <c r="T10" s="2">
        <f>Summary40011000!$J$21</f>
        <v>0</v>
      </c>
      <c r="U10" s="2">
        <f>Summary40011000!$J$22</f>
        <v>0</v>
      </c>
      <c r="V10" s="2">
        <f>Summary40011000!$J$23</f>
        <v>0</v>
      </c>
      <c r="W10" s="2">
        <f>Summary40011000!$J$24</f>
        <v>0</v>
      </c>
      <c r="X10" s="2">
        <f>Summary40011000!$J$25</f>
        <v>0</v>
      </c>
      <c r="Y10" s="2">
        <f>Summary40011000!$J$26</f>
        <v>0</v>
      </c>
      <c r="Z10" s="2">
        <f>Summary40011000!$J$27</f>
        <v>0</v>
      </c>
    </row>
    <row r="11" spans="1:26" x14ac:dyDescent="0.25">
      <c r="A11" t="str">
        <f>Summary40011000!$K$2</f>
        <v>Gabon</v>
      </c>
      <c r="B11" s="2">
        <f>Summary40011000!$K$3</f>
        <v>0</v>
      </c>
      <c r="C11" s="2">
        <f>Summary40011000!$K$4</f>
        <v>0</v>
      </c>
      <c r="D11" s="2">
        <f>Summary40011000!$K$5</f>
        <v>0</v>
      </c>
      <c r="E11" s="2">
        <f>Summary40011000!$K$6</f>
        <v>0</v>
      </c>
      <c r="F11" s="2">
        <f>Summary40011000!$K$7</f>
        <v>0</v>
      </c>
      <c r="G11" s="2">
        <f>Summary40011000!$K$8</f>
        <v>0</v>
      </c>
      <c r="H11" s="2">
        <f>Summary40011000!$K$9</f>
        <v>0</v>
      </c>
      <c r="I11" s="2">
        <f>Summary40011000!$K$10</f>
        <v>0</v>
      </c>
      <c r="J11" s="2">
        <f>Summary40011000!$K$11</f>
        <v>0</v>
      </c>
      <c r="K11" s="2">
        <f>Summary40011000!$K$12</f>
        <v>0</v>
      </c>
      <c r="L11" s="2">
        <f>Summary40011000!$K$13</f>
        <v>0</v>
      </c>
      <c r="M11" s="2">
        <f>Summary40011000!$K$14</f>
        <v>0</v>
      </c>
      <c r="N11" s="2">
        <f>Summary40011000!$K$15</f>
        <v>0</v>
      </c>
      <c r="O11" s="2">
        <f>Summary40011000!$K$16</f>
        <v>0</v>
      </c>
      <c r="P11" s="2">
        <f>Summary40011000!$K$17</f>
        <v>0</v>
      </c>
      <c r="Q11" s="2">
        <f>Summary40011000!$K$18</f>
        <v>0</v>
      </c>
      <c r="R11" s="2">
        <f>Summary40011000!$K$19</f>
        <v>0</v>
      </c>
      <c r="S11" s="2">
        <f>Summary40011000!$K$20</f>
        <v>0</v>
      </c>
      <c r="T11" s="2">
        <f>Summary40011000!$K$21</f>
        <v>0</v>
      </c>
      <c r="U11" s="2">
        <f>Summary40011000!$K$22</f>
        <v>0</v>
      </c>
      <c r="V11" s="2">
        <f>Summary40011000!$K$23</f>
        <v>0</v>
      </c>
      <c r="W11" s="2">
        <f>Summary40011000!$K$24</f>
        <v>0</v>
      </c>
      <c r="X11" s="2">
        <f>Summary40011000!$K$25</f>
        <v>0</v>
      </c>
      <c r="Y11" s="2">
        <f>Summary40011000!$K$26</f>
        <v>0</v>
      </c>
      <c r="Z11" s="2">
        <f>Summary40011000!$K$27</f>
        <v>0</v>
      </c>
    </row>
    <row r="12" spans="1:26" x14ac:dyDescent="0.25">
      <c r="A12" t="str">
        <f>Summary40011000!$L$2</f>
        <v>Ghana</v>
      </c>
      <c r="B12" s="2">
        <f>Summary40011000!$L$3</f>
        <v>0</v>
      </c>
      <c r="C12" s="2">
        <f>Summary40011000!$L$4</f>
        <v>0</v>
      </c>
      <c r="D12" s="2">
        <f>Summary40011000!$L$5</f>
        <v>0</v>
      </c>
      <c r="E12" s="2">
        <f>Summary40011000!$L$6</f>
        <v>0</v>
      </c>
      <c r="F12" s="2">
        <f>Summary40011000!$L$7</f>
        <v>0</v>
      </c>
      <c r="G12" s="2">
        <f>Summary40011000!$L$8</f>
        <v>0</v>
      </c>
      <c r="H12" s="2">
        <f>Summary40011000!$L$9</f>
        <v>0</v>
      </c>
      <c r="I12" s="2">
        <f>Summary40011000!$L$10</f>
        <v>0</v>
      </c>
      <c r="J12" s="2">
        <f>Summary40011000!$L$11</f>
        <v>0</v>
      </c>
      <c r="K12" s="2">
        <f>Summary40011000!$L$12</f>
        <v>0</v>
      </c>
      <c r="L12" s="2">
        <f>Summary40011000!$L$13</f>
        <v>0</v>
      </c>
      <c r="M12" s="2">
        <f>Summary40011000!$L$14</f>
        <v>0</v>
      </c>
      <c r="N12" s="2">
        <f>Summary40011000!$L$15</f>
        <v>0</v>
      </c>
      <c r="O12" s="2">
        <f>Summary40011000!$L$16</f>
        <v>0</v>
      </c>
      <c r="P12" s="2">
        <f>Summary40011000!$L$17</f>
        <v>0</v>
      </c>
      <c r="Q12" s="2">
        <f>Summary40011000!$L$18</f>
        <v>0</v>
      </c>
      <c r="R12" s="2">
        <f>Summary40011000!$L$19</f>
        <v>0</v>
      </c>
      <c r="S12" s="2">
        <f>Summary40011000!$L$20</f>
        <v>0</v>
      </c>
      <c r="T12" s="2">
        <f>Summary40011000!$L$21</f>
        <v>0</v>
      </c>
      <c r="U12" s="2">
        <f>Summary40011000!$L$22</f>
        <v>0</v>
      </c>
      <c r="V12" s="2">
        <f>Summary40011000!$L$23</f>
        <v>0</v>
      </c>
      <c r="W12" s="2">
        <f>Summary40011000!$L$24</f>
        <v>0</v>
      </c>
      <c r="X12" s="2">
        <f>Summary40011000!$L$25</f>
        <v>0</v>
      </c>
      <c r="Y12" s="2">
        <f>Summary40011000!$L$26</f>
        <v>0</v>
      </c>
      <c r="Z12" s="2">
        <f>Summary40011000!$L$27</f>
        <v>0</v>
      </c>
    </row>
    <row r="13" spans="1:26" x14ac:dyDescent="0.25">
      <c r="A13" t="str">
        <f>Summary40011000!$M$2</f>
        <v>Guatemala</v>
      </c>
      <c r="B13" s="2">
        <f>Summary40011000!$M$3</f>
        <v>5.2955420000000002</v>
      </c>
      <c r="C13" s="2">
        <f>Summary40011000!$M$4</f>
        <v>4.5487769999999994</v>
      </c>
      <c r="D13" s="2">
        <f>Summary40011000!$M$5</f>
        <v>0.77418699999999996</v>
      </c>
      <c r="E13" s="2">
        <f>Summary40011000!$M$6</f>
        <v>0.61324999999999996</v>
      </c>
      <c r="F13" s="2">
        <f>Summary40011000!$M$7</f>
        <v>0.326957</v>
      </c>
      <c r="G13" s="2">
        <f>Summary40011000!$M$8</f>
        <v>0.489537</v>
      </c>
      <c r="H13" s="2">
        <f>Summary40011000!$M$9</f>
        <v>0.71573699999999996</v>
      </c>
      <c r="I13" s="2">
        <f>Summary40011000!$M$10</f>
        <v>0.16633199999999998</v>
      </c>
      <c r="J13" s="2">
        <f>Summary40011000!$M$11</f>
        <v>0.140989</v>
      </c>
      <c r="K13" s="2">
        <f>Summary40011000!$M$12</f>
        <v>5.0999999999999997E-2</v>
      </c>
      <c r="L13" s="2">
        <f>Summary40011000!$M$13</f>
        <v>0.20785199999999998</v>
      </c>
      <c r="M13" s="2">
        <f>Summary40011000!$M$14</f>
        <v>0.177282</v>
      </c>
      <c r="N13" s="2">
        <f>Summary40011000!$M$15</f>
        <v>0.16042599999999999</v>
      </c>
      <c r="O13" s="2">
        <f>Summary40011000!$M$16</f>
        <v>0.235648</v>
      </c>
      <c r="P13" s="2">
        <f>Summary40011000!$M$17</f>
        <v>0.89757199999999993</v>
      </c>
      <c r="Q13" s="2">
        <f>Summary40011000!$M$18</f>
        <v>1.670825</v>
      </c>
      <c r="R13" s="2">
        <f>Summary40011000!$M$19</f>
        <v>3.4479889999999997</v>
      </c>
      <c r="S13" s="2">
        <f>Summary40011000!$M$20</f>
        <v>7.3506130000000001</v>
      </c>
      <c r="T13" s="2">
        <f>Summary40011000!$M$21</f>
        <v>6.9476610000000001</v>
      </c>
      <c r="U13" s="2">
        <f>Summary40011000!$M$22</f>
        <v>9.2294020000000003</v>
      </c>
      <c r="V13" s="2">
        <f>Summary40011000!$M$23</f>
        <v>8.0225299999999997</v>
      </c>
      <c r="W13" s="2">
        <f>Summary40011000!$M$24</f>
        <v>7.1170529999999994</v>
      </c>
      <c r="X13" s="2">
        <f>Summary40011000!$M$25</f>
        <v>5.6767399999999997</v>
      </c>
      <c r="Y13" s="2">
        <f>Summary40011000!$M$26</f>
        <v>7.3557249999999996</v>
      </c>
      <c r="Z13" s="2">
        <f>Summary40011000!$M$27</f>
        <v>7.9837799999999994</v>
      </c>
    </row>
    <row r="14" spans="1:26" x14ac:dyDescent="0.25">
      <c r="A14" t="str">
        <f>Summary40011000!$N$2</f>
        <v>India</v>
      </c>
      <c r="B14" s="2">
        <f>Summary40011000!$N$3</f>
        <v>2.5000000000000001E-4</v>
      </c>
      <c r="C14" s="2">
        <f>Summary40011000!$N$4</f>
        <v>5.7026999999999994E-2</v>
      </c>
      <c r="D14" s="2">
        <f>Summary40011000!$N$5</f>
        <v>6.7756999999999998E-2</v>
      </c>
      <c r="E14" s="2">
        <f>Summary40011000!$N$6</f>
        <v>0</v>
      </c>
      <c r="F14" s="2">
        <f>Summary40011000!$N$7</f>
        <v>5.0099999999999993E-4</v>
      </c>
      <c r="G14" s="2">
        <f>Summary40011000!$N$8</f>
        <v>0.49210699999999996</v>
      </c>
      <c r="H14" s="2">
        <f>Summary40011000!$N$9</f>
        <v>0.71979399999999993</v>
      </c>
      <c r="I14" s="2">
        <f>Summary40011000!$N$10</f>
        <v>0.20109099999999999</v>
      </c>
      <c r="J14" s="2">
        <f>Summary40011000!$N$11</f>
        <v>0.10183099999999999</v>
      </c>
      <c r="K14" s="2">
        <f>Summary40011000!$N$12</f>
        <v>0.429068</v>
      </c>
      <c r="L14" s="2">
        <f>Summary40011000!$N$13</f>
        <v>2.4883229999999998</v>
      </c>
      <c r="M14" s="2">
        <f>Summary40011000!$N$14</f>
        <v>0.99740999999999991</v>
      </c>
      <c r="N14" s="2">
        <f>Summary40011000!$N$15</f>
        <v>13.138332999999999</v>
      </c>
      <c r="O14" s="2">
        <f>Summary40011000!$N$16</f>
        <v>3.1714729999999998</v>
      </c>
      <c r="P14" s="2">
        <f>Summary40011000!$N$17</f>
        <v>3.3109690000000001</v>
      </c>
      <c r="Q14" s="2">
        <f>Summary40011000!$N$18</f>
        <v>0.62703699999999996</v>
      </c>
      <c r="R14" s="2">
        <f>Summary40011000!$N$19</f>
        <v>0.33785999999999999</v>
      </c>
      <c r="S14" s="2">
        <f>Summary40011000!$N$20</f>
        <v>3.1795999999999998E-2</v>
      </c>
      <c r="T14" s="2">
        <f>Summary40011000!$N$21</f>
        <v>5.4849999999999994E-3</v>
      </c>
      <c r="U14" s="2">
        <f>Summary40011000!$N$22</f>
        <v>0</v>
      </c>
      <c r="V14" s="2">
        <f>Summary40011000!$N$23</f>
        <v>1.1639999999999999E-3</v>
      </c>
      <c r="W14" s="2">
        <f>Summary40011000!$N$24</f>
        <v>0.72276740738900114</v>
      </c>
      <c r="X14" s="2">
        <f>Summary40011000!$N$25</f>
        <v>7.0939999999999996E-3</v>
      </c>
      <c r="Y14" s="2">
        <f>Summary40011000!$N$26</f>
        <v>3.5279999999999999E-2</v>
      </c>
      <c r="Z14" s="2">
        <f>Summary40011000!$N$27</f>
        <v>4.3959999999999997E-3</v>
      </c>
    </row>
    <row r="15" spans="1:26" x14ac:dyDescent="0.25">
      <c r="A15" t="str">
        <f>Summary40011000!$O$2</f>
        <v>Indonesia</v>
      </c>
      <c r="B15" s="2">
        <f>Summary40011000!$O$3</f>
        <v>31.472194999999999</v>
      </c>
      <c r="C15" s="2">
        <f>Summary40011000!$O$4</f>
        <v>19.395187</v>
      </c>
      <c r="D15" s="2">
        <f>Summary40011000!$O$5</f>
        <v>17.488488</v>
      </c>
      <c r="E15" s="2">
        <f>Summary40011000!$O$6</f>
        <v>11.852632</v>
      </c>
      <c r="F15" s="2">
        <f>Summary40011000!$O$7</f>
        <v>5.2670659999999998</v>
      </c>
      <c r="G15" s="2">
        <f>Summary40011000!$O$8</f>
        <v>7.0333989999999993</v>
      </c>
      <c r="H15" s="2">
        <f>Summary40011000!$O$9</f>
        <v>6.8499840000000001</v>
      </c>
      <c r="I15" s="2">
        <f>Summary40011000!$O$10</f>
        <v>3.3511150000000001</v>
      </c>
      <c r="J15" s="2">
        <f>Summary40011000!$O$11</f>
        <v>0.32156999999999997</v>
      </c>
      <c r="K15" s="2">
        <f>Summary40011000!$O$12</f>
        <v>0.66575299999999993</v>
      </c>
      <c r="L15" s="2">
        <f>Summary40011000!$O$13</f>
        <v>0.32100400000000001</v>
      </c>
      <c r="M15" s="2">
        <f>Summary40011000!$O$14</f>
        <v>3.4318070000000001</v>
      </c>
      <c r="N15" s="2">
        <f>Summary40011000!$O$15</f>
        <v>0.115226</v>
      </c>
      <c r="O15" s="2">
        <f>Summary40011000!$O$16</f>
        <v>0.67820399999999992</v>
      </c>
      <c r="P15" s="2">
        <f>Summary40011000!$O$17</f>
        <v>1.6625259999999999</v>
      </c>
      <c r="Q15" s="2">
        <f>Summary40011000!$O$18</f>
        <v>2.0160399999999998</v>
      </c>
      <c r="R15" s="2">
        <f>Summary40011000!$O$19</f>
        <v>1.708569</v>
      </c>
      <c r="S15" s="2">
        <f>Summary40011000!$O$20</f>
        <v>1.586606</v>
      </c>
      <c r="T15" s="2">
        <f>Summary40011000!$O$21</f>
        <v>1.1553370000000001</v>
      </c>
      <c r="U15" s="2">
        <f>Summary40011000!$O$22</f>
        <v>1.632668</v>
      </c>
      <c r="V15" s="2">
        <f>Summary40011000!$O$23</f>
        <v>1.139478</v>
      </c>
      <c r="W15" s="2">
        <f>Summary40011000!$O$24</f>
        <v>1.4784929999999998</v>
      </c>
      <c r="X15" s="2">
        <f>Summary40011000!$O$25</f>
        <v>0.74131999999999998</v>
      </c>
      <c r="Y15" s="2">
        <f>Summary40011000!$O$26</f>
        <v>0.691025</v>
      </c>
      <c r="Z15" s="2">
        <f>Summary40011000!$O$27</f>
        <v>0.15978499999999998</v>
      </c>
    </row>
    <row r="16" spans="1:26" x14ac:dyDescent="0.25">
      <c r="A16" t="str">
        <f>Summary40011000!$P$2</f>
        <v>Iran</v>
      </c>
      <c r="B16" s="2">
        <f>Summary40011000!$P$3</f>
        <v>0</v>
      </c>
      <c r="C16" s="2">
        <f>Summary40011000!$P$4</f>
        <v>0</v>
      </c>
      <c r="D16" s="2">
        <f>Summary40011000!$P$5</f>
        <v>0</v>
      </c>
      <c r="E16" s="2">
        <f>Summary40011000!$P$6</f>
        <v>0</v>
      </c>
      <c r="F16" s="2">
        <f>Summary40011000!$P$7</f>
        <v>0</v>
      </c>
      <c r="G16" s="2">
        <f>Summary40011000!$P$8</f>
        <v>0</v>
      </c>
      <c r="H16" s="2">
        <f>Summary40011000!$P$9</f>
        <v>0</v>
      </c>
      <c r="I16" s="2">
        <f>Summary40011000!$P$10</f>
        <v>0</v>
      </c>
      <c r="J16" s="2">
        <f>Summary40011000!$P$11</f>
        <v>0</v>
      </c>
      <c r="K16" s="2">
        <f>Summary40011000!$P$12</f>
        <v>0</v>
      </c>
      <c r="L16" s="2">
        <f>Summary40011000!$P$13</f>
        <v>0</v>
      </c>
      <c r="M16" s="2">
        <f>Summary40011000!$P$14</f>
        <v>0</v>
      </c>
      <c r="N16" s="2">
        <f>Summary40011000!$P$15</f>
        <v>0</v>
      </c>
      <c r="O16" s="2">
        <f>Summary40011000!$P$16</f>
        <v>0</v>
      </c>
      <c r="P16" s="2">
        <f>Summary40011000!$P$17</f>
        <v>0</v>
      </c>
      <c r="Q16" s="2">
        <f>Summary40011000!$P$18</f>
        <v>0</v>
      </c>
      <c r="R16" s="2">
        <f>Summary40011000!$P$19</f>
        <v>0</v>
      </c>
      <c r="S16" s="2">
        <f>Summary40011000!$P$20</f>
        <v>0</v>
      </c>
      <c r="T16" s="2">
        <f>Summary40011000!$P$21</f>
        <v>0</v>
      </c>
      <c r="U16" s="2">
        <f>Summary40011000!$P$22</f>
        <v>0</v>
      </c>
      <c r="V16" s="2">
        <f>Summary40011000!$P$23</f>
        <v>0</v>
      </c>
      <c r="W16" s="2">
        <f>Summary40011000!$P$24</f>
        <v>0</v>
      </c>
      <c r="X16" s="2">
        <f>Summary40011000!$P$25</f>
        <v>0</v>
      </c>
      <c r="Y16" s="2">
        <f>Summary40011000!$P$26</f>
        <v>0</v>
      </c>
      <c r="Z16" s="2">
        <f>Summary40011000!$P$27</f>
        <v>0</v>
      </c>
    </row>
    <row r="17" spans="1:26" x14ac:dyDescent="0.25">
      <c r="A17" t="str">
        <f>Summary40011000!$Q$2</f>
        <v>Israel</v>
      </c>
      <c r="B17" s="2">
        <f>Summary40011000!$Q$3</f>
        <v>0</v>
      </c>
      <c r="C17" s="2">
        <f>Summary40011000!$Q$4</f>
        <v>0</v>
      </c>
      <c r="D17" s="2">
        <f>Summary40011000!$Q$5</f>
        <v>0</v>
      </c>
      <c r="E17" s="2">
        <f>Summary40011000!$Q$6</f>
        <v>0</v>
      </c>
      <c r="F17" s="2">
        <f>Summary40011000!$Q$7</f>
        <v>0</v>
      </c>
      <c r="G17" s="2">
        <f>Summary40011000!$Q$8</f>
        <v>0</v>
      </c>
      <c r="H17" s="2">
        <f>Summary40011000!$Q$9</f>
        <v>0</v>
      </c>
      <c r="I17" s="2">
        <f>Summary40011000!$Q$10</f>
        <v>0</v>
      </c>
      <c r="J17" s="2">
        <f>Summary40011000!$Q$11</f>
        <v>6.1500000000000001E-3</v>
      </c>
      <c r="K17" s="2">
        <f>Summary40011000!$Q$12</f>
        <v>0</v>
      </c>
      <c r="L17" s="2">
        <f>Summary40011000!$Q$13</f>
        <v>0</v>
      </c>
      <c r="M17" s="2">
        <f>Summary40011000!$Q$14</f>
        <v>2.0999999999999999E-5</v>
      </c>
      <c r="N17" s="2">
        <f>Summary40011000!$Q$15</f>
        <v>0</v>
      </c>
      <c r="O17" s="2">
        <f>Summary40011000!$Q$16</f>
        <v>0</v>
      </c>
      <c r="P17" s="2">
        <f>Summary40011000!$Q$17</f>
        <v>0</v>
      </c>
      <c r="Q17" s="2">
        <f>Summary40011000!$Q$18</f>
        <v>0</v>
      </c>
      <c r="R17" s="2">
        <f>Summary40011000!$Q$19</f>
        <v>0</v>
      </c>
      <c r="S17" s="2">
        <f>Summary40011000!$Q$20</f>
        <v>0</v>
      </c>
      <c r="T17" s="2">
        <f>Summary40011000!$Q$21</f>
        <v>0</v>
      </c>
      <c r="U17" s="2">
        <f>Summary40011000!$Q$22</f>
        <v>0</v>
      </c>
      <c r="V17" s="2">
        <f>Summary40011000!$Q$23</f>
        <v>0</v>
      </c>
      <c r="W17" s="2">
        <f>Summary40011000!$Q$24</f>
        <v>0</v>
      </c>
      <c r="X17" s="2">
        <f>Summary40011000!$Q$25</f>
        <v>0</v>
      </c>
      <c r="Y17" s="2">
        <f>Summary40011000!$Q$26</f>
        <v>0</v>
      </c>
      <c r="Z17" s="2">
        <f>Summary40011000!$Q$27</f>
        <v>0</v>
      </c>
    </row>
    <row r="18" spans="1:26" x14ac:dyDescent="0.25">
      <c r="A18" t="str">
        <f>Summary40011000!$R$2</f>
        <v>Japan</v>
      </c>
      <c r="B18" s="2">
        <f>Summary40011000!$R$3</f>
        <v>3.0010999999999999E-2</v>
      </c>
      <c r="C18" s="2">
        <f>Summary40011000!$R$4</f>
        <v>2.8084999999999999E-2</v>
      </c>
      <c r="D18" s="2">
        <f>Summary40011000!$R$5</f>
        <v>7.0530999999999996E-2</v>
      </c>
      <c r="E18" s="2">
        <f>Summary40011000!$R$6</f>
        <v>2.4920999999999999E-2</v>
      </c>
      <c r="F18" s="2">
        <f>Summary40011000!$R$7</f>
        <v>5.5490000000000001E-3</v>
      </c>
      <c r="G18" s="2">
        <f>Summary40011000!$R$8</f>
        <v>3.01E-4</v>
      </c>
      <c r="H18" s="2">
        <f>Summary40011000!$R$9</f>
        <v>1.2086999999999999E-2</v>
      </c>
      <c r="I18" s="2">
        <f>Summary40011000!$R$10</f>
        <v>0</v>
      </c>
      <c r="J18" s="2">
        <f>Summary40011000!$R$11</f>
        <v>0.3199341914895274</v>
      </c>
      <c r="K18" s="2">
        <f>Summary40011000!$R$12</f>
        <v>0.12780132218824408</v>
      </c>
      <c r="L18" s="2">
        <f>Summary40011000!$R$13</f>
        <v>0.11935078088263863</v>
      </c>
      <c r="M18" s="2">
        <f>Summary40011000!$R$14</f>
        <v>1.9479E-2</v>
      </c>
      <c r="N18" s="2">
        <f>Summary40011000!$R$15</f>
        <v>3.1657743394554959E-3</v>
      </c>
      <c r="O18" s="2">
        <f>Summary40011000!$R$16</f>
        <v>9.6388572675608255E-4</v>
      </c>
      <c r="P18" s="2">
        <f>Summary40011000!$R$17</f>
        <v>1.2E-5</v>
      </c>
      <c r="Q18" s="2">
        <f>Summary40011000!$R$18</f>
        <v>7.9999999999999993E-5</v>
      </c>
      <c r="R18" s="2">
        <f>Summary40011000!$R$19</f>
        <v>9.648837702246365E-4</v>
      </c>
      <c r="S18" s="2">
        <f>Summary40011000!$R$20</f>
        <v>9.0413501000001929E-4</v>
      </c>
      <c r="T18" s="2">
        <f>Summary40011000!$R$21</f>
        <v>0.10271699999999999</v>
      </c>
      <c r="U18" s="2">
        <f>Summary40011000!$R$22</f>
        <v>4.581E-3</v>
      </c>
      <c r="V18" s="2">
        <f>Summary40011000!$R$23</f>
        <v>1.5679999999999999E-3</v>
      </c>
      <c r="W18" s="2">
        <f>Summary40011000!$R$24</f>
        <v>6.3099999999999994E-4</v>
      </c>
      <c r="X18" s="2">
        <f>Summary40011000!$R$25</f>
        <v>1.7859999999999998E-3</v>
      </c>
      <c r="Y18" s="2">
        <f>Summary40011000!$R$26</f>
        <v>2.6999999999999997E-3</v>
      </c>
      <c r="Z18" s="2">
        <f>Summary40011000!$R$27</f>
        <v>1.6259259259259258E-2</v>
      </c>
    </row>
    <row r="19" spans="1:26" x14ac:dyDescent="0.25">
      <c r="A19" t="str">
        <f>Summary40011000!$S$2</f>
        <v>Laos</v>
      </c>
      <c r="B19" s="2">
        <f>Summary40011000!$S$3</f>
        <v>0</v>
      </c>
      <c r="C19" s="2">
        <f>Summary40011000!$S$4</f>
        <v>0</v>
      </c>
      <c r="D19" s="2">
        <f>Summary40011000!$S$5</f>
        <v>0</v>
      </c>
      <c r="E19" s="2">
        <f>Summary40011000!$S$6</f>
        <v>0</v>
      </c>
      <c r="F19" s="2">
        <f>Summary40011000!$S$7</f>
        <v>0</v>
      </c>
      <c r="G19" s="2">
        <f>Summary40011000!$S$8</f>
        <v>0</v>
      </c>
      <c r="H19" s="2">
        <f>Summary40011000!$S$9</f>
        <v>0</v>
      </c>
      <c r="I19" s="2">
        <f>Summary40011000!$S$10</f>
        <v>0</v>
      </c>
      <c r="J19" s="2">
        <f>Summary40011000!$S$11</f>
        <v>0</v>
      </c>
      <c r="K19" s="2">
        <f>Summary40011000!$S$12</f>
        <v>0</v>
      </c>
      <c r="L19" s="2">
        <f>Summary40011000!$S$13</f>
        <v>0</v>
      </c>
      <c r="M19" s="2">
        <f>Summary40011000!$S$14</f>
        <v>0</v>
      </c>
      <c r="N19" s="2">
        <f>Summary40011000!$S$15</f>
        <v>0</v>
      </c>
      <c r="O19" s="2">
        <f>Summary40011000!$S$16</f>
        <v>0</v>
      </c>
      <c r="P19" s="2">
        <f>Summary40011000!$S$17</f>
        <v>0</v>
      </c>
      <c r="Q19" s="2">
        <f>Summary40011000!$S$18</f>
        <v>0</v>
      </c>
      <c r="R19" s="2">
        <f>Summary40011000!$S$19</f>
        <v>0</v>
      </c>
      <c r="S19" s="2">
        <f>Summary40011000!$S$20</f>
        <v>0</v>
      </c>
      <c r="T19" s="2">
        <f>Summary40011000!$S$21</f>
        <v>0</v>
      </c>
      <c r="U19" s="2">
        <f>Summary40011000!$S$22</f>
        <v>0</v>
      </c>
      <c r="V19" s="2">
        <f>Summary40011000!$S$23</f>
        <v>0</v>
      </c>
      <c r="W19" s="2">
        <f>Summary40011000!$S$24</f>
        <v>0</v>
      </c>
      <c r="X19" s="2">
        <f>Summary40011000!$S$25</f>
        <v>0</v>
      </c>
      <c r="Y19" s="2">
        <f>Summary40011000!$S$26</f>
        <v>0</v>
      </c>
      <c r="Z19" s="2">
        <f>Summary40011000!$S$27</f>
        <v>0</v>
      </c>
    </row>
    <row r="20" spans="1:26" x14ac:dyDescent="0.25">
      <c r="A20" t="str">
        <f>Summary40011000!$T$2</f>
        <v>Liberia</v>
      </c>
      <c r="B20" s="2">
        <f>Summary40011000!$T$3</f>
        <v>2.2487999999999998E-2</v>
      </c>
      <c r="C20" s="2">
        <f>Summary40011000!$T$4</f>
        <v>8.8749999999999992E-3</v>
      </c>
      <c r="D20" s="2">
        <f>Summary40011000!$T$5</f>
        <v>40.477288999999999</v>
      </c>
      <c r="E20" s="2">
        <f>Summary40011000!$T$6</f>
        <v>57.367346999999995</v>
      </c>
      <c r="F20" s="2">
        <f>Summary40011000!$T$7</f>
        <v>81.567020999999997</v>
      </c>
      <c r="G20" s="2">
        <f>Summary40011000!$T$8</f>
        <v>79.013483999999991</v>
      </c>
      <c r="H20" s="2">
        <f>Summary40011000!$T$9</f>
        <v>69.992848999999993</v>
      </c>
      <c r="I20" s="2">
        <f>Summary40011000!$T$10</f>
        <v>67.958004000000003</v>
      </c>
      <c r="J20" s="2">
        <f>Summary40011000!$T$11</f>
        <v>54.085515999999998</v>
      </c>
      <c r="K20" s="2">
        <f>Summary40011000!$T$12</f>
        <v>66.181364000000002</v>
      </c>
      <c r="L20" s="2">
        <f>Summary40011000!$T$13</f>
        <v>36.529055</v>
      </c>
      <c r="M20" s="2">
        <f>Summary40011000!$T$14</f>
        <v>57.136944999999997</v>
      </c>
      <c r="N20" s="2">
        <f>Summary40011000!$T$15</f>
        <v>54.388607999999998</v>
      </c>
      <c r="O20" s="2">
        <f>Summary40011000!$T$16</f>
        <v>36.876987</v>
      </c>
      <c r="P20" s="2">
        <f>Summary40011000!$T$17</f>
        <v>20.829515999999998</v>
      </c>
      <c r="Q20" s="2">
        <f>Summary40011000!$T$18</f>
        <v>14.072191999999999</v>
      </c>
      <c r="R20" s="2">
        <f>Summary40011000!$T$19</f>
        <v>13.641209999999999</v>
      </c>
      <c r="S20" s="2">
        <f>Summary40011000!$T$20</f>
        <v>11.55442</v>
      </c>
      <c r="T20" s="2">
        <f>Summary40011000!$T$21</f>
        <v>11.577696999999999</v>
      </c>
      <c r="U20" s="2">
        <f>Summary40011000!$T$22</f>
        <v>1.222483</v>
      </c>
      <c r="V20" s="2">
        <f>Summary40011000!$T$23</f>
        <v>0</v>
      </c>
      <c r="W20" s="2">
        <f>Summary40011000!$T$24</f>
        <v>0</v>
      </c>
      <c r="X20" s="2">
        <f>Summary40011000!$T$25</f>
        <v>0</v>
      </c>
      <c r="Y20" s="2">
        <f>Summary40011000!$T$26</f>
        <v>0</v>
      </c>
      <c r="Z20" s="2">
        <f>Summary40011000!$T$27</f>
        <v>0</v>
      </c>
    </row>
    <row r="21" spans="1:26" x14ac:dyDescent="0.25">
      <c r="A21" t="str">
        <f>Summary40011000!$U$2</f>
        <v>Malaysia</v>
      </c>
      <c r="B21" s="2">
        <f>Summary40011000!$U$3</f>
        <v>24.806280999999998</v>
      </c>
      <c r="C21" s="2">
        <f>Summary40011000!$U$4</f>
        <v>27.128995999999997</v>
      </c>
      <c r="D21" s="2">
        <f>Summary40011000!$U$5</f>
        <v>14.786128</v>
      </c>
      <c r="E21" s="2">
        <f>Summary40011000!$U$6</f>
        <v>11.499855</v>
      </c>
      <c r="F21" s="2">
        <f>Summary40011000!$U$7</f>
        <v>9.4958639999999992</v>
      </c>
      <c r="G21" s="2">
        <f>Summary40011000!$U$8</f>
        <v>5.0552649999999995</v>
      </c>
      <c r="H21" s="2">
        <f>Summary40011000!$U$9</f>
        <v>4.8373979999999994</v>
      </c>
      <c r="I21" s="2">
        <f>Summary40011000!$U$10</f>
        <v>10.053326999999999</v>
      </c>
      <c r="J21" s="2">
        <f>Summary40011000!$U$11</f>
        <v>2.9334149999999997</v>
      </c>
      <c r="K21" s="2">
        <f>Summary40011000!$U$12</f>
        <v>5.3377379999999999</v>
      </c>
      <c r="L21" s="2">
        <f>Summary40011000!$U$13</f>
        <v>5.2288860000000001</v>
      </c>
      <c r="M21" s="2">
        <f>Summary40011000!$U$14</f>
        <v>4.8181449999999995</v>
      </c>
      <c r="N21" s="2">
        <f>Summary40011000!$U$15</f>
        <v>3.1227229999999997</v>
      </c>
      <c r="O21" s="2">
        <f>Summary40011000!$U$16</f>
        <v>4.1848830000000001</v>
      </c>
      <c r="P21" s="2">
        <f>Summary40011000!$U$17</f>
        <v>4.0255330000000002</v>
      </c>
      <c r="Q21" s="2">
        <f>Summary40011000!$U$18</f>
        <v>1.5997709999999998</v>
      </c>
      <c r="R21" s="2">
        <f>Summary40011000!$U$19</f>
        <v>1.5132869999999998</v>
      </c>
      <c r="S21" s="2">
        <f>Summary40011000!$U$20</f>
        <v>1.0154369999999999</v>
      </c>
      <c r="T21" s="2">
        <f>Summary40011000!$U$21</f>
        <v>0.95630199999999999</v>
      </c>
      <c r="U21" s="2">
        <f>Summary40011000!$U$22</f>
        <v>2.9327139999999998</v>
      </c>
      <c r="V21" s="2">
        <f>Summary40011000!$U$23</f>
        <v>3.9648249999999998</v>
      </c>
      <c r="W21" s="2">
        <f>Summary40011000!$U$24</f>
        <v>2.3709340000000001</v>
      </c>
      <c r="X21" s="2">
        <f>Summary40011000!$U$25</f>
        <v>4.61151</v>
      </c>
      <c r="Y21" s="2">
        <f>Summary40011000!$U$26</f>
        <v>4.9494689999999997</v>
      </c>
      <c r="Z21" s="2">
        <f>Summary40011000!$U$27</f>
        <v>0.63596999999999992</v>
      </c>
    </row>
    <row r="22" spans="1:26" x14ac:dyDescent="0.25">
      <c r="A22" t="str">
        <f>Summary40011000!$V$2</f>
        <v>Myanmar</v>
      </c>
      <c r="B22" s="2">
        <f>Summary40011000!$V$3</f>
        <v>0</v>
      </c>
      <c r="C22" s="2">
        <f>Summary40011000!$V$4</f>
        <v>0</v>
      </c>
      <c r="D22" s="2">
        <f>Summary40011000!$V$5</f>
        <v>0</v>
      </c>
      <c r="E22" s="2">
        <f>Summary40011000!$V$6</f>
        <v>0</v>
      </c>
      <c r="F22" s="2">
        <f>Summary40011000!$V$7</f>
        <v>0</v>
      </c>
      <c r="G22" s="2">
        <f>Summary40011000!$V$8</f>
        <v>0</v>
      </c>
      <c r="H22" s="2">
        <f>Summary40011000!$V$9</f>
        <v>0</v>
      </c>
      <c r="I22" s="2">
        <f>Summary40011000!$V$10</f>
        <v>0</v>
      </c>
      <c r="J22" s="2">
        <f>Summary40011000!$V$11</f>
        <v>0</v>
      </c>
      <c r="K22" s="2">
        <f>Summary40011000!$V$12</f>
        <v>0</v>
      </c>
      <c r="L22" s="2">
        <f>Summary40011000!$V$13</f>
        <v>0</v>
      </c>
      <c r="M22" s="2">
        <f>Summary40011000!$V$14</f>
        <v>0</v>
      </c>
      <c r="N22" s="2">
        <f>Summary40011000!$V$15</f>
        <v>0</v>
      </c>
      <c r="O22" s="2">
        <f>Summary40011000!$V$16</f>
        <v>0</v>
      </c>
      <c r="P22" s="2">
        <f>Summary40011000!$V$17</f>
        <v>0</v>
      </c>
      <c r="Q22" s="2">
        <f>Summary40011000!$V$18</f>
        <v>0</v>
      </c>
      <c r="R22" s="2">
        <f>Summary40011000!$V$19</f>
        <v>0</v>
      </c>
      <c r="S22" s="2">
        <f>Summary40011000!$V$20</f>
        <v>0</v>
      </c>
      <c r="T22" s="2">
        <f>Summary40011000!$V$21</f>
        <v>0</v>
      </c>
      <c r="U22" s="2">
        <f>Summary40011000!$V$22</f>
        <v>0</v>
      </c>
      <c r="V22" s="2">
        <f>Summary40011000!$V$23</f>
        <v>0</v>
      </c>
      <c r="W22" s="2">
        <f>Summary40011000!$V$24</f>
        <v>0</v>
      </c>
      <c r="X22" s="2">
        <f>Summary40011000!$V$25</f>
        <v>0</v>
      </c>
      <c r="Y22" s="2">
        <f>Summary40011000!$V$26</f>
        <v>0</v>
      </c>
      <c r="Z22" s="2">
        <f>Summary40011000!$V$27</f>
        <v>0</v>
      </c>
    </row>
    <row r="23" spans="1:26" x14ac:dyDescent="0.25">
      <c r="A23" t="str">
        <f>Summary40011000!$W$2</f>
        <v>Nigeria</v>
      </c>
      <c r="B23" s="2">
        <f>Summary40011000!$W$3</f>
        <v>0</v>
      </c>
      <c r="C23" s="2">
        <f>Summary40011000!$W$4</f>
        <v>6.0717999999999994E-2</v>
      </c>
      <c r="D23" s="2">
        <f>Summary40011000!$W$5</f>
        <v>0</v>
      </c>
      <c r="E23" s="2">
        <f>Summary40011000!$W$6</f>
        <v>0</v>
      </c>
      <c r="F23" s="2">
        <f>Summary40011000!$W$7</f>
        <v>0</v>
      </c>
      <c r="G23" s="2">
        <f>Summary40011000!$W$8</f>
        <v>0</v>
      </c>
      <c r="H23" s="2">
        <f>Summary40011000!$W$9</f>
        <v>0</v>
      </c>
      <c r="I23" s="2">
        <f>Summary40011000!$W$10</f>
        <v>0</v>
      </c>
      <c r="J23" s="2">
        <f>Summary40011000!$W$11</f>
        <v>0</v>
      </c>
      <c r="K23" s="2">
        <f>Summary40011000!$W$12</f>
        <v>1.44E-4</v>
      </c>
      <c r="L23" s="2">
        <f>Summary40011000!$W$13</f>
        <v>0</v>
      </c>
      <c r="M23" s="2">
        <f>Summary40011000!$W$14</f>
        <v>2.0159999999999997E-2</v>
      </c>
      <c r="N23" s="2">
        <f>Summary40011000!$W$15</f>
        <v>3.8159999999999999E-3</v>
      </c>
      <c r="O23" s="2">
        <f>Summary40011000!$W$16</f>
        <v>1.1901278533296374E-2</v>
      </c>
      <c r="P23" s="2">
        <f>Summary40011000!$W$17</f>
        <v>4.6199999999999995E-4</v>
      </c>
      <c r="Q23" s="2">
        <f>Summary40011000!$W$18</f>
        <v>0</v>
      </c>
      <c r="R23" s="2">
        <f>Summary40011000!$W$19</f>
        <v>0</v>
      </c>
      <c r="S23" s="2">
        <f>Summary40011000!$W$20</f>
        <v>0</v>
      </c>
      <c r="T23" s="2">
        <f>Summary40011000!$W$21</f>
        <v>5.1617607925963781E-2</v>
      </c>
      <c r="U23" s="2">
        <f>Summary40011000!$W$22</f>
        <v>7.5798034369256043E-2</v>
      </c>
      <c r="V23" s="2">
        <f>Summary40011000!$W$23</f>
        <v>0</v>
      </c>
      <c r="W23" s="2">
        <f>Summary40011000!$W$24</f>
        <v>0</v>
      </c>
      <c r="X23" s="2">
        <f>Summary40011000!$W$25</f>
        <v>0</v>
      </c>
      <c r="Y23" s="2">
        <f>Summary40011000!$W$26</f>
        <v>0</v>
      </c>
      <c r="Z23" s="2">
        <f>Summary40011000!$W$27</f>
        <v>0</v>
      </c>
    </row>
    <row r="24" spans="1:26" x14ac:dyDescent="0.25">
      <c r="A24" t="str">
        <f>Summary40011000!$X$2</f>
        <v>Papua New Guinea</v>
      </c>
      <c r="B24" s="2">
        <f>Summary40011000!$X$3</f>
        <v>0</v>
      </c>
      <c r="C24" s="2">
        <f>Summary40011000!$X$4</f>
        <v>0</v>
      </c>
      <c r="D24" s="2">
        <f>Summary40011000!$X$5</f>
        <v>0</v>
      </c>
      <c r="E24" s="2">
        <f>Summary40011000!$X$6</f>
        <v>0</v>
      </c>
      <c r="F24" s="2">
        <f>Summary40011000!$X$7</f>
        <v>0</v>
      </c>
      <c r="G24" s="2">
        <f>Summary40011000!$X$8</f>
        <v>0</v>
      </c>
      <c r="H24" s="2">
        <f>Summary40011000!$X$9</f>
        <v>0</v>
      </c>
      <c r="I24" s="2">
        <f>Summary40011000!$X$10</f>
        <v>0</v>
      </c>
      <c r="J24" s="2">
        <f>Summary40011000!$X$11</f>
        <v>0</v>
      </c>
      <c r="K24" s="2">
        <f>Summary40011000!$X$12</f>
        <v>0</v>
      </c>
      <c r="L24" s="2">
        <f>Summary40011000!$X$13</f>
        <v>0</v>
      </c>
      <c r="M24" s="2">
        <f>Summary40011000!$X$14</f>
        <v>0</v>
      </c>
      <c r="N24" s="2">
        <f>Summary40011000!$X$15</f>
        <v>0</v>
      </c>
      <c r="O24" s="2">
        <f>Summary40011000!$X$16</f>
        <v>0</v>
      </c>
      <c r="P24" s="2">
        <f>Summary40011000!$X$17</f>
        <v>0</v>
      </c>
      <c r="Q24" s="2">
        <f>Summary40011000!$X$18</f>
        <v>0</v>
      </c>
      <c r="R24" s="2">
        <f>Summary40011000!$X$19</f>
        <v>0</v>
      </c>
      <c r="S24" s="2">
        <f>Summary40011000!$X$20</f>
        <v>0</v>
      </c>
      <c r="T24" s="2">
        <f>Summary40011000!$X$21</f>
        <v>0</v>
      </c>
      <c r="U24" s="2">
        <f>Summary40011000!$X$22</f>
        <v>0</v>
      </c>
      <c r="V24" s="2">
        <f>Summary40011000!$X$23</f>
        <v>0</v>
      </c>
      <c r="W24" s="2">
        <f>Summary40011000!$X$24</f>
        <v>0</v>
      </c>
      <c r="X24" s="2">
        <f>Summary40011000!$X$25</f>
        <v>0</v>
      </c>
      <c r="Y24" s="2">
        <f>Summary40011000!$X$26</f>
        <v>0</v>
      </c>
      <c r="Z24" s="2">
        <f>Summary40011000!$X$27</f>
        <v>0</v>
      </c>
    </row>
    <row r="25" spans="1:26" x14ac:dyDescent="0.25">
      <c r="A25" t="str">
        <f>Summary40011000!$Y$2</f>
        <v>Philippines</v>
      </c>
      <c r="B25" s="2">
        <f>Summary40011000!$Y$3</f>
        <v>0</v>
      </c>
      <c r="C25" s="2">
        <f>Summary40011000!$Y$4</f>
        <v>7.2599999999999997E-4</v>
      </c>
      <c r="D25" s="2">
        <f>Summary40011000!$Y$5</f>
        <v>1.2799999999999999E-4</v>
      </c>
      <c r="E25" s="2">
        <f>Summary40011000!$Y$6</f>
        <v>0</v>
      </c>
      <c r="F25" s="2">
        <f>Summary40011000!$Y$7</f>
        <v>0</v>
      </c>
      <c r="G25" s="2">
        <f>Summary40011000!$Y$8</f>
        <v>0</v>
      </c>
      <c r="H25" s="2">
        <f>Summary40011000!$Y$9</f>
        <v>4.0319999999999995E-2</v>
      </c>
      <c r="I25" s="2">
        <f>Summary40011000!$Y$10</f>
        <v>0</v>
      </c>
      <c r="J25" s="2">
        <f>Summary40011000!$Y$11</f>
        <v>4.6E-5</v>
      </c>
      <c r="K25" s="2">
        <f>Summary40011000!$Y$12</f>
        <v>0</v>
      </c>
      <c r="L25" s="2">
        <f>Summary40011000!$Y$13</f>
        <v>0</v>
      </c>
      <c r="M25" s="2">
        <f>Summary40011000!$Y$14</f>
        <v>8.3214999999999997E-2</v>
      </c>
      <c r="N25" s="2">
        <f>Summary40011000!$Y$15</f>
        <v>0</v>
      </c>
      <c r="O25" s="2">
        <f>Summary40011000!$Y$16</f>
        <v>0</v>
      </c>
      <c r="P25" s="2">
        <f>Summary40011000!$Y$17</f>
        <v>0</v>
      </c>
      <c r="Q25" s="2">
        <f>Summary40011000!$Y$18</f>
        <v>0</v>
      </c>
      <c r="R25" s="2">
        <f>Summary40011000!$Y$19</f>
        <v>0</v>
      </c>
      <c r="S25" s="2">
        <f>Summary40011000!$Y$20</f>
        <v>0</v>
      </c>
      <c r="T25" s="2">
        <f>Summary40011000!$Y$21</f>
        <v>0</v>
      </c>
      <c r="U25" s="2">
        <f>Summary40011000!$Y$22</f>
        <v>0</v>
      </c>
      <c r="V25" s="2">
        <f>Summary40011000!$Y$23</f>
        <v>0</v>
      </c>
      <c r="W25" s="2">
        <f>Summary40011000!$Y$24</f>
        <v>0</v>
      </c>
      <c r="X25" s="2">
        <f>Summary40011000!$Y$25</f>
        <v>0</v>
      </c>
      <c r="Y25" s="2">
        <f>Summary40011000!$Y$26</f>
        <v>0</v>
      </c>
      <c r="Z25" s="2">
        <f>Summary40011000!$Y$27</f>
        <v>0</v>
      </c>
    </row>
    <row r="26" spans="1:26" x14ac:dyDescent="0.25">
      <c r="A26" t="str">
        <f>Summary40011000!$Z$2</f>
        <v>Singapore</v>
      </c>
      <c r="B26" s="2">
        <f>Summary40011000!$Z$3</f>
        <v>0.54668699999999992</v>
      </c>
      <c r="C26" s="2">
        <f>Summary40011000!$Z$4</f>
        <v>0.30618699999999999</v>
      </c>
      <c r="D26" s="2">
        <f>Summary40011000!$Z$5</f>
        <v>0.29612499999999997</v>
      </c>
      <c r="E26" s="2">
        <f>Summary40011000!$Z$6</f>
        <v>0.93462499999999993</v>
      </c>
      <c r="F26" s="2">
        <f>Summary40011000!$Z$7</f>
        <v>1.1341189999999999</v>
      </c>
      <c r="G26" s="2">
        <f>Summary40011000!$Z$8</f>
        <v>1.089086</v>
      </c>
      <c r="H26" s="2">
        <f>Summary40011000!$Z$9</f>
        <v>0.43722</v>
      </c>
      <c r="I26" s="2">
        <f>Summary40011000!$Z$10</f>
        <v>0.25368399999999997</v>
      </c>
      <c r="J26" s="2">
        <f>Summary40011000!$Z$11</f>
        <v>0.111384</v>
      </c>
      <c r="K26" s="2">
        <f>Summary40011000!$Z$12</f>
        <v>0</v>
      </c>
      <c r="L26" s="2">
        <f>Summary40011000!$Z$13</f>
        <v>0</v>
      </c>
      <c r="M26" s="2">
        <f>Summary40011000!$Z$14</f>
        <v>0</v>
      </c>
      <c r="N26" s="2">
        <f>Summary40011000!$Z$15</f>
        <v>6.2709999999999997E-3</v>
      </c>
      <c r="O26" s="2">
        <f>Summary40011000!$Z$16</f>
        <v>0</v>
      </c>
      <c r="P26" s="2">
        <f>Summary40011000!$Z$17</f>
        <v>0</v>
      </c>
      <c r="Q26" s="2">
        <f>Summary40011000!$Z$18</f>
        <v>0</v>
      </c>
      <c r="R26" s="2">
        <f>Summary40011000!$Z$19</f>
        <v>0</v>
      </c>
      <c r="S26" s="2">
        <f>Summary40011000!$Z$20</f>
        <v>0</v>
      </c>
      <c r="T26" s="2">
        <f>Summary40011000!$Z$21</f>
        <v>0</v>
      </c>
      <c r="U26" s="2">
        <f>Summary40011000!$Z$22</f>
        <v>0</v>
      </c>
      <c r="V26" s="2">
        <f>Summary40011000!$Z$23</f>
        <v>0</v>
      </c>
      <c r="W26" s="2">
        <f>Summary40011000!$Z$24</f>
        <v>0</v>
      </c>
      <c r="X26" s="2">
        <f>Summary40011000!$Z$25</f>
        <v>0</v>
      </c>
      <c r="Y26" s="2">
        <f>Summary40011000!$Z$26</f>
        <v>0</v>
      </c>
      <c r="Z26" s="2">
        <f>Summary40011000!$Z$27</f>
        <v>2.1999999999999999E-5</v>
      </c>
    </row>
    <row r="27" spans="1:26" x14ac:dyDescent="0.25">
      <c r="A27" t="str">
        <f>Summary40011000!$AA$2</f>
        <v>Sri Lanka</v>
      </c>
      <c r="B27" s="2">
        <f>Summary40011000!$AA$3</f>
        <v>0.74712499999999993</v>
      </c>
      <c r="C27" s="2">
        <f>Summary40011000!$AA$4</f>
        <v>2.1214999999999997</v>
      </c>
      <c r="D27" s="2">
        <f>Summary40011000!$AA$5</f>
        <v>1.094125</v>
      </c>
      <c r="E27" s="2">
        <f>Summary40011000!$AA$6</f>
        <v>0.133496</v>
      </c>
      <c r="F27" s="2">
        <f>Summary40011000!$AA$7</f>
        <v>0.28049999999999997</v>
      </c>
      <c r="G27" s="2">
        <f>Summary40011000!$AA$8</f>
        <v>2.5964999999999998E-2</v>
      </c>
      <c r="H27" s="2">
        <f>Summary40011000!$AA$9</f>
        <v>0.42593500000000001</v>
      </c>
      <c r="I27" s="2">
        <f>Summary40011000!$AA$10</f>
        <v>0.119449</v>
      </c>
      <c r="J27" s="2">
        <f>Summary40011000!$AA$11</f>
        <v>0.25406299999999998</v>
      </c>
      <c r="K27" s="2">
        <f>Summary40011000!$AA$12</f>
        <v>0.246777</v>
      </c>
      <c r="L27" s="2">
        <f>Summary40011000!$AA$13</f>
        <v>0.46696599999999999</v>
      </c>
      <c r="M27" s="2">
        <f>Summary40011000!$AA$14</f>
        <v>0.98163899999999993</v>
      </c>
      <c r="N27" s="2">
        <f>Summary40011000!$AA$15</f>
        <v>2.6877139999999997</v>
      </c>
      <c r="O27" s="2">
        <f>Summary40011000!$AA$16</f>
        <v>1.4797929999999999</v>
      </c>
      <c r="P27" s="2">
        <f>Summary40011000!$AA$17</f>
        <v>0.38195399999999996</v>
      </c>
      <c r="Q27" s="2">
        <f>Summary40011000!$AA$18</f>
        <v>0.40516099999999999</v>
      </c>
      <c r="R27" s="2">
        <f>Summary40011000!$AA$19</f>
        <v>0.81448599999999993</v>
      </c>
      <c r="S27" s="2">
        <f>Summary40011000!$AA$20</f>
        <v>0.29203799999999996</v>
      </c>
      <c r="T27" s="2">
        <f>Summary40011000!$AA$21</f>
        <v>0.16419399999999998</v>
      </c>
      <c r="U27" s="2">
        <f>Summary40011000!$AA$22</f>
        <v>0.160056</v>
      </c>
      <c r="V27" s="2">
        <f>Summary40011000!$AA$23</f>
        <v>2.7025689159606667</v>
      </c>
      <c r="W27" s="2">
        <f>Summary40011000!$AA$24</f>
        <v>1.306192</v>
      </c>
      <c r="X27" s="2">
        <f>Summary40011000!$AA$25</f>
        <v>1.327526</v>
      </c>
      <c r="Y27" s="2">
        <f>Summary40011000!$AA$26</f>
        <v>0.44563700000000001</v>
      </c>
      <c r="Z27" s="2">
        <f>Summary40011000!$AA$27</f>
        <v>2.6981148148148146</v>
      </c>
    </row>
    <row r="28" spans="1:26" x14ac:dyDescent="0.25">
      <c r="A28" t="str">
        <f>Summary40011000!$AB$2</f>
        <v>Thailand</v>
      </c>
      <c r="B28" s="2">
        <f>Summary40011000!$AB$3</f>
        <v>30.773420999999999</v>
      </c>
      <c r="C28" s="2">
        <f>Summary40011000!$AB$4</f>
        <v>38.097850999999999</v>
      </c>
      <c r="D28" s="2">
        <f>Summary40011000!$AB$5</f>
        <v>36.912472000000001</v>
      </c>
      <c r="E28" s="2">
        <f>Summary40011000!$AB$6</f>
        <v>28.722683</v>
      </c>
      <c r="F28" s="2">
        <f>Summary40011000!$AB$7</f>
        <v>22.907805</v>
      </c>
      <c r="G28" s="2">
        <f>Summary40011000!$AB$8</f>
        <v>20.165005999999998</v>
      </c>
      <c r="H28" s="2">
        <f>Summary40011000!$AB$9</f>
        <v>23.953366761059286</v>
      </c>
      <c r="I28" s="2">
        <f>Summary40011000!$AB$10</f>
        <v>26.037782999999997</v>
      </c>
      <c r="J28" s="2">
        <f>Summary40011000!$AB$11</f>
        <v>47.184703999999996</v>
      </c>
      <c r="K28" s="2">
        <f>Summary40011000!$AB$12</f>
        <v>15.783016999999999</v>
      </c>
      <c r="L28" s="2">
        <f>Summary40011000!$AB$13</f>
        <v>16.429589</v>
      </c>
      <c r="M28" s="2">
        <f>Summary40011000!$AB$14</f>
        <v>10.317772</v>
      </c>
      <c r="N28" s="2">
        <f>Summary40011000!$AB$15</f>
        <v>10.130253</v>
      </c>
      <c r="O28" s="2">
        <f>Summary40011000!$AB$16</f>
        <v>7.6048089999999995</v>
      </c>
      <c r="P28" s="2">
        <f>Summary40011000!$AB$17</f>
        <v>8.9948449999999998</v>
      </c>
      <c r="Q28" s="2">
        <f>Summary40011000!$AB$18</f>
        <v>15.435423999999999</v>
      </c>
      <c r="R28" s="2">
        <f>Summary40011000!$AB$19</f>
        <v>12.91868</v>
      </c>
      <c r="S28" s="2">
        <f>Summary40011000!$AB$20</f>
        <v>13.309445999999999</v>
      </c>
      <c r="T28" s="2">
        <f>Summary40011000!$AB$21</f>
        <v>15.398064</v>
      </c>
      <c r="U28" s="2">
        <f>Summary40011000!$AB$22</f>
        <v>18.766296000000001</v>
      </c>
      <c r="V28" s="2">
        <f>Summary40011000!$AB$23</f>
        <v>20.695277000000001</v>
      </c>
      <c r="W28" s="2">
        <f>Summary40011000!$AB$24</f>
        <v>23.321469999999998</v>
      </c>
      <c r="X28" s="2">
        <f>Summary40011000!$AB$25</f>
        <v>17.478614999999998</v>
      </c>
      <c r="Y28" s="2">
        <f>Summary40011000!$AB$26</f>
        <v>14.888278999999999</v>
      </c>
      <c r="Z28" s="2">
        <f>Summary40011000!$AB$27</f>
        <v>14.0632</v>
      </c>
    </row>
    <row r="29" spans="1:26" x14ac:dyDescent="0.25">
      <c r="A29" t="str">
        <f>Summary40011000!$AC$2</f>
        <v>Turkey</v>
      </c>
      <c r="B29" s="2">
        <f>Summary40011000!$AC$3</f>
        <v>0</v>
      </c>
      <c r="C29" s="2">
        <f>Summary40011000!$AC$4</f>
        <v>0</v>
      </c>
      <c r="D29" s="2">
        <f>Summary40011000!$AC$5</f>
        <v>0</v>
      </c>
      <c r="E29" s="2">
        <f>Summary40011000!$AC$6</f>
        <v>0</v>
      </c>
      <c r="F29" s="2">
        <f>Summary40011000!$AC$7</f>
        <v>0</v>
      </c>
      <c r="G29" s="2">
        <f>Summary40011000!$AC$8</f>
        <v>0</v>
      </c>
      <c r="H29" s="2">
        <f>Summary40011000!$AC$9</f>
        <v>0</v>
      </c>
      <c r="I29" s="2">
        <f>Summary40011000!$AC$10</f>
        <v>0</v>
      </c>
      <c r="J29" s="2">
        <f>Summary40011000!$AC$11</f>
        <v>1.591E-3</v>
      </c>
      <c r="K29" s="2">
        <f>Summary40011000!$AC$12</f>
        <v>5.7799999999999995E-4</v>
      </c>
      <c r="L29" s="2">
        <f>Summary40011000!$AC$13</f>
        <v>1.4300000000000001E-4</v>
      </c>
      <c r="M29" s="2">
        <f>Summary40011000!$AC$14</f>
        <v>0</v>
      </c>
      <c r="N29" s="2">
        <f>Summary40011000!$AC$15</f>
        <v>0</v>
      </c>
      <c r="O29" s="2">
        <f>Summary40011000!$AC$16</f>
        <v>0</v>
      </c>
      <c r="P29" s="2">
        <f>Summary40011000!$AC$17</f>
        <v>0</v>
      </c>
      <c r="Q29" s="2">
        <f>Summary40011000!$AC$18</f>
        <v>0</v>
      </c>
      <c r="R29" s="2">
        <f>Summary40011000!$AC$19</f>
        <v>0</v>
      </c>
      <c r="S29" s="2">
        <f>Summary40011000!$AC$20</f>
        <v>0</v>
      </c>
      <c r="T29" s="2">
        <f>Summary40011000!$AC$21</f>
        <v>0</v>
      </c>
      <c r="U29" s="2">
        <f>Summary40011000!$AC$22</f>
        <v>0</v>
      </c>
      <c r="V29" s="2">
        <f>Summary40011000!$AC$23</f>
        <v>0</v>
      </c>
      <c r="W29" s="2">
        <f>Summary40011000!$AC$24</f>
        <v>0</v>
      </c>
      <c r="X29" s="2">
        <f>Summary40011000!$AC$25</f>
        <v>0</v>
      </c>
      <c r="Y29" s="2">
        <f>Summary40011000!$AC$26</f>
        <v>0</v>
      </c>
      <c r="Z29" s="2">
        <f>Summary40011000!$AC$27</f>
        <v>0</v>
      </c>
    </row>
    <row r="30" spans="1:26" x14ac:dyDescent="0.25">
      <c r="A30" t="str">
        <f>Summary40011000!$AD$2</f>
        <v>Ukraine</v>
      </c>
      <c r="B30" s="2">
        <f>Summary40011000!$AD$3</f>
        <v>0</v>
      </c>
      <c r="C30" s="2">
        <f>Summary40011000!$AD$4</f>
        <v>0</v>
      </c>
      <c r="D30" s="2">
        <f>Summary40011000!$AD$5</f>
        <v>0</v>
      </c>
      <c r="E30" s="2">
        <f>Summary40011000!$AD$6</f>
        <v>0</v>
      </c>
      <c r="F30" s="2">
        <f>Summary40011000!$AD$7</f>
        <v>0</v>
      </c>
      <c r="G30" s="2">
        <f>Summary40011000!$AD$8</f>
        <v>0</v>
      </c>
      <c r="H30" s="2">
        <f>Summary40011000!$AD$9</f>
        <v>0</v>
      </c>
      <c r="I30" s="2">
        <f>Summary40011000!$AD$10</f>
        <v>0</v>
      </c>
      <c r="J30" s="2">
        <f>Summary40011000!$AD$11</f>
        <v>0</v>
      </c>
      <c r="K30" s="2">
        <f>Summary40011000!$AD$12</f>
        <v>0</v>
      </c>
      <c r="L30" s="2">
        <f>Summary40011000!$AD$13</f>
        <v>0</v>
      </c>
      <c r="M30" s="2">
        <f>Summary40011000!$AD$14</f>
        <v>0</v>
      </c>
      <c r="N30" s="2">
        <f>Summary40011000!$AD$15</f>
        <v>0</v>
      </c>
      <c r="O30" s="2">
        <f>Summary40011000!$AD$16</f>
        <v>0</v>
      </c>
      <c r="P30" s="2">
        <f>Summary40011000!$AD$17</f>
        <v>0</v>
      </c>
      <c r="Q30" s="2">
        <f>Summary40011000!$AD$18</f>
        <v>0</v>
      </c>
      <c r="R30" s="2">
        <f>Summary40011000!$AD$19</f>
        <v>0</v>
      </c>
      <c r="S30" s="2">
        <f>Summary40011000!$AD$20</f>
        <v>0</v>
      </c>
      <c r="T30" s="2">
        <f>Summary40011000!$AD$21</f>
        <v>0</v>
      </c>
      <c r="U30" s="2">
        <f>Summary40011000!$AD$22</f>
        <v>0</v>
      </c>
      <c r="V30" s="2">
        <f>Summary40011000!$AD$23</f>
        <v>0</v>
      </c>
      <c r="W30" s="2">
        <f>Summary40011000!$AD$24</f>
        <v>0</v>
      </c>
      <c r="X30" s="2">
        <f>Summary40011000!$AD$25</f>
        <v>0</v>
      </c>
      <c r="Y30" s="2">
        <f>Summary40011000!$AD$26</f>
        <v>0</v>
      </c>
      <c r="Z30" s="2">
        <f>Summary40011000!$AD$27</f>
        <v>0</v>
      </c>
    </row>
    <row r="31" spans="1:26" x14ac:dyDescent="0.25">
      <c r="A31" t="str">
        <f>Summary40011000!$AE$2</f>
        <v>USA</v>
      </c>
      <c r="B31" s="2">
        <f>Summary40011000!$AE$3</f>
        <v>0</v>
      </c>
      <c r="C31" s="2">
        <f>Summary40011000!$AE$4</f>
        <v>0</v>
      </c>
      <c r="D31" s="2">
        <f>Summary40011000!$AE$5</f>
        <v>0</v>
      </c>
      <c r="E31" s="2">
        <f>Summary40011000!$AE$6</f>
        <v>0</v>
      </c>
      <c r="F31" s="2">
        <f>Summary40011000!$AE$7</f>
        <v>0</v>
      </c>
      <c r="G31" s="2">
        <f>Summary40011000!$AE$8</f>
        <v>0</v>
      </c>
      <c r="H31" s="2">
        <f>Summary40011000!$AE$9</f>
        <v>0</v>
      </c>
      <c r="I31" s="2">
        <f>Summary40011000!$AE$10</f>
        <v>0</v>
      </c>
      <c r="J31" s="2">
        <f>Summary40011000!$AE$11</f>
        <v>0</v>
      </c>
      <c r="K31" s="2">
        <f>Summary40011000!$AE$12</f>
        <v>0</v>
      </c>
      <c r="L31" s="2">
        <f>Summary40011000!$AE$13</f>
        <v>0</v>
      </c>
      <c r="M31" s="2">
        <f>Summary40011000!$AE$14</f>
        <v>0</v>
      </c>
      <c r="N31" s="2">
        <f>Summary40011000!$AE$15</f>
        <v>0</v>
      </c>
      <c r="O31" s="2">
        <f>Summary40011000!$AE$16</f>
        <v>0</v>
      </c>
      <c r="P31" s="2">
        <f>Summary40011000!$AE$17</f>
        <v>0</v>
      </c>
      <c r="Q31" s="2">
        <f>Summary40011000!$AE$18</f>
        <v>0</v>
      </c>
      <c r="R31" s="2">
        <f>Summary40011000!$AE$19</f>
        <v>0</v>
      </c>
      <c r="S31" s="2">
        <f>Summary40011000!$AE$20</f>
        <v>0</v>
      </c>
      <c r="T31" s="2">
        <f>Summary40011000!$AE$21</f>
        <v>0</v>
      </c>
      <c r="U31" s="2">
        <f>Summary40011000!$AE$22</f>
        <v>0</v>
      </c>
      <c r="V31" s="2">
        <f>Summary40011000!$AE$23</f>
        <v>0</v>
      </c>
      <c r="W31" s="2">
        <f>Summary40011000!$AE$24</f>
        <v>0</v>
      </c>
      <c r="X31" s="2">
        <f>Summary40011000!$AE$25</f>
        <v>0</v>
      </c>
      <c r="Y31" s="2">
        <f>Summary40011000!$AE$26</f>
        <v>0</v>
      </c>
      <c r="Z31" s="2">
        <f>Summary40011000!$AE$27</f>
        <v>0</v>
      </c>
    </row>
    <row r="32" spans="1:26" x14ac:dyDescent="0.25">
      <c r="A32" t="str">
        <f>Summary40011000!$AF$2</f>
        <v>Venezuela</v>
      </c>
      <c r="B32" s="2">
        <f>Summary40011000!$AF$3</f>
        <v>0</v>
      </c>
      <c r="C32" s="2">
        <f>Summary40011000!$AF$4</f>
        <v>0</v>
      </c>
      <c r="D32" s="2">
        <f>Summary40011000!$AF$5</f>
        <v>0</v>
      </c>
      <c r="E32" s="2">
        <f>Summary40011000!$AF$6</f>
        <v>0</v>
      </c>
      <c r="F32" s="2">
        <f>Summary40011000!$AF$7</f>
        <v>0</v>
      </c>
      <c r="G32" s="2">
        <f>Summary40011000!$AF$8</f>
        <v>0</v>
      </c>
      <c r="H32" s="2">
        <f>Summary40011000!$AF$9</f>
        <v>0</v>
      </c>
      <c r="I32" s="2">
        <f>Summary40011000!$AF$10</f>
        <v>0</v>
      </c>
      <c r="J32" s="2">
        <f>Summary40011000!$AF$11</f>
        <v>0</v>
      </c>
      <c r="K32" s="2">
        <f>Summary40011000!$AF$12</f>
        <v>0</v>
      </c>
      <c r="L32" s="2">
        <f>Summary40011000!$AF$13</f>
        <v>0</v>
      </c>
      <c r="M32" s="2">
        <f>Summary40011000!$AF$14</f>
        <v>0</v>
      </c>
      <c r="N32" s="2">
        <f>Summary40011000!$AF$15</f>
        <v>0</v>
      </c>
      <c r="O32" s="2">
        <f>Summary40011000!$AF$16</f>
        <v>0</v>
      </c>
      <c r="P32" s="2">
        <f>Summary40011000!$AF$17</f>
        <v>0</v>
      </c>
      <c r="Q32" s="2">
        <f>Summary40011000!$AF$18</f>
        <v>0</v>
      </c>
      <c r="R32" s="2">
        <f>Summary40011000!$AF$19</f>
        <v>0</v>
      </c>
      <c r="S32" s="2">
        <f>Summary40011000!$AF$20</f>
        <v>0</v>
      </c>
      <c r="T32" s="2">
        <f>Summary40011000!$AF$21</f>
        <v>0</v>
      </c>
      <c r="U32" s="2">
        <f>Summary40011000!$AF$22</f>
        <v>0</v>
      </c>
      <c r="V32" s="2">
        <f>Summary40011000!$AF$23</f>
        <v>0</v>
      </c>
      <c r="W32" s="2">
        <f>Summary40011000!$AF$24</f>
        <v>0</v>
      </c>
      <c r="X32" s="2">
        <f>Summary40011000!$AF$25</f>
        <v>0</v>
      </c>
      <c r="Y32" s="2">
        <f>Summary40011000!$AF$26</f>
        <v>0</v>
      </c>
      <c r="Z32" s="2">
        <f>Summary40011000!$AF$27</f>
        <v>0</v>
      </c>
    </row>
    <row r="33" spans="1:26" x14ac:dyDescent="0.25">
      <c r="A33" t="str">
        <f>Summary40011000!$AG$2</f>
        <v>Viet Nam</v>
      </c>
      <c r="B33" s="2">
        <f>Summary40011000!$AG$3</f>
        <v>0</v>
      </c>
      <c r="C33" s="2">
        <f>Summary40011000!$AG$4</f>
        <v>0</v>
      </c>
      <c r="D33" s="2">
        <f>Summary40011000!$AG$5</f>
        <v>0</v>
      </c>
      <c r="E33" s="2">
        <f>Summary40011000!$AG$6</f>
        <v>0.36481199999999997</v>
      </c>
      <c r="F33" s="2">
        <f>Summary40011000!$AG$7</f>
        <v>0.2112</v>
      </c>
      <c r="G33" s="2">
        <f>Summary40011000!$AG$8</f>
        <v>5.9199999999999996E-2</v>
      </c>
      <c r="H33" s="2">
        <f>Summary40011000!$AG$9</f>
        <v>0.56799999999999995</v>
      </c>
      <c r="I33" s="2">
        <f>Summary40011000!$AG$10</f>
        <v>0.64655299999999993</v>
      </c>
      <c r="J33" s="2">
        <f>Summary40011000!$AG$11</f>
        <v>6.8356699999999995</v>
      </c>
      <c r="K33" s="2">
        <f>Summary40011000!$AG$12</f>
        <v>8.1858159999999991</v>
      </c>
      <c r="L33" s="2">
        <f>Summary40011000!$AG$13</f>
        <v>4.6774339999999999</v>
      </c>
      <c r="M33" s="2">
        <f>Summary40011000!$AG$14</f>
        <v>10.481658999999999</v>
      </c>
      <c r="N33" s="2">
        <f>Summary40011000!$AG$15</f>
        <v>8.4761209999999991</v>
      </c>
      <c r="O33" s="2">
        <f>Summary40011000!$AG$16</f>
        <v>10.694037999999999</v>
      </c>
      <c r="P33" s="2">
        <f>Summary40011000!$AG$17</f>
        <v>9.6664909999999988</v>
      </c>
      <c r="Q33" s="2">
        <f>Summary40011000!$AG$18</f>
        <v>10.134278999999999</v>
      </c>
      <c r="R33" s="2">
        <f>Summary40011000!$AG$19</f>
        <v>9.4554010000000002</v>
      </c>
      <c r="S33" s="2">
        <f>Summary40011000!$AG$20</f>
        <v>10.381988</v>
      </c>
      <c r="T33" s="2">
        <f>Summary40011000!$AG$21</f>
        <v>13.469771999999999</v>
      </c>
      <c r="U33" s="2">
        <f>Summary40011000!$AG$22</f>
        <v>16.052295000000001</v>
      </c>
      <c r="V33" s="2">
        <f>Summary40011000!$AG$23</f>
        <v>13.740782999999999</v>
      </c>
      <c r="W33" s="2">
        <f>Summary40011000!$AG$24</f>
        <v>12.971829999999999</v>
      </c>
      <c r="X33" s="2">
        <f>Summary40011000!$AG$25</f>
        <v>9.9463200000000001</v>
      </c>
      <c r="Y33" s="2">
        <f>Summary40011000!$AG$26</f>
        <v>9.7317599999999995</v>
      </c>
      <c r="Z33" s="2">
        <f>Summary40011000!$AG$27</f>
        <v>6.6471200000000001</v>
      </c>
    </row>
    <row r="34" spans="1:26" x14ac:dyDescent="0.25">
      <c r="A34" t="str">
        <f>Summary40011000!$AH$2</f>
        <v>Rest of World</v>
      </c>
      <c r="B34" s="2">
        <f>Summary40011000!$AH$3</f>
        <v>0.56537499999999996</v>
      </c>
      <c r="C34" s="2">
        <f>Summary40011000!$AH$4</f>
        <v>2.7812E-2</v>
      </c>
      <c r="D34" s="2">
        <f>Summary40011000!$AH$5</f>
        <v>5.7019E-2</v>
      </c>
      <c r="E34" s="2">
        <f>Summary40011000!$AH$6</f>
        <v>0.480128</v>
      </c>
      <c r="F34" s="2">
        <f>Summary40011000!$AH$7</f>
        <v>6.4184999999999992E-2</v>
      </c>
      <c r="G34" s="2">
        <f>Summary40011000!$AH$8</f>
        <v>0.142655</v>
      </c>
      <c r="H34" s="2">
        <f>Summary40011000!$AH$9</f>
        <v>6.9595999999999991E-2</v>
      </c>
      <c r="I34" s="2">
        <f>Summary40011000!$AH$10</f>
        <v>6.6627999999999993E-2</v>
      </c>
      <c r="J34" s="2">
        <f>Summary40011000!$AH$11</f>
        <v>0.116366</v>
      </c>
      <c r="K34" s="2">
        <f>Summary40011000!$AH$12</f>
        <v>0.18747899999999998</v>
      </c>
      <c r="L34" s="2">
        <f>Summary40011000!$AH$13</f>
        <v>0.32919299999999996</v>
      </c>
      <c r="M34" s="2">
        <f>Summary40011000!$AH$14</f>
        <v>0.21216460684982419</v>
      </c>
      <c r="N34" s="2">
        <f>Summary40011000!$AH$15</f>
        <v>0.35336221314664779</v>
      </c>
      <c r="O34" s="2">
        <f>Summary40011000!$AH$16</f>
        <v>0.58300699999999994</v>
      </c>
      <c r="P34" s="2">
        <f>Summary40011000!$AH$17</f>
        <v>0.37073699999999998</v>
      </c>
      <c r="Q34" s="2">
        <f>Summary40011000!$AH$18</f>
        <v>0.200687</v>
      </c>
      <c r="R34" s="2">
        <f>Summary40011000!$AH$19</f>
        <v>0.16934299999999999</v>
      </c>
      <c r="S34" s="2">
        <f>Summary40011000!$AH$20</f>
        <v>3.7368999999999999E-2</v>
      </c>
      <c r="T34" s="2">
        <f>Summary40011000!$AH$21</f>
        <v>7.8809999999999991E-3</v>
      </c>
      <c r="U34" s="2">
        <f>Summary40011000!$AH$22</f>
        <v>8.2486999999999991E-2</v>
      </c>
      <c r="V34" s="2">
        <f>Summary40011000!$AH$23</f>
        <v>0.29150503749733303</v>
      </c>
      <c r="W34" s="2">
        <f>Summary40011000!$AH$24</f>
        <v>4.3136999999999995E-2</v>
      </c>
      <c r="X34" s="2">
        <f>Summary40011000!$AH$25</f>
        <v>3.1814999999999996E-2</v>
      </c>
      <c r="Y34" s="2">
        <f>Summary40011000!$AH$26</f>
        <v>2.5692E-2</v>
      </c>
      <c r="Z34" s="2">
        <f>Summary40011000!$AH$27</f>
        <v>5.9628407407407401E-2</v>
      </c>
    </row>
    <row r="36" spans="1:26" x14ac:dyDescent="0.25">
      <c r="B36" s="7">
        <f>Summary40011000!$B$3</f>
        <v>94.260562999999991</v>
      </c>
      <c r="C36" s="7">
        <f>Summary40011000!$B$4</f>
        <v>91.781784999999999</v>
      </c>
      <c r="D36" s="7">
        <f>Summary40011000!$B$5</f>
        <v>112.02574899999999</v>
      </c>
      <c r="E36" s="7">
        <f>Summary40011000!$B$6</f>
        <v>112.16355499999999</v>
      </c>
      <c r="F36" s="7">
        <f>Summary40011000!$B$7</f>
        <v>121.37959099999999</v>
      </c>
      <c r="G36" s="7">
        <f>Summary40011000!$B$8</f>
        <v>115.42835699999999</v>
      </c>
      <c r="H36" s="7">
        <f>Summary40011000!$B$9</f>
        <v>115.83597015398888</v>
      </c>
      <c r="I36" s="7">
        <f>Summary40011000!$B$10</f>
        <v>113.88233</v>
      </c>
      <c r="J36" s="7">
        <f>0+(Summary40011000!$B$11)</f>
        <v>112.83929635285526</v>
      </c>
      <c r="K36" s="7">
        <f>0+(Summary40011000!$B$12)</f>
        <v>97.280986322188241</v>
      </c>
      <c r="L36" s="7">
        <f>Summary40011000!$B$13</f>
        <v>68.325503780882642</v>
      </c>
      <c r="M36" s="7">
        <f>Summary40011000!$B$14</f>
        <v>89.178050758156033</v>
      </c>
      <c r="N36" s="7">
        <f>Summary40011000!$B$15</f>
        <v>93.721148792335086</v>
      </c>
      <c r="O36" s="7">
        <f>Summary40011000!$B$16</f>
        <v>69.944633677876254</v>
      </c>
      <c r="P36" s="7">
        <f>Summary40011000!$B$17</f>
        <v>53.221592000000001</v>
      </c>
      <c r="Q36" s="7">
        <f>Summary40011000!$B$18</f>
        <v>47.469751876481737</v>
      </c>
      <c r="R36" s="7">
        <f>Summary40011000!$B$19</f>
        <v>44.913599731914069</v>
      </c>
      <c r="S36" s="7">
        <f>Summary40011000!$B$20</f>
        <v>46.005830691279215</v>
      </c>
      <c r="T36" s="7">
        <f>Summary40011000!$B$21</f>
        <v>49.965282607925964</v>
      </c>
      <c r="U36" s="7">
        <f>Summary40011000!$B$22</f>
        <v>50.415123266076947</v>
      </c>
      <c r="V36" s="7">
        <f>Summary40011000!$B$23</f>
        <v>50.893374199256478</v>
      </c>
      <c r="W36" s="7">
        <f>Summary40011000!$B$24</f>
        <v>51.794181407388997</v>
      </c>
      <c r="X36" s="7">
        <f>Summary40011000!$B$25</f>
        <v>47.806956</v>
      </c>
      <c r="Y36" s="7">
        <f>Summary40011000!$B$26</f>
        <v>47.454067978177349</v>
      </c>
      <c r="Z36" s="7">
        <f>Summary40011000!$B$27</f>
        <v>39.006948000000001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B796A2-14B7-476E-8041-FE7C7D732BA2}">
  <dimension ref="A1:Z36"/>
  <sheetViews>
    <sheetView workbookViewId="0">
      <pane xSplit="1" ySplit="2" topLeftCell="E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Z10" sqref="Z10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142.317823</v>
      </c>
      <c r="C1" s="2">
        <f t="shared" si="0"/>
        <v>139.06308099999998</v>
      </c>
      <c r="D1" s="2">
        <f t="shared" si="0"/>
        <v>157.36391599999999</v>
      </c>
      <c r="E1" s="2">
        <f t="shared" si="0"/>
        <v>165.42463999999998</v>
      </c>
      <c r="F1" s="2">
        <f t="shared" si="0"/>
        <v>155.09512300000003</v>
      </c>
      <c r="G1" s="2">
        <f t="shared" si="0"/>
        <v>105.470902</v>
      </c>
      <c r="H1" s="2">
        <f t="shared" si="0"/>
        <v>134.48443499999999</v>
      </c>
      <c r="I1" s="2">
        <f t="shared" si="0"/>
        <v>157.63781700000001</v>
      </c>
      <c r="J1" s="2">
        <f t="shared" si="0"/>
        <v>152.15296800000002</v>
      </c>
      <c r="K1" s="2">
        <f t="shared" si="0"/>
        <v>127.36118599999999</v>
      </c>
      <c r="L1" s="2">
        <f t="shared" si="0"/>
        <v>106.41722</v>
      </c>
      <c r="M1" s="2">
        <f t="shared" si="0"/>
        <v>226.96662700000002</v>
      </c>
      <c r="N1" s="2">
        <f t="shared" si="0"/>
        <v>128.67164657784176</v>
      </c>
      <c r="O1" s="2">
        <f t="shared" si="0"/>
        <v>75.390627886461573</v>
      </c>
      <c r="P1" s="2">
        <f t="shared" si="0"/>
        <v>97.295313000000007</v>
      </c>
      <c r="Q1" s="2">
        <f t="shared" si="0"/>
        <v>124.43589699999998</v>
      </c>
      <c r="R1" s="2">
        <f t="shared" si="0"/>
        <v>104.87995666490657</v>
      </c>
      <c r="S1" s="2">
        <f t="shared" si="0"/>
        <v>93.474301981399918</v>
      </c>
      <c r="T1" s="2">
        <f t="shared" si="0"/>
        <v>87.749847000000003</v>
      </c>
      <c r="U1" s="2">
        <f t="shared" si="0"/>
        <v>96.634968999999984</v>
      </c>
      <c r="V1" s="2">
        <f t="shared" si="0"/>
        <v>109.75716071075425</v>
      </c>
      <c r="W1" s="2">
        <f t="shared" si="0"/>
        <v>117.72625354989943</v>
      </c>
      <c r="X1" s="2">
        <f t="shared" si="0"/>
        <v>116.27745</v>
      </c>
      <c r="Y1" s="2">
        <f t="shared" si="0"/>
        <v>113.30049699999999</v>
      </c>
      <c r="Z1" s="2">
        <f t="shared" si="0"/>
        <v>86.190353988207534</v>
      </c>
    </row>
    <row r="2" spans="1:26" x14ac:dyDescent="0.25">
      <c r="B2">
        <f>Summary40012100!$A$3</f>
        <v>1996</v>
      </c>
      <c r="C2">
        <f>Summary40012100!$A$4</f>
        <v>1997</v>
      </c>
      <c r="D2">
        <f>Summary40012100!$A$5</f>
        <v>1998</v>
      </c>
      <c r="E2">
        <f>Summary40012100!$A$6</f>
        <v>1999</v>
      </c>
      <c r="F2">
        <f>Summary40012100!$A$7</f>
        <v>2000</v>
      </c>
      <c r="G2">
        <f>Summary40012100!$A$8</f>
        <v>2001</v>
      </c>
      <c r="H2">
        <f>Summary40012100!$A$9</f>
        <v>2002</v>
      </c>
      <c r="I2">
        <f>Summary40012100!$A$10</f>
        <v>2003</v>
      </c>
      <c r="J2">
        <f>0+(Summary40012100!$A$11)</f>
        <v>2004</v>
      </c>
      <c r="K2">
        <f>0+(Summary40012100!$A$12)</f>
        <v>2005</v>
      </c>
      <c r="L2">
        <f>Summary40012100!$A$13</f>
        <v>2006</v>
      </c>
      <c r="M2">
        <f>Summary40012100!$A$14</f>
        <v>2007</v>
      </c>
      <c r="N2">
        <f>Summary40012100!$A$15</f>
        <v>2008</v>
      </c>
      <c r="O2">
        <f>Summary40012100!$A$16</f>
        <v>2009</v>
      </c>
      <c r="P2">
        <f>Summary40012100!$A$17</f>
        <v>2010</v>
      </c>
      <c r="Q2">
        <f>Summary40012100!$A$18</f>
        <v>2011</v>
      </c>
      <c r="R2">
        <f>Summary40012100!$A$19</f>
        <v>2012</v>
      </c>
      <c r="S2">
        <f>Summary40012100!$A$20</f>
        <v>2013</v>
      </c>
      <c r="T2">
        <f>Summary40012100!$A$21</f>
        <v>2014</v>
      </c>
      <c r="U2">
        <f>Summary40012100!$A$22</f>
        <v>2015</v>
      </c>
      <c r="V2">
        <f>Summary40012100!$A$23</f>
        <v>2016</v>
      </c>
      <c r="W2">
        <f>Summary40012100!$A$24</f>
        <v>2017</v>
      </c>
      <c r="X2">
        <f>Summary40012100!$A$25</f>
        <v>2018</v>
      </c>
      <c r="Y2">
        <f>Summary40012100!$A$26</f>
        <v>2019</v>
      </c>
      <c r="Z2">
        <f>Summary40012100!$A$27</f>
        <v>2020</v>
      </c>
    </row>
    <row r="3" spans="1:26" x14ac:dyDescent="0.25">
      <c r="A3" s="2" t="str">
        <f>Summary40012100!$C$2</f>
        <v>EU-28</v>
      </c>
      <c r="B3" s="2">
        <f>Summary40012100!$C$3</f>
        <v>8.5382E-2</v>
      </c>
      <c r="C3" s="2">
        <f>Summary40012100!$C$4</f>
        <v>7.0648000000000002E-2</v>
      </c>
      <c r="D3" s="2">
        <f>Summary40012100!$C$5</f>
        <v>0.24209699999999998</v>
      </c>
      <c r="E3" s="2">
        <f>Summary40012100!$C$6</f>
        <v>7.3120999999999992E-2</v>
      </c>
      <c r="F3" s="2">
        <f>Summary40012100!$C$7</f>
        <v>3.6069999999999998E-2</v>
      </c>
      <c r="G3" s="2">
        <f>Summary40012100!$C$8</f>
        <v>1.4199999999999998E-4</v>
      </c>
      <c r="H3" s="2">
        <f>Summary40012100!$C$9</f>
        <v>8.3569999999999992E-2</v>
      </c>
      <c r="I3" s="2">
        <f>Summary40012100!$C$10</f>
        <v>5.4812E-2</v>
      </c>
      <c r="J3" s="2">
        <f>Summary40012100!$C$11</f>
        <v>1.18E-4</v>
      </c>
      <c r="K3" s="2">
        <f>Summary40012100!$C$12</f>
        <v>4.4499999999999998E-2</v>
      </c>
      <c r="L3" s="2">
        <f>Summary40012100!$C$13</f>
        <v>0.109233</v>
      </c>
      <c r="M3" s="2">
        <f>Summary40012100!$C$14</f>
        <v>0.10382</v>
      </c>
      <c r="N3" s="2">
        <f>Summary40012100!$C$15</f>
        <v>7.1776473855046023E-4</v>
      </c>
      <c r="O3" s="2">
        <f>Summary40012100!$C$16</f>
        <v>1.3168864615749796E-3</v>
      </c>
      <c r="P3" s="2">
        <f>Summary40012100!$C$17</f>
        <v>1.3300000000000001E-4</v>
      </c>
      <c r="Q3" s="2">
        <f>Summary40012100!$C$18</f>
        <v>7.3999999999999996E-5</v>
      </c>
      <c r="R3" s="2">
        <f>Summary40012100!$C$19</f>
        <v>0.29714799999999997</v>
      </c>
      <c r="S3" s="2">
        <f>Summary40012100!$C$20</f>
        <v>5.3999999999999999E-2</v>
      </c>
      <c r="T3" s="2">
        <f>Summary40012100!$C$21</f>
        <v>3.5E-4</v>
      </c>
      <c r="U3" s="2">
        <f>Summary40012100!$C$22</f>
        <v>2.61E-4</v>
      </c>
      <c r="V3" s="2">
        <f>Summary40012100!$C$23</f>
        <v>4.4065306793423853E-4</v>
      </c>
      <c r="W3" s="2">
        <f>Summary40012100!$C$24</f>
        <v>3.59E-4</v>
      </c>
      <c r="X3" s="2">
        <f>Summary40012100!$C$25</f>
        <v>2.8219999999999999E-3</v>
      </c>
      <c r="Y3" s="2">
        <f>Summary40012100!$C$26</f>
        <v>1.9153999999999997E-2</v>
      </c>
      <c r="Z3" s="2">
        <f>Summary40012100!$C$27</f>
        <v>2.0776625115644716E-2</v>
      </c>
    </row>
    <row r="4" spans="1:26" x14ac:dyDescent="0.25">
      <c r="A4" t="str">
        <f>Summary40012100!$D$2</f>
        <v>China</v>
      </c>
      <c r="B4" s="2">
        <f>Summary40012100!$D$3</f>
        <v>0</v>
      </c>
      <c r="C4" s="2">
        <f>Summary40012100!$D$4</f>
        <v>0</v>
      </c>
      <c r="D4" s="2">
        <f>Summary40012100!$D$5</f>
        <v>0</v>
      </c>
      <c r="E4" s="2">
        <f>Summary40012100!$D$6</f>
        <v>0</v>
      </c>
      <c r="F4" s="2">
        <f>Summary40012100!$D$7</f>
        <v>0</v>
      </c>
      <c r="G4" s="2">
        <f>Summary40012100!$D$8</f>
        <v>0</v>
      </c>
      <c r="H4" s="2">
        <f>Summary40012100!$D$9</f>
        <v>0</v>
      </c>
      <c r="I4" s="2">
        <f>Summary40012100!$D$10</f>
        <v>0</v>
      </c>
      <c r="J4" s="2">
        <f>Summary40012100!$D$11</f>
        <v>0</v>
      </c>
      <c r="K4" s="2">
        <f>Summary40012100!$D$12</f>
        <v>9.9999999999999991E-5</v>
      </c>
      <c r="L4" s="2">
        <f>Summary40012100!$D$13</f>
        <v>1.12E-4</v>
      </c>
      <c r="M4" s="2">
        <f>Summary40012100!$D$14</f>
        <v>1.9889999999999999E-3</v>
      </c>
      <c r="N4" s="2">
        <f>Summary40012100!$D$15</f>
        <v>2.9273244104017712E-4</v>
      </c>
      <c r="O4" s="2">
        <f>Summary40012100!$D$16</f>
        <v>5.0419999999999996E-3</v>
      </c>
      <c r="P4" s="2">
        <f>Summary40012100!$D$17</f>
        <v>5.176E-3</v>
      </c>
      <c r="Q4" s="2">
        <f>Summary40012100!$D$18</f>
        <v>3.0499999999999999E-4</v>
      </c>
      <c r="R4" s="2">
        <f>Summary40012100!$D$19</f>
        <v>6.2000000000000003E-5</v>
      </c>
      <c r="S4" s="2">
        <f>Summary40012100!$D$20</f>
        <v>1.484981399917362E-3</v>
      </c>
      <c r="T4" s="2">
        <f>Summary40012100!$D$21</f>
        <v>7.2099999999999996E-4</v>
      </c>
      <c r="U4" s="2">
        <f>Summary40012100!$D$22</f>
        <v>5.3999999999999998E-5</v>
      </c>
      <c r="V4" s="2">
        <f>Summary40012100!$D$23</f>
        <v>0</v>
      </c>
      <c r="W4" s="2">
        <f>Summary40012100!$D$24</f>
        <v>4.9429999999999995E-3</v>
      </c>
      <c r="X4" s="2">
        <f>Summary40012100!$D$25</f>
        <v>4.986E-3</v>
      </c>
      <c r="Y4" s="2">
        <f>Summary40012100!$D$26</f>
        <v>0</v>
      </c>
      <c r="Z4" s="2">
        <f>Summary40012100!$D$27</f>
        <v>0</v>
      </c>
    </row>
    <row r="5" spans="1:26" x14ac:dyDescent="0.25">
      <c r="A5" t="str">
        <f>Summary40012100!$E$2</f>
        <v>Hong Kong</v>
      </c>
      <c r="B5" s="2">
        <f>Summary40012100!$E$3</f>
        <v>0</v>
      </c>
      <c r="C5" s="2">
        <f>Summary40012100!$E$4</f>
        <v>0</v>
      </c>
      <c r="D5" s="2">
        <f>Summary40012100!$E$5</f>
        <v>0</v>
      </c>
      <c r="E5" s="2">
        <f>Summary40012100!$E$6</f>
        <v>0</v>
      </c>
      <c r="F5" s="2">
        <f>Summary40012100!$E$7</f>
        <v>2.8E-5</v>
      </c>
      <c r="G5" s="2">
        <f>Summary40012100!$E$8</f>
        <v>0</v>
      </c>
      <c r="H5" s="2">
        <f>Summary40012100!$E$9</f>
        <v>0</v>
      </c>
      <c r="I5" s="2">
        <f>Summary40012100!$E$10</f>
        <v>0</v>
      </c>
      <c r="J5" s="2">
        <f>Summary40012100!$E$11</f>
        <v>0</v>
      </c>
      <c r="K5" s="2">
        <f>Summary40012100!$E$12</f>
        <v>0</v>
      </c>
      <c r="L5" s="2">
        <f>Summary40012100!$E$13</f>
        <v>0</v>
      </c>
      <c r="M5" s="2">
        <f>Summary40012100!$E$14</f>
        <v>0</v>
      </c>
      <c r="N5" s="2">
        <f>Summary40012100!$E$15</f>
        <v>0</v>
      </c>
      <c r="O5" s="2">
        <f>Summary40012100!$E$16</f>
        <v>0</v>
      </c>
      <c r="P5" s="2">
        <f>Summary40012100!$E$17</f>
        <v>0</v>
      </c>
      <c r="Q5" s="2">
        <f>Summary40012100!$E$18</f>
        <v>0</v>
      </c>
      <c r="R5" s="2">
        <f>Summary40012100!$E$19</f>
        <v>0</v>
      </c>
      <c r="S5" s="2">
        <f>Summary40012100!$E$20</f>
        <v>0</v>
      </c>
      <c r="T5" s="2">
        <f>Summary40012100!$E$21</f>
        <v>0</v>
      </c>
      <c r="U5" s="2">
        <f>Summary40012100!$E$22</f>
        <v>0</v>
      </c>
      <c r="V5" s="2">
        <f>Summary40012100!$E$23</f>
        <v>0</v>
      </c>
      <c r="W5" s="2">
        <f>Summary40012100!$E$24</f>
        <v>0</v>
      </c>
      <c r="X5" s="2">
        <f>Summary40012100!$E$25</f>
        <v>0</v>
      </c>
      <c r="Y5" s="2">
        <f>Summary40012100!$E$26</f>
        <v>0</v>
      </c>
      <c r="Z5" s="2">
        <f>Summary40012100!$E$27</f>
        <v>0</v>
      </c>
    </row>
    <row r="6" spans="1:26" x14ac:dyDescent="0.25">
      <c r="A6" t="str">
        <f>Summary40012100!$F$2</f>
        <v>Belarus</v>
      </c>
      <c r="B6" s="2">
        <f>Summary40012100!$F$3</f>
        <v>0</v>
      </c>
      <c r="C6" s="2">
        <f>Summary40012100!$F$4</f>
        <v>0</v>
      </c>
      <c r="D6" s="2">
        <f>Summary40012100!$F$5</f>
        <v>0</v>
      </c>
      <c r="E6" s="2">
        <f>Summary40012100!$F$6</f>
        <v>0</v>
      </c>
      <c r="F6" s="2">
        <f>Summary40012100!$F$7</f>
        <v>0</v>
      </c>
      <c r="G6" s="2">
        <f>Summary40012100!$F$8</f>
        <v>0</v>
      </c>
      <c r="H6" s="2">
        <f>Summary40012100!$F$9</f>
        <v>0</v>
      </c>
      <c r="I6" s="2">
        <f>Summary40012100!$F$10</f>
        <v>0</v>
      </c>
      <c r="J6" s="2">
        <f>Summary40012100!$F$11</f>
        <v>0</v>
      </c>
      <c r="K6" s="2">
        <f>Summary40012100!$F$12</f>
        <v>0</v>
      </c>
      <c r="L6" s="2">
        <f>Summary40012100!$F$13</f>
        <v>0</v>
      </c>
      <c r="M6" s="2">
        <f>Summary40012100!$F$14</f>
        <v>0</v>
      </c>
      <c r="N6" s="2">
        <f>Summary40012100!$F$15</f>
        <v>0</v>
      </c>
      <c r="O6" s="2">
        <f>Summary40012100!$F$16</f>
        <v>0</v>
      </c>
      <c r="P6" s="2">
        <f>Summary40012100!$F$17</f>
        <v>0</v>
      </c>
      <c r="Q6" s="2">
        <f>Summary40012100!$F$18</f>
        <v>0</v>
      </c>
      <c r="R6" s="2">
        <f>Summary40012100!$F$19</f>
        <v>0</v>
      </c>
      <c r="S6" s="2">
        <f>Summary40012100!$F$20</f>
        <v>0</v>
      </c>
      <c r="T6" s="2">
        <f>Summary40012100!$F$21</f>
        <v>0</v>
      </c>
      <c r="U6" s="2">
        <f>Summary40012100!$F$22</f>
        <v>0</v>
      </c>
      <c r="V6" s="2">
        <f>Summary40012100!$F$23</f>
        <v>0</v>
      </c>
      <c r="W6" s="2">
        <f>Summary40012100!$F$24</f>
        <v>0</v>
      </c>
      <c r="X6" s="2">
        <f>Summary40012100!$F$25</f>
        <v>0</v>
      </c>
      <c r="Y6" s="2">
        <f>Summary40012100!$F$26</f>
        <v>0</v>
      </c>
      <c r="Z6" s="2">
        <f>Summary40012100!$F$27</f>
        <v>0</v>
      </c>
    </row>
    <row r="7" spans="1:26" x14ac:dyDescent="0.25">
      <c r="A7" t="str">
        <f>Summary40012100!$G$2</f>
        <v>Brazil</v>
      </c>
      <c r="B7" s="2">
        <f>Summary40012100!$G$3</f>
        <v>0</v>
      </c>
      <c r="C7" s="2">
        <f>Summary40012100!$G$4</f>
        <v>4.0319999999999995E-2</v>
      </c>
      <c r="D7" s="2">
        <f>Summary40012100!$G$5</f>
        <v>9.1178999999999996E-2</v>
      </c>
      <c r="E7" s="2">
        <f>Summary40012100!$G$6</f>
        <v>1.26125</v>
      </c>
      <c r="F7" s="2">
        <f>Summary40012100!$G$7</f>
        <v>0.42854999999999999</v>
      </c>
      <c r="G7" s="2">
        <f>Summary40012100!$G$8</f>
        <v>0</v>
      </c>
      <c r="H7" s="2">
        <f>Summary40012100!$G$9</f>
        <v>0</v>
      </c>
      <c r="I7" s="2">
        <f>Summary40012100!$G$10</f>
        <v>0</v>
      </c>
      <c r="J7" s="2">
        <f>Summary40012100!$G$11</f>
        <v>1.0484E-2</v>
      </c>
      <c r="K7" s="2">
        <f>Summary40012100!$G$12</f>
        <v>0</v>
      </c>
      <c r="L7" s="2">
        <f>Summary40012100!$G$13</f>
        <v>0</v>
      </c>
      <c r="M7" s="2">
        <f>Summary40012100!$G$14</f>
        <v>0</v>
      </c>
      <c r="N7" s="2">
        <f>Summary40012100!$G$15</f>
        <v>0.1805817006416677</v>
      </c>
      <c r="O7" s="2">
        <f>Summary40012100!$G$16</f>
        <v>0</v>
      </c>
      <c r="P7" s="2">
        <f>Summary40012100!$G$17</f>
        <v>0.19999999999999998</v>
      </c>
      <c r="Q7" s="2">
        <f>Summary40012100!$G$18</f>
        <v>0</v>
      </c>
      <c r="R7" s="2">
        <f>Summary40012100!$G$19</f>
        <v>0</v>
      </c>
      <c r="S7" s="2">
        <f>Summary40012100!$G$20</f>
        <v>3.0999999999999999E-3</v>
      </c>
      <c r="T7" s="2">
        <f>Summary40012100!$G$21</f>
        <v>0</v>
      </c>
      <c r="U7" s="2">
        <f>Summary40012100!$G$22</f>
        <v>1.0206E-2</v>
      </c>
      <c r="V7" s="2">
        <f>Summary40012100!$G$23</f>
        <v>0</v>
      </c>
      <c r="W7" s="2">
        <f>Summary40012100!$G$24</f>
        <v>0</v>
      </c>
      <c r="X7" s="2">
        <f>Summary40012100!$G$25</f>
        <v>0</v>
      </c>
      <c r="Y7" s="2">
        <f>Summary40012100!$G$26</f>
        <v>0</v>
      </c>
      <c r="Z7" s="2">
        <f>Summary40012100!$G$27</f>
        <v>0</v>
      </c>
    </row>
    <row r="8" spans="1:26" x14ac:dyDescent="0.25">
      <c r="A8" t="str">
        <f>Summary40012100!$H$2</f>
        <v>Cambodia</v>
      </c>
      <c r="B8" s="2">
        <f>Summary40012100!$H$3</f>
        <v>0</v>
      </c>
      <c r="C8" s="2">
        <f>Summary40012100!$H$4</f>
        <v>0</v>
      </c>
      <c r="D8" s="2">
        <f>Summary40012100!$H$5</f>
        <v>7.6799999999999993E-2</v>
      </c>
      <c r="E8" s="2">
        <f>Summary40012100!$H$6</f>
        <v>0.14399999999999999</v>
      </c>
      <c r="F8" s="2">
        <f>Summary40012100!$H$7</f>
        <v>0</v>
      </c>
      <c r="G8" s="2">
        <f>Summary40012100!$H$8</f>
        <v>0</v>
      </c>
      <c r="H8" s="2">
        <f>Summary40012100!$H$9</f>
        <v>0</v>
      </c>
      <c r="I8" s="2">
        <f>Summary40012100!$H$10</f>
        <v>0</v>
      </c>
      <c r="J8" s="2">
        <f>Summary40012100!$H$11</f>
        <v>0</v>
      </c>
      <c r="K8" s="2">
        <f>Summary40012100!$H$12</f>
        <v>0</v>
      </c>
      <c r="L8" s="2">
        <f>Summary40012100!$H$13</f>
        <v>0</v>
      </c>
      <c r="M8" s="2">
        <f>Summary40012100!$H$14</f>
        <v>0</v>
      </c>
      <c r="N8" s="2">
        <f>Summary40012100!$H$15</f>
        <v>0</v>
      </c>
      <c r="O8" s="2">
        <f>Summary40012100!$H$16</f>
        <v>0</v>
      </c>
      <c r="P8" s="2">
        <f>Summary40012100!$H$17</f>
        <v>0</v>
      </c>
      <c r="Q8" s="2">
        <f>Summary40012100!$H$18</f>
        <v>0</v>
      </c>
      <c r="R8" s="2">
        <f>Summary40012100!$H$19</f>
        <v>0</v>
      </c>
      <c r="S8" s="2">
        <f>Summary40012100!$H$20</f>
        <v>0</v>
      </c>
      <c r="T8" s="2">
        <f>Summary40012100!$H$21</f>
        <v>0</v>
      </c>
      <c r="U8" s="2">
        <f>Summary40012100!$H$22</f>
        <v>0</v>
      </c>
      <c r="V8" s="2">
        <f>Summary40012100!$H$23</f>
        <v>0</v>
      </c>
      <c r="W8" s="2">
        <f>Summary40012100!$H$24</f>
        <v>9.6000000000000002E-2</v>
      </c>
      <c r="X8" s="2">
        <f>Summary40012100!$H$25</f>
        <v>1.1999999999999999E-3</v>
      </c>
      <c r="Y8" s="2">
        <f>Summary40012100!$H$26</f>
        <v>4.0319999999999995E-2</v>
      </c>
      <c r="Z8" s="2">
        <f>Summary40012100!$H$27</f>
        <v>1.89E-2</v>
      </c>
    </row>
    <row r="9" spans="1:26" x14ac:dyDescent="0.25">
      <c r="A9" t="str">
        <f>Summary40012100!$I$2</f>
        <v>Cameroon</v>
      </c>
      <c r="B9" s="2">
        <f>Summary40012100!$I$3</f>
        <v>0</v>
      </c>
      <c r="C9" s="2">
        <f>Summary40012100!$I$4</f>
        <v>2.0159999999999997E-2</v>
      </c>
      <c r="D9" s="2">
        <f>Summary40012100!$I$5</f>
        <v>0.48224999999999996</v>
      </c>
      <c r="E9" s="2">
        <f>Summary40012100!$I$6</f>
        <v>0.54731200000000002</v>
      </c>
      <c r="F9" s="2">
        <f>Summary40012100!$I$7</f>
        <v>0.261071</v>
      </c>
      <c r="G9" s="2">
        <f>Summary40012100!$I$8</f>
        <v>2.0159999999999997E-2</v>
      </c>
      <c r="H9" s="2">
        <f>Summary40012100!$I$9</f>
        <v>1.7135999999999998E-2</v>
      </c>
      <c r="I9" s="2">
        <f>Summary40012100!$I$10</f>
        <v>0.1008</v>
      </c>
      <c r="J9" s="2">
        <f>Summary40012100!$I$11</f>
        <v>0.18143999999999999</v>
      </c>
      <c r="K9" s="2">
        <f>Summary40012100!$I$12</f>
        <v>0</v>
      </c>
      <c r="L9" s="2">
        <f>Summary40012100!$I$13</f>
        <v>0</v>
      </c>
      <c r="M9" s="2">
        <f>Summary40012100!$I$14</f>
        <v>0</v>
      </c>
      <c r="N9" s="2">
        <f>Summary40012100!$I$15</f>
        <v>0</v>
      </c>
      <c r="O9" s="2">
        <f>Summary40012100!$I$16</f>
        <v>0</v>
      </c>
      <c r="P9" s="2">
        <f>Summary40012100!$I$17</f>
        <v>0</v>
      </c>
      <c r="Q9" s="2">
        <f>Summary40012100!$I$18</f>
        <v>0</v>
      </c>
      <c r="R9" s="2">
        <f>Summary40012100!$I$19</f>
        <v>0</v>
      </c>
      <c r="S9" s="2">
        <f>Summary40012100!$I$20</f>
        <v>0</v>
      </c>
      <c r="T9" s="2">
        <f>Summary40012100!$I$21</f>
        <v>0</v>
      </c>
      <c r="U9" s="2">
        <f>Summary40012100!$I$22</f>
        <v>6.3839999999999994E-2</v>
      </c>
      <c r="V9" s="2">
        <f>Summary40012100!$I$23</f>
        <v>2.3620799999999997</v>
      </c>
      <c r="W9" s="2">
        <f>Summary40012100!$I$24</f>
        <v>2.1492800000000001</v>
      </c>
      <c r="X9" s="2">
        <f>Summary40012100!$I$25</f>
        <v>1.9790399999999999</v>
      </c>
      <c r="Y9" s="2">
        <f>Summary40012100!$I$26</f>
        <v>0.44688</v>
      </c>
      <c r="Z9" s="2">
        <f>Summary40012100!$I$27</f>
        <v>0.46815999999999997</v>
      </c>
    </row>
    <row r="10" spans="1:26" x14ac:dyDescent="0.25">
      <c r="A10" t="str">
        <f>Summary40012100!$J$2</f>
        <v>Côte d'Ivoire</v>
      </c>
      <c r="B10" s="2">
        <f>Summary40012100!$J$3</f>
        <v>4.2414E-2</v>
      </c>
      <c r="C10" s="2">
        <f>Summary40012100!$J$4</f>
        <v>0</v>
      </c>
      <c r="D10" s="2">
        <f>Summary40012100!$J$5</f>
        <v>0.27918699999999996</v>
      </c>
      <c r="E10" s="2">
        <f>Summary40012100!$J$6</f>
        <v>0.38306199999999996</v>
      </c>
      <c r="F10" s="2">
        <f>Summary40012100!$J$7</f>
        <v>2.0159999999999997E-2</v>
      </c>
      <c r="G10" s="2">
        <f>Summary40012100!$J$8</f>
        <v>0</v>
      </c>
      <c r="H10" s="2">
        <f>Summary40012100!$J$9</f>
        <v>0</v>
      </c>
      <c r="I10" s="2">
        <f>Summary40012100!$J$10</f>
        <v>0</v>
      </c>
      <c r="J10" s="2">
        <f>Summary40012100!$J$11</f>
        <v>0</v>
      </c>
      <c r="K10" s="2">
        <f>Summary40012100!$J$12</f>
        <v>0</v>
      </c>
      <c r="L10" s="2">
        <f>Summary40012100!$J$13</f>
        <v>0</v>
      </c>
      <c r="M10" s="2">
        <f>Summary40012100!$J$14</f>
        <v>4.0319999999999995E-2</v>
      </c>
      <c r="N10" s="2">
        <f>Summary40012100!$J$15</f>
        <v>0</v>
      </c>
      <c r="O10" s="2">
        <f>Summary40012100!$J$16</f>
        <v>0</v>
      </c>
      <c r="P10" s="2">
        <f>Summary40012100!$J$17</f>
        <v>0.1008</v>
      </c>
      <c r="Q10" s="2">
        <f>Summary40012100!$J$18</f>
        <v>0</v>
      </c>
      <c r="R10" s="2">
        <f>Summary40012100!$J$19</f>
        <v>0</v>
      </c>
      <c r="S10" s="2">
        <f>Summary40012100!$J$20</f>
        <v>0.12096</v>
      </c>
      <c r="T10" s="2">
        <f>Summary40012100!$J$21</f>
        <v>0</v>
      </c>
      <c r="U10" s="2">
        <f>Summary40012100!$J$22</f>
        <v>1.0001599999999999</v>
      </c>
      <c r="V10" s="2">
        <f>Summary40012100!$J$23</f>
        <v>17.286127999999998</v>
      </c>
      <c r="W10" s="2">
        <f>Summary40012100!$J$24</f>
        <v>17.5547</v>
      </c>
      <c r="X10" s="2">
        <f>Summary40012100!$J$25</f>
        <v>16.00254</v>
      </c>
      <c r="Y10" s="2">
        <f>Summary40012100!$J$26</f>
        <v>15.565799999999999</v>
      </c>
      <c r="Z10" s="2">
        <f>Summary40012100!$J$27</f>
        <v>13.0527</v>
      </c>
    </row>
    <row r="11" spans="1:26" x14ac:dyDescent="0.25">
      <c r="A11" t="str">
        <f>Summary40012100!$K$2</f>
        <v>Gabon</v>
      </c>
      <c r="B11" s="2">
        <f>Summary40012100!$K$3</f>
        <v>0</v>
      </c>
      <c r="C11" s="2">
        <f>Summary40012100!$K$4</f>
        <v>0</v>
      </c>
      <c r="D11" s="2">
        <f>Summary40012100!$K$5</f>
        <v>0</v>
      </c>
      <c r="E11" s="2">
        <f>Summary40012100!$K$6</f>
        <v>0</v>
      </c>
      <c r="F11" s="2">
        <f>Summary40012100!$K$7</f>
        <v>0</v>
      </c>
      <c r="G11" s="2">
        <f>Summary40012100!$K$8</f>
        <v>0</v>
      </c>
      <c r="H11" s="2">
        <f>Summary40012100!$K$9</f>
        <v>0</v>
      </c>
      <c r="I11" s="2">
        <f>Summary40012100!$K$10</f>
        <v>0</v>
      </c>
      <c r="J11" s="2">
        <f>Summary40012100!$K$11</f>
        <v>0</v>
      </c>
      <c r="K11" s="2">
        <f>Summary40012100!$K$12</f>
        <v>0</v>
      </c>
      <c r="L11" s="2">
        <f>Summary40012100!$K$13</f>
        <v>0</v>
      </c>
      <c r="M11" s="2">
        <f>Summary40012100!$K$14</f>
        <v>0</v>
      </c>
      <c r="N11" s="2">
        <f>Summary40012100!$K$15</f>
        <v>0</v>
      </c>
      <c r="O11" s="2">
        <f>Summary40012100!$K$16</f>
        <v>0</v>
      </c>
      <c r="P11" s="2">
        <f>Summary40012100!$K$17</f>
        <v>0</v>
      </c>
      <c r="Q11" s="2">
        <f>Summary40012100!$K$18</f>
        <v>0</v>
      </c>
      <c r="R11" s="2">
        <f>Summary40012100!$K$19</f>
        <v>0</v>
      </c>
      <c r="S11" s="2">
        <f>Summary40012100!$K$20</f>
        <v>0</v>
      </c>
      <c r="T11" s="2">
        <f>Summary40012100!$K$21</f>
        <v>0</v>
      </c>
      <c r="U11" s="2">
        <f>Summary40012100!$K$22</f>
        <v>0</v>
      </c>
      <c r="V11" s="2">
        <f>Summary40012100!$K$23</f>
        <v>2.3620799999999997</v>
      </c>
      <c r="W11" s="2">
        <f>Summary40012100!$K$24</f>
        <v>2.6387199999999997</v>
      </c>
      <c r="X11" s="2">
        <f>Summary40012100!$K$25</f>
        <v>3.2799499999999999</v>
      </c>
      <c r="Y11" s="2">
        <f>Summary40012100!$K$26</f>
        <v>1.9152</v>
      </c>
      <c r="Z11" s="2">
        <f>Summary40012100!$K$27</f>
        <v>1.10656</v>
      </c>
    </row>
    <row r="12" spans="1:26" x14ac:dyDescent="0.25">
      <c r="A12" t="str">
        <f>Summary40012100!$L$2</f>
        <v>Ghana</v>
      </c>
      <c r="B12" s="2">
        <f>Summary40012100!$L$3</f>
        <v>0</v>
      </c>
      <c r="C12" s="2">
        <f>Summary40012100!$L$4</f>
        <v>6.0479999999999999E-2</v>
      </c>
      <c r="D12" s="2">
        <f>Summary40012100!$L$5</f>
        <v>4.0319999999999995E-2</v>
      </c>
      <c r="E12" s="2">
        <f>Summary40012100!$L$6</f>
        <v>0.10281599999999999</v>
      </c>
      <c r="F12" s="2">
        <f>Summary40012100!$L$7</f>
        <v>0</v>
      </c>
      <c r="G12" s="2">
        <f>Summary40012100!$L$8</f>
        <v>0</v>
      </c>
      <c r="H12" s="2">
        <f>Summary40012100!$L$9</f>
        <v>0</v>
      </c>
      <c r="I12" s="2">
        <f>Summary40012100!$L$10</f>
        <v>0</v>
      </c>
      <c r="J12" s="2">
        <f>Summary40012100!$L$11</f>
        <v>0</v>
      </c>
      <c r="K12" s="2">
        <f>Summary40012100!$L$12</f>
        <v>0</v>
      </c>
      <c r="L12" s="2">
        <f>Summary40012100!$L$13</f>
        <v>0</v>
      </c>
      <c r="M12" s="2">
        <f>Summary40012100!$L$14</f>
        <v>0</v>
      </c>
      <c r="N12" s="2">
        <f>Summary40012100!$L$15</f>
        <v>0</v>
      </c>
      <c r="O12" s="2">
        <f>Summary40012100!$L$16</f>
        <v>0</v>
      </c>
      <c r="P12" s="2">
        <f>Summary40012100!$L$17</f>
        <v>0</v>
      </c>
      <c r="Q12" s="2">
        <f>Summary40012100!$L$18</f>
        <v>0</v>
      </c>
      <c r="R12" s="2">
        <f>Summary40012100!$L$19</f>
        <v>0</v>
      </c>
      <c r="S12" s="2">
        <f>Summary40012100!$L$20</f>
        <v>0</v>
      </c>
      <c r="T12" s="2">
        <f>Summary40012100!$L$21</f>
        <v>0</v>
      </c>
      <c r="U12" s="2">
        <f>Summary40012100!$L$22</f>
        <v>0.44688</v>
      </c>
      <c r="V12" s="2">
        <f>Summary40012100!$L$23</f>
        <v>0</v>
      </c>
      <c r="W12" s="2">
        <f>Summary40012100!$L$24</f>
        <v>0</v>
      </c>
      <c r="X12" s="2">
        <f>Summary40012100!$L$25</f>
        <v>0.12767999999999999</v>
      </c>
      <c r="Y12" s="2">
        <f>Summary40012100!$L$26</f>
        <v>0.40431999999999996</v>
      </c>
      <c r="Z12" s="2">
        <f>Summary40012100!$L$27</f>
        <v>0.93631999999999993</v>
      </c>
    </row>
    <row r="13" spans="1:26" x14ac:dyDescent="0.25">
      <c r="A13" t="str">
        <f>Summary40012100!$M$2</f>
        <v>Guatemala</v>
      </c>
      <c r="B13" s="2">
        <f>Summary40012100!$M$3</f>
        <v>0</v>
      </c>
      <c r="C13" s="2">
        <f>Summary40012100!$M$4</f>
        <v>0</v>
      </c>
      <c r="D13" s="2">
        <f>Summary40012100!$M$5</f>
        <v>0</v>
      </c>
      <c r="E13" s="2">
        <f>Summary40012100!$M$6</f>
        <v>0</v>
      </c>
      <c r="F13" s="2">
        <f>Summary40012100!$M$7</f>
        <v>0</v>
      </c>
      <c r="G13" s="2">
        <f>Summary40012100!$M$8</f>
        <v>0</v>
      </c>
      <c r="H13" s="2">
        <f>Summary40012100!$M$9</f>
        <v>0</v>
      </c>
      <c r="I13" s="2">
        <f>Summary40012100!$M$10</f>
        <v>0</v>
      </c>
      <c r="J13" s="2">
        <f>Summary40012100!$M$11</f>
        <v>0</v>
      </c>
      <c r="K13" s="2">
        <f>Summary40012100!$M$12</f>
        <v>0</v>
      </c>
      <c r="L13" s="2">
        <f>Summary40012100!$M$13</f>
        <v>7.9799999999999999E-4</v>
      </c>
      <c r="M13" s="2">
        <f>Summary40012100!$M$14</f>
        <v>0</v>
      </c>
      <c r="N13" s="2">
        <f>Summary40012100!$M$15</f>
        <v>0</v>
      </c>
      <c r="O13" s="2">
        <f>Summary40012100!$M$16</f>
        <v>0</v>
      </c>
      <c r="P13" s="2">
        <f>Summary40012100!$M$17</f>
        <v>2.8983999999999999E-2</v>
      </c>
      <c r="Q13" s="2">
        <f>Summary40012100!$M$18</f>
        <v>0.100851</v>
      </c>
      <c r="R13" s="2">
        <f>Summary40012100!$M$19</f>
        <v>6.0479999999999999E-2</v>
      </c>
      <c r="S13" s="2">
        <f>Summary40012100!$M$20</f>
        <v>0.12096</v>
      </c>
      <c r="T13" s="2">
        <f>Summary40012100!$M$21</f>
        <v>0</v>
      </c>
      <c r="U13" s="2">
        <f>Summary40012100!$M$22</f>
        <v>0</v>
      </c>
      <c r="V13" s="2">
        <f>Summary40012100!$M$23</f>
        <v>0</v>
      </c>
      <c r="W13" s="2">
        <f>Summary40012100!$M$24</f>
        <v>0</v>
      </c>
      <c r="X13" s="2">
        <f>Summary40012100!$M$25</f>
        <v>0</v>
      </c>
      <c r="Y13" s="2">
        <f>Summary40012100!$M$26</f>
        <v>0</v>
      </c>
      <c r="Z13" s="2">
        <f>Summary40012100!$M$27</f>
        <v>0</v>
      </c>
    </row>
    <row r="14" spans="1:26" x14ac:dyDescent="0.25">
      <c r="A14" t="str">
        <f>Summary40012100!$N$2</f>
        <v>India</v>
      </c>
      <c r="B14" s="2">
        <f>Summary40012100!$N$3</f>
        <v>0</v>
      </c>
      <c r="C14" s="2">
        <f>Summary40012100!$N$4</f>
        <v>0.19362099999999999</v>
      </c>
      <c r="D14" s="2">
        <f>Summary40012100!$N$5</f>
        <v>0.21390599999999999</v>
      </c>
      <c r="E14" s="2">
        <f>Summary40012100!$N$6</f>
        <v>0</v>
      </c>
      <c r="F14" s="2">
        <f>Summary40012100!$N$7</f>
        <v>0.42815699999999995</v>
      </c>
      <c r="G14" s="2">
        <f>Summary40012100!$N$8</f>
        <v>4.0895000000000001E-2</v>
      </c>
      <c r="H14" s="2">
        <f>Summary40012100!$N$9</f>
        <v>4.9526999999999995E-2</v>
      </c>
      <c r="I14" s="2">
        <f>Summary40012100!$N$10</f>
        <v>0.122044</v>
      </c>
      <c r="J14" s="2">
        <f>Summary40012100!$N$11</f>
        <v>0</v>
      </c>
      <c r="K14" s="2">
        <f>Summary40012100!$N$12</f>
        <v>0.199429</v>
      </c>
      <c r="L14" s="2">
        <f>Summary40012100!$N$13</f>
        <v>0</v>
      </c>
      <c r="M14" s="2">
        <f>Summary40012100!$N$14</f>
        <v>0</v>
      </c>
      <c r="N14" s="2">
        <f>Summary40012100!$N$15</f>
        <v>0.11544531096221614</v>
      </c>
      <c r="O14" s="2">
        <f>Summary40012100!$N$16</f>
        <v>0</v>
      </c>
      <c r="P14" s="2">
        <f>Summary40012100!$N$17</f>
        <v>0</v>
      </c>
      <c r="Q14" s="2">
        <f>Summary40012100!$N$18</f>
        <v>5.0000000000000001E-4</v>
      </c>
      <c r="R14" s="2">
        <f>Summary40012100!$N$19</f>
        <v>1.9897999999999999E-2</v>
      </c>
      <c r="S14" s="2">
        <f>Summary40012100!$N$20</f>
        <v>4.3600000000000002E-3</v>
      </c>
      <c r="T14" s="2">
        <f>Summary40012100!$N$21</f>
        <v>0</v>
      </c>
      <c r="U14" s="2">
        <f>Summary40012100!$N$22</f>
        <v>0</v>
      </c>
      <c r="V14" s="2">
        <f>Summary40012100!$N$23</f>
        <v>0</v>
      </c>
      <c r="W14" s="2">
        <f>Summary40012100!$N$24</f>
        <v>1.4999999999999999E-4</v>
      </c>
      <c r="X14" s="2">
        <f>Summary40012100!$N$25</f>
        <v>2.0149999999999999E-3</v>
      </c>
      <c r="Y14" s="2">
        <f>Summary40012100!$N$26</f>
        <v>1.784E-3</v>
      </c>
      <c r="Z14" s="2">
        <f>Summary40012100!$N$27</f>
        <v>0</v>
      </c>
    </row>
    <row r="15" spans="1:26" x14ac:dyDescent="0.25">
      <c r="A15" t="str">
        <f>Summary40012100!$O$2</f>
        <v>Indonesia</v>
      </c>
      <c r="B15" s="2">
        <f>Summary40012100!$O$3</f>
        <v>21.615897999999998</v>
      </c>
      <c r="C15" s="2">
        <f>Summary40012100!$O$4</f>
        <v>34.598030999999999</v>
      </c>
      <c r="D15" s="2">
        <f>Summary40012100!$O$5</f>
        <v>32.338307999999998</v>
      </c>
      <c r="E15" s="2">
        <f>Summary40012100!$O$6</f>
        <v>28.760346999999999</v>
      </c>
      <c r="F15" s="2">
        <f>Summary40012100!$O$7</f>
        <v>14.964786</v>
      </c>
      <c r="G15" s="2">
        <f>Summary40012100!$O$8</f>
        <v>8.2074699999999989</v>
      </c>
      <c r="H15" s="2">
        <f>Summary40012100!$O$9</f>
        <v>9.3420519999999989</v>
      </c>
      <c r="I15" s="2">
        <f>Summary40012100!$O$10</f>
        <v>24.848924999999998</v>
      </c>
      <c r="J15" s="2">
        <f>Summary40012100!$O$11</f>
        <v>21.974933</v>
      </c>
      <c r="K15" s="2">
        <f>Summary40012100!$O$12</f>
        <v>18.98274</v>
      </c>
      <c r="L15" s="2">
        <f>Summary40012100!$O$13</f>
        <v>12.763686</v>
      </c>
      <c r="M15" s="2">
        <f>Summary40012100!$O$14</f>
        <v>112.785145</v>
      </c>
      <c r="N15" s="2">
        <f>Summary40012100!$O$15</f>
        <v>30.534936511952932</v>
      </c>
      <c r="O15" s="2">
        <f>Summary40012100!$O$16</f>
        <v>13.701512999999998</v>
      </c>
      <c r="P15" s="2">
        <f>Summary40012100!$O$17</f>
        <v>13.034649999999999</v>
      </c>
      <c r="Q15" s="2">
        <f>Summary40012100!$O$18</f>
        <v>12.895778999999999</v>
      </c>
      <c r="R15" s="2">
        <f>Summary40012100!$O$19</f>
        <v>11.009672999999999</v>
      </c>
      <c r="S15" s="2">
        <f>Summary40012100!$O$20</f>
        <v>9.4292619999999996</v>
      </c>
      <c r="T15" s="2">
        <f>Summary40012100!$O$21</f>
        <v>6.9719139999999999</v>
      </c>
      <c r="U15" s="2">
        <f>Summary40012100!$O$22</f>
        <v>8.1395979999999994</v>
      </c>
      <c r="V15" s="2">
        <f>Summary40012100!$O$23</f>
        <v>8.3904029999999992</v>
      </c>
      <c r="W15" s="2">
        <f>Summary40012100!$O$24</f>
        <v>9.0757779999999997</v>
      </c>
      <c r="X15" s="2">
        <f>Summary40012100!$O$25</f>
        <v>9.6115929999999992</v>
      </c>
      <c r="Y15" s="2">
        <f>Summary40012100!$O$26</f>
        <v>10.327081999999999</v>
      </c>
      <c r="Z15" s="2">
        <f>Summary40012100!$O$27</f>
        <v>9.2529570000000003</v>
      </c>
    </row>
    <row r="16" spans="1:26" x14ac:dyDescent="0.25">
      <c r="A16" t="str">
        <f>Summary40012100!$P$2</f>
        <v>Iran</v>
      </c>
      <c r="B16" s="2">
        <f>Summary40012100!$P$3</f>
        <v>0</v>
      </c>
      <c r="C16" s="2">
        <f>Summary40012100!$P$4</f>
        <v>0</v>
      </c>
      <c r="D16" s="2">
        <f>Summary40012100!$P$5</f>
        <v>0</v>
      </c>
      <c r="E16" s="2">
        <f>Summary40012100!$P$6</f>
        <v>0</v>
      </c>
      <c r="F16" s="2">
        <f>Summary40012100!$P$7</f>
        <v>0</v>
      </c>
      <c r="G16" s="2">
        <f>Summary40012100!$P$8</f>
        <v>0</v>
      </c>
      <c r="H16" s="2">
        <f>Summary40012100!$P$9</f>
        <v>0</v>
      </c>
      <c r="I16" s="2">
        <f>Summary40012100!$P$10</f>
        <v>0</v>
      </c>
      <c r="J16" s="2">
        <f>Summary40012100!$P$11</f>
        <v>0</v>
      </c>
      <c r="K16" s="2">
        <f>Summary40012100!$P$12</f>
        <v>0</v>
      </c>
      <c r="L16" s="2">
        <f>Summary40012100!$P$13</f>
        <v>0</v>
      </c>
      <c r="M16" s="2">
        <f>Summary40012100!$P$14</f>
        <v>0</v>
      </c>
      <c r="N16" s="2">
        <f>Summary40012100!$P$15</f>
        <v>0</v>
      </c>
      <c r="O16" s="2">
        <f>Summary40012100!$P$16</f>
        <v>0</v>
      </c>
      <c r="P16" s="2">
        <f>Summary40012100!$P$17</f>
        <v>0</v>
      </c>
      <c r="Q16" s="2">
        <f>Summary40012100!$P$18</f>
        <v>0</v>
      </c>
      <c r="R16" s="2">
        <f>Summary40012100!$P$19</f>
        <v>0</v>
      </c>
      <c r="S16" s="2">
        <f>Summary40012100!$P$20</f>
        <v>0</v>
      </c>
      <c r="T16" s="2">
        <f>Summary40012100!$P$21</f>
        <v>0</v>
      </c>
      <c r="U16" s="2">
        <f>Summary40012100!$P$22</f>
        <v>0</v>
      </c>
      <c r="V16" s="2">
        <f>Summary40012100!$P$23</f>
        <v>0</v>
      </c>
      <c r="W16" s="2">
        <f>Summary40012100!$P$24</f>
        <v>0</v>
      </c>
      <c r="X16" s="2">
        <f>Summary40012100!$P$25</f>
        <v>0</v>
      </c>
      <c r="Y16" s="2">
        <f>Summary40012100!$P$26</f>
        <v>0</v>
      </c>
      <c r="Z16" s="2">
        <f>Summary40012100!$P$27</f>
        <v>0</v>
      </c>
    </row>
    <row r="17" spans="1:26" x14ac:dyDescent="0.25">
      <c r="A17" t="str">
        <f>Summary40012100!$Q$2</f>
        <v>Israel</v>
      </c>
      <c r="B17" s="2">
        <f>Summary40012100!$Q$3</f>
        <v>0</v>
      </c>
      <c r="C17" s="2">
        <f>Summary40012100!$Q$4</f>
        <v>0</v>
      </c>
      <c r="D17" s="2">
        <f>Summary40012100!$Q$5</f>
        <v>0</v>
      </c>
      <c r="E17" s="2">
        <f>Summary40012100!$Q$6</f>
        <v>0</v>
      </c>
      <c r="F17" s="2">
        <f>Summary40012100!$Q$7</f>
        <v>0</v>
      </c>
      <c r="G17" s="2">
        <f>Summary40012100!$Q$8</f>
        <v>0</v>
      </c>
      <c r="H17" s="2">
        <f>Summary40012100!$Q$9</f>
        <v>0</v>
      </c>
      <c r="I17" s="2">
        <f>Summary40012100!$Q$10</f>
        <v>0</v>
      </c>
      <c r="J17" s="2">
        <f>Summary40012100!$Q$11</f>
        <v>0</v>
      </c>
      <c r="K17" s="2">
        <f>Summary40012100!$Q$12</f>
        <v>0</v>
      </c>
      <c r="L17" s="2">
        <f>Summary40012100!$Q$13</f>
        <v>0</v>
      </c>
      <c r="M17" s="2">
        <f>Summary40012100!$Q$14</f>
        <v>0</v>
      </c>
      <c r="N17" s="2">
        <f>Summary40012100!$Q$15</f>
        <v>0</v>
      </c>
      <c r="O17" s="2">
        <f>Summary40012100!$Q$16</f>
        <v>0</v>
      </c>
      <c r="P17" s="2">
        <f>Summary40012100!$Q$17</f>
        <v>0</v>
      </c>
      <c r="Q17" s="2">
        <f>Summary40012100!$Q$18</f>
        <v>0</v>
      </c>
      <c r="R17" s="2">
        <f>Summary40012100!$Q$19</f>
        <v>0</v>
      </c>
      <c r="S17" s="2">
        <f>Summary40012100!$Q$20</f>
        <v>0</v>
      </c>
      <c r="T17" s="2">
        <f>Summary40012100!$Q$21</f>
        <v>0</v>
      </c>
      <c r="U17" s="2">
        <f>Summary40012100!$Q$22</f>
        <v>0</v>
      </c>
      <c r="V17" s="2">
        <f>Summary40012100!$Q$23</f>
        <v>0</v>
      </c>
      <c r="W17" s="2">
        <f>Summary40012100!$Q$24</f>
        <v>0</v>
      </c>
      <c r="X17" s="2">
        <f>Summary40012100!$Q$25</f>
        <v>0</v>
      </c>
      <c r="Y17" s="2">
        <f>Summary40012100!$Q$26</f>
        <v>0</v>
      </c>
      <c r="Z17" s="2">
        <f>Summary40012100!$Q$27</f>
        <v>0</v>
      </c>
    </row>
    <row r="18" spans="1:26" x14ac:dyDescent="0.25">
      <c r="A18" t="str">
        <f>Summary40012100!$R$2</f>
        <v>Japan</v>
      </c>
      <c r="B18" s="2">
        <f>Summary40012100!$R$3</f>
        <v>0</v>
      </c>
      <c r="C18" s="2">
        <f>Summary40012100!$R$4</f>
        <v>1.9199000000000001E-2</v>
      </c>
      <c r="D18" s="2">
        <f>Summary40012100!$R$5</f>
        <v>1.4369999999999999E-3</v>
      </c>
      <c r="E18" s="2">
        <f>Summary40012100!$R$6</f>
        <v>5.6249999999999998E-3</v>
      </c>
      <c r="F18" s="2">
        <f>Summary40012100!$R$7</f>
        <v>0</v>
      </c>
      <c r="G18" s="2">
        <f>Summary40012100!$R$8</f>
        <v>0</v>
      </c>
      <c r="H18" s="2">
        <f>Summary40012100!$R$9</f>
        <v>9.9999999999999995E-7</v>
      </c>
      <c r="I18" s="2">
        <f>Summary40012100!$R$10</f>
        <v>0</v>
      </c>
      <c r="J18" s="2">
        <f>Summary40012100!$R$11</f>
        <v>1.9999999999999999E-6</v>
      </c>
      <c r="K18" s="2">
        <f>Summary40012100!$R$12</f>
        <v>1.5896999999999998E-2</v>
      </c>
      <c r="L18" s="2">
        <f>Summary40012100!$R$13</f>
        <v>0</v>
      </c>
      <c r="M18" s="2">
        <f>Summary40012100!$R$14</f>
        <v>0</v>
      </c>
      <c r="N18" s="2">
        <f>Summary40012100!$R$15</f>
        <v>1.4826708052684295E-4</v>
      </c>
      <c r="O18" s="2">
        <f>Summary40012100!$R$16</f>
        <v>1.01E-4</v>
      </c>
      <c r="P18" s="2">
        <f>Summary40012100!$R$17</f>
        <v>9.9999999999999995E-7</v>
      </c>
      <c r="Q18" s="2">
        <f>Summary40012100!$R$18</f>
        <v>3.9999999999999998E-6</v>
      </c>
      <c r="R18" s="2">
        <f>Summary40012100!$R$19</f>
        <v>9.0966490656045704E-4</v>
      </c>
      <c r="S18" s="2">
        <f>Summary40012100!$R$20</f>
        <v>0</v>
      </c>
      <c r="T18" s="2">
        <f>Summary40012100!$R$21</f>
        <v>0</v>
      </c>
      <c r="U18" s="2">
        <f>Summary40012100!$R$22</f>
        <v>0</v>
      </c>
      <c r="V18" s="2">
        <f>Summary40012100!$R$23</f>
        <v>2.2888757261823353E-3</v>
      </c>
      <c r="W18" s="2">
        <f>Summary40012100!$R$24</f>
        <v>4.71054989941724E-3</v>
      </c>
      <c r="X18" s="2">
        <f>Summary40012100!$R$25</f>
        <v>1.2999999999999999E-5</v>
      </c>
      <c r="Y18" s="2">
        <f>Summary40012100!$R$26</f>
        <v>0</v>
      </c>
      <c r="Z18" s="2">
        <f>Summary40012100!$R$27</f>
        <v>0</v>
      </c>
    </row>
    <row r="19" spans="1:26" x14ac:dyDescent="0.25">
      <c r="A19" t="str">
        <f>Summary40012100!$S$2</f>
        <v>Laos</v>
      </c>
      <c r="B19" s="2">
        <f>Summary40012100!$S$3</f>
        <v>0</v>
      </c>
      <c r="C19" s="2">
        <f>Summary40012100!$S$4</f>
        <v>0</v>
      </c>
      <c r="D19" s="2">
        <f>Summary40012100!$S$5</f>
        <v>0</v>
      </c>
      <c r="E19" s="2">
        <f>Summary40012100!$S$6</f>
        <v>0</v>
      </c>
      <c r="F19" s="2">
        <f>Summary40012100!$S$7</f>
        <v>0</v>
      </c>
      <c r="G19" s="2">
        <f>Summary40012100!$S$8</f>
        <v>0</v>
      </c>
      <c r="H19" s="2">
        <f>Summary40012100!$S$9</f>
        <v>0</v>
      </c>
      <c r="I19" s="2">
        <f>Summary40012100!$S$10</f>
        <v>0</v>
      </c>
      <c r="J19" s="2">
        <f>Summary40012100!$S$11</f>
        <v>0</v>
      </c>
      <c r="K19" s="2">
        <f>Summary40012100!$S$12</f>
        <v>0</v>
      </c>
      <c r="L19" s="2">
        <f>Summary40012100!$S$13</f>
        <v>0</v>
      </c>
      <c r="M19" s="2">
        <f>Summary40012100!$S$14</f>
        <v>0</v>
      </c>
      <c r="N19" s="2">
        <f>Summary40012100!$S$15</f>
        <v>0</v>
      </c>
      <c r="O19" s="2">
        <f>Summary40012100!$S$16</f>
        <v>0</v>
      </c>
      <c r="P19" s="2">
        <f>Summary40012100!$S$17</f>
        <v>0</v>
      </c>
      <c r="Q19" s="2">
        <f>Summary40012100!$S$18</f>
        <v>0</v>
      </c>
      <c r="R19" s="2">
        <f>Summary40012100!$S$19</f>
        <v>0</v>
      </c>
      <c r="S19" s="2">
        <f>Summary40012100!$S$20</f>
        <v>0</v>
      </c>
      <c r="T19" s="2">
        <f>Summary40012100!$S$21</f>
        <v>0</v>
      </c>
      <c r="U19" s="2">
        <f>Summary40012100!$S$22</f>
        <v>0</v>
      </c>
      <c r="V19" s="2">
        <f>Summary40012100!$S$23</f>
        <v>0</v>
      </c>
      <c r="W19" s="2">
        <f>Summary40012100!$S$24</f>
        <v>0</v>
      </c>
      <c r="X19" s="2">
        <f>Summary40012100!$S$25</f>
        <v>0</v>
      </c>
      <c r="Y19" s="2">
        <f>Summary40012100!$S$26</f>
        <v>0</v>
      </c>
      <c r="Z19" s="2">
        <f>Summary40012100!$S$27</f>
        <v>0</v>
      </c>
    </row>
    <row r="20" spans="1:26" x14ac:dyDescent="0.25">
      <c r="A20" t="str">
        <f>Summary40012100!$T$2</f>
        <v>Liberia</v>
      </c>
      <c r="B20" s="2">
        <f>Summary40012100!$T$3</f>
        <v>0</v>
      </c>
      <c r="C20" s="2">
        <f>Summary40012100!$T$4</f>
        <v>0</v>
      </c>
      <c r="D20" s="2">
        <f>Summary40012100!$T$5</f>
        <v>0</v>
      </c>
      <c r="E20" s="2">
        <f>Summary40012100!$T$6</f>
        <v>0</v>
      </c>
      <c r="F20" s="2">
        <f>Summary40012100!$T$7</f>
        <v>0</v>
      </c>
      <c r="G20" s="2">
        <f>Summary40012100!$T$8</f>
        <v>0</v>
      </c>
      <c r="H20" s="2">
        <f>Summary40012100!$T$9</f>
        <v>0</v>
      </c>
      <c r="I20" s="2">
        <f>Summary40012100!$T$10</f>
        <v>0</v>
      </c>
      <c r="J20" s="2">
        <f>Summary40012100!$T$11</f>
        <v>0</v>
      </c>
      <c r="K20" s="2">
        <f>Summary40012100!$T$12</f>
        <v>0</v>
      </c>
      <c r="L20" s="2">
        <f>Summary40012100!$T$13</f>
        <v>0</v>
      </c>
      <c r="M20" s="2">
        <f>Summary40012100!$T$14</f>
        <v>0</v>
      </c>
      <c r="N20" s="2">
        <f>Summary40012100!$T$15</f>
        <v>0</v>
      </c>
      <c r="O20" s="2">
        <f>Summary40012100!$T$16</f>
        <v>0</v>
      </c>
      <c r="P20" s="2">
        <f>Summary40012100!$T$17</f>
        <v>0</v>
      </c>
      <c r="Q20" s="2">
        <f>Summary40012100!$T$18</f>
        <v>0</v>
      </c>
      <c r="R20" s="2">
        <f>Summary40012100!$T$19</f>
        <v>0.12096</v>
      </c>
      <c r="S20" s="2">
        <f>Summary40012100!$T$20</f>
        <v>0</v>
      </c>
      <c r="T20" s="2">
        <f>Summary40012100!$T$21</f>
        <v>0</v>
      </c>
      <c r="U20" s="2">
        <f>Summary40012100!$T$22</f>
        <v>0</v>
      </c>
      <c r="V20" s="2">
        <f>Summary40012100!$T$23</f>
        <v>0.21279999999999999</v>
      </c>
      <c r="W20" s="2">
        <f>Summary40012100!$T$24</f>
        <v>1.6811199999999999</v>
      </c>
      <c r="X20" s="2">
        <f>Summary40012100!$T$25</f>
        <v>1.0640000000000001</v>
      </c>
      <c r="Y20" s="2">
        <f>Summary40012100!$T$26</f>
        <v>1.08528</v>
      </c>
      <c r="Z20" s="2">
        <f>Summary40012100!$T$27</f>
        <v>1.1703999999999999</v>
      </c>
    </row>
    <row r="21" spans="1:26" x14ac:dyDescent="0.25">
      <c r="A21" t="str">
        <f>Summary40012100!$U$2</f>
        <v>Malaysia</v>
      </c>
      <c r="B21" s="2">
        <f>Summary40012100!$U$3</f>
        <v>14.443</v>
      </c>
      <c r="C21" s="2">
        <f>Summary40012100!$U$4</f>
        <v>12.869289</v>
      </c>
      <c r="D21" s="2">
        <f>Summary40012100!$U$5</f>
        <v>13.537675</v>
      </c>
      <c r="E21" s="2">
        <f>Summary40012100!$U$6</f>
        <v>18.376328000000001</v>
      </c>
      <c r="F21" s="2">
        <f>Summary40012100!$U$7</f>
        <v>22.665913999999997</v>
      </c>
      <c r="G21" s="2">
        <f>Summary40012100!$U$8</f>
        <v>17.664128999999999</v>
      </c>
      <c r="H21" s="2">
        <f>Summary40012100!$U$9</f>
        <v>16.164833999999999</v>
      </c>
      <c r="I21" s="2">
        <f>Summary40012100!$U$10</f>
        <v>12.852069</v>
      </c>
      <c r="J21" s="2">
        <f>Summary40012100!$U$11</f>
        <v>11.293996999999999</v>
      </c>
      <c r="K21" s="2">
        <f>Summary40012100!$U$12</f>
        <v>11.390972</v>
      </c>
      <c r="L21" s="2">
        <f>Summary40012100!$U$13</f>
        <v>11.817973</v>
      </c>
      <c r="M21" s="2">
        <f>Summary40012100!$U$14</f>
        <v>24.460494000000001</v>
      </c>
      <c r="N21" s="2">
        <f>Summary40012100!$U$15</f>
        <v>5.2690615233387534</v>
      </c>
      <c r="O21" s="2">
        <f>Summary40012100!$U$16</f>
        <v>0.98159999999999992</v>
      </c>
      <c r="P21" s="2">
        <f>Summary40012100!$U$17</f>
        <v>1.153378</v>
      </c>
      <c r="Q21" s="2">
        <f>Summary40012100!$U$18</f>
        <v>1.452431</v>
      </c>
      <c r="R21" s="2">
        <f>Summary40012100!$U$19</f>
        <v>1.33056</v>
      </c>
      <c r="S21" s="2">
        <f>Summary40012100!$U$20</f>
        <v>1.861537</v>
      </c>
      <c r="T21" s="2">
        <f>Summary40012100!$U$21</f>
        <v>3.2499199999999999</v>
      </c>
      <c r="U21" s="2">
        <f>Summary40012100!$U$22</f>
        <v>0.38159999999999999</v>
      </c>
      <c r="V21" s="2">
        <f>Summary40012100!$U$23</f>
        <v>0</v>
      </c>
      <c r="W21" s="2">
        <f>Summary40012100!$U$24</f>
        <v>0.1008</v>
      </c>
      <c r="X21" s="2">
        <f>Summary40012100!$U$25</f>
        <v>0.17135999999999998</v>
      </c>
      <c r="Y21" s="2">
        <f>Summary40012100!$U$26</f>
        <v>0</v>
      </c>
      <c r="Z21" s="2">
        <f>Summary40012100!$U$27</f>
        <v>0</v>
      </c>
    </row>
    <row r="22" spans="1:26" x14ac:dyDescent="0.25">
      <c r="A22" t="str">
        <f>Summary40012100!$V$2</f>
        <v>Myanmar</v>
      </c>
      <c r="B22" s="2">
        <f>Summary40012100!$V$3</f>
        <v>0</v>
      </c>
      <c r="C22" s="2">
        <f>Summary40012100!$V$4</f>
        <v>0</v>
      </c>
      <c r="D22" s="2">
        <f>Summary40012100!$V$5</f>
        <v>0</v>
      </c>
      <c r="E22" s="2">
        <f>Summary40012100!$V$6</f>
        <v>0</v>
      </c>
      <c r="F22" s="2">
        <f>Summary40012100!$V$7</f>
        <v>0</v>
      </c>
      <c r="G22" s="2">
        <f>Summary40012100!$V$8</f>
        <v>0</v>
      </c>
      <c r="H22" s="2">
        <f>Summary40012100!$V$9</f>
        <v>0</v>
      </c>
      <c r="I22" s="2">
        <f>Summary40012100!$V$10</f>
        <v>0</v>
      </c>
      <c r="J22" s="2">
        <f>Summary40012100!$V$11</f>
        <v>0</v>
      </c>
      <c r="K22" s="2">
        <f>Summary40012100!$V$12</f>
        <v>0</v>
      </c>
      <c r="L22" s="2">
        <f>Summary40012100!$V$13</f>
        <v>0</v>
      </c>
      <c r="M22" s="2">
        <f>Summary40012100!$V$14</f>
        <v>0</v>
      </c>
      <c r="N22" s="2">
        <f>Summary40012100!$V$15</f>
        <v>0</v>
      </c>
      <c r="O22" s="2">
        <f>Summary40012100!$V$16</f>
        <v>0</v>
      </c>
      <c r="P22" s="2">
        <f>Summary40012100!$V$17</f>
        <v>0</v>
      </c>
      <c r="Q22" s="2">
        <f>Summary40012100!$V$18</f>
        <v>0</v>
      </c>
      <c r="R22" s="2">
        <f>Summary40012100!$V$19</f>
        <v>0</v>
      </c>
      <c r="S22" s="2">
        <f>Summary40012100!$V$20</f>
        <v>0</v>
      </c>
      <c r="T22" s="2">
        <f>Summary40012100!$V$21</f>
        <v>0</v>
      </c>
      <c r="U22" s="2">
        <f>Summary40012100!$V$22</f>
        <v>0</v>
      </c>
      <c r="V22" s="2">
        <f>Summary40012100!$V$23</f>
        <v>0</v>
      </c>
      <c r="W22" s="2">
        <f>Summary40012100!$V$24</f>
        <v>0</v>
      </c>
      <c r="X22" s="2">
        <f>Summary40012100!$V$25</f>
        <v>0</v>
      </c>
      <c r="Y22" s="2">
        <f>Summary40012100!$V$26</f>
        <v>0</v>
      </c>
      <c r="Z22" s="2">
        <f>Summary40012100!$V$27</f>
        <v>0</v>
      </c>
    </row>
    <row r="23" spans="1:26" x14ac:dyDescent="0.25">
      <c r="A23" t="str">
        <f>Summary40012100!$W$2</f>
        <v>Nigeria</v>
      </c>
      <c r="B23" s="2">
        <f>Summary40012100!$W$3</f>
        <v>3.9358999999999998E-2</v>
      </c>
      <c r="C23" s="2">
        <f>Summary40012100!$W$4</f>
        <v>0</v>
      </c>
      <c r="D23" s="2">
        <f>Summary40012100!$W$5</f>
        <v>0</v>
      </c>
      <c r="E23" s="2">
        <f>Summary40012100!$W$6</f>
        <v>0</v>
      </c>
      <c r="F23" s="2">
        <f>Summary40012100!$W$7</f>
        <v>0</v>
      </c>
      <c r="G23" s="2">
        <f>Summary40012100!$W$8</f>
        <v>1.9050999999999998E-2</v>
      </c>
      <c r="H23" s="2">
        <f>Summary40012100!$W$9</f>
        <v>0</v>
      </c>
      <c r="I23" s="2">
        <f>Summary40012100!$W$10</f>
        <v>0</v>
      </c>
      <c r="J23" s="2">
        <f>Summary40012100!$W$11</f>
        <v>0</v>
      </c>
      <c r="K23" s="2">
        <f>Summary40012100!$W$12</f>
        <v>0</v>
      </c>
      <c r="L23" s="2">
        <f>Summary40012100!$W$13</f>
        <v>0</v>
      </c>
      <c r="M23" s="2">
        <f>Summary40012100!$W$14</f>
        <v>0</v>
      </c>
      <c r="N23" s="2">
        <f>Summary40012100!$W$15</f>
        <v>0</v>
      </c>
      <c r="O23" s="2">
        <f>Summary40012100!$W$16</f>
        <v>0</v>
      </c>
      <c r="P23" s="2">
        <f>Summary40012100!$W$17</f>
        <v>0</v>
      </c>
      <c r="Q23" s="2">
        <f>Summary40012100!$W$18</f>
        <v>0</v>
      </c>
      <c r="R23" s="2">
        <f>Summary40012100!$W$19</f>
        <v>0</v>
      </c>
      <c r="S23" s="2">
        <f>Summary40012100!$W$20</f>
        <v>0</v>
      </c>
      <c r="T23" s="2">
        <f>Summary40012100!$W$21</f>
        <v>0</v>
      </c>
      <c r="U23" s="2">
        <f>Summary40012100!$W$22</f>
        <v>0</v>
      </c>
      <c r="V23" s="2">
        <f>Summary40012100!$W$23</f>
        <v>0</v>
      </c>
      <c r="W23" s="2">
        <f>Summary40012100!$W$24</f>
        <v>0</v>
      </c>
      <c r="X23" s="2">
        <f>Summary40012100!$W$25</f>
        <v>0</v>
      </c>
      <c r="Y23" s="2">
        <f>Summary40012100!$W$26</f>
        <v>0</v>
      </c>
      <c r="Z23" s="2">
        <f>Summary40012100!$W$27</f>
        <v>0</v>
      </c>
    </row>
    <row r="24" spans="1:26" x14ac:dyDescent="0.25">
      <c r="A24" t="str">
        <f>Summary40012100!$X$2</f>
        <v>Papua New Guinea</v>
      </c>
      <c r="B24" s="2">
        <f>Summary40012100!$X$3</f>
        <v>0</v>
      </c>
      <c r="C24" s="2">
        <f>Summary40012100!$X$4</f>
        <v>0</v>
      </c>
      <c r="D24" s="2">
        <f>Summary40012100!$X$5</f>
        <v>0</v>
      </c>
      <c r="E24" s="2">
        <f>Summary40012100!$X$6</f>
        <v>0</v>
      </c>
      <c r="F24" s="2">
        <f>Summary40012100!$X$7</f>
        <v>0</v>
      </c>
      <c r="G24" s="2">
        <f>Summary40012100!$X$8</f>
        <v>0</v>
      </c>
      <c r="H24" s="2">
        <f>Summary40012100!$X$9</f>
        <v>0</v>
      </c>
      <c r="I24" s="2">
        <f>Summary40012100!$X$10</f>
        <v>0</v>
      </c>
      <c r="J24" s="2">
        <f>Summary40012100!$X$11</f>
        <v>0</v>
      </c>
      <c r="K24" s="2">
        <f>Summary40012100!$X$12</f>
        <v>0</v>
      </c>
      <c r="L24" s="2">
        <f>Summary40012100!$X$13</f>
        <v>0</v>
      </c>
      <c r="M24" s="2">
        <f>Summary40012100!$X$14</f>
        <v>0</v>
      </c>
      <c r="N24" s="2">
        <f>Summary40012100!$X$15</f>
        <v>0</v>
      </c>
      <c r="O24" s="2">
        <f>Summary40012100!$X$16</f>
        <v>0</v>
      </c>
      <c r="P24" s="2">
        <f>Summary40012100!$X$17</f>
        <v>0</v>
      </c>
      <c r="Q24" s="2">
        <f>Summary40012100!$X$18</f>
        <v>0</v>
      </c>
      <c r="R24" s="2">
        <f>Summary40012100!$X$19</f>
        <v>0</v>
      </c>
      <c r="S24" s="2">
        <f>Summary40012100!$X$20</f>
        <v>0</v>
      </c>
      <c r="T24" s="2">
        <f>Summary40012100!$X$21</f>
        <v>0</v>
      </c>
      <c r="U24" s="2">
        <f>Summary40012100!$X$22</f>
        <v>0</v>
      </c>
      <c r="V24" s="2">
        <f>Summary40012100!$X$23</f>
        <v>0</v>
      </c>
      <c r="W24" s="2">
        <f>Summary40012100!$X$24</f>
        <v>0</v>
      </c>
      <c r="X24" s="2">
        <f>Summary40012100!$X$25</f>
        <v>0</v>
      </c>
      <c r="Y24" s="2">
        <f>Summary40012100!$X$26</f>
        <v>0</v>
      </c>
      <c r="Z24" s="2">
        <f>Summary40012100!$X$27</f>
        <v>0</v>
      </c>
    </row>
    <row r="25" spans="1:26" x14ac:dyDescent="0.25">
      <c r="A25" t="str">
        <f>Summary40012100!$Y$2</f>
        <v>Philippines</v>
      </c>
      <c r="B25" s="2">
        <f>Summary40012100!$Y$3</f>
        <v>0</v>
      </c>
      <c r="C25" s="2">
        <f>Summary40012100!$Y$4</f>
        <v>0</v>
      </c>
      <c r="D25" s="2">
        <f>Summary40012100!$Y$5</f>
        <v>0</v>
      </c>
      <c r="E25" s="2">
        <f>Summary40012100!$Y$6</f>
        <v>0</v>
      </c>
      <c r="F25" s="2">
        <f>Summary40012100!$Y$7</f>
        <v>0</v>
      </c>
      <c r="G25" s="2">
        <f>Summary40012100!$Y$8</f>
        <v>0</v>
      </c>
      <c r="H25" s="2">
        <f>Summary40012100!$Y$9</f>
        <v>0</v>
      </c>
      <c r="I25" s="2">
        <f>Summary40012100!$Y$10</f>
        <v>0</v>
      </c>
      <c r="J25" s="2">
        <f>Summary40012100!$Y$11</f>
        <v>0</v>
      </c>
      <c r="K25" s="2">
        <f>Summary40012100!$Y$12</f>
        <v>0</v>
      </c>
      <c r="L25" s="2">
        <f>Summary40012100!$Y$13</f>
        <v>0</v>
      </c>
      <c r="M25" s="2">
        <f>Summary40012100!$Y$14</f>
        <v>0</v>
      </c>
      <c r="N25" s="2">
        <f>Summary40012100!$Y$15</f>
        <v>0</v>
      </c>
      <c r="O25" s="2">
        <f>Summary40012100!$Y$16</f>
        <v>0</v>
      </c>
      <c r="P25" s="2">
        <f>Summary40012100!$Y$17</f>
        <v>0</v>
      </c>
      <c r="Q25" s="2">
        <f>Summary40012100!$Y$18</f>
        <v>0</v>
      </c>
      <c r="R25" s="2">
        <f>Summary40012100!$Y$19</f>
        <v>0</v>
      </c>
      <c r="S25" s="2">
        <f>Summary40012100!$Y$20</f>
        <v>0</v>
      </c>
      <c r="T25" s="2">
        <f>Summary40012100!$Y$21</f>
        <v>0</v>
      </c>
      <c r="U25" s="2">
        <f>Summary40012100!$Y$22</f>
        <v>0</v>
      </c>
      <c r="V25" s="2">
        <f>Summary40012100!$Y$23</f>
        <v>0</v>
      </c>
      <c r="W25" s="2">
        <f>Summary40012100!$Y$24</f>
        <v>0</v>
      </c>
      <c r="X25" s="2">
        <f>Summary40012100!$Y$25</f>
        <v>0</v>
      </c>
      <c r="Y25" s="2">
        <f>Summary40012100!$Y$26</f>
        <v>0</v>
      </c>
      <c r="Z25" s="2">
        <f>Summary40012100!$Y$27</f>
        <v>0</v>
      </c>
    </row>
    <row r="26" spans="1:26" x14ac:dyDescent="0.25">
      <c r="A26" t="str">
        <f>Summary40012100!$Z$2</f>
        <v>Singapore</v>
      </c>
      <c r="B26" s="2">
        <f>Summary40012100!$Z$3</f>
        <v>0.30649999999999999</v>
      </c>
      <c r="C26" s="2">
        <f>Summary40012100!$Z$4</f>
        <v>4.8000000000000001E-2</v>
      </c>
      <c r="D26" s="2">
        <f>Summary40012100!$Z$5</f>
        <v>1.3554999999999999</v>
      </c>
      <c r="E26" s="2">
        <f>Summary40012100!$Z$6</f>
        <v>9.0102460000000004</v>
      </c>
      <c r="F26" s="2">
        <f>Summary40012100!$Z$7</f>
        <v>0.33762900000000001</v>
      </c>
      <c r="G26" s="2">
        <f>Summary40012100!$Z$8</f>
        <v>0.27013999999999999</v>
      </c>
      <c r="H26" s="2">
        <f>Summary40012100!$Z$9</f>
        <v>1.1658279999999999</v>
      </c>
      <c r="I26" s="2">
        <f>Summary40012100!$Z$10</f>
        <v>0.13320799999999999</v>
      </c>
      <c r="J26" s="2">
        <f>Summary40012100!$Z$11</f>
        <v>0.88550499999999999</v>
      </c>
      <c r="K26" s="2">
        <f>Summary40012100!$Z$12</f>
        <v>0.12869999999999998</v>
      </c>
      <c r="L26" s="2">
        <f>Summary40012100!$Z$13</f>
        <v>0.04</v>
      </c>
      <c r="M26" s="2">
        <f>Summary40012100!$Z$14</f>
        <v>0</v>
      </c>
      <c r="N26" s="2">
        <f>Summary40012100!$Z$15</f>
        <v>6.8280792302624696E-2</v>
      </c>
      <c r="O26" s="2">
        <f>Summary40012100!$Z$16</f>
        <v>0.12101999999999999</v>
      </c>
      <c r="P26" s="2">
        <f>Summary40012100!$Z$17</f>
        <v>2.0159999999999997E-2</v>
      </c>
      <c r="Q26" s="2">
        <f>Summary40012100!$Z$18</f>
        <v>7.1999999999999995E-2</v>
      </c>
      <c r="R26" s="2">
        <f>Summary40012100!$Z$19</f>
        <v>0.129108</v>
      </c>
      <c r="S26" s="2">
        <f>Summary40012100!$Z$20</f>
        <v>0.1008</v>
      </c>
      <c r="T26" s="2">
        <f>Summary40012100!$Z$21</f>
        <v>0.1008</v>
      </c>
      <c r="U26" s="2">
        <f>Summary40012100!$Z$22</f>
        <v>0</v>
      </c>
      <c r="V26" s="2">
        <f>Summary40012100!$Z$23</f>
        <v>0</v>
      </c>
      <c r="W26" s="2">
        <f>Summary40012100!$Z$24</f>
        <v>0</v>
      </c>
      <c r="X26" s="2">
        <f>Summary40012100!$Z$25</f>
        <v>0</v>
      </c>
      <c r="Y26" s="2">
        <f>Summary40012100!$Z$26</f>
        <v>0</v>
      </c>
      <c r="Z26" s="2">
        <f>Summary40012100!$Z$27</f>
        <v>0</v>
      </c>
    </row>
    <row r="27" spans="1:26" x14ac:dyDescent="0.25">
      <c r="A27" t="str">
        <f>Summary40012100!$AA$2</f>
        <v>Sri Lanka</v>
      </c>
      <c r="B27" s="2">
        <f>Summary40012100!$AA$3</f>
        <v>4.1930149999999999</v>
      </c>
      <c r="C27" s="2">
        <f>Summary40012100!$AA$4</f>
        <v>6.2459679999999995</v>
      </c>
      <c r="D27" s="2">
        <f>Summary40012100!$AA$5</f>
        <v>2.1977500000000001</v>
      </c>
      <c r="E27" s="2">
        <f>Summary40012100!$AA$6</f>
        <v>2.7054999999999998</v>
      </c>
      <c r="F27" s="2">
        <f>Summary40012100!$AA$7</f>
        <v>0.52355699999999994</v>
      </c>
      <c r="G27" s="2">
        <f>Summary40012100!$AA$8</f>
        <v>0.88583199999999995</v>
      </c>
      <c r="H27" s="2">
        <f>Summary40012100!$AA$9</f>
        <v>2.1283620000000001</v>
      </c>
      <c r="I27" s="2">
        <f>Summary40012100!$AA$10</f>
        <v>2.9756799999999997</v>
      </c>
      <c r="J27" s="2">
        <f>Summary40012100!$AA$11</f>
        <v>3.3376799999999998</v>
      </c>
      <c r="K27" s="2">
        <f>Summary40012100!$AA$12</f>
        <v>1.8855599999999999</v>
      </c>
      <c r="L27" s="2">
        <f>Summary40012100!$AA$13</f>
        <v>3.0509599999999999</v>
      </c>
      <c r="M27" s="2">
        <f>Summary40012100!$AA$14</f>
        <v>3.2534399999999999</v>
      </c>
      <c r="N27" s="2">
        <f>Summary40012100!$AA$15</f>
        <v>2.936219674889379</v>
      </c>
      <c r="O27" s="2">
        <f>Summary40012100!$AA$16</f>
        <v>1.2499199999999999</v>
      </c>
      <c r="P27" s="2">
        <f>Summary40012100!$AA$17</f>
        <v>1.95136</v>
      </c>
      <c r="Q27" s="2">
        <f>Summary40012100!$AA$18</f>
        <v>2.7404739999999999</v>
      </c>
      <c r="R27" s="2">
        <f>Summary40012100!$AA$19</f>
        <v>0.64511999999999992</v>
      </c>
      <c r="S27" s="2">
        <f>Summary40012100!$AA$20</f>
        <v>0.39827999999999997</v>
      </c>
      <c r="T27" s="2">
        <f>Summary40012100!$AA$21</f>
        <v>0.103382</v>
      </c>
      <c r="U27" s="2">
        <f>Summary40012100!$AA$22</f>
        <v>0</v>
      </c>
      <c r="V27" s="2">
        <f>Summary40012100!$AA$23</f>
        <v>2.0159999999999997E-2</v>
      </c>
      <c r="W27" s="2">
        <f>Summary40012100!$AA$24</f>
        <v>0</v>
      </c>
      <c r="X27" s="2">
        <f>Summary40012100!$AA$25</f>
        <v>0</v>
      </c>
      <c r="Y27" s="2">
        <f>Summary40012100!$AA$26</f>
        <v>1.6E-2</v>
      </c>
      <c r="Z27" s="2">
        <f>Summary40012100!$AA$27</f>
        <v>0</v>
      </c>
    </row>
    <row r="28" spans="1:26" x14ac:dyDescent="0.25">
      <c r="A28" t="str">
        <f>Summary40012100!$AB$2</f>
        <v>Thailand</v>
      </c>
      <c r="B28" s="2">
        <f>Summary40012100!$AB$3</f>
        <v>101.36125</v>
      </c>
      <c r="C28" s="2">
        <f>Summary40012100!$AB$4</f>
        <v>84.259562000000003</v>
      </c>
      <c r="D28" s="2">
        <f>Summary40012100!$AB$5</f>
        <v>106.506687</v>
      </c>
      <c r="E28" s="2">
        <f>Summary40012100!$AB$6</f>
        <v>103.872812</v>
      </c>
      <c r="F28" s="2">
        <f>Summary40012100!$AB$7</f>
        <v>115.207751</v>
      </c>
      <c r="G28" s="2">
        <f>Summary40012100!$AB$8</f>
        <v>78.226255999999992</v>
      </c>
      <c r="H28" s="2">
        <f>Summary40012100!$AB$9</f>
        <v>105.28552499999999</v>
      </c>
      <c r="I28" s="2">
        <f>Summary40012100!$AB$10</f>
        <v>115.842692</v>
      </c>
      <c r="J28" s="2">
        <f>Summary40012100!$AB$11</f>
        <v>114.369686</v>
      </c>
      <c r="K28" s="2">
        <f>Summary40012100!$AB$12</f>
        <v>94.557739999999995</v>
      </c>
      <c r="L28" s="2">
        <f>Summary40012100!$AB$13</f>
        <v>78.26567399999999</v>
      </c>
      <c r="M28" s="2">
        <f>Summary40012100!$AB$14</f>
        <v>86.180061999999992</v>
      </c>
      <c r="N28" s="2">
        <f>Summary40012100!$AB$15</f>
        <v>89.478938267180851</v>
      </c>
      <c r="O28" s="2">
        <f>Summary40012100!$AB$16</f>
        <v>59.313973999999995</v>
      </c>
      <c r="P28" s="2">
        <f>Summary40012100!$AB$17</f>
        <v>80.639004999999997</v>
      </c>
      <c r="Q28" s="2">
        <f>Summary40012100!$AB$18</f>
        <v>107.10312399999999</v>
      </c>
      <c r="R28" s="2">
        <f>Summary40012100!$AB$19</f>
        <v>91.104664</v>
      </c>
      <c r="S28" s="2">
        <f>Summary40012100!$AB$20</f>
        <v>81.145083999999997</v>
      </c>
      <c r="T28" s="2">
        <f>Summary40012100!$AB$21</f>
        <v>77.142600000000002</v>
      </c>
      <c r="U28" s="2">
        <f>Summary40012100!$AB$22</f>
        <v>86.269415999999993</v>
      </c>
      <c r="V28" s="2">
        <f>Summary40012100!$AB$23</f>
        <v>78.450430999999995</v>
      </c>
      <c r="W28" s="2">
        <f>Summary40012100!$AB$24</f>
        <v>82.357973000000001</v>
      </c>
      <c r="X28" s="2">
        <f>Summary40012100!$AB$25</f>
        <v>80.486530999999999</v>
      </c>
      <c r="Y28" s="2">
        <f>Summary40012100!$AB$26</f>
        <v>77.363416999999998</v>
      </c>
      <c r="Z28" s="2">
        <f>Summary40012100!$AB$27</f>
        <v>55.613799999999998</v>
      </c>
    </row>
    <row r="29" spans="1:26" x14ac:dyDescent="0.25">
      <c r="A29" t="str">
        <f>Summary40012100!$AC$2</f>
        <v>Turkey</v>
      </c>
      <c r="B29" s="2">
        <f>Summary40012100!$AC$3</f>
        <v>0</v>
      </c>
      <c r="C29" s="2">
        <f>Summary40012100!$AC$4</f>
        <v>0</v>
      </c>
      <c r="D29" s="2">
        <f>Summary40012100!$AC$5</f>
        <v>0</v>
      </c>
      <c r="E29" s="2">
        <f>Summary40012100!$AC$6</f>
        <v>0</v>
      </c>
      <c r="F29" s="2">
        <f>Summary40012100!$AC$7</f>
        <v>0</v>
      </c>
      <c r="G29" s="2">
        <f>Summary40012100!$AC$8</f>
        <v>0</v>
      </c>
      <c r="H29" s="2">
        <f>Summary40012100!$AC$9</f>
        <v>0</v>
      </c>
      <c r="I29" s="2">
        <f>Summary40012100!$AC$10</f>
        <v>0</v>
      </c>
      <c r="J29" s="2">
        <f>Summary40012100!$AC$11</f>
        <v>0</v>
      </c>
      <c r="K29" s="2">
        <f>Summary40012100!$AC$12</f>
        <v>0</v>
      </c>
      <c r="L29" s="2">
        <f>Summary40012100!$AC$13</f>
        <v>0</v>
      </c>
      <c r="M29" s="2">
        <f>Summary40012100!$AC$14</f>
        <v>0</v>
      </c>
      <c r="N29" s="2">
        <f>Summary40012100!$AC$15</f>
        <v>0</v>
      </c>
      <c r="O29" s="2">
        <f>Summary40012100!$AC$16</f>
        <v>0</v>
      </c>
      <c r="P29" s="2">
        <f>Summary40012100!$AC$17</f>
        <v>0</v>
      </c>
      <c r="Q29" s="2">
        <f>Summary40012100!$AC$18</f>
        <v>0</v>
      </c>
      <c r="R29" s="2">
        <f>Summary40012100!$AC$19</f>
        <v>0</v>
      </c>
      <c r="S29" s="2">
        <f>Summary40012100!$AC$20</f>
        <v>0</v>
      </c>
      <c r="T29" s="2">
        <f>Summary40012100!$AC$21</f>
        <v>0</v>
      </c>
      <c r="U29" s="2">
        <f>Summary40012100!$AC$22</f>
        <v>0</v>
      </c>
      <c r="V29" s="2">
        <f>Summary40012100!$AC$23</f>
        <v>0</v>
      </c>
      <c r="W29" s="2">
        <f>Summary40012100!$AC$24</f>
        <v>0</v>
      </c>
      <c r="X29" s="2">
        <f>Summary40012100!$AC$25</f>
        <v>0</v>
      </c>
      <c r="Y29" s="2">
        <f>Summary40012100!$AC$26</f>
        <v>0</v>
      </c>
      <c r="Z29" s="2">
        <f>Summary40012100!$AC$27</f>
        <v>1.0103630918723377E-3</v>
      </c>
    </row>
    <row r="30" spans="1:26" x14ac:dyDescent="0.25">
      <c r="A30" t="str">
        <f>Summary40012100!$AD$2</f>
        <v>Ukraine</v>
      </c>
      <c r="B30" s="2">
        <f>Summary40012100!$AD$3</f>
        <v>0</v>
      </c>
      <c r="C30" s="2">
        <f>Summary40012100!$AD$4</f>
        <v>0</v>
      </c>
      <c r="D30" s="2">
        <f>Summary40012100!$AD$5</f>
        <v>0</v>
      </c>
      <c r="E30" s="2">
        <f>Summary40012100!$AD$6</f>
        <v>0</v>
      </c>
      <c r="F30" s="2">
        <f>Summary40012100!$AD$7</f>
        <v>0</v>
      </c>
      <c r="G30" s="2">
        <f>Summary40012100!$AD$8</f>
        <v>0</v>
      </c>
      <c r="H30" s="2">
        <f>Summary40012100!$AD$9</f>
        <v>0</v>
      </c>
      <c r="I30" s="2">
        <f>Summary40012100!$AD$10</f>
        <v>0</v>
      </c>
      <c r="J30" s="2">
        <f>Summary40012100!$AD$11</f>
        <v>0</v>
      </c>
      <c r="K30" s="2">
        <f>Summary40012100!$AD$12</f>
        <v>0</v>
      </c>
      <c r="L30" s="2">
        <f>Summary40012100!$AD$13</f>
        <v>0</v>
      </c>
      <c r="M30" s="2">
        <f>Summary40012100!$AD$14</f>
        <v>0</v>
      </c>
      <c r="N30" s="2">
        <f>Summary40012100!$AD$15</f>
        <v>0</v>
      </c>
      <c r="O30" s="2">
        <f>Summary40012100!$AD$16</f>
        <v>0</v>
      </c>
      <c r="P30" s="2">
        <f>Summary40012100!$AD$17</f>
        <v>0</v>
      </c>
      <c r="Q30" s="2">
        <f>Summary40012100!$AD$18</f>
        <v>0</v>
      </c>
      <c r="R30" s="2">
        <f>Summary40012100!$AD$19</f>
        <v>0</v>
      </c>
      <c r="S30" s="2">
        <f>Summary40012100!$AD$20</f>
        <v>0</v>
      </c>
      <c r="T30" s="2">
        <f>Summary40012100!$AD$21</f>
        <v>0</v>
      </c>
      <c r="U30" s="2">
        <f>Summary40012100!$AD$22</f>
        <v>0</v>
      </c>
      <c r="V30" s="2">
        <f>Summary40012100!$AD$23</f>
        <v>0</v>
      </c>
      <c r="W30" s="2">
        <f>Summary40012100!$AD$24</f>
        <v>0</v>
      </c>
      <c r="X30" s="2">
        <f>Summary40012100!$AD$25</f>
        <v>0</v>
      </c>
      <c r="Y30" s="2">
        <f>Summary40012100!$AD$26</f>
        <v>0</v>
      </c>
      <c r="Z30" s="2">
        <f>Summary40012100!$AD$27</f>
        <v>0</v>
      </c>
    </row>
    <row r="31" spans="1:26" x14ac:dyDescent="0.25">
      <c r="A31" t="str">
        <f>Summary40012100!$AE$2</f>
        <v>USA</v>
      </c>
      <c r="B31" s="2">
        <f>Summary40012100!$AE$3</f>
        <v>0</v>
      </c>
      <c r="C31" s="2">
        <f>Summary40012100!$AE$4</f>
        <v>0</v>
      </c>
      <c r="D31" s="2">
        <f>Summary40012100!$AE$5</f>
        <v>0</v>
      </c>
      <c r="E31" s="2">
        <f>Summary40012100!$AE$6</f>
        <v>0</v>
      </c>
      <c r="F31" s="2">
        <f>Summary40012100!$AE$7</f>
        <v>0</v>
      </c>
      <c r="G31" s="2">
        <f>Summary40012100!$AE$8</f>
        <v>0</v>
      </c>
      <c r="H31" s="2">
        <f>Summary40012100!$AE$9</f>
        <v>0</v>
      </c>
      <c r="I31" s="2">
        <f>Summary40012100!$AE$10</f>
        <v>0</v>
      </c>
      <c r="J31" s="2">
        <f>Summary40012100!$AE$11</f>
        <v>0</v>
      </c>
      <c r="K31" s="2">
        <f>Summary40012100!$AE$12</f>
        <v>0</v>
      </c>
      <c r="L31" s="2">
        <f>Summary40012100!$AE$13</f>
        <v>0</v>
      </c>
      <c r="M31" s="2">
        <f>Summary40012100!$AE$14</f>
        <v>0</v>
      </c>
      <c r="N31" s="2">
        <f>Summary40012100!$AE$15</f>
        <v>0</v>
      </c>
      <c r="O31" s="2">
        <f>Summary40012100!$AE$16</f>
        <v>0</v>
      </c>
      <c r="P31" s="2">
        <f>Summary40012100!$AE$17</f>
        <v>0</v>
      </c>
      <c r="Q31" s="2">
        <f>Summary40012100!$AE$18</f>
        <v>0</v>
      </c>
      <c r="R31" s="2">
        <f>Summary40012100!$AE$19</f>
        <v>0</v>
      </c>
      <c r="S31" s="2">
        <f>Summary40012100!$AE$20</f>
        <v>0</v>
      </c>
      <c r="T31" s="2">
        <f>Summary40012100!$AE$21</f>
        <v>0</v>
      </c>
      <c r="U31" s="2">
        <f>Summary40012100!$AE$22</f>
        <v>0</v>
      </c>
      <c r="V31" s="2">
        <f>Summary40012100!$AE$23</f>
        <v>0</v>
      </c>
      <c r="W31" s="2">
        <f>Summary40012100!$AE$24</f>
        <v>0</v>
      </c>
      <c r="X31" s="2">
        <f>Summary40012100!$AE$25</f>
        <v>0</v>
      </c>
      <c r="Y31" s="2">
        <f>Summary40012100!$AE$26</f>
        <v>0</v>
      </c>
      <c r="Z31" s="2">
        <f>Summary40012100!$AE$27</f>
        <v>0</v>
      </c>
    </row>
    <row r="32" spans="1:26" x14ac:dyDescent="0.25">
      <c r="A32" t="str">
        <f>Summary40012100!$AF$2</f>
        <v>Venezuela</v>
      </c>
      <c r="B32" s="2">
        <f>Summary40012100!$AF$3</f>
        <v>0</v>
      </c>
      <c r="C32" s="2">
        <f>Summary40012100!$AF$4</f>
        <v>0</v>
      </c>
      <c r="D32" s="2">
        <f>Summary40012100!$AF$5</f>
        <v>0</v>
      </c>
      <c r="E32" s="2">
        <f>Summary40012100!$AF$6</f>
        <v>0</v>
      </c>
      <c r="F32" s="2">
        <f>Summary40012100!$AF$7</f>
        <v>0.121832</v>
      </c>
      <c r="G32" s="2">
        <f>Summary40012100!$AF$8</f>
        <v>0</v>
      </c>
      <c r="H32" s="2">
        <f>Summary40012100!$AF$9</f>
        <v>0</v>
      </c>
      <c r="I32" s="2">
        <f>Summary40012100!$AF$10</f>
        <v>0</v>
      </c>
      <c r="J32" s="2">
        <f>Summary40012100!$AF$11</f>
        <v>0</v>
      </c>
      <c r="K32" s="2">
        <f>Summary40012100!$AF$12</f>
        <v>0</v>
      </c>
      <c r="L32" s="2">
        <f>Summary40012100!$AF$13</f>
        <v>0</v>
      </c>
      <c r="M32" s="2">
        <f>Summary40012100!$AF$14</f>
        <v>0</v>
      </c>
      <c r="N32" s="2">
        <f>Summary40012100!$AF$15</f>
        <v>0</v>
      </c>
      <c r="O32" s="2">
        <f>Summary40012100!$AF$16</f>
        <v>0</v>
      </c>
      <c r="P32" s="2">
        <f>Summary40012100!$AF$17</f>
        <v>0</v>
      </c>
      <c r="Q32" s="2">
        <f>Summary40012100!$AF$18</f>
        <v>0</v>
      </c>
      <c r="R32" s="2">
        <f>Summary40012100!$AF$19</f>
        <v>0</v>
      </c>
      <c r="S32" s="2">
        <f>Summary40012100!$AF$20</f>
        <v>0</v>
      </c>
      <c r="T32" s="2">
        <f>Summary40012100!$AF$21</f>
        <v>0</v>
      </c>
      <c r="U32" s="2">
        <f>Summary40012100!$AF$22</f>
        <v>0</v>
      </c>
      <c r="V32" s="2">
        <f>Summary40012100!$AF$23</f>
        <v>0</v>
      </c>
      <c r="W32" s="2">
        <f>Summary40012100!$AF$24</f>
        <v>0</v>
      </c>
      <c r="X32" s="2">
        <f>Summary40012100!$AF$25</f>
        <v>0</v>
      </c>
      <c r="Y32" s="2">
        <f>Summary40012100!$AF$26</f>
        <v>0</v>
      </c>
      <c r="Z32" s="2">
        <f>Summary40012100!$AF$27</f>
        <v>0</v>
      </c>
    </row>
    <row r="33" spans="1:26" x14ac:dyDescent="0.25">
      <c r="A33" t="str">
        <f>Summary40012100!$AG$2</f>
        <v>Viet Nam</v>
      </c>
      <c r="B33" s="2">
        <f>Summary40012100!$AG$3</f>
        <v>0</v>
      </c>
      <c r="C33" s="2">
        <f>Summary40012100!$AG$4</f>
        <v>0</v>
      </c>
      <c r="D33" s="2">
        <f>Summary40012100!$AG$5</f>
        <v>0</v>
      </c>
      <c r="E33" s="2">
        <f>Summary40012100!$AG$6</f>
        <v>7.3199E-2</v>
      </c>
      <c r="F33" s="2">
        <f>Summary40012100!$AG$7</f>
        <v>6.2879999999999991E-2</v>
      </c>
      <c r="G33" s="2">
        <f>Summary40012100!$AG$8</f>
        <v>0.12672</v>
      </c>
      <c r="H33" s="2">
        <f>Summary40012100!$AG$9</f>
        <v>0.24759999999999999</v>
      </c>
      <c r="I33" s="2">
        <f>Summary40012100!$AG$10</f>
        <v>0.14079999999999998</v>
      </c>
      <c r="J33" s="2">
        <f>Summary40012100!$AG$11</f>
        <v>9.8879999999999996E-2</v>
      </c>
      <c r="K33" s="2">
        <f>Summary40012100!$AG$12</f>
        <v>0.1552</v>
      </c>
      <c r="L33" s="2">
        <f>Summary40012100!$AG$13</f>
        <v>0.10289999999999999</v>
      </c>
      <c r="M33" s="2">
        <f>Summary40012100!$AG$14</f>
        <v>0.14112</v>
      </c>
      <c r="N33" s="2">
        <f>Summary40012100!$AG$15</f>
        <v>8.5475211579722266E-2</v>
      </c>
      <c r="O33" s="2">
        <f>Summary40012100!$AG$16</f>
        <v>1.5959999999999998E-2</v>
      </c>
      <c r="P33" s="2">
        <f>Summary40012100!$AG$17</f>
        <v>0.1008</v>
      </c>
      <c r="Q33" s="2">
        <f>Summary40012100!$AG$18</f>
        <v>7.0279999999999995E-2</v>
      </c>
      <c r="R33" s="2">
        <f>Summary40012100!$AG$19</f>
        <v>0.16127999999999998</v>
      </c>
      <c r="S33" s="2">
        <f>Summary40012100!$AG$20</f>
        <v>0.23423999999999998</v>
      </c>
      <c r="T33" s="2">
        <f>Summary40012100!$AG$21</f>
        <v>0.18015999999999999</v>
      </c>
      <c r="U33" s="2">
        <f>Summary40012100!$AG$22</f>
        <v>0.32293699999999997</v>
      </c>
      <c r="V33" s="2">
        <f>Summary40012100!$AG$23</f>
        <v>0.66678799999999994</v>
      </c>
      <c r="W33" s="2">
        <f>Summary40012100!$AG$24</f>
        <v>1.9945199999999998</v>
      </c>
      <c r="X33" s="2">
        <f>Summary40012100!$AG$25</f>
        <v>3.54372</v>
      </c>
      <c r="Y33" s="2">
        <f>Summary40012100!$AG$26</f>
        <v>6.0911999999999997</v>
      </c>
      <c r="Z33" s="2">
        <f>Summary40012100!$AG$27</f>
        <v>4.3359699999999997</v>
      </c>
    </row>
    <row r="34" spans="1:26" x14ac:dyDescent="0.25">
      <c r="A34" t="str">
        <f>Summary40012100!$AH$2</f>
        <v>Rest of World</v>
      </c>
      <c r="B34" s="2">
        <f>Summary40012100!$AH$3</f>
        <v>0.23100499999999999</v>
      </c>
      <c r="C34" s="2">
        <f>Summary40012100!$AH$4</f>
        <v>0.63780300000000001</v>
      </c>
      <c r="D34" s="2">
        <f>Summary40012100!$AH$5</f>
        <v>8.1999999999999998E-4</v>
      </c>
      <c r="E34" s="2">
        <f>Summary40012100!$AH$6</f>
        <v>0.10902199999999999</v>
      </c>
      <c r="F34" s="2">
        <f>Summary40012100!$AH$7</f>
        <v>3.6738E-2</v>
      </c>
      <c r="G34" s="2">
        <f>Summary40012100!$AH$8</f>
        <v>1.0107E-2</v>
      </c>
      <c r="H34" s="2">
        <f>Summary40012100!$AH$9</f>
        <v>0</v>
      </c>
      <c r="I34" s="2">
        <f>Summary40012100!$AH$10</f>
        <v>0.56678699999999993</v>
      </c>
      <c r="J34" s="2">
        <f>Summary40012100!$AH$11</f>
        <v>2.43E-4</v>
      </c>
      <c r="K34" s="2">
        <f>Summary40012100!$AH$12</f>
        <v>3.48E-4</v>
      </c>
      <c r="L34" s="2">
        <f>Summary40012100!$AH$13</f>
        <v>0.26588400000000001</v>
      </c>
      <c r="M34" s="2">
        <f>Summary40012100!$AH$14</f>
        <v>2.3699999999999999E-4</v>
      </c>
      <c r="N34" s="2">
        <f>Summary40012100!$AH$15</f>
        <v>1.5488207335034826E-3</v>
      </c>
      <c r="O34" s="2">
        <f>Summary40012100!$AH$16</f>
        <v>1.8099999999999998E-4</v>
      </c>
      <c r="P34" s="2">
        <f>Summary40012100!$AH$17</f>
        <v>6.0865999999999996E-2</v>
      </c>
      <c r="Q34" s="2">
        <f>Summary40012100!$AH$18</f>
        <v>7.4999999999999993E-5</v>
      </c>
      <c r="R34" s="2">
        <f>Summary40012100!$AH$19</f>
        <v>9.3999999999999994E-5</v>
      </c>
      <c r="S34" s="2">
        <f>Summary40012100!$AH$20</f>
        <v>2.34E-4</v>
      </c>
      <c r="T34" s="2">
        <f>Summary40012100!$AH$21</f>
        <v>0</v>
      </c>
      <c r="U34" s="2">
        <f>Summary40012100!$AH$22</f>
        <v>1.7E-5</v>
      </c>
      <c r="V34" s="2">
        <f>Summary40012100!$AH$23</f>
        <v>3.561181960156634E-3</v>
      </c>
      <c r="W34" s="2">
        <f>Summary40012100!$AH$24</f>
        <v>6.7199999999999996E-2</v>
      </c>
      <c r="X34" s="2">
        <f>Summary40012100!$AH$25</f>
        <v>0</v>
      </c>
      <c r="Y34" s="2">
        <f>Summary40012100!$AH$26</f>
        <v>2.4059999999999998E-2</v>
      </c>
      <c r="Z34" s="2">
        <f>Summary40012100!$AH$27</f>
        <v>0.21279999999999999</v>
      </c>
    </row>
    <row r="36" spans="1:26" x14ac:dyDescent="0.25">
      <c r="B36" s="7">
        <f>Summary40012100!$B$3</f>
        <v>142.317823</v>
      </c>
      <c r="C36" s="7">
        <f>Summary40012100!$B$4</f>
        <v>139.06308099999998</v>
      </c>
      <c r="D36" s="7">
        <f>Summary40012100!$B$5</f>
        <v>157.36391599999999</v>
      </c>
      <c r="E36" s="7">
        <f>Summary40012100!$B$6</f>
        <v>165.42463999999998</v>
      </c>
      <c r="F36" s="7">
        <f>Summary40012100!$B$7</f>
        <v>155.095123</v>
      </c>
      <c r="G36" s="7">
        <f>Summary40012100!$B$8</f>
        <v>105.470902</v>
      </c>
      <c r="H36" s="7">
        <f>Summary40012100!$B$9</f>
        <v>134.48443499999999</v>
      </c>
      <c r="I36" s="7">
        <f>Summary40012100!$B$10</f>
        <v>157.63781699999998</v>
      </c>
      <c r="J36" s="7">
        <f>0+(Summary40012100!$B$11)</f>
        <v>152.15296799999999</v>
      </c>
      <c r="K36" s="7">
        <f>0+(Summary40012100!$B$12)</f>
        <v>127.36118599999999</v>
      </c>
      <c r="L36" s="7">
        <f>Summary40012100!$B$13</f>
        <v>106.41722</v>
      </c>
      <c r="M36" s="7">
        <f>Summary40012100!$B$14</f>
        <v>226.96662699999999</v>
      </c>
      <c r="N36" s="7">
        <f>Summary40012100!$B$15</f>
        <v>128.67164657784176</v>
      </c>
      <c r="O36" s="7">
        <f>Summary40012100!$B$16</f>
        <v>75.390627886461573</v>
      </c>
      <c r="P36" s="7">
        <f>Summary40012100!$B$17</f>
        <v>97.295312999999993</v>
      </c>
      <c r="Q36" s="7">
        <f>Summary40012100!$B$18</f>
        <v>124.435897</v>
      </c>
      <c r="R36" s="7">
        <f>Summary40012100!$B$19</f>
        <v>104.87995666490656</v>
      </c>
      <c r="S36" s="7">
        <f>Summary40012100!$B$20</f>
        <v>93.474301981399918</v>
      </c>
      <c r="T36" s="7">
        <f>Summary40012100!$B$21</f>
        <v>87.749847000000003</v>
      </c>
      <c r="U36" s="7">
        <f>Summary40012100!$B$22</f>
        <v>96.634968999999998</v>
      </c>
      <c r="V36" s="7">
        <f>Summary40012100!$B$23</f>
        <v>109.75716071075426</v>
      </c>
      <c r="W36" s="7">
        <f>Summary40012100!$B$24</f>
        <v>117.72625354989941</v>
      </c>
      <c r="X36" s="7">
        <f>Summary40012100!$B$25</f>
        <v>116.27745</v>
      </c>
      <c r="Y36" s="7">
        <f>Summary40012100!$B$26</f>
        <v>113.30049699999999</v>
      </c>
      <c r="Z36" s="7">
        <f>Summary40012100!$B$27</f>
        <v>86.190353988207519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1CCC5-2DD5-4D7D-A0FD-094F97E492F6}">
  <dimension ref="A1:Z36"/>
  <sheetViews>
    <sheetView workbookViewId="0">
      <pane xSplit="1" ySplit="2" topLeftCell="B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B9" sqref="B9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712.36974199999986</v>
      </c>
      <c r="C1" s="2">
        <f t="shared" si="0"/>
        <v>792.1834809999998</v>
      </c>
      <c r="D1" s="2">
        <f t="shared" si="0"/>
        <v>866.98380499999996</v>
      </c>
      <c r="E1" s="2">
        <f t="shared" si="0"/>
        <v>791.07393899999988</v>
      </c>
      <c r="F1" s="2">
        <f t="shared" si="0"/>
        <v>882.47934299999963</v>
      </c>
      <c r="G1" s="2">
        <f t="shared" si="0"/>
        <v>749.23879900000009</v>
      </c>
      <c r="H1" s="2">
        <f t="shared" si="0"/>
        <v>843.92073599999981</v>
      </c>
      <c r="I1" s="2">
        <f t="shared" si="0"/>
        <v>808.75075699999991</v>
      </c>
      <c r="J1" s="2">
        <f t="shared" si="0"/>
        <v>876.55345799999975</v>
      </c>
      <c r="K1" s="2">
        <f t="shared" si="0"/>
        <v>926.62772200000018</v>
      </c>
      <c r="L1" s="2">
        <f t="shared" si="0"/>
        <v>815.03428614612528</v>
      </c>
      <c r="M1" s="2">
        <f t="shared" si="0"/>
        <v>692.213994886205</v>
      </c>
      <c r="N1" s="2">
        <f t="shared" si="0"/>
        <v>855.88397862318868</v>
      </c>
      <c r="O1" s="2">
        <f t="shared" si="0"/>
        <v>551.16493454547265</v>
      </c>
      <c r="P1" s="2">
        <f t="shared" si="0"/>
        <v>783.40644699999973</v>
      </c>
      <c r="Q1" s="2">
        <f t="shared" si="0"/>
        <v>851.81382796052958</v>
      </c>
      <c r="R1" s="2">
        <f t="shared" si="0"/>
        <v>804.9344759999999</v>
      </c>
      <c r="S1" s="2">
        <f t="shared" si="0"/>
        <v>770.15372042857132</v>
      </c>
      <c r="T1" s="2">
        <f t="shared" si="0"/>
        <v>798.95276690647268</v>
      </c>
      <c r="U1" s="2">
        <f t="shared" si="0"/>
        <v>795.23571407089901</v>
      </c>
      <c r="V1" s="2">
        <f t="shared" si="0"/>
        <v>779.83193695823854</v>
      </c>
      <c r="W1" s="2">
        <f t="shared" si="0"/>
        <v>792.75843215417171</v>
      </c>
      <c r="X1" s="2">
        <f t="shared" si="0"/>
        <v>826.52890460180936</v>
      </c>
      <c r="Y1" s="2">
        <f t="shared" si="0"/>
        <v>845.35777545931819</v>
      </c>
      <c r="Z1" s="2">
        <f t="shared" si="0"/>
        <v>678.24058062368317</v>
      </c>
    </row>
    <row r="2" spans="1:26" x14ac:dyDescent="0.25">
      <c r="B2">
        <f>Summary40012200!$A$3</f>
        <v>1996</v>
      </c>
      <c r="C2">
        <f>Summary40012200!$A$4</f>
        <v>1997</v>
      </c>
      <c r="D2">
        <f>Summary40012200!$A$5</f>
        <v>1998</v>
      </c>
      <c r="E2">
        <f>Summary40012200!$A$6</f>
        <v>1999</v>
      </c>
      <c r="F2">
        <f>Summary40012200!$A$7</f>
        <v>2000</v>
      </c>
      <c r="G2">
        <f>Summary40012200!$A$8</f>
        <v>2001</v>
      </c>
      <c r="H2">
        <f>Summary40012200!$A$9</f>
        <v>2002</v>
      </c>
      <c r="I2">
        <f>Summary40012200!$A$10</f>
        <v>2003</v>
      </c>
      <c r="J2">
        <f>0+(Summary40012200!$A$11)</f>
        <v>2004</v>
      </c>
      <c r="K2">
        <f>0+(Summary40012200!$A$12)</f>
        <v>2005</v>
      </c>
      <c r="L2">
        <f>Summary40012200!$A$13</f>
        <v>2006</v>
      </c>
      <c r="M2">
        <f>Summary40012200!$A$14</f>
        <v>2007</v>
      </c>
      <c r="N2">
        <f>Summary40012200!$A$15</f>
        <v>2008</v>
      </c>
      <c r="O2">
        <f>Summary40012200!$A$16</f>
        <v>2009</v>
      </c>
      <c r="P2">
        <f>Summary40012200!$A$17</f>
        <v>2010</v>
      </c>
      <c r="Q2">
        <f>Summary40012200!$A$18</f>
        <v>2011</v>
      </c>
      <c r="R2">
        <f>Summary40012200!$A$19</f>
        <v>2012</v>
      </c>
      <c r="S2">
        <f>Summary40012200!$A$20</f>
        <v>2013</v>
      </c>
      <c r="T2">
        <f>Summary40012200!$A$21</f>
        <v>2014</v>
      </c>
      <c r="U2">
        <f>Summary40012200!$A$22</f>
        <v>2015</v>
      </c>
      <c r="V2">
        <f>Summary40012200!$A$23</f>
        <v>2016</v>
      </c>
      <c r="W2">
        <f>Summary40012200!$A$24</f>
        <v>2017</v>
      </c>
      <c r="X2">
        <f>Summary40012200!$A$25</f>
        <v>2018</v>
      </c>
      <c r="Y2">
        <f>Summary40012200!$A$26</f>
        <v>2019</v>
      </c>
      <c r="Z2">
        <f>Summary40012200!$A$27</f>
        <v>2020</v>
      </c>
    </row>
    <row r="3" spans="1:26" x14ac:dyDescent="0.25">
      <c r="A3" s="2" t="str">
        <f>Summary40012200!$C$2</f>
        <v>EU-28</v>
      </c>
      <c r="B3" s="2">
        <f>Summary40012200!$C$3</f>
        <v>0.56357099999999993</v>
      </c>
      <c r="C3" s="2">
        <f>Summary40012200!$C$4</f>
        <v>0.85301399999999994</v>
      </c>
      <c r="D3" s="2">
        <f>Summary40012200!$C$5</f>
        <v>0.68648999999999993</v>
      </c>
      <c r="E3" s="2">
        <f>Summary40012200!$C$6</f>
        <v>2.1831359999999997</v>
      </c>
      <c r="F3" s="2">
        <f>Summary40012200!$C$7</f>
        <v>0.52997899999999998</v>
      </c>
      <c r="G3" s="2">
        <f>Summary40012200!$C$8</f>
        <v>0.77348399999999995</v>
      </c>
      <c r="H3" s="2">
        <f>Summary40012200!$C$9</f>
        <v>0.26257799999999998</v>
      </c>
      <c r="I3" s="2">
        <f>Summary40012200!$C$10</f>
        <v>0.48196999999999995</v>
      </c>
      <c r="J3" s="2">
        <f>Summary40012200!$C$11</f>
        <v>0.37167899999999998</v>
      </c>
      <c r="K3" s="2">
        <f>Summary40012200!$C$12</f>
        <v>0.33648</v>
      </c>
      <c r="L3" s="2">
        <f>Summary40012200!$C$13</f>
        <v>7.8195146125320178E-2</v>
      </c>
      <c r="M3" s="2">
        <f>Summary40012200!$C$14</f>
        <v>0.2862628862049707</v>
      </c>
      <c r="N3" s="2">
        <f>Summary40012200!$C$15</f>
        <v>0.19217500000000001</v>
      </c>
      <c r="O3" s="2">
        <f>Summary40012200!$C$16</f>
        <v>7.3232642172529519E-2</v>
      </c>
      <c r="P3" s="2">
        <f>Summary40012200!$C$17</f>
        <v>0.10011299999999999</v>
      </c>
      <c r="Q3" s="2">
        <f>Summary40012200!$C$18</f>
        <v>0.52478896052974533</v>
      </c>
      <c r="R3" s="2">
        <f>Summary40012200!$C$19</f>
        <v>1.061118</v>
      </c>
      <c r="S3" s="2">
        <f>Summary40012200!$C$20</f>
        <v>1.1216504285714286</v>
      </c>
      <c r="T3" s="2">
        <f>Summary40012200!$C$21</f>
        <v>6.3657964765986383E-2</v>
      </c>
      <c r="U3" s="2">
        <f>Summary40012200!$C$22</f>
        <v>0.34683001784145434</v>
      </c>
      <c r="V3" s="2">
        <f>Summary40012200!$C$23</f>
        <v>0.4168359090328525</v>
      </c>
      <c r="W3" s="2">
        <f>Summary40012200!$C$24</f>
        <v>0.41284915417182827</v>
      </c>
      <c r="X3" s="2">
        <f>Summary40012200!$C$25</f>
        <v>0.39118560180932704</v>
      </c>
      <c r="Y3" s="2">
        <f>Summary40012200!$C$26</f>
        <v>9.6124833539073723E-2</v>
      </c>
      <c r="Z3" s="2">
        <f>Summary40012200!$C$27</f>
        <v>0.34786868835810297</v>
      </c>
    </row>
    <row r="4" spans="1:26" x14ac:dyDescent="0.25">
      <c r="A4" t="str">
        <f>Summary40012200!$D$2</f>
        <v>China</v>
      </c>
      <c r="B4" s="2">
        <f>Summary40012200!$D$3</f>
        <v>7.5601000000000002E-2</v>
      </c>
      <c r="C4" s="2">
        <f>Summary40012200!$D$4</f>
        <v>0.1008</v>
      </c>
      <c r="D4" s="2">
        <f>Summary40012200!$D$5</f>
        <v>0</v>
      </c>
      <c r="E4" s="2">
        <f>Summary40012200!$D$6</f>
        <v>0</v>
      </c>
      <c r="F4" s="2">
        <f>Summary40012200!$D$7</f>
        <v>6.7400000000000001E-4</v>
      </c>
      <c r="G4" s="2">
        <f>Summary40012200!$D$8</f>
        <v>3.4600000000000001E-4</v>
      </c>
      <c r="H4" s="2">
        <f>Summary40012200!$D$9</f>
        <v>3.024E-2</v>
      </c>
      <c r="I4" s="2">
        <f>Summary40012200!$D$10</f>
        <v>0.23533499999999999</v>
      </c>
      <c r="J4" s="2">
        <f>Summary40012200!$D$11</f>
        <v>2.8093999999999997E-2</v>
      </c>
      <c r="K4" s="2">
        <f>Summary40012200!$D$12</f>
        <v>0.119237</v>
      </c>
      <c r="L4" s="2">
        <f>Summary40012200!$D$13</f>
        <v>3.3849999999999998E-2</v>
      </c>
      <c r="M4" s="2">
        <f>Summary40012200!$D$14</f>
        <v>0.29456399999999999</v>
      </c>
      <c r="N4" s="2">
        <f>Summary40012200!$D$15</f>
        <v>7.3663405797101456E-2</v>
      </c>
      <c r="O4" s="2">
        <f>Summary40012200!$D$16</f>
        <v>0.21736</v>
      </c>
      <c r="P4" s="2">
        <f>Summary40012200!$D$17</f>
        <v>0.123165</v>
      </c>
      <c r="Q4" s="2">
        <f>Summary40012200!$D$18</f>
        <v>0.50086200000000003</v>
      </c>
      <c r="R4" s="2">
        <f>Summary40012200!$D$19</f>
        <v>6.3148999999999997E-2</v>
      </c>
      <c r="S4" s="2">
        <f>Summary40012200!$D$20</f>
        <v>0.53394200000000003</v>
      </c>
      <c r="T4" s="2">
        <f>Summary40012200!$D$21</f>
        <v>3.4008999999999998E-2</v>
      </c>
      <c r="U4" s="2">
        <f>Summary40012200!$D$22</f>
        <v>0.15120500000000001</v>
      </c>
      <c r="V4" s="2">
        <f>Summary40012200!$D$23</f>
        <v>6.3693E-2</v>
      </c>
      <c r="W4" s="2">
        <f>Summary40012200!$D$24</f>
        <v>2.6674999999999997E-2</v>
      </c>
      <c r="X4" s="2">
        <f>Summary40012200!$D$25</f>
        <v>0.13242899999999999</v>
      </c>
      <c r="Y4" s="2">
        <f>Summary40012200!$D$26</f>
        <v>0</v>
      </c>
      <c r="Z4" s="2">
        <f>Summary40012200!$D$27</f>
        <v>0</v>
      </c>
    </row>
    <row r="5" spans="1:26" x14ac:dyDescent="0.25">
      <c r="A5" t="str">
        <f>Summary40012200!$E$2</f>
        <v>Hong Kong</v>
      </c>
      <c r="B5" s="2">
        <f>Summary40012200!$E$3</f>
        <v>1.9199000000000001E-2</v>
      </c>
      <c r="C5" s="2">
        <f>Summary40012200!$E$4</f>
        <v>0</v>
      </c>
      <c r="D5" s="2">
        <f>Summary40012200!$E$5</f>
        <v>0</v>
      </c>
      <c r="E5" s="2">
        <f>Summary40012200!$E$6</f>
        <v>0</v>
      </c>
      <c r="F5" s="2">
        <f>Summary40012200!$E$7</f>
        <v>0</v>
      </c>
      <c r="G5" s="2">
        <f>Summary40012200!$E$8</f>
        <v>0.14112</v>
      </c>
      <c r="H5" s="2">
        <f>Summary40012200!$E$9</f>
        <v>0</v>
      </c>
      <c r="I5" s="2">
        <f>Summary40012200!$E$10</f>
        <v>0</v>
      </c>
      <c r="J5" s="2">
        <f>Summary40012200!$E$11</f>
        <v>0</v>
      </c>
      <c r="K5" s="2">
        <f>Summary40012200!$E$12</f>
        <v>0</v>
      </c>
      <c r="L5" s="2">
        <f>Summary40012200!$E$13</f>
        <v>0</v>
      </c>
      <c r="M5" s="2">
        <f>Summary40012200!$E$14</f>
        <v>0</v>
      </c>
      <c r="N5" s="2">
        <f>Summary40012200!$E$15</f>
        <v>0</v>
      </c>
      <c r="O5" s="2">
        <f>Summary40012200!$E$16</f>
        <v>0</v>
      </c>
      <c r="P5" s="2">
        <f>Summary40012200!$E$17</f>
        <v>0</v>
      </c>
      <c r="Q5" s="2">
        <f>Summary40012200!$E$18</f>
        <v>0</v>
      </c>
      <c r="R5" s="2">
        <f>Summary40012200!$E$19</f>
        <v>1.7799999999999999E-4</v>
      </c>
      <c r="S5" s="2">
        <f>Summary40012200!$E$20</f>
        <v>0</v>
      </c>
      <c r="T5" s="2">
        <f>Summary40012200!$E$21</f>
        <v>0</v>
      </c>
      <c r="U5" s="2">
        <f>Summary40012200!$E$22</f>
        <v>0.1008</v>
      </c>
      <c r="V5" s="2">
        <f>Summary40012200!$E$23</f>
        <v>0</v>
      </c>
      <c r="W5" s="2">
        <f>Summary40012200!$E$24</f>
        <v>0</v>
      </c>
      <c r="X5" s="2">
        <f>Summary40012200!$E$25</f>
        <v>0</v>
      </c>
      <c r="Y5" s="2">
        <f>Summary40012200!$E$26</f>
        <v>0</v>
      </c>
      <c r="Z5" s="2">
        <f>Summary40012200!$E$27</f>
        <v>1.1019999999999999E-3</v>
      </c>
    </row>
    <row r="6" spans="1:26" x14ac:dyDescent="0.25">
      <c r="A6" t="str">
        <f>Summary40012200!$F$2</f>
        <v>Belarus</v>
      </c>
      <c r="B6" s="2">
        <f>Summary40012200!$F$3</f>
        <v>0</v>
      </c>
      <c r="C6" s="2">
        <f>Summary40012200!$F$4</f>
        <v>0</v>
      </c>
      <c r="D6" s="2">
        <f>Summary40012200!$F$5</f>
        <v>0</v>
      </c>
      <c r="E6" s="2">
        <f>Summary40012200!$F$6</f>
        <v>0</v>
      </c>
      <c r="F6" s="2">
        <f>Summary40012200!$F$7</f>
        <v>0</v>
      </c>
      <c r="G6" s="2">
        <f>Summary40012200!$F$8</f>
        <v>0</v>
      </c>
      <c r="H6" s="2">
        <f>Summary40012200!$F$9</f>
        <v>0</v>
      </c>
      <c r="I6" s="2">
        <f>Summary40012200!$F$10</f>
        <v>0</v>
      </c>
      <c r="J6" s="2">
        <f>Summary40012200!$F$11</f>
        <v>0</v>
      </c>
      <c r="K6" s="2">
        <f>Summary40012200!$F$12</f>
        <v>0</v>
      </c>
      <c r="L6" s="2">
        <f>Summary40012200!$F$13</f>
        <v>0</v>
      </c>
      <c r="M6" s="2">
        <f>Summary40012200!$F$14</f>
        <v>0</v>
      </c>
      <c r="N6" s="2">
        <f>Summary40012200!$F$15</f>
        <v>0</v>
      </c>
      <c r="O6" s="2">
        <f>Summary40012200!$F$16</f>
        <v>0</v>
      </c>
      <c r="P6" s="2">
        <f>Summary40012200!$F$17</f>
        <v>0</v>
      </c>
      <c r="Q6" s="2">
        <f>Summary40012200!$F$18</f>
        <v>0</v>
      </c>
      <c r="R6" s="2">
        <f>Summary40012200!$F$19</f>
        <v>0</v>
      </c>
      <c r="S6" s="2">
        <f>Summary40012200!$F$20</f>
        <v>0</v>
      </c>
      <c r="T6" s="2">
        <f>Summary40012200!$F$21</f>
        <v>0</v>
      </c>
      <c r="U6" s="2">
        <f>Summary40012200!$F$22</f>
        <v>0</v>
      </c>
      <c r="V6" s="2">
        <f>Summary40012200!$F$23</f>
        <v>0</v>
      </c>
      <c r="W6" s="2">
        <f>Summary40012200!$F$24</f>
        <v>0</v>
      </c>
      <c r="X6" s="2">
        <f>Summary40012200!$F$25</f>
        <v>0</v>
      </c>
      <c r="Y6" s="2">
        <f>Summary40012200!$F$26</f>
        <v>0</v>
      </c>
      <c r="Z6" s="2">
        <f>Summary40012200!$F$27</f>
        <v>0</v>
      </c>
    </row>
    <row r="7" spans="1:26" x14ac:dyDescent="0.25">
      <c r="A7" t="str">
        <f>Summary40012200!$G$2</f>
        <v>Brazil</v>
      </c>
      <c r="B7" s="2">
        <f>Summary40012200!$G$3</f>
        <v>2.2645</v>
      </c>
      <c r="C7" s="2">
        <f>Summary40012200!$G$4</f>
        <v>0.25214399999999998</v>
      </c>
      <c r="D7" s="2">
        <f>Summary40012200!$G$5</f>
        <v>8.8492000000000001E-2</v>
      </c>
      <c r="E7" s="2">
        <f>Summary40012200!$G$6</f>
        <v>0</v>
      </c>
      <c r="F7" s="2">
        <f>Summary40012200!$G$7</f>
        <v>2.0159999999999997E-2</v>
      </c>
      <c r="G7" s="2">
        <f>Summary40012200!$G$8</f>
        <v>0</v>
      </c>
      <c r="H7" s="2">
        <f>Summary40012200!$G$9</f>
        <v>0</v>
      </c>
      <c r="I7" s="2">
        <f>Summary40012200!$G$10</f>
        <v>2.0159999999999997E-2</v>
      </c>
      <c r="J7" s="2">
        <f>Summary40012200!$G$11</f>
        <v>0</v>
      </c>
      <c r="K7" s="2">
        <f>Summary40012200!$G$12</f>
        <v>9.3780000000000002E-2</v>
      </c>
      <c r="L7" s="2">
        <f>Summary40012200!$G$13</f>
        <v>0</v>
      </c>
      <c r="M7" s="2">
        <f>Summary40012200!$G$14</f>
        <v>0.3024</v>
      </c>
      <c r="N7" s="2">
        <f>Summary40012200!$G$15</f>
        <v>1.8923913043478262E-3</v>
      </c>
      <c r="O7" s="2">
        <f>Summary40012200!$G$16</f>
        <v>0</v>
      </c>
      <c r="P7" s="2">
        <f>Summary40012200!$G$17</f>
        <v>0</v>
      </c>
      <c r="Q7" s="2">
        <f>Summary40012200!$G$18</f>
        <v>0</v>
      </c>
      <c r="R7" s="2">
        <f>Summary40012200!$G$19</f>
        <v>8.3999999999999995E-3</v>
      </c>
      <c r="S7" s="2">
        <f>Summary40012200!$G$20</f>
        <v>0.10239999999999999</v>
      </c>
      <c r="T7" s="2">
        <f>Summary40012200!$G$21</f>
        <v>0</v>
      </c>
      <c r="U7" s="2">
        <f>Summary40012200!$G$22</f>
        <v>1.0206E-2</v>
      </c>
      <c r="V7" s="2">
        <f>Summary40012200!$G$23</f>
        <v>0</v>
      </c>
      <c r="W7" s="2">
        <f>Summary40012200!$G$24</f>
        <v>0</v>
      </c>
      <c r="X7" s="2">
        <f>Summary40012200!$G$25</f>
        <v>3.9999999999999998E-6</v>
      </c>
      <c r="Y7" s="2">
        <f>Summary40012200!$G$26</f>
        <v>0</v>
      </c>
      <c r="Z7" s="2">
        <f>Summary40012200!$G$27</f>
        <v>0</v>
      </c>
    </row>
    <row r="8" spans="1:26" x14ac:dyDescent="0.25">
      <c r="A8" t="str">
        <f>Summary40012200!$H$2</f>
        <v>Cambodia</v>
      </c>
      <c r="B8" s="2">
        <f>Summary40012200!$H$3</f>
        <v>0.83837499999999998</v>
      </c>
      <c r="C8" s="2">
        <f>Summary40012200!$H$4</f>
        <v>0.80362499999999992</v>
      </c>
      <c r="D8" s="2">
        <f>Summary40012200!$H$5</f>
        <v>0.55625000000000002</v>
      </c>
      <c r="E8" s="2">
        <f>Summary40012200!$H$6</f>
        <v>1.095375</v>
      </c>
      <c r="F8" s="2">
        <f>Summary40012200!$H$7</f>
        <v>1.282</v>
      </c>
      <c r="G8" s="2">
        <f>Summary40012200!$H$8</f>
        <v>1.5622399999999999</v>
      </c>
      <c r="H8" s="2">
        <f>Summary40012200!$H$9</f>
        <v>1.53132</v>
      </c>
      <c r="I8" s="2">
        <f>Summary40012200!$H$10</f>
        <v>1.1192800000000001</v>
      </c>
      <c r="J8" s="2">
        <f>Summary40012200!$H$11</f>
        <v>1.8479999999999999</v>
      </c>
      <c r="K8" s="2">
        <f>Summary40012200!$H$12</f>
        <v>0.71039999999999992</v>
      </c>
      <c r="L8" s="2">
        <f>Summary40012200!$H$13</f>
        <v>1.2864</v>
      </c>
      <c r="M8" s="2">
        <f>Summary40012200!$H$14</f>
        <v>0.76800000000000002</v>
      </c>
      <c r="N8" s="2">
        <f>Summary40012200!$H$15</f>
        <v>0</v>
      </c>
      <c r="O8" s="2">
        <f>Summary40012200!$H$16</f>
        <v>2.0159999999999997E-2</v>
      </c>
      <c r="P8" s="2">
        <f>Summary40012200!$H$17</f>
        <v>9.6000000000000002E-2</v>
      </c>
      <c r="Q8" s="2">
        <f>Summary40012200!$H$18</f>
        <v>0</v>
      </c>
      <c r="R8" s="2">
        <f>Summary40012200!$H$19</f>
        <v>0.189</v>
      </c>
      <c r="S8" s="2">
        <f>Summary40012200!$H$20</f>
        <v>0</v>
      </c>
      <c r="T8" s="2">
        <f>Summary40012200!$H$21</f>
        <v>1.9199999999999998E-2</v>
      </c>
      <c r="U8" s="2">
        <f>Summary40012200!$H$22</f>
        <v>0.147009</v>
      </c>
      <c r="V8" s="2">
        <f>Summary40012200!$H$23</f>
        <v>9.6690999999999999E-2</v>
      </c>
      <c r="W8" s="2">
        <f>Summary40012200!$H$24</f>
        <v>6.0479999999999999E-2</v>
      </c>
      <c r="X8" s="2">
        <f>Summary40012200!$H$25</f>
        <v>0.1008</v>
      </c>
      <c r="Y8" s="2">
        <f>Summary40012200!$H$26</f>
        <v>0.1008</v>
      </c>
      <c r="Z8" s="2">
        <f>Summary40012200!$H$27</f>
        <v>0</v>
      </c>
    </row>
    <row r="9" spans="1:26" x14ac:dyDescent="0.25">
      <c r="A9" t="str">
        <f>Summary40012200!$I$2</f>
        <v>Cameroon</v>
      </c>
      <c r="B9" s="2">
        <f>Summary40012200!$I$3</f>
        <v>6.5738240000000001</v>
      </c>
      <c r="C9" s="2">
        <f>Summary40012200!$I$4</f>
        <v>8.1859249999999992</v>
      </c>
      <c r="D9" s="2">
        <f>Summary40012200!$I$5</f>
        <v>3.3049369999999998</v>
      </c>
      <c r="E9" s="2">
        <f>Summary40012200!$I$6</f>
        <v>3.1264369999999997</v>
      </c>
      <c r="F9" s="2">
        <f>Summary40012200!$I$7</f>
        <v>3.1908789999999998</v>
      </c>
      <c r="G9" s="2">
        <f>Summary40012200!$I$8</f>
        <v>2.4958079999999998</v>
      </c>
      <c r="H9" s="2">
        <f>Summary40012200!$I$9</f>
        <v>3.4190519999999998</v>
      </c>
      <c r="I9" s="2">
        <f>Summary40012200!$I$10</f>
        <v>4.4921199999999999</v>
      </c>
      <c r="J9" s="2">
        <f>Summary40012200!$I$11</f>
        <v>3.8638279999999998</v>
      </c>
      <c r="K9" s="2">
        <f>Summary40012200!$I$12</f>
        <v>4.2173359999999995</v>
      </c>
      <c r="L9" s="2">
        <f>Summary40012200!$I$13</f>
        <v>3.376417</v>
      </c>
      <c r="M9" s="2">
        <f>Summary40012200!$I$14</f>
        <v>3.3673599999999997</v>
      </c>
      <c r="N9" s="2">
        <f>Summary40012200!$I$15</f>
        <v>5.1009608695652178</v>
      </c>
      <c r="O9" s="2">
        <f>Summary40012200!$I$16</f>
        <v>2.4192</v>
      </c>
      <c r="P9" s="2">
        <f>Summary40012200!$I$17</f>
        <v>3.1084199999999997</v>
      </c>
      <c r="Q9" s="2">
        <f>Summary40012200!$I$18</f>
        <v>4.9421789999999994</v>
      </c>
      <c r="R9" s="2">
        <f>Summary40012200!$I$19</f>
        <v>5.6116599999999996</v>
      </c>
      <c r="S9" s="2">
        <f>Summary40012200!$I$20</f>
        <v>4.3932880000000001</v>
      </c>
      <c r="T9" s="2">
        <f>Summary40012200!$I$21</f>
        <v>3.2241689999999998</v>
      </c>
      <c r="U9" s="2">
        <f>Summary40012200!$I$22</f>
        <v>2.971616</v>
      </c>
      <c r="V9" s="2">
        <f>Summary40012200!$I$23</f>
        <v>0.87292899999999995</v>
      </c>
      <c r="W9" s="2">
        <f>Summary40012200!$I$24</f>
        <v>1.3104</v>
      </c>
      <c r="X9" s="2">
        <f>Summary40012200!$I$25</f>
        <v>3.8151199999999998</v>
      </c>
      <c r="Y9" s="2">
        <f>Summary40012200!$I$26</f>
        <v>1.6771199999999999</v>
      </c>
      <c r="Z9" s="2">
        <f>Summary40012200!$I$27</f>
        <v>1.0309109999999999</v>
      </c>
    </row>
    <row r="10" spans="1:26" x14ac:dyDescent="0.25">
      <c r="A10" t="str">
        <f>Summary40012200!$J$2</f>
        <v>Côte d'Ivoire</v>
      </c>
      <c r="B10" s="2">
        <f>Summary40012200!$J$3</f>
        <v>8.7059759999999997</v>
      </c>
      <c r="C10" s="2">
        <f>Summary40012200!$J$4</f>
        <v>6.6497999999999999</v>
      </c>
      <c r="D10" s="2">
        <f>Summary40012200!$J$5</f>
        <v>5.852214</v>
      </c>
      <c r="E10" s="2">
        <f>Summary40012200!$J$6</f>
        <v>5.3521209999999995</v>
      </c>
      <c r="F10" s="2">
        <f>Summary40012200!$J$7</f>
        <v>2.5358989999999997</v>
      </c>
      <c r="G10" s="2">
        <f>Summary40012200!$J$8</f>
        <v>0.56125000000000003</v>
      </c>
      <c r="H10" s="2">
        <f>Summary40012200!$J$9</f>
        <v>0.779609</v>
      </c>
      <c r="I10" s="2">
        <f>Summary40012200!$J$10</f>
        <v>1.1894400000000001</v>
      </c>
      <c r="J10" s="2">
        <f>Summary40012200!$J$11</f>
        <v>4.5963899999999995</v>
      </c>
      <c r="K10" s="2">
        <f>Summary40012200!$J$12</f>
        <v>2.9027399999999997</v>
      </c>
      <c r="L10" s="2">
        <f>Summary40012200!$J$13</f>
        <v>3.7272829999999999</v>
      </c>
      <c r="M10" s="2">
        <f>Summary40012200!$J$14</f>
        <v>4.5004400000000002</v>
      </c>
      <c r="N10" s="2">
        <f>Summary40012200!$J$15</f>
        <v>8.1592101449275365</v>
      </c>
      <c r="O10" s="2">
        <f>Summary40012200!$J$16</f>
        <v>10.46472</v>
      </c>
      <c r="P10" s="2">
        <f>Summary40012200!$J$17</f>
        <v>22.706035999999997</v>
      </c>
      <c r="Q10" s="2">
        <f>Summary40012200!$J$18</f>
        <v>25.837949999999999</v>
      </c>
      <c r="R10" s="2">
        <f>Summary40012200!$J$19</f>
        <v>23.317847999999998</v>
      </c>
      <c r="S10" s="2">
        <f>Summary40012200!$J$20</f>
        <v>33.049408</v>
      </c>
      <c r="T10" s="2">
        <f>Summary40012200!$J$21</f>
        <v>39.020603000000001</v>
      </c>
      <c r="U10" s="2">
        <f>Summary40012200!$J$22</f>
        <v>33.339843999999999</v>
      </c>
      <c r="V10" s="2">
        <f>Summary40012200!$J$23</f>
        <v>27.571369999999998</v>
      </c>
      <c r="W10" s="2">
        <f>Summary40012200!$J$24</f>
        <v>29.157584999999997</v>
      </c>
      <c r="X10" s="2">
        <f>Summary40012200!$J$25</f>
        <v>40.213141</v>
      </c>
      <c r="Y10" s="2">
        <f>Summary40012200!$J$26</f>
        <v>39.935116000000001</v>
      </c>
      <c r="Z10" s="2">
        <f>Summary40012200!$J$27</f>
        <v>42.199244</v>
      </c>
    </row>
    <row r="11" spans="1:26" x14ac:dyDescent="0.25">
      <c r="A11" t="str">
        <f>Summary40012200!$K$2</f>
        <v>Gabon</v>
      </c>
      <c r="B11" s="2">
        <f>Summary40012200!$K$3</f>
        <v>0.1008</v>
      </c>
      <c r="C11" s="2">
        <f>Summary40012200!$K$4</f>
        <v>0</v>
      </c>
      <c r="D11" s="2">
        <f>Summary40012200!$K$5</f>
        <v>0</v>
      </c>
      <c r="E11" s="2">
        <f>Summary40012200!$K$6</f>
        <v>0.12096</v>
      </c>
      <c r="F11" s="2">
        <f>Summary40012200!$K$7</f>
        <v>0</v>
      </c>
      <c r="G11" s="2">
        <f>Summary40012200!$K$8</f>
        <v>0</v>
      </c>
      <c r="H11" s="2">
        <f>Summary40012200!$K$9</f>
        <v>0</v>
      </c>
      <c r="I11" s="2">
        <f>Summary40012200!$K$10</f>
        <v>0</v>
      </c>
      <c r="J11" s="2">
        <f>Summary40012200!$K$11</f>
        <v>0</v>
      </c>
      <c r="K11" s="2">
        <f>Summary40012200!$K$12</f>
        <v>0</v>
      </c>
      <c r="L11" s="2">
        <f>Summary40012200!$K$13</f>
        <v>0.49895999999999996</v>
      </c>
      <c r="M11" s="2">
        <f>Summary40012200!$K$14</f>
        <v>0.71316000000000002</v>
      </c>
      <c r="N11" s="2">
        <f>Summary40012200!$K$15</f>
        <v>1.0750836956521741</v>
      </c>
      <c r="O11" s="2">
        <f>Summary40012200!$K$16</f>
        <v>0.52415999999999996</v>
      </c>
      <c r="P11" s="2">
        <f>Summary40012200!$K$17</f>
        <v>1.68364</v>
      </c>
      <c r="Q11" s="2">
        <f>Summary40012200!$K$18</f>
        <v>2.7143549999999999</v>
      </c>
      <c r="R11" s="2">
        <f>Summary40012200!$K$19</f>
        <v>0.1008</v>
      </c>
      <c r="S11" s="2">
        <f>Summary40012200!$K$20</f>
        <v>0.93631999999999993</v>
      </c>
      <c r="T11" s="2">
        <f>Summary40012200!$K$21</f>
        <v>0.90831999999999991</v>
      </c>
      <c r="U11" s="2">
        <f>Summary40012200!$K$22</f>
        <v>1.9577599999999999</v>
      </c>
      <c r="V11" s="2">
        <f>Summary40012200!$K$23</f>
        <v>0</v>
      </c>
      <c r="W11" s="2">
        <f>Summary40012200!$K$24</f>
        <v>0</v>
      </c>
      <c r="X11" s="2">
        <f>Summary40012200!$K$25</f>
        <v>0</v>
      </c>
      <c r="Y11" s="2">
        <f>Summary40012200!$K$26</f>
        <v>0</v>
      </c>
      <c r="Z11" s="2">
        <f>Summary40012200!$K$27</f>
        <v>8.5120000000000001E-2</v>
      </c>
    </row>
    <row r="12" spans="1:26" x14ac:dyDescent="0.25">
      <c r="A12" t="str">
        <f>Summary40012200!$L$2</f>
        <v>Ghana</v>
      </c>
      <c r="B12" s="2">
        <f>Summary40012200!$L$3</f>
        <v>1.0073749999999999</v>
      </c>
      <c r="C12" s="2">
        <f>Summary40012200!$L$4</f>
        <v>1.3384369999999999</v>
      </c>
      <c r="D12" s="2">
        <f>Summary40012200!$L$5</f>
        <v>0.1008</v>
      </c>
      <c r="E12" s="2">
        <f>Summary40012200!$L$6</f>
        <v>0.65518699999999996</v>
      </c>
      <c r="F12" s="2">
        <f>Summary40012200!$L$7</f>
        <v>9.9999999999999992E-2</v>
      </c>
      <c r="G12" s="2">
        <f>Summary40012200!$L$8</f>
        <v>6.0479999999999999E-2</v>
      </c>
      <c r="H12" s="2">
        <f>Summary40012200!$L$9</f>
        <v>0</v>
      </c>
      <c r="I12" s="2">
        <f>Summary40012200!$L$10</f>
        <v>0</v>
      </c>
      <c r="J12" s="2">
        <f>Summary40012200!$L$11</f>
        <v>0.18143999999999999</v>
      </c>
      <c r="K12" s="2">
        <f>Summary40012200!$L$12</f>
        <v>0.24192</v>
      </c>
      <c r="L12" s="2">
        <f>Summary40012200!$L$13</f>
        <v>0.16127999999999998</v>
      </c>
      <c r="M12" s="2">
        <f>Summary40012200!$L$14</f>
        <v>0</v>
      </c>
      <c r="N12" s="2">
        <f>Summary40012200!$L$15</f>
        <v>0.32655434782608694</v>
      </c>
      <c r="O12" s="2">
        <f>Summary40012200!$L$16</f>
        <v>8.0639999999999989E-2</v>
      </c>
      <c r="P12" s="2">
        <f>Summary40012200!$L$17</f>
        <v>0.99456</v>
      </c>
      <c r="Q12" s="2">
        <f>Summary40012200!$L$18</f>
        <v>3.941551</v>
      </c>
      <c r="R12" s="2">
        <f>Summary40012200!$L$19</f>
        <v>5.1710399999999996</v>
      </c>
      <c r="S12" s="2">
        <f>Summary40012200!$L$20</f>
        <v>3.02176</v>
      </c>
      <c r="T12" s="2">
        <f>Summary40012200!$L$21</f>
        <v>1.7236799999999999</v>
      </c>
      <c r="U12" s="2">
        <f>Summary40012200!$L$22</f>
        <v>0.13344799999999998</v>
      </c>
      <c r="V12" s="2">
        <f>Summary40012200!$L$23</f>
        <v>0.42447999999999997</v>
      </c>
      <c r="W12" s="2">
        <f>Summary40012200!$L$24</f>
        <v>5.8945599999999994</v>
      </c>
      <c r="X12" s="2">
        <f>Summary40012200!$L$25</f>
        <v>10.630215</v>
      </c>
      <c r="Y12" s="2">
        <f>Summary40012200!$L$26</f>
        <v>12.0824</v>
      </c>
      <c r="Z12" s="2">
        <f>Summary40012200!$L$27</f>
        <v>8.8320999999999987</v>
      </c>
    </row>
    <row r="13" spans="1:26" x14ac:dyDescent="0.25">
      <c r="A13" t="str">
        <f>Summary40012200!$M$2</f>
        <v>Guatemala</v>
      </c>
      <c r="B13" s="2">
        <f>Summary40012200!$M$3</f>
        <v>0</v>
      </c>
      <c r="C13" s="2">
        <f>Summary40012200!$M$4</f>
        <v>0</v>
      </c>
      <c r="D13" s="2">
        <f>Summary40012200!$M$5</f>
        <v>0</v>
      </c>
      <c r="E13" s="2">
        <f>Summary40012200!$M$6</f>
        <v>1.5125E-2</v>
      </c>
      <c r="F13" s="2">
        <f>Summary40012200!$M$7</f>
        <v>4.0000000000000001E-3</v>
      </c>
      <c r="G13" s="2">
        <f>Summary40012200!$M$8</f>
        <v>0</v>
      </c>
      <c r="H13" s="2">
        <f>Summary40012200!$M$9</f>
        <v>4.0319999999999995E-2</v>
      </c>
      <c r="I13" s="2">
        <f>Summary40012200!$M$10</f>
        <v>0.76607999999999998</v>
      </c>
      <c r="J13" s="2">
        <f>Summary40012200!$M$11</f>
        <v>2.2982399999999998</v>
      </c>
      <c r="K13" s="2">
        <f>Summary40012200!$M$12</f>
        <v>1.5170399999999999</v>
      </c>
      <c r="L13" s="2">
        <f>Summary40012200!$M$13</f>
        <v>1.6732799999999999</v>
      </c>
      <c r="M13" s="2">
        <f>Summary40012200!$M$14</f>
        <v>3.4658739999999999</v>
      </c>
      <c r="N13" s="2">
        <f>Summary40012200!$M$15</f>
        <v>11.011572101449275</v>
      </c>
      <c r="O13" s="2">
        <f>Summary40012200!$M$16</f>
        <v>11.310789999999999</v>
      </c>
      <c r="P13" s="2">
        <f>Summary40012200!$M$17</f>
        <v>9.5758770000000002</v>
      </c>
      <c r="Q13" s="2">
        <f>Summary40012200!$M$18</f>
        <v>18.508966999999998</v>
      </c>
      <c r="R13" s="2">
        <f>Summary40012200!$M$19</f>
        <v>17.157809999999998</v>
      </c>
      <c r="S13" s="2">
        <f>Summary40012200!$M$20</f>
        <v>14.691920999999999</v>
      </c>
      <c r="T13" s="2">
        <f>Summary40012200!$M$21</f>
        <v>9.6982479999999995</v>
      </c>
      <c r="U13" s="2">
        <f>Summary40012200!$M$22</f>
        <v>3.292055</v>
      </c>
      <c r="V13" s="2">
        <f>Summary40012200!$M$23</f>
        <v>4.0133469999999996</v>
      </c>
      <c r="W13" s="2">
        <f>Summary40012200!$M$24</f>
        <v>5.5289989999999998</v>
      </c>
      <c r="X13" s="2">
        <f>Summary40012200!$M$25</f>
        <v>8.210272999999999</v>
      </c>
      <c r="Y13" s="2">
        <f>Summary40012200!$M$26</f>
        <v>5.9350759999999996</v>
      </c>
      <c r="Z13" s="2">
        <f>Summary40012200!$M$27</f>
        <v>4.9204889999999999</v>
      </c>
    </row>
    <row r="14" spans="1:26" x14ac:dyDescent="0.25">
      <c r="A14" t="str">
        <f>Summary40012200!$N$2</f>
        <v>India</v>
      </c>
      <c r="B14" s="2">
        <f>Summary40012200!$N$3</f>
        <v>1.524125</v>
      </c>
      <c r="C14" s="2">
        <f>Summary40012200!$N$4</f>
        <v>0.34299999999999997</v>
      </c>
      <c r="D14" s="2">
        <f>Summary40012200!$N$5</f>
        <v>0.71618700000000002</v>
      </c>
      <c r="E14" s="2">
        <f>Summary40012200!$N$6</f>
        <v>2.0121249999999997</v>
      </c>
      <c r="F14" s="2">
        <f>Summary40012200!$N$7</f>
        <v>1.968</v>
      </c>
      <c r="G14" s="2">
        <f>Summary40012200!$N$8</f>
        <v>0.65325999999999995</v>
      </c>
      <c r="H14" s="2">
        <f>Summary40012200!$N$9</f>
        <v>0.59642600000000001</v>
      </c>
      <c r="I14" s="2">
        <f>Summary40012200!$N$10</f>
        <v>0.51790700000000001</v>
      </c>
      <c r="J14" s="2">
        <f>Summary40012200!$N$11</f>
        <v>1.4363999999999999</v>
      </c>
      <c r="K14" s="2">
        <f>Summary40012200!$N$12</f>
        <v>2.251922</v>
      </c>
      <c r="L14" s="2">
        <f>Summary40012200!$N$13</f>
        <v>4.3757649999999995</v>
      </c>
      <c r="M14" s="2">
        <f>Summary40012200!$N$14</f>
        <v>0.26704299999999997</v>
      </c>
      <c r="N14" s="2">
        <f>Summary40012200!$N$15</f>
        <v>1.1238101449275364</v>
      </c>
      <c r="O14" s="2">
        <f>Summary40012200!$N$16</f>
        <v>3.9921439999999997</v>
      </c>
      <c r="P14" s="2">
        <f>Summary40012200!$N$17</f>
        <v>0.36791999999999997</v>
      </c>
      <c r="Q14" s="2">
        <f>Summary40012200!$N$18</f>
        <v>0</v>
      </c>
      <c r="R14" s="2">
        <f>Summary40012200!$N$19</f>
        <v>0.28079999999999999</v>
      </c>
      <c r="S14" s="2">
        <f>Summary40012200!$N$20</f>
        <v>9.5549999999999993E-3</v>
      </c>
      <c r="T14" s="2">
        <f>Summary40012200!$N$21</f>
        <v>1.1135599999999999</v>
      </c>
      <c r="U14" s="2">
        <f>Summary40012200!$N$22</f>
        <v>1.702305</v>
      </c>
      <c r="V14" s="2">
        <f>Summary40012200!$N$23</f>
        <v>2.1335E-2</v>
      </c>
      <c r="W14" s="2">
        <f>Summary40012200!$N$24</f>
        <v>0.207787</v>
      </c>
      <c r="X14" s="2">
        <f>Summary40012200!$N$25</f>
        <v>1.1797199999999999</v>
      </c>
      <c r="Y14" s="2">
        <f>Summary40012200!$N$26</f>
        <v>0.42335999999999996</v>
      </c>
      <c r="Z14" s="2">
        <f>Summary40012200!$N$27</f>
        <v>1.89001</v>
      </c>
    </row>
    <row r="15" spans="1:26" x14ac:dyDescent="0.25">
      <c r="A15" t="str">
        <f>Summary40012200!$O$2</f>
        <v>Indonesia</v>
      </c>
      <c r="B15" s="2">
        <f>Summary40012200!$O$3</f>
        <v>527.61624999999992</v>
      </c>
      <c r="C15" s="2">
        <f>Summary40012200!$O$4</f>
        <v>553.16631199999995</v>
      </c>
      <c r="D15" s="2">
        <f>Summary40012200!$O$5</f>
        <v>622.47424999999998</v>
      </c>
      <c r="E15" s="2">
        <f>Summary40012200!$O$6</f>
        <v>518.43599999999992</v>
      </c>
      <c r="F15" s="2">
        <f>Summary40012200!$O$7</f>
        <v>537.44284499999992</v>
      </c>
      <c r="G15" s="2">
        <f>Summary40012200!$O$8</f>
        <v>511.74516</v>
      </c>
      <c r="H15" s="2">
        <f>Summary40012200!$O$9</f>
        <v>570.51537899999994</v>
      </c>
      <c r="I15" s="2">
        <f>Summary40012200!$O$10</f>
        <v>570.03269699999998</v>
      </c>
      <c r="J15" s="2">
        <f>Summary40012200!$O$11</f>
        <v>644.02234399999998</v>
      </c>
      <c r="K15" s="2">
        <f>Summary40012200!$O$12</f>
        <v>701.11140899999998</v>
      </c>
      <c r="L15" s="2">
        <f>Summary40012200!$O$13</f>
        <v>607.848298</v>
      </c>
      <c r="M15" s="2">
        <f>Summary40012200!$O$14</f>
        <v>515.00868200000002</v>
      </c>
      <c r="N15" s="2">
        <f>Summary40012200!$O$15</f>
        <v>609.89098514492764</v>
      </c>
      <c r="O15" s="2">
        <f>Summary40012200!$O$16</f>
        <v>381.19067200000001</v>
      </c>
      <c r="P15" s="2">
        <f>Summary40012200!$O$17</f>
        <v>558.87990500000001</v>
      </c>
      <c r="Q15" s="2">
        <f>Summary40012200!$O$18</f>
        <v>600.95514900000001</v>
      </c>
      <c r="R15" s="2">
        <f>Summary40012200!$O$19</f>
        <v>567.38122099999998</v>
      </c>
      <c r="S15" s="2">
        <f>Summary40012200!$O$20</f>
        <v>582.49754599999994</v>
      </c>
      <c r="T15" s="2">
        <f>Summary40012200!$O$21</f>
        <v>594.71549599999992</v>
      </c>
      <c r="U15" s="2">
        <f>Summary40012200!$O$22</f>
        <v>604.22082899999998</v>
      </c>
      <c r="V15" s="2">
        <f>Summary40012200!$O$23</f>
        <v>580.48978999999997</v>
      </c>
      <c r="W15" s="2">
        <f>Summary40012200!$O$24</f>
        <v>598.89741199999992</v>
      </c>
      <c r="X15" s="2">
        <f>Summary40012200!$O$25</f>
        <v>594.17042300000003</v>
      </c>
      <c r="Y15" s="2">
        <f>Summary40012200!$O$26</f>
        <v>567.17309</v>
      </c>
      <c r="Z15" s="2">
        <f>Summary40012200!$O$27</f>
        <v>448.13032899999996</v>
      </c>
    </row>
    <row r="16" spans="1:26" x14ac:dyDescent="0.25">
      <c r="A16" t="str">
        <f>Summary40012200!$P$2</f>
        <v>Iran</v>
      </c>
      <c r="B16" s="2">
        <f>Summary40012200!$P$3</f>
        <v>0</v>
      </c>
      <c r="C16" s="2">
        <f>Summary40012200!$P$4</f>
        <v>0</v>
      </c>
      <c r="D16" s="2">
        <f>Summary40012200!$P$5</f>
        <v>0</v>
      </c>
      <c r="E16" s="2">
        <f>Summary40012200!$P$6</f>
        <v>0</v>
      </c>
      <c r="F16" s="2">
        <f>Summary40012200!$P$7</f>
        <v>0</v>
      </c>
      <c r="G16" s="2">
        <f>Summary40012200!$P$8</f>
        <v>0</v>
      </c>
      <c r="H16" s="2">
        <f>Summary40012200!$P$9</f>
        <v>0</v>
      </c>
      <c r="I16" s="2">
        <f>Summary40012200!$P$10</f>
        <v>0</v>
      </c>
      <c r="J16" s="2">
        <f>Summary40012200!$P$11</f>
        <v>0</v>
      </c>
      <c r="K16" s="2">
        <f>Summary40012200!$P$12</f>
        <v>0</v>
      </c>
      <c r="L16" s="2">
        <f>Summary40012200!$P$13</f>
        <v>0</v>
      </c>
      <c r="M16" s="2">
        <f>Summary40012200!$P$14</f>
        <v>0</v>
      </c>
      <c r="N16" s="2">
        <f>Summary40012200!$P$15</f>
        <v>0</v>
      </c>
      <c r="O16" s="2">
        <f>Summary40012200!$P$16</f>
        <v>0</v>
      </c>
      <c r="P16" s="2">
        <f>Summary40012200!$P$17</f>
        <v>0</v>
      </c>
      <c r="Q16" s="2">
        <f>Summary40012200!$P$18</f>
        <v>0</v>
      </c>
      <c r="R16" s="2">
        <f>Summary40012200!$P$19</f>
        <v>0</v>
      </c>
      <c r="S16" s="2">
        <f>Summary40012200!$P$20</f>
        <v>0</v>
      </c>
      <c r="T16" s="2">
        <f>Summary40012200!$P$21</f>
        <v>0</v>
      </c>
      <c r="U16" s="2">
        <f>Summary40012200!$P$22</f>
        <v>0</v>
      </c>
      <c r="V16" s="2">
        <f>Summary40012200!$P$23</f>
        <v>0</v>
      </c>
      <c r="W16" s="2">
        <f>Summary40012200!$P$24</f>
        <v>0</v>
      </c>
      <c r="X16" s="2">
        <f>Summary40012200!$P$25</f>
        <v>0</v>
      </c>
      <c r="Y16" s="2">
        <f>Summary40012200!$P$26</f>
        <v>0</v>
      </c>
      <c r="Z16" s="2">
        <f>Summary40012200!$P$27</f>
        <v>0</v>
      </c>
    </row>
    <row r="17" spans="1:26" x14ac:dyDescent="0.25">
      <c r="A17" t="str">
        <f>Summary40012200!$Q$2</f>
        <v>Israel</v>
      </c>
      <c r="B17" s="2">
        <f>Summary40012200!$Q$3</f>
        <v>0</v>
      </c>
      <c r="C17" s="2">
        <f>Summary40012200!$Q$4</f>
        <v>0</v>
      </c>
      <c r="D17" s="2">
        <f>Summary40012200!$Q$5</f>
        <v>0</v>
      </c>
      <c r="E17" s="2">
        <f>Summary40012200!$Q$6</f>
        <v>0</v>
      </c>
      <c r="F17" s="2">
        <f>Summary40012200!$Q$7</f>
        <v>0</v>
      </c>
      <c r="G17" s="2">
        <f>Summary40012200!$Q$8</f>
        <v>0</v>
      </c>
      <c r="H17" s="2">
        <f>Summary40012200!$Q$9</f>
        <v>0</v>
      </c>
      <c r="I17" s="2">
        <f>Summary40012200!$Q$10</f>
        <v>0</v>
      </c>
      <c r="J17" s="2">
        <f>Summary40012200!$Q$11</f>
        <v>2.4480000000000001E-3</v>
      </c>
      <c r="K17" s="2">
        <f>Summary40012200!$Q$12</f>
        <v>0</v>
      </c>
      <c r="L17" s="2">
        <f>Summary40012200!$Q$13</f>
        <v>2.8E-5</v>
      </c>
      <c r="M17" s="2">
        <f>Summary40012200!$Q$14</f>
        <v>0</v>
      </c>
      <c r="N17" s="2">
        <f>Summary40012200!$Q$15</f>
        <v>0</v>
      </c>
      <c r="O17" s="2">
        <f>Summary40012200!$Q$16</f>
        <v>0</v>
      </c>
      <c r="P17" s="2">
        <f>Summary40012200!$Q$17</f>
        <v>0</v>
      </c>
      <c r="Q17" s="2">
        <f>Summary40012200!$Q$18</f>
        <v>0</v>
      </c>
      <c r="R17" s="2">
        <f>Summary40012200!$Q$19</f>
        <v>0</v>
      </c>
      <c r="S17" s="2">
        <f>Summary40012200!$Q$20</f>
        <v>0</v>
      </c>
      <c r="T17" s="2">
        <f>Summary40012200!$Q$21</f>
        <v>0</v>
      </c>
      <c r="U17" s="2">
        <f>Summary40012200!$Q$22</f>
        <v>2.2678E-2</v>
      </c>
      <c r="V17" s="2">
        <f>Summary40012200!$Q$23</f>
        <v>0</v>
      </c>
      <c r="W17" s="2">
        <f>Summary40012200!$Q$24</f>
        <v>0</v>
      </c>
      <c r="X17" s="2">
        <f>Summary40012200!$Q$25</f>
        <v>0</v>
      </c>
      <c r="Y17" s="2">
        <f>Summary40012200!$Q$26</f>
        <v>0</v>
      </c>
      <c r="Z17" s="2">
        <f>Summary40012200!$Q$27</f>
        <v>0</v>
      </c>
    </row>
    <row r="18" spans="1:26" x14ac:dyDescent="0.25">
      <c r="A18" t="str">
        <f>Summary40012200!$R$2</f>
        <v>Japan</v>
      </c>
      <c r="B18" s="2">
        <f>Summary40012200!$R$3</f>
        <v>0.16399999999999998</v>
      </c>
      <c r="C18" s="2">
        <f>Summary40012200!$R$4</f>
        <v>0</v>
      </c>
      <c r="D18" s="2">
        <f>Summary40012200!$R$5</f>
        <v>1.001125</v>
      </c>
      <c r="E18" s="2">
        <f>Summary40012200!$R$6</f>
        <v>9.6869999999999994E-3</v>
      </c>
      <c r="F18" s="2">
        <f>Summary40012200!$R$7</f>
        <v>1.8120000000000001E-2</v>
      </c>
      <c r="G18" s="2">
        <f>Summary40012200!$R$8</f>
        <v>1.1490199999999999</v>
      </c>
      <c r="H18" s="2">
        <f>Summary40012200!$R$9</f>
        <v>2.9549999999999997E-3</v>
      </c>
      <c r="I18" s="2">
        <f>Summary40012200!$R$10</f>
        <v>2.2792999999999997E-2</v>
      </c>
      <c r="J18" s="2">
        <f>Summary40012200!$R$11</f>
        <v>0</v>
      </c>
      <c r="K18" s="2">
        <f>Summary40012200!$R$12</f>
        <v>0</v>
      </c>
      <c r="L18" s="2">
        <f>Summary40012200!$R$13</f>
        <v>0</v>
      </c>
      <c r="M18" s="2">
        <f>Summary40012200!$R$14</f>
        <v>0</v>
      </c>
      <c r="N18" s="2">
        <f>Summary40012200!$R$15</f>
        <v>2.101449275362319E-4</v>
      </c>
      <c r="O18" s="2">
        <f>Summary40012200!$R$16</f>
        <v>1.5999999999999999E-4</v>
      </c>
      <c r="P18" s="2">
        <f>Summary40012200!$R$17</f>
        <v>1.8E-5</v>
      </c>
      <c r="Q18" s="2">
        <f>Summary40012200!$R$18</f>
        <v>1.2999999999999999E-5</v>
      </c>
      <c r="R18" s="2">
        <f>Summary40012200!$R$19</f>
        <v>3.0000000000000001E-6</v>
      </c>
      <c r="S18" s="2">
        <f>Summary40012200!$R$20</f>
        <v>9.0000000000000002E-6</v>
      </c>
      <c r="T18" s="2">
        <f>Summary40012200!$R$21</f>
        <v>8.4894170678541023E-4</v>
      </c>
      <c r="U18" s="2">
        <f>Summary40012200!$R$22</f>
        <v>8.4079999999999988E-3</v>
      </c>
      <c r="V18" s="2">
        <f>Summary40012200!$R$23</f>
        <v>0.35091600000000001</v>
      </c>
      <c r="W18" s="2">
        <f>Summary40012200!$R$24</f>
        <v>9.9629999999999996E-3</v>
      </c>
      <c r="X18" s="2">
        <f>Summary40012200!$R$25</f>
        <v>5.2899999999999996E-4</v>
      </c>
      <c r="Y18" s="2">
        <f>Summary40012200!$R$26</f>
        <v>7.1264999999999995E-2</v>
      </c>
      <c r="Z18" s="2">
        <f>Summary40012200!$R$27</f>
        <v>1.1999999999999999E-4</v>
      </c>
    </row>
    <row r="19" spans="1:26" x14ac:dyDescent="0.25">
      <c r="A19" t="str">
        <f>Summary40012200!$S$2</f>
        <v>Laos</v>
      </c>
      <c r="B19" s="2">
        <f>Summary40012200!$S$3</f>
        <v>0</v>
      </c>
      <c r="C19" s="2">
        <f>Summary40012200!$S$4</f>
        <v>0</v>
      </c>
      <c r="D19" s="2">
        <f>Summary40012200!$S$5</f>
        <v>0</v>
      </c>
      <c r="E19" s="2">
        <f>Summary40012200!$S$6</f>
        <v>0</v>
      </c>
      <c r="F19" s="2">
        <f>Summary40012200!$S$7</f>
        <v>0</v>
      </c>
      <c r="G19" s="2">
        <f>Summary40012200!$S$8</f>
        <v>0</v>
      </c>
      <c r="H19" s="2">
        <f>Summary40012200!$S$9</f>
        <v>0</v>
      </c>
      <c r="I19" s="2">
        <f>Summary40012200!$S$10</f>
        <v>0</v>
      </c>
      <c r="J19" s="2">
        <f>Summary40012200!$S$11</f>
        <v>0</v>
      </c>
      <c r="K19" s="2">
        <f>Summary40012200!$S$12</f>
        <v>0</v>
      </c>
      <c r="L19" s="2">
        <f>Summary40012200!$S$13</f>
        <v>0</v>
      </c>
      <c r="M19" s="2">
        <f>Summary40012200!$S$14</f>
        <v>0</v>
      </c>
      <c r="N19" s="2">
        <f>Summary40012200!$S$15</f>
        <v>0</v>
      </c>
      <c r="O19" s="2">
        <f>Summary40012200!$S$16</f>
        <v>0</v>
      </c>
      <c r="P19" s="2">
        <f>Summary40012200!$S$17</f>
        <v>0</v>
      </c>
      <c r="Q19" s="2">
        <f>Summary40012200!$S$18</f>
        <v>0</v>
      </c>
      <c r="R19" s="2">
        <f>Summary40012200!$S$19</f>
        <v>2.0159999999999997E-2</v>
      </c>
      <c r="S19" s="2">
        <f>Summary40012200!$S$20</f>
        <v>0</v>
      </c>
      <c r="T19" s="2">
        <f>Summary40012200!$S$21</f>
        <v>0.18143999999999999</v>
      </c>
      <c r="U19" s="2">
        <f>Summary40012200!$S$22</f>
        <v>0.64511999999999992</v>
      </c>
      <c r="V19" s="2">
        <f>Summary40012200!$S$23</f>
        <v>0.15165000000000001</v>
      </c>
      <c r="W19" s="2">
        <f>Summary40012200!$S$24</f>
        <v>0.22175999999999998</v>
      </c>
      <c r="X19" s="2">
        <f>Summary40012200!$S$25</f>
        <v>0.44892699999999996</v>
      </c>
      <c r="Y19" s="2">
        <f>Summary40012200!$S$26</f>
        <v>1.709325</v>
      </c>
      <c r="Z19" s="2">
        <f>Summary40012200!$S$27</f>
        <v>0.852159</v>
      </c>
    </row>
    <row r="20" spans="1:26" x14ac:dyDescent="0.25">
      <c r="A20" t="str">
        <f>Summary40012200!$T$2</f>
        <v>Liberia</v>
      </c>
      <c r="B20" s="2">
        <f>Summary40012200!$T$3</f>
        <v>0</v>
      </c>
      <c r="C20" s="2">
        <f>Summary40012200!$T$4</f>
        <v>2.0571869999999999</v>
      </c>
      <c r="D20" s="2">
        <f>Summary40012200!$T$5</f>
        <v>0</v>
      </c>
      <c r="E20" s="2">
        <f>Summary40012200!$T$6</f>
        <v>0.46368699999999996</v>
      </c>
      <c r="F20" s="2">
        <f>Summary40012200!$T$7</f>
        <v>0.32255999999999996</v>
      </c>
      <c r="G20" s="2">
        <f>Summary40012200!$T$8</f>
        <v>0</v>
      </c>
      <c r="H20" s="2">
        <f>Summary40012200!$T$9</f>
        <v>0.1008</v>
      </c>
      <c r="I20" s="2">
        <f>Summary40012200!$T$10</f>
        <v>0.2016</v>
      </c>
      <c r="J20" s="2">
        <f>Summary40012200!$T$11</f>
        <v>0</v>
      </c>
      <c r="K20" s="2">
        <f>Summary40012200!$T$12</f>
        <v>0.18488099999999999</v>
      </c>
      <c r="L20" s="2">
        <f>Summary40012200!$T$13</f>
        <v>8.0639999999999989E-2</v>
      </c>
      <c r="M20" s="2">
        <f>Summary40012200!$T$14</f>
        <v>0.12039999999999999</v>
      </c>
      <c r="N20" s="2">
        <f>Summary40012200!$T$15</f>
        <v>1.4798300724637683</v>
      </c>
      <c r="O20" s="2">
        <f>Summary40012200!$T$16</f>
        <v>8.703837</v>
      </c>
      <c r="P20" s="2">
        <f>Summary40012200!$T$17</f>
        <v>25.745832</v>
      </c>
      <c r="Q20" s="2">
        <f>Summary40012200!$T$18</f>
        <v>25.099212999999999</v>
      </c>
      <c r="R20" s="2">
        <f>Summary40012200!$T$19</f>
        <v>33.604568</v>
      </c>
      <c r="S20" s="2">
        <f>Summary40012200!$T$20</f>
        <v>27.637419999999999</v>
      </c>
      <c r="T20" s="2">
        <f>Summary40012200!$T$21</f>
        <v>31.102649</v>
      </c>
      <c r="U20" s="2">
        <f>Summary40012200!$T$22</f>
        <v>28.104348999999999</v>
      </c>
      <c r="V20" s="2">
        <f>Summary40012200!$T$23</f>
        <v>32.634985999999998</v>
      </c>
      <c r="W20" s="2">
        <f>Summary40012200!$T$24</f>
        <v>33.074239999999996</v>
      </c>
      <c r="X20" s="2">
        <f>Summary40012200!$T$25</f>
        <v>38.331294999999997</v>
      </c>
      <c r="Y20" s="2">
        <f>Summary40012200!$T$26</f>
        <v>43.24098</v>
      </c>
      <c r="Z20" s="2">
        <f>Summary40012200!$T$27</f>
        <v>30.684079999999998</v>
      </c>
    </row>
    <row r="21" spans="1:26" x14ac:dyDescent="0.25">
      <c r="A21" t="str">
        <f>Summary40012200!$U$2</f>
        <v>Malaysia</v>
      </c>
      <c r="B21" s="2">
        <f>Summary40012200!$U$3</f>
        <v>81.296937</v>
      </c>
      <c r="C21" s="2">
        <f>Summary40012200!$U$4</f>
        <v>92.249124999999992</v>
      </c>
      <c r="D21" s="2">
        <f>Summary40012200!$U$5</f>
        <v>94.98899999999999</v>
      </c>
      <c r="E21" s="2">
        <f>Summary40012200!$U$6</f>
        <v>88.090561999999991</v>
      </c>
      <c r="F21" s="2">
        <f>Summary40012200!$U$7</f>
        <v>97.317160000000001</v>
      </c>
      <c r="G21" s="2">
        <f>Summary40012200!$U$8</f>
        <v>54.615024999999996</v>
      </c>
      <c r="H21" s="2">
        <f>Summary40012200!$U$9</f>
        <v>72.709311</v>
      </c>
      <c r="I21" s="2">
        <f>Summary40012200!$U$10</f>
        <v>70.776682999999991</v>
      </c>
      <c r="J21" s="2">
        <f>Summary40012200!$U$11</f>
        <v>67.490072999999995</v>
      </c>
      <c r="K21" s="2">
        <f>Summary40012200!$U$12</f>
        <v>66.453699999999998</v>
      </c>
      <c r="L21" s="2">
        <f>Summary40012200!$U$13</f>
        <v>57.939730999999995</v>
      </c>
      <c r="M21" s="2">
        <f>Summary40012200!$U$14</f>
        <v>29.967689</v>
      </c>
      <c r="N21" s="2">
        <f>Summary40012200!$U$15</f>
        <v>60.03894927536232</v>
      </c>
      <c r="O21" s="2">
        <f>Summary40012200!$U$16</f>
        <v>25.822848</v>
      </c>
      <c r="P21" s="2">
        <f>Summary40012200!$U$17</f>
        <v>38.259611</v>
      </c>
      <c r="Q21" s="2">
        <f>Summary40012200!$U$18</f>
        <v>37.814543</v>
      </c>
      <c r="R21" s="2">
        <f>Summary40012200!$U$19</f>
        <v>34.264924999999998</v>
      </c>
      <c r="S21" s="2">
        <f>Summary40012200!$U$20</f>
        <v>32.770249</v>
      </c>
      <c r="T21" s="2">
        <f>Summary40012200!$U$21</f>
        <v>37.299901999999996</v>
      </c>
      <c r="U21" s="2">
        <f>Summary40012200!$U$22</f>
        <v>35.960175</v>
      </c>
      <c r="V21" s="2">
        <f>Summary40012200!$U$23</f>
        <v>22.852186</v>
      </c>
      <c r="W21" s="2">
        <f>Summary40012200!$U$24</f>
        <v>24.087569999999999</v>
      </c>
      <c r="X21" s="2">
        <f>Summary40012200!$U$25</f>
        <v>17.309587000000001</v>
      </c>
      <c r="Y21" s="2">
        <f>Summary40012200!$U$26</f>
        <v>27.690877999999998</v>
      </c>
      <c r="Z21" s="2">
        <f>Summary40012200!$U$27</f>
        <v>19.274366999999998</v>
      </c>
    </row>
    <row r="22" spans="1:26" x14ac:dyDescent="0.25">
      <c r="A22" t="str">
        <f>Summary40012200!$V$2</f>
        <v>Myanmar</v>
      </c>
      <c r="B22" s="2">
        <f>Summary40012200!$V$3</f>
        <v>0</v>
      </c>
      <c r="C22" s="2">
        <f>Summary40012200!$V$4</f>
        <v>0</v>
      </c>
      <c r="D22" s="2">
        <f>Summary40012200!$V$5</f>
        <v>0</v>
      </c>
      <c r="E22" s="2">
        <f>Summary40012200!$V$6</f>
        <v>0</v>
      </c>
      <c r="F22" s="2">
        <f>Summary40012200!$V$7</f>
        <v>0</v>
      </c>
      <c r="G22" s="2">
        <f>Summary40012200!$V$8</f>
        <v>0</v>
      </c>
      <c r="H22" s="2">
        <f>Summary40012200!$V$9</f>
        <v>0</v>
      </c>
      <c r="I22" s="2">
        <f>Summary40012200!$V$10</f>
        <v>0</v>
      </c>
      <c r="J22" s="2">
        <f>Summary40012200!$V$11</f>
        <v>0</v>
      </c>
      <c r="K22" s="2">
        <f>Summary40012200!$V$12</f>
        <v>0</v>
      </c>
      <c r="L22" s="2">
        <f>Summary40012200!$V$13</f>
        <v>0</v>
      </c>
      <c r="M22" s="2">
        <f>Summary40012200!$V$14</f>
        <v>0</v>
      </c>
      <c r="N22" s="2">
        <f>Summary40012200!$V$15</f>
        <v>0</v>
      </c>
      <c r="O22" s="2">
        <f>Summary40012200!$V$16</f>
        <v>0</v>
      </c>
      <c r="P22" s="2">
        <f>Summary40012200!$V$17</f>
        <v>0</v>
      </c>
      <c r="Q22" s="2">
        <f>Summary40012200!$V$18</f>
        <v>0</v>
      </c>
      <c r="R22" s="2">
        <f>Summary40012200!$V$19</f>
        <v>0</v>
      </c>
      <c r="S22" s="2">
        <f>Summary40012200!$V$20</f>
        <v>0</v>
      </c>
      <c r="T22" s="2">
        <f>Summary40012200!$V$21</f>
        <v>0</v>
      </c>
      <c r="U22" s="2">
        <f>Summary40012200!$V$22</f>
        <v>0</v>
      </c>
      <c r="V22" s="2">
        <f>Summary40012200!$V$23</f>
        <v>0</v>
      </c>
      <c r="W22" s="2">
        <f>Summary40012200!$V$24</f>
        <v>0</v>
      </c>
      <c r="X22" s="2">
        <f>Summary40012200!$V$25</f>
        <v>0</v>
      </c>
      <c r="Y22" s="2">
        <f>Summary40012200!$V$26</f>
        <v>0</v>
      </c>
      <c r="Z22" s="2">
        <f>Summary40012200!$V$27</f>
        <v>0</v>
      </c>
    </row>
    <row r="23" spans="1:26" x14ac:dyDescent="0.25">
      <c r="A23" t="str">
        <f>Summary40012200!$W$2</f>
        <v>Nigeria</v>
      </c>
      <c r="B23" s="2">
        <f>Summary40012200!$W$3</f>
        <v>18.324424999999998</v>
      </c>
      <c r="C23" s="2">
        <f>Summary40012200!$W$4</f>
        <v>10.662350999999999</v>
      </c>
      <c r="D23" s="2">
        <f>Summary40012200!$W$5</f>
        <v>4.8820389999999998</v>
      </c>
      <c r="E23" s="2">
        <f>Summary40012200!$W$6</f>
        <v>1.287687</v>
      </c>
      <c r="F23" s="2">
        <f>Summary40012200!$W$7</f>
        <v>1.1904239999999999</v>
      </c>
      <c r="G23" s="2">
        <f>Summary40012200!$W$8</f>
        <v>0.34298200000000001</v>
      </c>
      <c r="H23" s="2">
        <f>Summary40012200!$W$9</f>
        <v>0</v>
      </c>
      <c r="I23" s="2">
        <f>Summary40012200!$W$10</f>
        <v>0.4032</v>
      </c>
      <c r="J23" s="2">
        <f>Summary40012200!$W$11</f>
        <v>3.7399199999999997</v>
      </c>
      <c r="K23" s="2">
        <f>Summary40012200!$W$12</f>
        <v>2.2991999999999999</v>
      </c>
      <c r="L23" s="2">
        <f>Summary40012200!$W$13</f>
        <v>4.7779199999999999</v>
      </c>
      <c r="M23" s="2">
        <f>Summary40012200!$W$14</f>
        <v>3.6257969999999999</v>
      </c>
      <c r="N23" s="2">
        <f>Summary40012200!$W$15</f>
        <v>8.0473721014492767</v>
      </c>
      <c r="O23" s="2">
        <f>Summary40012200!$W$16</f>
        <v>4.3343999999999996</v>
      </c>
      <c r="P23" s="2">
        <f>Summary40012200!$W$17</f>
        <v>3.8896199999999999</v>
      </c>
      <c r="Q23" s="2">
        <f>Summary40012200!$W$18</f>
        <v>6.6867139999999994</v>
      </c>
      <c r="R23" s="2">
        <f>Summary40012200!$W$19</f>
        <v>4.8997700000000002</v>
      </c>
      <c r="S23" s="2">
        <f>Summary40012200!$W$20</f>
        <v>0.272837</v>
      </c>
      <c r="T23" s="2">
        <f>Summary40012200!$W$21</f>
        <v>0.686415</v>
      </c>
      <c r="U23" s="2">
        <f>Summary40012200!$W$22</f>
        <v>0.122513</v>
      </c>
      <c r="V23" s="2">
        <f>Summary40012200!$W$23</f>
        <v>0</v>
      </c>
      <c r="W23" s="2">
        <f>Summary40012200!$W$24</f>
        <v>0</v>
      </c>
      <c r="X23" s="2">
        <f>Summary40012200!$W$25</f>
        <v>0</v>
      </c>
      <c r="Y23" s="2">
        <f>Summary40012200!$W$26</f>
        <v>0</v>
      </c>
      <c r="Z23" s="2">
        <f>Summary40012200!$W$27</f>
        <v>0</v>
      </c>
    </row>
    <row r="24" spans="1:26" x14ac:dyDescent="0.25">
      <c r="A24" t="str">
        <f>Summary40012200!$X$2</f>
        <v>Papua New Guinea</v>
      </c>
      <c r="B24" s="2">
        <f>Summary40012200!$X$3</f>
        <v>0</v>
      </c>
      <c r="C24" s="2">
        <f>Summary40012200!$X$4</f>
        <v>0.108691</v>
      </c>
      <c r="D24" s="2">
        <f>Summary40012200!$X$5</f>
        <v>2.4369999999999999E-3</v>
      </c>
      <c r="E24" s="2">
        <f>Summary40012200!$X$6</f>
        <v>0</v>
      </c>
      <c r="F24" s="2">
        <f>Summary40012200!$X$7</f>
        <v>0</v>
      </c>
      <c r="G24" s="2">
        <f>Summary40012200!$X$8</f>
        <v>0</v>
      </c>
      <c r="H24" s="2">
        <f>Summary40012200!$X$9</f>
        <v>0</v>
      </c>
      <c r="I24" s="2">
        <f>Summary40012200!$X$10</f>
        <v>0</v>
      </c>
      <c r="J24" s="2">
        <f>Summary40012200!$X$11</f>
        <v>0</v>
      </c>
      <c r="K24" s="2">
        <f>Summary40012200!$X$12</f>
        <v>0</v>
      </c>
      <c r="L24" s="2">
        <f>Summary40012200!$X$13</f>
        <v>0</v>
      </c>
      <c r="M24" s="2">
        <f>Summary40012200!$X$14</f>
        <v>0</v>
      </c>
      <c r="N24" s="2">
        <f>Summary40012200!$X$15</f>
        <v>0</v>
      </c>
      <c r="O24" s="2">
        <f>Summary40012200!$X$16</f>
        <v>0</v>
      </c>
      <c r="P24" s="2">
        <f>Summary40012200!$X$17</f>
        <v>0</v>
      </c>
      <c r="Q24" s="2">
        <f>Summary40012200!$X$18</f>
        <v>0</v>
      </c>
      <c r="R24" s="2">
        <f>Summary40012200!$X$19</f>
        <v>0</v>
      </c>
      <c r="S24" s="2">
        <f>Summary40012200!$X$20</f>
        <v>0</v>
      </c>
      <c r="T24" s="2">
        <f>Summary40012200!$X$21</f>
        <v>0</v>
      </c>
      <c r="U24" s="2">
        <f>Summary40012200!$X$22</f>
        <v>0</v>
      </c>
      <c r="V24" s="2">
        <f>Summary40012200!$X$23</f>
        <v>0</v>
      </c>
      <c r="W24" s="2">
        <f>Summary40012200!$X$24</f>
        <v>0</v>
      </c>
      <c r="X24" s="2">
        <f>Summary40012200!$X$25</f>
        <v>0</v>
      </c>
      <c r="Y24" s="2">
        <f>Summary40012200!$X$26</f>
        <v>0</v>
      </c>
      <c r="Z24" s="2">
        <f>Summary40012200!$X$27</f>
        <v>0</v>
      </c>
    </row>
    <row r="25" spans="1:26" x14ac:dyDescent="0.25">
      <c r="A25" t="str">
        <f>Summary40012200!$Y$2</f>
        <v>Philippines</v>
      </c>
      <c r="B25" s="2">
        <f>Summary40012200!$Y$3</f>
        <v>0.38306199999999996</v>
      </c>
      <c r="C25" s="2">
        <f>Summary40012200!$Y$4</f>
        <v>0</v>
      </c>
      <c r="D25" s="2">
        <f>Summary40012200!$Y$5</f>
        <v>0</v>
      </c>
      <c r="E25" s="2">
        <f>Summary40012200!$Y$6</f>
        <v>0</v>
      </c>
      <c r="F25" s="2">
        <f>Summary40012200!$Y$7</f>
        <v>0</v>
      </c>
      <c r="G25" s="2">
        <f>Summary40012200!$Y$8</f>
        <v>0</v>
      </c>
      <c r="H25" s="2">
        <f>Summary40012200!$Y$9</f>
        <v>0.02</v>
      </c>
      <c r="I25" s="2">
        <f>Summary40012200!$Y$10</f>
        <v>0</v>
      </c>
      <c r="J25" s="2">
        <f>Summary40012200!$Y$11</f>
        <v>0</v>
      </c>
      <c r="K25" s="2">
        <f>Summary40012200!$Y$12</f>
        <v>0</v>
      </c>
      <c r="L25" s="2">
        <f>Summary40012200!$Y$13</f>
        <v>0</v>
      </c>
      <c r="M25" s="2">
        <f>Summary40012200!$Y$14</f>
        <v>0</v>
      </c>
      <c r="N25" s="2">
        <f>Summary40012200!$Y$15</f>
        <v>1.7640217391304346E-2</v>
      </c>
      <c r="O25" s="2">
        <f>Summary40012200!$Y$16</f>
        <v>0</v>
      </c>
      <c r="P25" s="2">
        <f>Summary40012200!$Y$17</f>
        <v>0</v>
      </c>
      <c r="Q25" s="2">
        <f>Summary40012200!$Y$18</f>
        <v>0</v>
      </c>
      <c r="R25" s="2">
        <f>Summary40012200!$Y$19</f>
        <v>0</v>
      </c>
      <c r="S25" s="2">
        <f>Summary40012200!$Y$20</f>
        <v>0</v>
      </c>
      <c r="T25" s="2">
        <f>Summary40012200!$Y$21</f>
        <v>0</v>
      </c>
      <c r="U25" s="2">
        <f>Summary40012200!$Y$22</f>
        <v>0</v>
      </c>
      <c r="V25" s="2">
        <f>Summary40012200!$Y$23</f>
        <v>1.5332999999999999E-2</v>
      </c>
      <c r="W25" s="2">
        <f>Summary40012200!$Y$24</f>
        <v>1.2E-2</v>
      </c>
      <c r="X25" s="2">
        <f>Summary40012200!$Y$25</f>
        <v>0</v>
      </c>
      <c r="Y25" s="2">
        <f>Summary40012200!$Y$26</f>
        <v>0</v>
      </c>
      <c r="Z25" s="2">
        <f>Summary40012200!$Y$27</f>
        <v>0</v>
      </c>
    </row>
    <row r="26" spans="1:26" x14ac:dyDescent="0.25">
      <c r="A26" t="str">
        <f>Summary40012200!$Z$2</f>
        <v>Singapore</v>
      </c>
      <c r="B26" s="2">
        <f>Summary40012200!$Z$3</f>
        <v>3.2484999999999999</v>
      </c>
      <c r="C26" s="2">
        <f>Summary40012200!$Z$4</f>
        <v>6.6052569999999999</v>
      </c>
      <c r="D26" s="2">
        <f>Summary40012200!$Z$5</f>
        <v>12.745217999999999</v>
      </c>
      <c r="E26" s="2">
        <f>Summary40012200!$Z$6</f>
        <v>74.378749999999997</v>
      </c>
      <c r="F26" s="2">
        <f>Summary40012200!$Z$7</f>
        <v>11.938061999999999</v>
      </c>
      <c r="G26" s="2">
        <f>Summary40012200!$Z$8</f>
        <v>5.6424560000000001</v>
      </c>
      <c r="H26" s="2">
        <f>Summary40012200!$Z$9</f>
        <v>7.5688199999999997</v>
      </c>
      <c r="I26" s="2">
        <f>Summary40012200!$Z$10</f>
        <v>9.0578979999999998</v>
      </c>
      <c r="J26" s="2">
        <f>Summary40012200!$Z$11</f>
        <v>8.8686199999999999</v>
      </c>
      <c r="K26" s="2">
        <f>Summary40012200!$Z$12</f>
        <v>3.2830539999999999</v>
      </c>
      <c r="L26" s="2">
        <f>Summary40012200!$Z$13</f>
        <v>0.58888799999999997</v>
      </c>
      <c r="M26" s="2">
        <f>Summary40012200!$Z$14</f>
        <v>0.29231999999999997</v>
      </c>
      <c r="N26" s="2">
        <f>Summary40012200!$Z$15</f>
        <v>0.91355108695652176</v>
      </c>
      <c r="O26" s="2">
        <f>Summary40012200!$Z$16</f>
        <v>4.0319999999999995E-2</v>
      </c>
      <c r="P26" s="2">
        <f>Summary40012200!$Z$17</f>
        <v>2.5099199999999997</v>
      </c>
      <c r="Q26" s="2">
        <f>Summary40012200!$Z$18</f>
        <v>0.80835499999999993</v>
      </c>
      <c r="R26" s="2">
        <f>Summary40012200!$Z$19</f>
        <v>2.2898399999999999</v>
      </c>
      <c r="S26" s="2">
        <f>Summary40012200!$Z$20</f>
        <v>2.9285199999999998</v>
      </c>
      <c r="T26" s="2">
        <f>Summary40012200!$Z$21</f>
        <v>1.8031999999999999</v>
      </c>
      <c r="U26" s="2">
        <f>Summary40012200!$Z$22</f>
        <v>0.56692199999999993</v>
      </c>
      <c r="V26" s="2">
        <f>Summary40012200!$Z$23</f>
        <v>0.13202</v>
      </c>
      <c r="W26" s="2">
        <f>Summary40012200!$Z$24</f>
        <v>0.23365999999999998</v>
      </c>
      <c r="X26" s="2">
        <f>Summary40012200!$Z$25</f>
        <v>0.47333999999999998</v>
      </c>
      <c r="Y26" s="2">
        <f>Summary40012200!$Z$26</f>
        <v>0.33266000000000001</v>
      </c>
      <c r="Z26" s="2">
        <f>Summary40012200!$Z$27</f>
        <v>0.82782</v>
      </c>
    </row>
    <row r="27" spans="1:26" x14ac:dyDescent="0.25">
      <c r="A27" t="str">
        <f>Summary40012200!$AA$2</f>
        <v>Sri Lanka</v>
      </c>
      <c r="B27" s="2">
        <f>Summary40012200!$AA$3</f>
        <v>0.57481199999999999</v>
      </c>
      <c r="C27" s="2">
        <f>Summary40012200!$AA$4</f>
        <v>0.72381200000000001</v>
      </c>
      <c r="D27" s="2">
        <f>Summary40012200!$AA$5</f>
        <v>0.27487499999999998</v>
      </c>
      <c r="E27" s="2">
        <f>Summary40012200!$AA$6</f>
        <v>0.66162500000000002</v>
      </c>
      <c r="F27" s="2">
        <f>Summary40012200!$AA$7</f>
        <v>1.3130459999999999</v>
      </c>
      <c r="G27" s="2">
        <f>Summary40012200!$AA$8</f>
        <v>0.60774099999999998</v>
      </c>
      <c r="H27" s="2">
        <f>Summary40012200!$AA$9</f>
        <v>1.684321</v>
      </c>
      <c r="I27" s="2">
        <f>Summary40012200!$AA$10</f>
        <v>1.30521</v>
      </c>
      <c r="J27" s="2">
        <f>Summary40012200!$AA$11</f>
        <v>1.576508</v>
      </c>
      <c r="K27" s="2">
        <f>Summary40012200!$AA$12</f>
        <v>0.61119999999999997</v>
      </c>
      <c r="L27" s="2">
        <f>Summary40012200!$AA$13</f>
        <v>0.50801299999999994</v>
      </c>
      <c r="M27" s="2">
        <f>Summary40012200!$AA$14</f>
        <v>0.18542999999999998</v>
      </c>
      <c r="N27" s="2">
        <f>Summary40012200!$AA$15</f>
        <v>6.0792391304347826E-2</v>
      </c>
      <c r="O27" s="2">
        <f>Summary40012200!$AA$16</f>
        <v>6.8159999999999998E-2</v>
      </c>
      <c r="P27" s="2">
        <f>Summary40012200!$AA$17</f>
        <v>0.14018999999999998</v>
      </c>
      <c r="Q27" s="2">
        <f>Summary40012200!$AA$18</f>
        <v>0.11015999999999999</v>
      </c>
      <c r="R27" s="2">
        <f>Summary40012200!$AA$19</f>
        <v>0.13164099999999998</v>
      </c>
      <c r="S27" s="2">
        <f>Summary40012200!$AA$20</f>
        <v>0.11756999999999999</v>
      </c>
      <c r="T27" s="2">
        <f>Summary40012200!$AA$21</f>
        <v>8.3999999999999995E-3</v>
      </c>
      <c r="U27" s="2">
        <f>Summary40012200!$AA$22</f>
        <v>1.575E-2</v>
      </c>
      <c r="V27" s="2">
        <f>Summary40012200!$AA$23</f>
        <v>0.127078</v>
      </c>
      <c r="W27" s="2">
        <f>Summary40012200!$AA$24</f>
        <v>1.031E-2</v>
      </c>
      <c r="X27" s="2">
        <f>Summary40012200!$AA$25</f>
        <v>0.10819999999999999</v>
      </c>
      <c r="Y27" s="2">
        <f>Summary40012200!$AA$26</f>
        <v>5.2350000000000001E-2</v>
      </c>
      <c r="Z27" s="2">
        <f>Summary40012200!$AA$27</f>
        <v>0.19278699999999999</v>
      </c>
    </row>
    <row r="28" spans="1:26" x14ac:dyDescent="0.25">
      <c r="A28" t="str">
        <f>Summary40012200!$AB$2</f>
        <v>Thailand</v>
      </c>
      <c r="B28" s="2">
        <f>Summary40012200!$AB$3</f>
        <v>58.409675</v>
      </c>
      <c r="C28" s="2">
        <f>Summary40012200!$AB$4</f>
        <v>105.801937</v>
      </c>
      <c r="D28" s="2">
        <f>Summary40012200!$AB$5</f>
        <v>117.27093699999999</v>
      </c>
      <c r="E28" s="2">
        <f>Summary40012200!$AB$6</f>
        <v>90.036749999999998</v>
      </c>
      <c r="F28" s="2">
        <f>Summary40012200!$AB$7</f>
        <v>216.768092</v>
      </c>
      <c r="G28" s="2">
        <f>Summary40012200!$AB$8</f>
        <v>165.054743</v>
      </c>
      <c r="H28" s="2">
        <f>Summary40012200!$AB$9</f>
        <v>169.82960499999999</v>
      </c>
      <c r="I28" s="2">
        <f>Summary40012200!$AB$10</f>
        <v>135.117794</v>
      </c>
      <c r="J28" s="2">
        <f>Summary40012200!$AB$11</f>
        <v>126.184394</v>
      </c>
      <c r="K28" s="2">
        <f>Summary40012200!$AB$12</f>
        <v>129.07735199999999</v>
      </c>
      <c r="L28" s="2">
        <f>Summary40012200!$AB$13</f>
        <v>103.68936199999999</v>
      </c>
      <c r="M28" s="2">
        <f>Summary40012200!$AB$14</f>
        <v>117.51894399999999</v>
      </c>
      <c r="N28" s="2">
        <f>Summary40012200!$AB$15</f>
        <v>135.19830144927536</v>
      </c>
      <c r="O28" s="2">
        <f>Summary40012200!$AB$16</f>
        <v>91.614927999999992</v>
      </c>
      <c r="P28" s="2">
        <f>Summary40012200!$AB$17</f>
        <v>102.53229399999999</v>
      </c>
      <c r="Q28" s="2">
        <f>Summary40012200!$AB$18</f>
        <v>109.52135</v>
      </c>
      <c r="R28" s="2">
        <f>Summary40012200!$AB$19</f>
        <v>95.711604999999992</v>
      </c>
      <c r="S28" s="2">
        <f>Summary40012200!$AB$20</f>
        <v>49.210668999999996</v>
      </c>
      <c r="T28" s="2">
        <f>Summary40012200!$AB$21</f>
        <v>58.878824999999999</v>
      </c>
      <c r="U28" s="2">
        <f>Summary40012200!$AB$22</f>
        <v>64.225407000000004</v>
      </c>
      <c r="V28" s="2">
        <f>Summary40012200!$AB$23</f>
        <v>88.041319000000001</v>
      </c>
      <c r="W28" s="2">
        <f>Summary40012200!$AB$24</f>
        <v>70.71100899999999</v>
      </c>
      <c r="X28" s="2">
        <f>Summary40012200!$AB$25</f>
        <v>88.752009999999999</v>
      </c>
      <c r="Y28" s="2">
        <f>Summary40012200!$AB$26</f>
        <v>127.748943</v>
      </c>
      <c r="Z28" s="2">
        <f>Summary40012200!$AB$27</f>
        <v>103.11736999999999</v>
      </c>
    </row>
    <row r="29" spans="1:26" x14ac:dyDescent="0.25">
      <c r="A29" t="str">
        <f>Summary40012200!$AC$2</f>
        <v>Turkey</v>
      </c>
      <c r="B29" s="2">
        <f>Summary40012200!$AC$3</f>
        <v>0</v>
      </c>
      <c r="C29" s="2">
        <f>Summary40012200!$AC$4</f>
        <v>0</v>
      </c>
      <c r="D29" s="2">
        <f>Summary40012200!$AC$5</f>
        <v>0</v>
      </c>
      <c r="E29" s="2">
        <f>Summary40012200!$AC$6</f>
        <v>0</v>
      </c>
      <c r="F29" s="2">
        <f>Summary40012200!$AC$7</f>
        <v>0</v>
      </c>
      <c r="G29" s="2">
        <f>Summary40012200!$AC$8</f>
        <v>0</v>
      </c>
      <c r="H29" s="2">
        <f>Summary40012200!$AC$9</f>
        <v>0</v>
      </c>
      <c r="I29" s="2">
        <f>Summary40012200!$AC$10</f>
        <v>0</v>
      </c>
      <c r="J29" s="2">
        <f>Summary40012200!$AC$11</f>
        <v>0</v>
      </c>
      <c r="K29" s="2">
        <f>Summary40012200!$AC$12</f>
        <v>0</v>
      </c>
      <c r="L29" s="2">
        <f>Summary40012200!$AC$13</f>
        <v>0</v>
      </c>
      <c r="M29" s="2">
        <f>Summary40012200!$AC$14</f>
        <v>0</v>
      </c>
      <c r="N29" s="2">
        <f>Summary40012200!$AC$15</f>
        <v>0</v>
      </c>
      <c r="O29" s="2">
        <f>Summary40012200!$AC$16</f>
        <v>0</v>
      </c>
      <c r="P29" s="2">
        <f>Summary40012200!$AC$17</f>
        <v>0</v>
      </c>
      <c r="Q29" s="2">
        <f>Summary40012200!$AC$18</f>
        <v>6.2906999999999991E-2</v>
      </c>
      <c r="R29" s="2">
        <f>Summary40012200!$AC$19</f>
        <v>0</v>
      </c>
      <c r="S29" s="2">
        <f>Summary40012200!$AC$20</f>
        <v>0</v>
      </c>
      <c r="T29" s="2">
        <f>Summary40012200!$AC$21</f>
        <v>0</v>
      </c>
      <c r="U29" s="2">
        <f>Summary40012200!$AC$22</f>
        <v>0</v>
      </c>
      <c r="V29" s="2">
        <f>Summary40012200!$AC$23</f>
        <v>0</v>
      </c>
      <c r="W29" s="2">
        <f>Summary40012200!$AC$24</f>
        <v>0</v>
      </c>
      <c r="X29" s="2">
        <f>Summary40012200!$AC$25</f>
        <v>0</v>
      </c>
      <c r="Y29" s="2">
        <f>Summary40012200!$AC$26</f>
        <v>0</v>
      </c>
      <c r="Z29" s="2">
        <f>Summary40012200!$AC$27</f>
        <v>0</v>
      </c>
    </row>
    <row r="30" spans="1:26" x14ac:dyDescent="0.25">
      <c r="A30" t="str">
        <f>Summary40012200!$AD$2</f>
        <v>Ukraine</v>
      </c>
      <c r="B30" s="2">
        <f>Summary40012200!$AD$3</f>
        <v>0</v>
      </c>
      <c r="C30" s="2">
        <f>Summary40012200!$AD$4</f>
        <v>0</v>
      </c>
      <c r="D30" s="2">
        <f>Summary40012200!$AD$5</f>
        <v>0</v>
      </c>
      <c r="E30" s="2">
        <f>Summary40012200!$AD$6</f>
        <v>0</v>
      </c>
      <c r="F30" s="2">
        <f>Summary40012200!$AD$7</f>
        <v>0</v>
      </c>
      <c r="G30" s="2">
        <f>Summary40012200!$AD$8</f>
        <v>0</v>
      </c>
      <c r="H30" s="2">
        <f>Summary40012200!$AD$9</f>
        <v>0</v>
      </c>
      <c r="I30" s="2">
        <f>Summary40012200!$AD$10</f>
        <v>0</v>
      </c>
      <c r="J30" s="2">
        <f>Summary40012200!$AD$11</f>
        <v>0</v>
      </c>
      <c r="K30" s="2">
        <f>Summary40012200!$AD$12</f>
        <v>0</v>
      </c>
      <c r="L30" s="2">
        <f>Summary40012200!$AD$13</f>
        <v>0</v>
      </c>
      <c r="M30" s="2">
        <f>Summary40012200!$AD$14</f>
        <v>0</v>
      </c>
      <c r="N30" s="2">
        <f>Summary40012200!$AD$15</f>
        <v>0</v>
      </c>
      <c r="O30" s="2">
        <f>Summary40012200!$AD$16</f>
        <v>0</v>
      </c>
      <c r="P30" s="2">
        <f>Summary40012200!$AD$17</f>
        <v>0</v>
      </c>
      <c r="Q30" s="2">
        <f>Summary40012200!$AD$18</f>
        <v>0</v>
      </c>
      <c r="R30" s="2">
        <f>Summary40012200!$AD$19</f>
        <v>0</v>
      </c>
      <c r="S30" s="2">
        <f>Summary40012200!$AD$20</f>
        <v>0</v>
      </c>
      <c r="T30" s="2">
        <f>Summary40012200!$AD$21</f>
        <v>0</v>
      </c>
      <c r="U30" s="2">
        <f>Summary40012200!$AD$22</f>
        <v>0</v>
      </c>
      <c r="V30" s="2">
        <f>Summary40012200!$AD$23</f>
        <v>0</v>
      </c>
      <c r="W30" s="2">
        <f>Summary40012200!$AD$24</f>
        <v>0</v>
      </c>
      <c r="X30" s="2">
        <f>Summary40012200!$AD$25</f>
        <v>0</v>
      </c>
      <c r="Y30" s="2">
        <f>Summary40012200!$AD$26</f>
        <v>0</v>
      </c>
      <c r="Z30" s="2">
        <f>Summary40012200!$AD$27</f>
        <v>0</v>
      </c>
    </row>
    <row r="31" spans="1:26" x14ac:dyDescent="0.25">
      <c r="A31" t="str">
        <f>Summary40012200!$AE$2</f>
        <v>USA</v>
      </c>
      <c r="B31" s="2">
        <f>Summary40012200!$AE$3</f>
        <v>0</v>
      </c>
      <c r="C31" s="2">
        <f>Summary40012200!$AE$4</f>
        <v>0</v>
      </c>
      <c r="D31" s="2">
        <f>Summary40012200!$AE$5</f>
        <v>0</v>
      </c>
      <c r="E31" s="2">
        <f>Summary40012200!$AE$6</f>
        <v>0</v>
      </c>
      <c r="F31" s="2">
        <f>Summary40012200!$AE$7</f>
        <v>0</v>
      </c>
      <c r="G31" s="2">
        <f>Summary40012200!$AE$8</f>
        <v>0</v>
      </c>
      <c r="H31" s="2">
        <f>Summary40012200!$AE$9</f>
        <v>0</v>
      </c>
      <c r="I31" s="2">
        <f>Summary40012200!$AE$10</f>
        <v>0</v>
      </c>
      <c r="J31" s="2">
        <f>Summary40012200!$AE$11</f>
        <v>0</v>
      </c>
      <c r="K31" s="2">
        <f>Summary40012200!$AE$12</f>
        <v>0</v>
      </c>
      <c r="L31" s="2">
        <f>Summary40012200!$AE$13</f>
        <v>0</v>
      </c>
      <c r="M31" s="2">
        <f>Summary40012200!$AE$14</f>
        <v>0</v>
      </c>
      <c r="N31" s="2">
        <f>Summary40012200!$AE$15</f>
        <v>0</v>
      </c>
      <c r="O31" s="2">
        <f>Summary40012200!$AE$16</f>
        <v>0</v>
      </c>
      <c r="P31" s="2">
        <f>Summary40012200!$AE$17</f>
        <v>0</v>
      </c>
      <c r="Q31" s="2">
        <f>Summary40012200!$AE$18</f>
        <v>0</v>
      </c>
      <c r="R31" s="2">
        <f>Summary40012200!$AE$19</f>
        <v>0</v>
      </c>
      <c r="S31" s="2">
        <f>Summary40012200!$AE$20</f>
        <v>0</v>
      </c>
      <c r="T31" s="2">
        <f>Summary40012200!$AE$21</f>
        <v>0</v>
      </c>
      <c r="U31" s="2">
        <f>Summary40012200!$AE$22</f>
        <v>0</v>
      </c>
      <c r="V31" s="2">
        <f>Summary40012200!$AE$23</f>
        <v>0</v>
      </c>
      <c r="W31" s="2">
        <f>Summary40012200!$AE$24</f>
        <v>0</v>
      </c>
      <c r="X31" s="2">
        <f>Summary40012200!$AE$25</f>
        <v>0</v>
      </c>
      <c r="Y31" s="2">
        <f>Summary40012200!$AE$26</f>
        <v>0</v>
      </c>
      <c r="Z31" s="2">
        <f>Summary40012200!$AE$27</f>
        <v>0</v>
      </c>
    </row>
    <row r="32" spans="1:26" x14ac:dyDescent="0.25">
      <c r="A32" t="str">
        <f>Summary40012200!$AF$2</f>
        <v>Venezuela</v>
      </c>
      <c r="B32" s="2">
        <f>Summary40012200!$AF$3</f>
        <v>1.1869999999999999E-3</v>
      </c>
      <c r="C32" s="2">
        <f>Summary40012200!$AF$4</f>
        <v>0</v>
      </c>
      <c r="D32" s="2">
        <f>Summary40012200!$AF$5</f>
        <v>0</v>
      </c>
      <c r="E32" s="2">
        <f>Summary40012200!$AF$6</f>
        <v>0</v>
      </c>
      <c r="F32" s="2">
        <f>Summary40012200!$AF$7</f>
        <v>0</v>
      </c>
      <c r="G32" s="2">
        <f>Summary40012200!$AF$8</f>
        <v>0</v>
      </c>
      <c r="H32" s="2">
        <f>Summary40012200!$AF$9</f>
        <v>0</v>
      </c>
      <c r="I32" s="2">
        <f>Summary40012200!$AF$10</f>
        <v>0</v>
      </c>
      <c r="J32" s="2">
        <f>Summary40012200!$AF$11</f>
        <v>8.6126999999999995E-2</v>
      </c>
      <c r="K32" s="2">
        <f>Summary40012200!$AF$12</f>
        <v>0</v>
      </c>
      <c r="L32" s="2">
        <f>Summary40012200!$AF$13</f>
        <v>0</v>
      </c>
      <c r="M32" s="2">
        <f>Summary40012200!$AF$14</f>
        <v>0</v>
      </c>
      <c r="N32" s="2">
        <f>Summary40012200!$AF$15</f>
        <v>0</v>
      </c>
      <c r="O32" s="2">
        <f>Summary40012200!$AF$16</f>
        <v>0</v>
      </c>
      <c r="P32" s="2">
        <f>Summary40012200!$AF$17</f>
        <v>0</v>
      </c>
      <c r="Q32" s="2">
        <f>Summary40012200!$AF$18</f>
        <v>0</v>
      </c>
      <c r="R32" s="2">
        <f>Summary40012200!$AF$19</f>
        <v>0</v>
      </c>
      <c r="S32" s="2">
        <f>Summary40012200!$AF$20</f>
        <v>0</v>
      </c>
      <c r="T32" s="2">
        <f>Summary40012200!$AF$21</f>
        <v>0</v>
      </c>
      <c r="U32" s="2">
        <f>Summary40012200!$AF$22</f>
        <v>0</v>
      </c>
      <c r="V32" s="2">
        <f>Summary40012200!$AF$23</f>
        <v>0</v>
      </c>
      <c r="W32" s="2">
        <f>Summary40012200!$AF$24</f>
        <v>0</v>
      </c>
      <c r="X32" s="2">
        <f>Summary40012200!$AF$25</f>
        <v>0</v>
      </c>
      <c r="Y32" s="2">
        <f>Summary40012200!$AF$26</f>
        <v>0</v>
      </c>
      <c r="Z32" s="2">
        <f>Summary40012200!$AF$27</f>
        <v>0</v>
      </c>
    </row>
    <row r="33" spans="1:26" x14ac:dyDescent="0.25">
      <c r="A33" t="str">
        <f>Summary40012200!$AG$2</f>
        <v>Viet Nam</v>
      </c>
      <c r="B33" s="2">
        <f>Summary40012200!$AG$3</f>
        <v>0.29087499999999999</v>
      </c>
      <c r="C33" s="2">
        <f>Summary40012200!$AG$4</f>
        <v>1.849062</v>
      </c>
      <c r="D33" s="2">
        <f>Summary40012200!$AG$5</f>
        <v>1.9683119999999998</v>
      </c>
      <c r="E33" s="2">
        <f>Summary40012200!$AG$6</f>
        <v>2.905062</v>
      </c>
      <c r="F33" s="2">
        <f>Summary40012200!$AG$7</f>
        <v>6.1461389999999998</v>
      </c>
      <c r="G33" s="2">
        <f>Summary40012200!$AG$8</f>
        <v>3.2267959999999998</v>
      </c>
      <c r="H33" s="2">
        <f>Summary40012200!$AG$9</f>
        <v>14.796399999999998</v>
      </c>
      <c r="I33" s="2">
        <f>Summary40012200!$AG$10</f>
        <v>12.917619</v>
      </c>
      <c r="J33" s="2">
        <f>Summary40012200!$AG$11</f>
        <v>8.6605429999999988</v>
      </c>
      <c r="K33" s="2">
        <f>Summary40012200!$AG$12</f>
        <v>10.543977999999999</v>
      </c>
      <c r="L33" s="2">
        <f>Summary40012200!$AG$13</f>
        <v>12.994308</v>
      </c>
      <c r="M33" s="2">
        <f>Summary40012200!$AG$14</f>
        <v>9.6817809999999991</v>
      </c>
      <c r="N33" s="2">
        <f>Summary40012200!$AG$15</f>
        <v>10.891336594202899</v>
      </c>
      <c r="O33" s="2">
        <f>Summary40012200!$AG$16</f>
        <v>8.0325229999999994</v>
      </c>
      <c r="P33" s="2">
        <f>Summary40012200!$AG$17</f>
        <v>11.174723999999999</v>
      </c>
      <c r="Q33" s="2">
        <f>Summary40012200!$AG$18</f>
        <v>12.413176999999999</v>
      </c>
      <c r="R33" s="2">
        <f>Summary40012200!$AG$19</f>
        <v>13.148759999999999</v>
      </c>
      <c r="S33" s="2">
        <f>Summary40012200!$AG$20</f>
        <v>15.946123</v>
      </c>
      <c r="T33" s="2">
        <f>Summary40012200!$AG$21</f>
        <v>18.351098</v>
      </c>
      <c r="U33" s="2">
        <f>Summary40012200!$AG$22</f>
        <v>17.104976999999998</v>
      </c>
      <c r="V33" s="2">
        <f>Summary40012200!$AG$23</f>
        <v>20.640923000000001</v>
      </c>
      <c r="W33" s="2">
        <f>Summary40012200!$AG$24</f>
        <v>22.632528000000001</v>
      </c>
      <c r="X33" s="2">
        <f>Summary40012200!$AG$25</f>
        <v>22.027970999999997</v>
      </c>
      <c r="Y33" s="2">
        <f>Summary40012200!$AG$26</f>
        <v>16.456993000000001</v>
      </c>
      <c r="Z33" s="2">
        <f>Summary40012200!$AG$27</f>
        <v>14.40095</v>
      </c>
    </row>
    <row r="34" spans="1:26" x14ac:dyDescent="0.25">
      <c r="A34" t="str">
        <f>Summary40012200!$AH$2</f>
        <v>Rest of World</v>
      </c>
      <c r="B34" s="2">
        <f>Summary40012200!$AH$3</f>
        <v>0.38667299999999999</v>
      </c>
      <c r="C34" s="2">
        <f>Summary40012200!$AH$4</f>
        <v>0.433002</v>
      </c>
      <c r="D34" s="2">
        <f>Summary40012200!$AH$5</f>
        <v>7.0241999999999999E-2</v>
      </c>
      <c r="E34" s="2">
        <f>Summary40012200!$AH$6</f>
        <v>0.24366299999999999</v>
      </c>
      <c r="F34" s="2">
        <f>Summary40012200!$AH$7</f>
        <v>0.39130399999999999</v>
      </c>
      <c r="G34" s="2">
        <f>Summary40012200!$AH$8</f>
        <v>0.60688799999999998</v>
      </c>
      <c r="H34" s="2">
        <f>Summary40012200!$AH$9</f>
        <v>3.3599999999999998E-2</v>
      </c>
      <c r="I34" s="2">
        <f>Summary40012200!$AH$10</f>
        <v>9.2970999999999998E-2</v>
      </c>
      <c r="J34" s="2">
        <f>Summary40012200!$AH$11</f>
        <v>1.2984099999999998</v>
      </c>
      <c r="K34" s="2">
        <f>Summary40012200!$AH$12</f>
        <v>0.67209299999999994</v>
      </c>
      <c r="L34" s="2">
        <f>Summary40012200!$AH$13</f>
        <v>11.395667999999999</v>
      </c>
      <c r="M34" s="2">
        <f>Summary40012200!$AH$14</f>
        <v>1.8478479999999999</v>
      </c>
      <c r="N34" s="2">
        <f>Summary40012200!$AH$15</f>
        <v>2.2800880434782607</v>
      </c>
      <c r="O34" s="2">
        <f>Summary40012200!$AH$16</f>
        <v>2.2546799033001022</v>
      </c>
      <c r="P34" s="2">
        <f>Summary40012200!$AH$17</f>
        <v>1.518602</v>
      </c>
      <c r="Q34" s="2">
        <f>Summary40012200!$AH$18</f>
        <v>1.371594</v>
      </c>
      <c r="R34" s="2">
        <f>Summary40012200!$AH$19</f>
        <v>0.52017999999999998</v>
      </c>
      <c r="S34" s="2">
        <f>Summary40012200!$AH$20</f>
        <v>0.91253299999999993</v>
      </c>
      <c r="T34" s="2">
        <f>Summary40012200!$AH$21</f>
        <v>0.119046</v>
      </c>
      <c r="U34" s="2">
        <f>Summary40012200!$AH$22</f>
        <v>8.5508053057433253E-2</v>
      </c>
      <c r="V34" s="2">
        <f>Summary40012200!$AH$23</f>
        <v>0.91505504920561598</v>
      </c>
      <c r="W34" s="2">
        <f>Summary40012200!$AH$24</f>
        <v>0.26864499999999997</v>
      </c>
      <c r="X34" s="2">
        <f>Summary40012200!$AH$25</f>
        <v>0.233735</v>
      </c>
      <c r="Y34" s="2">
        <f>Summary40012200!$AH$26</f>
        <v>0.63129462577895279</v>
      </c>
      <c r="Z34" s="2">
        <f>Summary40012200!$AH$27</f>
        <v>1.453753935325264</v>
      </c>
    </row>
    <row r="36" spans="1:26" x14ac:dyDescent="0.25">
      <c r="B36" s="7">
        <f>Summary40012200!$B$3</f>
        <v>712.36974199999997</v>
      </c>
      <c r="C36" s="7">
        <f>Summary40012200!$B$4</f>
        <v>792.18348099999992</v>
      </c>
      <c r="D36" s="7">
        <f>Summary40012200!$B$5</f>
        <v>866.98380499999996</v>
      </c>
      <c r="E36" s="7">
        <f>Summary40012200!$B$6</f>
        <v>791.073939</v>
      </c>
      <c r="F36" s="7">
        <f>Summary40012200!$B$7</f>
        <v>882.47934299999997</v>
      </c>
      <c r="G36" s="7">
        <f>Summary40012200!$B$8</f>
        <v>749.23879899999997</v>
      </c>
      <c r="H36" s="7">
        <f>Summary40012200!$B$9</f>
        <v>843.92073599999992</v>
      </c>
      <c r="I36" s="7">
        <f>Summary40012200!$B$10</f>
        <v>808.75075699999991</v>
      </c>
      <c r="J36" s="7">
        <f>0+(Summary40012200!$B$11)</f>
        <v>876.55345799999998</v>
      </c>
      <c r="K36" s="7">
        <f>0+(Summary40012200!$B$12)</f>
        <v>926.62772199999995</v>
      </c>
      <c r="L36" s="7">
        <f>Summary40012200!$B$13</f>
        <v>815.03428614612528</v>
      </c>
      <c r="M36" s="7">
        <f>Summary40012200!$B$14</f>
        <v>692.21399488620489</v>
      </c>
      <c r="N36" s="7">
        <f>Summary40012200!$B$15</f>
        <v>855.88397862318845</v>
      </c>
      <c r="O36" s="7">
        <f>Summary40012200!$B$16</f>
        <v>551.16493454547265</v>
      </c>
      <c r="P36" s="7">
        <f>Summary40012200!$B$17</f>
        <v>783.40644699999996</v>
      </c>
      <c r="Q36" s="7">
        <f>Summary40012200!$B$18</f>
        <v>851.81382796052981</v>
      </c>
      <c r="R36" s="7">
        <f>Summary40012200!$B$19</f>
        <v>804.93447600000002</v>
      </c>
      <c r="S36" s="7">
        <f>Summary40012200!$B$20</f>
        <v>770.15372042857143</v>
      </c>
      <c r="T36" s="7">
        <f>Summary40012200!$B$21</f>
        <v>798.95276690647279</v>
      </c>
      <c r="U36" s="7">
        <f>Summary40012200!$B$22</f>
        <v>795.23571407089889</v>
      </c>
      <c r="V36" s="7">
        <f>Summary40012200!$B$23</f>
        <v>779.83193695823843</v>
      </c>
      <c r="W36" s="7">
        <f>Summary40012200!$B$24</f>
        <v>792.75843215417183</v>
      </c>
      <c r="X36" s="7">
        <f>Summary40012200!$B$25</f>
        <v>826.52890460180924</v>
      </c>
      <c r="Y36" s="7">
        <f>Summary40012200!$B$26</f>
        <v>845.35777545931796</v>
      </c>
      <c r="Z36" s="7">
        <f>Summary40012200!$B$27</f>
        <v>678.24058062368329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6F50D-1DE5-4050-8D33-39F845DBFCB4}">
  <dimension ref="A1:Z36"/>
  <sheetViews>
    <sheetView workbookViewId="0">
      <pane xSplit="1" ySplit="2" topLeftCell="F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O28" sqref="O28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84.731873999999991</v>
      </c>
      <c r="C1" s="2">
        <f t="shared" si="0"/>
        <v>44.219343999999992</v>
      </c>
      <c r="D1" s="2">
        <f t="shared" si="0"/>
        <v>63.299607000000002</v>
      </c>
      <c r="E1" s="2">
        <f t="shared" si="0"/>
        <v>74.684935999999993</v>
      </c>
      <c r="F1" s="2">
        <f t="shared" si="0"/>
        <v>57.380538000000001</v>
      </c>
      <c r="G1" s="2">
        <f t="shared" si="0"/>
        <v>22.567359571005902</v>
      </c>
      <c r="H1" s="2">
        <f t="shared" si="0"/>
        <v>29.133023999999999</v>
      </c>
      <c r="I1" s="2">
        <f t="shared" si="0"/>
        <v>39.525261800676184</v>
      </c>
      <c r="J1" s="2">
        <f t="shared" si="0"/>
        <v>16.83362</v>
      </c>
      <c r="K1" s="2">
        <f t="shared" si="0"/>
        <v>17.874931999999998</v>
      </c>
      <c r="L1" s="2">
        <f t="shared" si="0"/>
        <v>21.907696999999999</v>
      </c>
      <c r="M1" s="2">
        <f t="shared" si="0"/>
        <v>20.198938258316545</v>
      </c>
      <c r="N1" s="2">
        <f t="shared" si="0"/>
        <v>19.745205030887043</v>
      </c>
      <c r="O1" s="2">
        <f t="shared" si="0"/>
        <v>8.3479638047070015</v>
      </c>
      <c r="P1" s="2">
        <f t="shared" si="0"/>
        <v>10.98695746786731</v>
      </c>
      <c r="Q1" s="2">
        <f t="shared" si="0"/>
        <v>23.710078512695507</v>
      </c>
      <c r="R1" s="2">
        <f t="shared" si="0"/>
        <v>14.238273720610424</v>
      </c>
      <c r="S1" s="2">
        <f t="shared" si="0"/>
        <v>18.530049999999999</v>
      </c>
      <c r="T1" s="2">
        <f t="shared" si="0"/>
        <v>10.323709325853503</v>
      </c>
      <c r="U1" s="2">
        <f t="shared" si="0"/>
        <v>7.8564675144730574</v>
      </c>
      <c r="V1" s="2">
        <f t="shared" si="0"/>
        <v>8.2131808618128161</v>
      </c>
      <c r="W1" s="2">
        <f t="shared" si="0"/>
        <v>7.3856579125248754</v>
      </c>
      <c r="X1" s="2">
        <f t="shared" si="0"/>
        <v>7.0551269801286871</v>
      </c>
      <c r="Y1" s="2">
        <f t="shared" si="0"/>
        <v>3.8126530000000005</v>
      </c>
      <c r="Z1" s="2">
        <f t="shared" si="0"/>
        <v>3.0576471714191791</v>
      </c>
    </row>
    <row r="2" spans="1:26" x14ac:dyDescent="0.25">
      <c r="B2">
        <f>Summary40012900!$A$3</f>
        <v>1996</v>
      </c>
      <c r="C2">
        <f>Summary40012900!$A$4</f>
        <v>1997</v>
      </c>
      <c r="D2">
        <f>Summary40012900!$A$5</f>
        <v>1998</v>
      </c>
      <c r="E2">
        <f>Summary40012900!$A$6</f>
        <v>1999</v>
      </c>
      <c r="F2">
        <f>Summary40012900!$A$7</f>
        <v>2000</v>
      </c>
      <c r="G2">
        <f>Summary40012900!$A$8</f>
        <v>2001</v>
      </c>
      <c r="H2">
        <f>Summary40012900!$A$9</f>
        <v>2002</v>
      </c>
      <c r="I2">
        <f>Summary40012900!$A$10</f>
        <v>2003</v>
      </c>
      <c r="J2">
        <f>0+(Summary40012900!$A$11)</f>
        <v>2004</v>
      </c>
      <c r="K2">
        <f>0+(Summary40012900!$A$12)</f>
        <v>2005</v>
      </c>
      <c r="L2">
        <f>Summary40012900!$A$13</f>
        <v>2006</v>
      </c>
      <c r="M2">
        <f>Summary40012900!$A$14</f>
        <v>2007</v>
      </c>
      <c r="N2">
        <f>Summary40012900!$A$15</f>
        <v>2008</v>
      </c>
      <c r="O2">
        <f>Summary40012900!$A$16</f>
        <v>2009</v>
      </c>
      <c r="P2">
        <f>Summary40012900!$A$17</f>
        <v>2010</v>
      </c>
      <c r="Q2">
        <f>Summary40012900!$A$18</f>
        <v>2011</v>
      </c>
      <c r="R2">
        <f>Summary40012900!$A$19</f>
        <v>2012</v>
      </c>
      <c r="S2">
        <f>Summary40012900!$A$20</f>
        <v>2013</v>
      </c>
      <c r="T2">
        <f>Summary40012900!$A$21</f>
        <v>2014</v>
      </c>
      <c r="U2">
        <f>Summary40012900!$A$22</f>
        <v>2015</v>
      </c>
      <c r="V2">
        <f>Summary40012900!$A$23</f>
        <v>2016</v>
      </c>
      <c r="W2">
        <f>Summary40012900!$A$24</f>
        <v>2017</v>
      </c>
      <c r="X2">
        <f>Summary40012900!$A$25</f>
        <v>2018</v>
      </c>
      <c r="Y2">
        <f>Summary40012900!$A$26</f>
        <v>2019</v>
      </c>
      <c r="Z2">
        <f>Summary40012900!$A$27</f>
        <v>2020</v>
      </c>
    </row>
    <row r="3" spans="1:26" x14ac:dyDescent="0.25">
      <c r="A3" s="2" t="str">
        <f>Summary40012900!$C$2</f>
        <v>EU-28</v>
      </c>
      <c r="B3" s="2">
        <f>Summary40012900!$C$3</f>
        <v>5.0245999999999999E-2</v>
      </c>
      <c r="C3" s="2">
        <f>Summary40012900!$C$4</f>
        <v>6.6795999999999994E-2</v>
      </c>
      <c r="D3" s="2">
        <f>Summary40012900!$C$5</f>
        <v>0.40760599999999997</v>
      </c>
      <c r="E3" s="2">
        <f>Summary40012900!$C$6</f>
        <v>0.139843</v>
      </c>
      <c r="F3" s="2">
        <f>Summary40012900!$C$7</f>
        <v>0.11890199999999999</v>
      </c>
      <c r="G3" s="2">
        <f>Summary40012900!$C$8</f>
        <v>0.154782</v>
      </c>
      <c r="H3" s="2">
        <f>Summary40012900!$C$9</f>
        <v>8.7642999999999999E-2</v>
      </c>
      <c r="I3" s="2">
        <f>Summary40012900!$C$10</f>
        <v>1.7166800676186866E-2</v>
      </c>
      <c r="J3" s="2">
        <f>Summary40012900!$C$11</f>
        <v>0.21960099999999999</v>
      </c>
      <c r="K3" s="2">
        <f>Summary40012900!$C$12</f>
        <v>0.25355899999999998</v>
      </c>
      <c r="L3" s="2">
        <f>Summary40012900!$C$13</f>
        <v>0.11943999999999999</v>
      </c>
      <c r="M3" s="2">
        <f>Summary40012900!$C$14</f>
        <v>5.8471258316541846E-2</v>
      </c>
      <c r="N3" s="2">
        <f>Summary40012900!$C$15</f>
        <v>0.13268726443559481</v>
      </c>
      <c r="O3" s="2">
        <f>Summary40012900!$C$16</f>
        <v>6.8948804707001973E-2</v>
      </c>
      <c r="P3" s="2">
        <f>Summary40012900!$C$17</f>
        <v>1.6059999999999998E-2</v>
      </c>
      <c r="Q3" s="2">
        <f>Summary40012900!$C$18</f>
        <v>1.7223512695507152E-2</v>
      </c>
      <c r="R3" s="2">
        <f>Summary40012900!$C$19</f>
        <v>2.5225720610424808E-2</v>
      </c>
      <c r="S3" s="2">
        <f>Summary40012900!$C$20</f>
        <v>0.19888699999999998</v>
      </c>
      <c r="T3" s="2">
        <f>Summary40012900!$C$21</f>
        <v>0.17691791555910089</v>
      </c>
      <c r="U3" s="2">
        <f>Summary40012900!$C$22</f>
        <v>0.174678</v>
      </c>
      <c r="V3" s="2">
        <f>Summary40012900!$C$23</f>
        <v>4.3458861812817537E-2</v>
      </c>
      <c r="W3" s="2">
        <f>Summary40012900!$C$24</f>
        <v>5.691491252487639E-2</v>
      </c>
      <c r="X3" s="2">
        <f>Summary40012900!$C$25</f>
        <v>1.5833980128686441E-2</v>
      </c>
      <c r="Y3" s="2">
        <f>Summary40012900!$C$26</f>
        <v>3.2271000000000001E-2</v>
      </c>
      <c r="Z3" s="2">
        <f>Summary40012900!$C$27</f>
        <v>6.4387772080404068E-2</v>
      </c>
    </row>
    <row r="4" spans="1:26" x14ac:dyDescent="0.25">
      <c r="A4" t="str">
        <f>Summary40012900!$D$2</f>
        <v>China</v>
      </c>
      <c r="B4" s="2">
        <f>Summary40012900!$D$3</f>
        <v>0</v>
      </c>
      <c r="C4" s="2">
        <f>Summary40012900!$D$4</f>
        <v>9.4899999999999997E-4</v>
      </c>
      <c r="D4" s="2">
        <f>Summary40012900!$D$5</f>
        <v>4.8119999999999994E-3</v>
      </c>
      <c r="E4" s="2">
        <f>Summary40012900!$D$6</f>
        <v>0</v>
      </c>
      <c r="F4" s="2">
        <f>Summary40012900!$D$7</f>
        <v>1.5019999999999999E-3</v>
      </c>
      <c r="G4" s="2">
        <f>Summary40012900!$D$8</f>
        <v>2.0275999999999999E-2</v>
      </c>
      <c r="H4" s="2">
        <f>Summary40012900!$D$9</f>
        <v>0</v>
      </c>
      <c r="I4" s="2">
        <f>Summary40012900!$D$10</f>
        <v>0</v>
      </c>
      <c r="J4" s="2">
        <f>Summary40012900!$D$11</f>
        <v>4.0349999999999995E-3</v>
      </c>
      <c r="K4" s="2">
        <f>Summary40012900!$D$12</f>
        <v>4.2453999999999999E-2</v>
      </c>
      <c r="L4" s="2">
        <f>Summary40012900!$D$13</f>
        <v>0.52734399999999992</v>
      </c>
      <c r="M4" s="2">
        <f>Summary40012900!$D$14</f>
        <v>0.60187000000000002</v>
      </c>
      <c r="N4" s="2">
        <f>Summary40012900!$D$15</f>
        <v>0.38168099999999999</v>
      </c>
      <c r="O4" s="2">
        <f>Summary40012900!$D$16</f>
        <v>0.407943</v>
      </c>
      <c r="P4" s="2">
        <f>Summary40012900!$D$17</f>
        <v>0.39416499999999999</v>
      </c>
      <c r="Q4" s="2">
        <f>Summary40012900!$D$18</f>
        <v>0.32861199999999996</v>
      </c>
      <c r="R4" s="2">
        <f>Summary40012900!$D$19</f>
        <v>0.20500099999999999</v>
      </c>
      <c r="S4" s="2">
        <f>Summary40012900!$D$20</f>
        <v>0.297288</v>
      </c>
      <c r="T4" s="2">
        <f>Summary40012900!$D$21</f>
        <v>3.7073999999999996E-2</v>
      </c>
      <c r="U4" s="2">
        <f>Summary40012900!$D$22</f>
        <v>2.3063999999999998E-2</v>
      </c>
      <c r="V4" s="2">
        <f>Summary40012900!$D$23</f>
        <v>3.5652999999999997E-2</v>
      </c>
      <c r="W4" s="2">
        <f>Summary40012900!$D$24</f>
        <v>2.7581999999999999E-2</v>
      </c>
      <c r="X4" s="2">
        <f>Summary40012900!$D$25</f>
        <v>4.3594999999999995E-2</v>
      </c>
      <c r="Y4" s="2">
        <f>Summary40012900!$D$26</f>
        <v>0</v>
      </c>
      <c r="Z4" s="2">
        <f>Summary40012900!$D$27</f>
        <v>0</v>
      </c>
    </row>
    <row r="5" spans="1:26" x14ac:dyDescent="0.25">
      <c r="A5" t="str">
        <f>Summary40012900!$E$2</f>
        <v>Hong Kong</v>
      </c>
      <c r="B5" s="2">
        <f>Summary40012900!$E$3</f>
        <v>0</v>
      </c>
      <c r="C5" s="2">
        <f>Summary40012900!$E$4</f>
        <v>0</v>
      </c>
      <c r="D5" s="2">
        <f>Summary40012900!$E$5</f>
        <v>0</v>
      </c>
      <c r="E5" s="2">
        <f>Summary40012900!$E$6</f>
        <v>0</v>
      </c>
      <c r="F5" s="2">
        <f>Summary40012900!$E$7</f>
        <v>0</v>
      </c>
      <c r="G5" s="2">
        <f>Summary40012900!$E$8</f>
        <v>0</v>
      </c>
      <c r="H5" s="2">
        <f>Summary40012900!$E$9</f>
        <v>0</v>
      </c>
      <c r="I5" s="2">
        <f>Summary40012900!$E$10</f>
        <v>0</v>
      </c>
      <c r="J5" s="2">
        <f>Summary40012900!$E$11</f>
        <v>0</v>
      </c>
      <c r="K5" s="2">
        <f>Summary40012900!$E$12</f>
        <v>0</v>
      </c>
      <c r="L5" s="2">
        <f>Summary40012900!$E$13</f>
        <v>0</v>
      </c>
      <c r="M5" s="2">
        <f>Summary40012900!$E$14</f>
        <v>0</v>
      </c>
      <c r="N5" s="2">
        <f>Summary40012900!$E$15</f>
        <v>0</v>
      </c>
      <c r="O5" s="2">
        <f>Summary40012900!$E$16</f>
        <v>0</v>
      </c>
      <c r="P5" s="2">
        <f>Summary40012900!$E$17</f>
        <v>1.0369999999999999E-3</v>
      </c>
      <c r="Q5" s="2">
        <f>Summary40012900!$E$18</f>
        <v>3.1000000000000001E-5</v>
      </c>
      <c r="R5" s="2">
        <f>Summary40012900!$E$19</f>
        <v>5.9999999999999995E-5</v>
      </c>
      <c r="S5" s="2">
        <f>Summary40012900!$E$20</f>
        <v>2.4000000000000001E-5</v>
      </c>
      <c r="T5" s="2">
        <f>Summary40012900!$E$21</f>
        <v>0</v>
      </c>
      <c r="U5" s="2">
        <f>Summary40012900!$E$22</f>
        <v>1.8415144730579399E-3</v>
      </c>
      <c r="V5" s="2">
        <f>Summary40012900!$E$23</f>
        <v>0</v>
      </c>
      <c r="W5" s="2">
        <f>Summary40012900!$E$24</f>
        <v>0</v>
      </c>
      <c r="X5" s="2">
        <f>Summary40012900!$E$25</f>
        <v>0</v>
      </c>
      <c r="Y5" s="2">
        <f>Summary40012900!$E$26</f>
        <v>7.3999999999999996E-5</v>
      </c>
      <c r="Z5" s="2">
        <f>Summary40012900!$E$27</f>
        <v>3.88E-4</v>
      </c>
    </row>
    <row r="6" spans="1:26" x14ac:dyDescent="0.25">
      <c r="A6" t="str">
        <f>Summary40012900!$F$2</f>
        <v>Belarus</v>
      </c>
      <c r="B6" s="2">
        <f>Summary40012900!$F$3</f>
        <v>0</v>
      </c>
      <c r="C6" s="2">
        <f>Summary40012900!$F$4</f>
        <v>0</v>
      </c>
      <c r="D6" s="2">
        <f>Summary40012900!$F$5</f>
        <v>0</v>
      </c>
      <c r="E6" s="2">
        <f>Summary40012900!$F$6</f>
        <v>0</v>
      </c>
      <c r="F6" s="2">
        <f>Summary40012900!$F$7</f>
        <v>0</v>
      </c>
      <c r="G6" s="2">
        <f>Summary40012900!$F$8</f>
        <v>0</v>
      </c>
      <c r="H6" s="2">
        <f>Summary40012900!$F$9</f>
        <v>0</v>
      </c>
      <c r="I6" s="2">
        <f>Summary40012900!$F$10</f>
        <v>0</v>
      </c>
      <c r="J6" s="2">
        <f>Summary40012900!$F$11</f>
        <v>0</v>
      </c>
      <c r="K6" s="2">
        <f>Summary40012900!$F$12</f>
        <v>0</v>
      </c>
      <c r="L6" s="2">
        <f>Summary40012900!$F$13</f>
        <v>0</v>
      </c>
      <c r="M6" s="2">
        <f>Summary40012900!$F$14</f>
        <v>0</v>
      </c>
      <c r="N6" s="2">
        <f>Summary40012900!$F$15</f>
        <v>0</v>
      </c>
      <c r="O6" s="2">
        <f>Summary40012900!$F$16</f>
        <v>0</v>
      </c>
      <c r="P6" s="2">
        <f>Summary40012900!$F$17</f>
        <v>0</v>
      </c>
      <c r="Q6" s="2">
        <f>Summary40012900!$F$18</f>
        <v>0</v>
      </c>
      <c r="R6" s="2">
        <f>Summary40012900!$F$19</f>
        <v>0</v>
      </c>
      <c r="S6" s="2">
        <f>Summary40012900!$F$20</f>
        <v>0</v>
      </c>
      <c r="T6" s="2">
        <f>Summary40012900!$F$21</f>
        <v>0</v>
      </c>
      <c r="U6" s="2">
        <f>Summary40012900!$F$22</f>
        <v>0</v>
      </c>
      <c r="V6" s="2">
        <f>Summary40012900!$F$23</f>
        <v>0</v>
      </c>
      <c r="W6" s="2">
        <f>Summary40012900!$F$24</f>
        <v>0</v>
      </c>
      <c r="X6" s="2">
        <f>Summary40012900!$F$25</f>
        <v>0</v>
      </c>
      <c r="Y6" s="2">
        <f>Summary40012900!$F$26</f>
        <v>0</v>
      </c>
      <c r="Z6" s="2">
        <f>Summary40012900!$F$27</f>
        <v>0</v>
      </c>
    </row>
    <row r="7" spans="1:26" x14ac:dyDescent="0.25">
      <c r="A7" t="str">
        <f>Summary40012900!$G$2</f>
        <v>Brazil</v>
      </c>
      <c r="B7" s="2">
        <f>Summary40012900!$G$3</f>
        <v>0</v>
      </c>
      <c r="C7" s="2">
        <f>Summary40012900!$G$4</f>
        <v>3.9799999999999997E-4</v>
      </c>
      <c r="D7" s="2">
        <f>Summary40012900!$G$5</f>
        <v>1.9899999999999999E-4</v>
      </c>
      <c r="E7" s="2">
        <f>Summary40012900!$G$6</f>
        <v>0</v>
      </c>
      <c r="F7" s="2">
        <f>Summary40012900!$G$7</f>
        <v>0</v>
      </c>
      <c r="G7" s="2">
        <f>Summary40012900!$G$8</f>
        <v>0</v>
      </c>
      <c r="H7" s="2">
        <f>Summary40012900!$G$9</f>
        <v>6.0999999999999999E-5</v>
      </c>
      <c r="I7" s="2">
        <f>Summary40012900!$G$10</f>
        <v>0</v>
      </c>
      <c r="J7" s="2">
        <f>Summary40012900!$G$11</f>
        <v>0</v>
      </c>
      <c r="K7" s="2">
        <f>Summary40012900!$G$12</f>
        <v>7.3119000000000003E-2</v>
      </c>
      <c r="L7" s="2">
        <f>Summary40012900!$G$13</f>
        <v>2.4999999999999998E-5</v>
      </c>
      <c r="M7" s="2">
        <f>Summary40012900!$G$14</f>
        <v>3.1599999999999998E-4</v>
      </c>
      <c r="N7" s="2">
        <f>Summary40012900!$G$15</f>
        <v>5.1E-5</v>
      </c>
      <c r="O7" s="2">
        <f>Summary40012900!$G$16</f>
        <v>5.8E-5</v>
      </c>
      <c r="P7" s="2">
        <f>Summary40012900!$G$17</f>
        <v>5.4999999999999995E-5</v>
      </c>
      <c r="Q7" s="2">
        <f>Summary40012900!$G$18</f>
        <v>0</v>
      </c>
      <c r="R7" s="2">
        <f>Summary40012900!$G$19</f>
        <v>0</v>
      </c>
      <c r="S7" s="2">
        <f>Summary40012900!$G$20</f>
        <v>3.4299999999999999E-4</v>
      </c>
      <c r="T7" s="2">
        <f>Summary40012900!$G$21</f>
        <v>8.2999999999999998E-5</v>
      </c>
      <c r="U7" s="2">
        <f>Summary40012900!$G$22</f>
        <v>0</v>
      </c>
      <c r="V7" s="2">
        <f>Summary40012900!$G$23</f>
        <v>1.9999999999999998E-4</v>
      </c>
      <c r="W7" s="2">
        <f>Summary40012900!$G$24</f>
        <v>0</v>
      </c>
      <c r="X7" s="2">
        <f>Summary40012900!$G$25</f>
        <v>2.3222E-2</v>
      </c>
      <c r="Y7" s="2">
        <f>Summary40012900!$G$26</f>
        <v>2.9916999999999999E-2</v>
      </c>
      <c r="Z7" s="2">
        <f>Summary40012900!$G$27</f>
        <v>1.6506E-2</v>
      </c>
    </row>
    <row r="8" spans="1:26" x14ac:dyDescent="0.25">
      <c r="A8" t="str">
        <f>Summary40012900!$H$2</f>
        <v>Cambodia</v>
      </c>
      <c r="B8" s="2">
        <f>Summary40012900!$H$3</f>
        <v>0</v>
      </c>
      <c r="C8" s="2">
        <f>Summary40012900!$H$4</f>
        <v>0.15360099999999999</v>
      </c>
      <c r="D8" s="2">
        <f>Summary40012900!$H$5</f>
        <v>0</v>
      </c>
      <c r="E8" s="2">
        <f>Summary40012900!$H$6</f>
        <v>7.6799999999999993E-2</v>
      </c>
      <c r="F8" s="2">
        <f>Summary40012900!$H$7</f>
        <v>0.13439999999999999</v>
      </c>
      <c r="G8" s="2">
        <f>Summary40012900!$H$8</f>
        <v>5.7599999999999998E-2</v>
      </c>
      <c r="H8" s="2">
        <f>Summary40012900!$H$9</f>
        <v>0</v>
      </c>
      <c r="I8" s="2">
        <f>Summary40012900!$H$10</f>
        <v>0</v>
      </c>
      <c r="J8" s="2">
        <f>Summary40012900!$H$11</f>
        <v>0</v>
      </c>
      <c r="K8" s="2">
        <f>Summary40012900!$H$12</f>
        <v>0</v>
      </c>
      <c r="L8" s="2">
        <f>Summary40012900!$H$13</f>
        <v>0</v>
      </c>
      <c r="M8" s="2">
        <f>Summary40012900!$H$14</f>
        <v>0</v>
      </c>
      <c r="N8" s="2">
        <f>Summary40012900!$H$15</f>
        <v>0</v>
      </c>
      <c r="O8" s="2">
        <f>Summary40012900!$H$16</f>
        <v>0</v>
      </c>
      <c r="P8" s="2">
        <f>Summary40012900!$H$17</f>
        <v>0</v>
      </c>
      <c r="Q8" s="2">
        <f>Summary40012900!$H$18</f>
        <v>0</v>
      </c>
      <c r="R8" s="2">
        <f>Summary40012900!$H$19</f>
        <v>6.0399999999999994E-3</v>
      </c>
      <c r="S8" s="2">
        <f>Summary40012900!$H$20</f>
        <v>0</v>
      </c>
      <c r="T8" s="2">
        <f>Summary40012900!$H$21</f>
        <v>0</v>
      </c>
      <c r="U8" s="2">
        <f>Summary40012900!$H$22</f>
        <v>0</v>
      </c>
      <c r="V8" s="2">
        <f>Summary40012900!$H$23</f>
        <v>0</v>
      </c>
      <c r="W8" s="2">
        <f>Summary40012900!$H$24</f>
        <v>0</v>
      </c>
      <c r="X8" s="2">
        <f>Summary40012900!$H$25</f>
        <v>0</v>
      </c>
      <c r="Y8" s="2">
        <f>Summary40012900!$H$26</f>
        <v>0</v>
      </c>
      <c r="Z8" s="2">
        <f>Summary40012900!$H$27</f>
        <v>0</v>
      </c>
    </row>
    <row r="9" spans="1:26" x14ac:dyDescent="0.25">
      <c r="A9" t="str">
        <f>Summary40012900!$I$2</f>
        <v>Cameroon</v>
      </c>
      <c r="B9" s="2">
        <f>Summary40012900!$I$3</f>
        <v>0.423375</v>
      </c>
      <c r="C9" s="2">
        <f>Summary40012900!$I$4</f>
        <v>0.49824999999999997</v>
      </c>
      <c r="D9" s="2">
        <f>Summary40012900!$I$5</f>
        <v>0.38306199999999996</v>
      </c>
      <c r="E9" s="2">
        <f>Summary40012900!$I$6</f>
        <v>0.22176099999999999</v>
      </c>
      <c r="F9" s="2">
        <f>Summary40012900!$I$7</f>
        <v>0.1008</v>
      </c>
      <c r="G9" s="2">
        <f>Summary40012900!$I$8</f>
        <v>0.32255999999999996</v>
      </c>
      <c r="H9" s="2">
        <f>Summary40012900!$I$9</f>
        <v>0</v>
      </c>
      <c r="I9" s="2">
        <f>Summary40012900!$I$10</f>
        <v>0</v>
      </c>
      <c r="J9" s="2">
        <f>Summary40012900!$I$11</f>
        <v>0</v>
      </c>
      <c r="K9" s="2">
        <f>Summary40012900!$I$12</f>
        <v>0.504</v>
      </c>
      <c r="L9" s="2">
        <f>Summary40012900!$I$13</f>
        <v>0.12096</v>
      </c>
      <c r="M9" s="2">
        <f>Summary40012900!$I$14</f>
        <v>0.23221</v>
      </c>
      <c r="N9" s="2">
        <f>Summary40012900!$I$15</f>
        <v>0.58085999999999993</v>
      </c>
      <c r="O9" s="2">
        <f>Summary40012900!$I$16</f>
        <v>1.08324</v>
      </c>
      <c r="P9" s="2">
        <f>Summary40012900!$I$17</f>
        <v>3.0428999999999999</v>
      </c>
      <c r="Q9" s="2">
        <f>Summary40012900!$I$18</f>
        <v>2.8853999999999997</v>
      </c>
      <c r="R9" s="2">
        <f>Summary40012900!$I$19</f>
        <v>2.9175450000000001</v>
      </c>
      <c r="S9" s="2">
        <f>Summary40012900!$I$20</f>
        <v>4.3827790000000002</v>
      </c>
      <c r="T9" s="2">
        <f>Summary40012900!$I$21</f>
        <v>3.1662679999999996</v>
      </c>
      <c r="U9" s="2">
        <f>Summary40012900!$I$22</f>
        <v>3.4750939999999999</v>
      </c>
      <c r="V9" s="2">
        <f>Summary40012900!$I$23</f>
        <v>2.2679999999999998</v>
      </c>
      <c r="W9" s="2">
        <f>Summary40012900!$I$24</f>
        <v>2.1882899999999998</v>
      </c>
      <c r="X9" s="2">
        <f>Summary40012900!$I$25</f>
        <v>1.092546</v>
      </c>
      <c r="Y9" s="2">
        <f>Summary40012900!$I$26</f>
        <v>0.26963999999999999</v>
      </c>
      <c r="Z9" s="2">
        <f>Summary40012900!$I$27</f>
        <v>1.8244799999999999</v>
      </c>
    </row>
    <row r="10" spans="1:26" x14ac:dyDescent="0.25">
      <c r="A10" t="str">
        <f>Summary40012900!$J$2</f>
        <v>Côte d'Ivoire</v>
      </c>
      <c r="B10" s="2">
        <f>Summary40012900!$J$3</f>
        <v>6.0696519999999996</v>
      </c>
      <c r="C10" s="2">
        <f>Summary40012900!$J$4</f>
        <v>2.6374369999999998</v>
      </c>
      <c r="D10" s="2">
        <f>Summary40012900!$J$5</f>
        <v>0.18144099999999999</v>
      </c>
      <c r="E10" s="2">
        <f>Summary40012900!$J$6</f>
        <v>0.18017899999999998</v>
      </c>
      <c r="F10" s="2">
        <f>Summary40012900!$J$7</f>
        <v>0</v>
      </c>
      <c r="G10" s="2">
        <f>Summary40012900!$J$8</f>
        <v>0</v>
      </c>
      <c r="H10" s="2">
        <f>Summary40012900!$J$9</f>
        <v>0</v>
      </c>
      <c r="I10" s="2">
        <f>Summary40012900!$J$10</f>
        <v>0</v>
      </c>
      <c r="J10" s="2">
        <f>Summary40012900!$J$11</f>
        <v>0</v>
      </c>
      <c r="K10" s="2">
        <f>Summary40012900!$J$12</f>
        <v>0.1008</v>
      </c>
      <c r="L10" s="2">
        <f>Summary40012900!$J$13</f>
        <v>0.42083999999999999</v>
      </c>
      <c r="M10" s="2">
        <f>Summary40012900!$J$14</f>
        <v>0.54809999999999992</v>
      </c>
      <c r="N10" s="2">
        <f>Summary40012900!$J$15</f>
        <v>2.9534400000000001</v>
      </c>
      <c r="O10" s="2">
        <f>Summary40012900!$J$16</f>
        <v>0.96390100000000001</v>
      </c>
      <c r="P10" s="2">
        <f>Summary40012900!$J$17</f>
        <v>3.0086999999999997</v>
      </c>
      <c r="Q10" s="2">
        <f>Summary40012900!$J$18</f>
        <v>6.1626609999999999</v>
      </c>
      <c r="R10" s="2">
        <f>Summary40012900!$J$19</f>
        <v>6.4214729999999998</v>
      </c>
      <c r="S10" s="2">
        <f>Summary40012900!$J$20</f>
        <v>5.4462000000000002</v>
      </c>
      <c r="T10" s="2">
        <f>Summary40012900!$J$21</f>
        <v>3.2649859999999999</v>
      </c>
      <c r="U10" s="2">
        <f>Summary40012900!$J$22</f>
        <v>2.078001</v>
      </c>
      <c r="V10" s="2">
        <f>Summary40012900!$J$23</f>
        <v>2.172218</v>
      </c>
      <c r="W10" s="2">
        <f>Summary40012900!$J$24</f>
        <v>1.810284</v>
      </c>
      <c r="X10" s="2">
        <f>Summary40012900!$J$25</f>
        <v>3.4605589999999999</v>
      </c>
      <c r="Y10" s="2">
        <f>Summary40012900!$J$26</f>
        <v>3.1161300000000001</v>
      </c>
      <c r="Z10" s="2">
        <f>Summary40012900!$J$27</f>
        <v>0.33515999999999996</v>
      </c>
    </row>
    <row r="11" spans="1:26" x14ac:dyDescent="0.25">
      <c r="A11" t="str">
        <f>Summary40012900!$K$2</f>
        <v>Gabon</v>
      </c>
      <c r="B11" s="2">
        <f>Summary40012900!$K$3</f>
        <v>0</v>
      </c>
      <c r="C11" s="2">
        <f>Summary40012900!$K$4</f>
        <v>0</v>
      </c>
      <c r="D11" s="2">
        <f>Summary40012900!$K$5</f>
        <v>0</v>
      </c>
      <c r="E11" s="2">
        <f>Summary40012900!$K$6</f>
        <v>0</v>
      </c>
      <c r="F11" s="2">
        <f>Summary40012900!$K$7</f>
        <v>0</v>
      </c>
      <c r="G11" s="2">
        <f>Summary40012900!$K$8</f>
        <v>0</v>
      </c>
      <c r="H11" s="2">
        <f>Summary40012900!$K$9</f>
        <v>0</v>
      </c>
      <c r="I11" s="2">
        <f>Summary40012900!$K$10</f>
        <v>0</v>
      </c>
      <c r="J11" s="2">
        <f>Summary40012900!$K$11</f>
        <v>0</v>
      </c>
      <c r="K11" s="2">
        <f>Summary40012900!$K$12</f>
        <v>0</v>
      </c>
      <c r="L11" s="2">
        <f>Summary40012900!$K$13</f>
        <v>0</v>
      </c>
      <c r="M11" s="2">
        <f>Summary40012900!$K$14</f>
        <v>0</v>
      </c>
      <c r="N11" s="2">
        <f>Summary40012900!$K$15</f>
        <v>0</v>
      </c>
      <c r="O11" s="2">
        <f>Summary40012900!$K$16</f>
        <v>0</v>
      </c>
      <c r="P11" s="2">
        <f>Summary40012900!$K$17</f>
        <v>0</v>
      </c>
      <c r="Q11" s="2">
        <f>Summary40012900!$K$18</f>
        <v>2.0159999999999997E-2</v>
      </c>
      <c r="R11" s="2">
        <f>Summary40012900!$K$19</f>
        <v>0</v>
      </c>
      <c r="S11" s="2">
        <f>Summary40012900!$K$20</f>
        <v>0</v>
      </c>
      <c r="T11" s="2">
        <f>Summary40012900!$K$21</f>
        <v>0</v>
      </c>
      <c r="U11" s="2">
        <f>Summary40012900!$K$22</f>
        <v>0</v>
      </c>
      <c r="V11" s="2">
        <f>Summary40012900!$K$23</f>
        <v>0</v>
      </c>
      <c r="W11" s="2">
        <f>Summary40012900!$K$24</f>
        <v>0</v>
      </c>
      <c r="X11" s="2">
        <f>Summary40012900!$K$25</f>
        <v>0</v>
      </c>
      <c r="Y11" s="2">
        <f>Summary40012900!$K$26</f>
        <v>0</v>
      </c>
      <c r="Z11" s="2">
        <f>Summary40012900!$K$27</f>
        <v>0</v>
      </c>
    </row>
    <row r="12" spans="1:26" x14ac:dyDescent="0.25">
      <c r="A12" t="str">
        <f>Summary40012900!$L$2</f>
        <v>Ghana</v>
      </c>
      <c r="B12" s="2">
        <f>Summary40012900!$L$3</f>
        <v>0</v>
      </c>
      <c r="C12" s="2">
        <f>Summary40012900!$L$4</f>
        <v>0.22176099999999999</v>
      </c>
      <c r="D12" s="2">
        <f>Summary40012900!$L$5</f>
        <v>0</v>
      </c>
      <c r="E12" s="2">
        <f>Summary40012900!$L$6</f>
        <v>0</v>
      </c>
      <c r="F12" s="2">
        <f>Summary40012900!$L$7</f>
        <v>0</v>
      </c>
      <c r="G12" s="2">
        <f>Summary40012900!$L$8</f>
        <v>0</v>
      </c>
      <c r="H12" s="2">
        <f>Summary40012900!$L$9</f>
        <v>0</v>
      </c>
      <c r="I12" s="2">
        <f>Summary40012900!$L$10</f>
        <v>0</v>
      </c>
      <c r="J12" s="2">
        <f>Summary40012900!$L$11</f>
        <v>0</v>
      </c>
      <c r="K12" s="2">
        <f>Summary40012900!$L$12</f>
        <v>0</v>
      </c>
      <c r="L12" s="2">
        <f>Summary40012900!$L$13</f>
        <v>0</v>
      </c>
      <c r="M12" s="2">
        <f>Summary40012900!$L$14</f>
        <v>0</v>
      </c>
      <c r="N12" s="2">
        <f>Summary40012900!$L$15</f>
        <v>0</v>
      </c>
      <c r="O12" s="2">
        <f>Summary40012900!$L$16</f>
        <v>0</v>
      </c>
      <c r="P12" s="2">
        <f>Summary40012900!$L$17</f>
        <v>0</v>
      </c>
      <c r="Q12" s="2">
        <f>Summary40012900!$L$18</f>
        <v>0</v>
      </c>
      <c r="R12" s="2">
        <f>Summary40012900!$L$19</f>
        <v>0</v>
      </c>
      <c r="S12" s="2">
        <f>Summary40012900!$L$20</f>
        <v>0</v>
      </c>
      <c r="T12" s="2">
        <f>Summary40012900!$L$21</f>
        <v>0</v>
      </c>
      <c r="U12" s="2">
        <f>Summary40012900!$L$22</f>
        <v>0</v>
      </c>
      <c r="V12" s="2">
        <f>Summary40012900!$L$23</f>
        <v>0</v>
      </c>
      <c r="W12" s="2">
        <f>Summary40012900!$L$24</f>
        <v>1.847E-2</v>
      </c>
      <c r="X12" s="2">
        <f>Summary40012900!$L$25</f>
        <v>0</v>
      </c>
      <c r="Y12" s="2">
        <f>Summary40012900!$L$26</f>
        <v>0</v>
      </c>
      <c r="Z12" s="2">
        <f>Summary40012900!$L$27</f>
        <v>0</v>
      </c>
    </row>
    <row r="13" spans="1:26" x14ac:dyDescent="0.25">
      <c r="A13" t="str">
        <f>Summary40012900!$M$2</f>
        <v>Guatemala</v>
      </c>
      <c r="B13" s="2">
        <f>Summary40012900!$M$3</f>
        <v>0</v>
      </c>
      <c r="C13" s="2">
        <f>Summary40012900!$M$4</f>
        <v>0</v>
      </c>
      <c r="D13" s="2">
        <f>Summary40012900!$M$5</f>
        <v>0</v>
      </c>
      <c r="E13" s="2">
        <f>Summary40012900!$M$6</f>
        <v>0</v>
      </c>
      <c r="F13" s="2">
        <f>Summary40012900!$M$7</f>
        <v>0</v>
      </c>
      <c r="G13" s="2">
        <f>Summary40012900!$M$8</f>
        <v>0</v>
      </c>
      <c r="H13" s="2">
        <f>Summary40012900!$M$9</f>
        <v>0</v>
      </c>
      <c r="I13" s="2">
        <f>Summary40012900!$M$10</f>
        <v>0</v>
      </c>
      <c r="J13" s="2">
        <f>Summary40012900!$M$11</f>
        <v>1.6999999999999998E-2</v>
      </c>
      <c r="K13" s="2">
        <f>Summary40012900!$M$12</f>
        <v>0</v>
      </c>
      <c r="L13" s="2">
        <f>Summary40012900!$M$13</f>
        <v>0</v>
      </c>
      <c r="M13" s="2">
        <f>Summary40012900!$M$14</f>
        <v>0</v>
      </c>
      <c r="N13" s="2">
        <f>Summary40012900!$M$15</f>
        <v>8.584E-2</v>
      </c>
      <c r="O13" s="2">
        <f>Summary40012900!$M$16</f>
        <v>7.5249999999999997E-2</v>
      </c>
      <c r="P13" s="2">
        <f>Summary40012900!$M$17</f>
        <v>0</v>
      </c>
      <c r="Q13" s="2">
        <f>Summary40012900!$M$18</f>
        <v>0</v>
      </c>
      <c r="R13" s="2">
        <f>Summary40012900!$M$19</f>
        <v>0</v>
      </c>
      <c r="S13" s="2">
        <f>Summary40012900!$M$20</f>
        <v>0.18143999999999999</v>
      </c>
      <c r="T13" s="2">
        <f>Summary40012900!$M$21</f>
        <v>4.0319999999999995E-2</v>
      </c>
      <c r="U13" s="2">
        <f>Summary40012900!$M$22</f>
        <v>2.0159999999999997E-2</v>
      </c>
      <c r="V13" s="2">
        <f>Summary40012900!$M$23</f>
        <v>0.2016</v>
      </c>
      <c r="W13" s="2">
        <f>Summary40012900!$M$24</f>
        <v>9.7019999999999995E-2</v>
      </c>
      <c r="X13" s="2">
        <f>Summary40012900!$M$25</f>
        <v>0</v>
      </c>
      <c r="Y13" s="2">
        <f>Summary40012900!$M$26</f>
        <v>0</v>
      </c>
      <c r="Z13" s="2">
        <f>Summary40012900!$M$27</f>
        <v>5.7959999999999998E-2</v>
      </c>
    </row>
    <row r="14" spans="1:26" x14ac:dyDescent="0.25">
      <c r="A14" t="str">
        <f>Summary40012900!$N$2</f>
        <v>India</v>
      </c>
      <c r="B14" s="2">
        <f>Summary40012900!$N$3</f>
        <v>0</v>
      </c>
      <c r="C14" s="2">
        <f>Summary40012900!$N$4</f>
        <v>3.8119999999999999E-3</v>
      </c>
      <c r="D14" s="2">
        <f>Summary40012900!$N$5</f>
        <v>1.8917E-2</v>
      </c>
      <c r="E14" s="2">
        <f>Summary40012900!$N$6</f>
        <v>0</v>
      </c>
      <c r="F14" s="2">
        <f>Summary40012900!$N$7</f>
        <v>0</v>
      </c>
      <c r="G14" s="2">
        <f>Summary40012900!$N$8</f>
        <v>5.9204E-2</v>
      </c>
      <c r="H14" s="2">
        <f>Summary40012900!$N$9</f>
        <v>6.0340999999999999E-2</v>
      </c>
      <c r="I14" s="2">
        <f>Summary40012900!$N$10</f>
        <v>0.504</v>
      </c>
      <c r="J14" s="2">
        <f>Summary40012900!$N$11</f>
        <v>4.02E-2</v>
      </c>
      <c r="K14" s="2">
        <f>Summary40012900!$N$12</f>
        <v>0</v>
      </c>
      <c r="L14" s="2">
        <f>Summary40012900!$N$13</f>
        <v>0</v>
      </c>
      <c r="M14" s="2">
        <f>Summary40012900!$N$14</f>
        <v>0.13500199999999998</v>
      </c>
      <c r="N14" s="2">
        <f>Summary40012900!$N$15</f>
        <v>2.1444999999999999E-2</v>
      </c>
      <c r="O14" s="2">
        <f>Summary40012900!$N$16</f>
        <v>2.9289999999999997E-3</v>
      </c>
      <c r="P14" s="2">
        <f>Summary40012900!$N$17</f>
        <v>1.292E-3</v>
      </c>
      <c r="Q14" s="2">
        <f>Summary40012900!$N$18</f>
        <v>6.5279999999999999E-3</v>
      </c>
      <c r="R14" s="2">
        <f>Summary40012900!$N$19</f>
        <v>0</v>
      </c>
      <c r="S14" s="2">
        <f>Summary40012900!$N$20</f>
        <v>2.0971E-2</v>
      </c>
      <c r="T14" s="2">
        <f>Summary40012900!$N$21</f>
        <v>0</v>
      </c>
      <c r="U14" s="2">
        <f>Summary40012900!$N$22</f>
        <v>0</v>
      </c>
      <c r="V14" s="2">
        <f>Summary40012900!$N$23</f>
        <v>7.3659999999999993E-3</v>
      </c>
      <c r="W14" s="2">
        <f>Summary40012900!$N$24</f>
        <v>0</v>
      </c>
      <c r="X14" s="2">
        <f>Summary40012900!$N$25</f>
        <v>1.6802000000000001E-2</v>
      </c>
      <c r="Y14" s="2">
        <f>Summary40012900!$N$26</f>
        <v>0</v>
      </c>
      <c r="Z14" s="2">
        <f>Summary40012900!$N$27</f>
        <v>0</v>
      </c>
    </row>
    <row r="15" spans="1:26" x14ac:dyDescent="0.25">
      <c r="A15" t="str">
        <f>Summary40012900!$O$2</f>
        <v>Indonesia</v>
      </c>
      <c r="B15" s="2">
        <f>Summary40012900!$O$3</f>
        <v>63.220346999999997</v>
      </c>
      <c r="C15" s="2">
        <f>Summary40012900!$O$4</f>
        <v>35.364350999999999</v>
      </c>
      <c r="D15" s="2">
        <f>Summary40012900!$O$5</f>
        <v>50.10839</v>
      </c>
      <c r="E15" s="2">
        <f>Summary40012900!$O$6</f>
        <v>66.397999999999996</v>
      </c>
      <c r="F15" s="2">
        <f>Summary40012900!$O$7</f>
        <v>49.813336</v>
      </c>
      <c r="G15" s="2">
        <f>Summary40012900!$O$8</f>
        <v>16.567748999999999</v>
      </c>
      <c r="H15" s="2">
        <f>Summary40012900!$O$9</f>
        <v>23.671626</v>
      </c>
      <c r="I15" s="2">
        <f>Summary40012900!$O$10</f>
        <v>33.804462999999998</v>
      </c>
      <c r="J15" s="2">
        <f>Summary40012900!$O$11</f>
        <v>13.680736999999999</v>
      </c>
      <c r="K15" s="2">
        <f>Summary40012900!$O$12</f>
        <v>14.682609999999999</v>
      </c>
      <c r="L15" s="2">
        <f>Summary40012900!$O$13</f>
        <v>9.356755999999999</v>
      </c>
      <c r="M15" s="2">
        <f>Summary40012900!$O$14</f>
        <v>2.3898220000000001</v>
      </c>
      <c r="N15" s="2">
        <f>Summary40012900!$O$15</f>
        <v>1.7231779999999999</v>
      </c>
      <c r="O15" s="2">
        <f>Summary40012900!$O$16</f>
        <v>1.1541980000000001</v>
      </c>
      <c r="P15" s="2">
        <f>Summary40012900!$O$17</f>
        <v>1.0397650000000001</v>
      </c>
      <c r="Q15" s="2">
        <f>Summary40012900!$O$18</f>
        <v>4.4098389999999998</v>
      </c>
      <c r="R15" s="2">
        <f>Summary40012900!$O$19</f>
        <v>0.41399999999999998</v>
      </c>
      <c r="S15" s="2">
        <f>Summary40012900!$O$20</f>
        <v>0.47936999999999996</v>
      </c>
      <c r="T15" s="2">
        <f>Summary40012900!$O$21</f>
        <v>1.7278989999999999</v>
      </c>
      <c r="U15" s="2">
        <f>Summary40012900!$O$22</f>
        <v>1.519674</v>
      </c>
      <c r="V15" s="2">
        <f>Summary40012900!$O$23</f>
        <v>1.7282219999999999</v>
      </c>
      <c r="W15" s="2">
        <f>Summary40012900!$O$24</f>
        <v>1.850474</v>
      </c>
      <c r="X15" s="2">
        <f>Summary40012900!$O$25</f>
        <v>1.4321629999999999</v>
      </c>
      <c r="Y15" s="2">
        <f>Summary40012900!$O$26</f>
        <v>7.9425999999999997E-2</v>
      </c>
      <c r="Z15" s="2">
        <f>Summary40012900!$O$27</f>
        <v>1.6123999999999999E-2</v>
      </c>
    </row>
    <row r="16" spans="1:26" x14ac:dyDescent="0.25">
      <c r="A16" t="str">
        <f>Summary40012900!$P$2</f>
        <v>Iran</v>
      </c>
      <c r="B16" s="2">
        <f>Summary40012900!$P$3</f>
        <v>0</v>
      </c>
      <c r="C16" s="2">
        <f>Summary40012900!$P$4</f>
        <v>0</v>
      </c>
      <c r="D16" s="2">
        <f>Summary40012900!$P$5</f>
        <v>0</v>
      </c>
      <c r="E16" s="2">
        <f>Summary40012900!$P$6</f>
        <v>0</v>
      </c>
      <c r="F16" s="2">
        <f>Summary40012900!$P$7</f>
        <v>0</v>
      </c>
      <c r="G16" s="2">
        <f>Summary40012900!$P$8</f>
        <v>0</v>
      </c>
      <c r="H16" s="2">
        <f>Summary40012900!$P$9</f>
        <v>0</v>
      </c>
      <c r="I16" s="2">
        <f>Summary40012900!$P$10</f>
        <v>0</v>
      </c>
      <c r="J16" s="2">
        <f>Summary40012900!$P$11</f>
        <v>0</v>
      </c>
      <c r="K16" s="2">
        <f>Summary40012900!$P$12</f>
        <v>0</v>
      </c>
      <c r="L16" s="2">
        <f>Summary40012900!$P$13</f>
        <v>0</v>
      </c>
      <c r="M16" s="2">
        <f>Summary40012900!$P$14</f>
        <v>0</v>
      </c>
      <c r="N16" s="2">
        <f>Summary40012900!$P$15</f>
        <v>0</v>
      </c>
      <c r="O16" s="2">
        <f>Summary40012900!$P$16</f>
        <v>0</v>
      </c>
      <c r="P16" s="2">
        <f>Summary40012900!$P$17</f>
        <v>0</v>
      </c>
      <c r="Q16" s="2">
        <f>Summary40012900!$P$18</f>
        <v>0</v>
      </c>
      <c r="R16" s="2">
        <f>Summary40012900!$P$19</f>
        <v>0</v>
      </c>
      <c r="S16" s="2">
        <f>Summary40012900!$P$20</f>
        <v>0</v>
      </c>
      <c r="T16" s="2">
        <f>Summary40012900!$P$21</f>
        <v>0</v>
      </c>
      <c r="U16" s="2">
        <f>Summary40012900!$P$22</f>
        <v>0</v>
      </c>
      <c r="V16" s="2">
        <f>Summary40012900!$P$23</f>
        <v>0</v>
      </c>
      <c r="W16" s="2">
        <f>Summary40012900!$P$24</f>
        <v>0</v>
      </c>
      <c r="X16" s="2">
        <f>Summary40012900!$P$25</f>
        <v>0</v>
      </c>
      <c r="Y16" s="2">
        <f>Summary40012900!$P$26</f>
        <v>0</v>
      </c>
      <c r="Z16" s="2">
        <f>Summary40012900!$P$27</f>
        <v>0</v>
      </c>
    </row>
    <row r="17" spans="1:26" x14ac:dyDescent="0.25">
      <c r="A17" t="str">
        <f>Summary40012900!$Q$2</f>
        <v>Israel</v>
      </c>
      <c r="B17" s="2">
        <f>Summary40012900!$Q$3</f>
        <v>0</v>
      </c>
      <c r="C17" s="2">
        <f>Summary40012900!$Q$4</f>
        <v>0</v>
      </c>
      <c r="D17" s="2">
        <f>Summary40012900!$Q$5</f>
        <v>0</v>
      </c>
      <c r="E17" s="2">
        <f>Summary40012900!$Q$6</f>
        <v>0</v>
      </c>
      <c r="F17" s="2">
        <f>Summary40012900!$Q$7</f>
        <v>2.5599999999999999E-4</v>
      </c>
      <c r="G17" s="2">
        <f>Summary40012900!$Q$8</f>
        <v>0</v>
      </c>
      <c r="H17" s="2">
        <f>Summary40012900!$Q$9</f>
        <v>0</v>
      </c>
      <c r="I17" s="2">
        <f>Summary40012900!$Q$10</f>
        <v>0</v>
      </c>
      <c r="J17" s="2">
        <f>Summary40012900!$Q$11</f>
        <v>0</v>
      </c>
      <c r="K17" s="2">
        <f>Summary40012900!$Q$12</f>
        <v>0</v>
      </c>
      <c r="L17" s="2">
        <f>Summary40012900!$Q$13</f>
        <v>0</v>
      </c>
      <c r="M17" s="2">
        <f>Summary40012900!$Q$14</f>
        <v>0</v>
      </c>
      <c r="N17" s="2">
        <f>Summary40012900!$Q$15</f>
        <v>1.8849156536010889E-3</v>
      </c>
      <c r="O17" s="2">
        <f>Summary40012900!$Q$16</f>
        <v>0</v>
      </c>
      <c r="P17" s="2">
        <f>Summary40012900!$Q$17</f>
        <v>0</v>
      </c>
      <c r="Q17" s="2">
        <f>Summary40012900!$Q$18</f>
        <v>0</v>
      </c>
      <c r="R17" s="2">
        <f>Summary40012900!$Q$19</f>
        <v>0</v>
      </c>
      <c r="S17" s="2">
        <f>Summary40012900!$Q$20</f>
        <v>0</v>
      </c>
      <c r="T17" s="2">
        <f>Summary40012900!$Q$21</f>
        <v>0</v>
      </c>
      <c r="U17" s="2">
        <f>Summary40012900!$Q$22</f>
        <v>0</v>
      </c>
      <c r="V17" s="2">
        <f>Summary40012900!$Q$23</f>
        <v>0</v>
      </c>
      <c r="W17" s="2">
        <f>Summary40012900!$Q$24</f>
        <v>6.0000000000000002E-6</v>
      </c>
      <c r="X17" s="2">
        <f>Summary40012900!$Q$25</f>
        <v>0</v>
      </c>
      <c r="Y17" s="2">
        <f>Summary40012900!$Q$26</f>
        <v>0</v>
      </c>
      <c r="Z17" s="2">
        <f>Summary40012900!$Q$27</f>
        <v>0</v>
      </c>
    </row>
    <row r="18" spans="1:26" x14ac:dyDescent="0.25">
      <c r="A18" t="str">
        <f>Summary40012900!$R$2</f>
        <v>Japan</v>
      </c>
      <c r="B18" s="2">
        <f>Summary40012900!$R$3</f>
        <v>3.1132E-2</v>
      </c>
      <c r="C18" s="2">
        <f>Summary40012900!$R$4</f>
        <v>2.4371E-2</v>
      </c>
      <c r="D18" s="2">
        <f>Summary40012900!$R$5</f>
        <v>8.3499999999999991E-4</v>
      </c>
      <c r="E18" s="2">
        <f>Summary40012900!$R$6</f>
        <v>1.1249999999999999E-3</v>
      </c>
      <c r="F18" s="2">
        <f>Summary40012900!$R$7</f>
        <v>5.4409999999999997E-3</v>
      </c>
      <c r="G18" s="2">
        <f>Summary40012900!$R$8</f>
        <v>4.8494571005898837E-2</v>
      </c>
      <c r="H18" s="2">
        <f>Summary40012900!$R$9</f>
        <v>1.0139999999999999E-3</v>
      </c>
      <c r="I18" s="2">
        <f>Summary40012900!$R$10</f>
        <v>1.3939999999999998E-3</v>
      </c>
      <c r="J18" s="2">
        <f>Summary40012900!$R$11</f>
        <v>0</v>
      </c>
      <c r="K18" s="2">
        <f>Summary40012900!$R$12</f>
        <v>3.1999999999999999E-5</v>
      </c>
      <c r="L18" s="2">
        <f>Summary40012900!$R$13</f>
        <v>3.0000000000000001E-6</v>
      </c>
      <c r="M18" s="2">
        <f>Summary40012900!$R$14</f>
        <v>3.9759999999999995E-3</v>
      </c>
      <c r="N18" s="2">
        <f>Summary40012900!$R$15</f>
        <v>7.4589999999999995E-3</v>
      </c>
      <c r="O18" s="2">
        <f>Summary40012900!$R$16</f>
        <v>0</v>
      </c>
      <c r="P18" s="2">
        <f>Summary40012900!$R$17</f>
        <v>3.8669999999999998E-3</v>
      </c>
      <c r="Q18" s="2">
        <f>Summary40012900!$R$18</f>
        <v>1.01E-4</v>
      </c>
      <c r="R18" s="2">
        <f>Summary40012900!$R$19</f>
        <v>3.6000000000000001E-5</v>
      </c>
      <c r="S18" s="2">
        <f>Summary40012900!$R$20</f>
        <v>1.84E-4</v>
      </c>
      <c r="T18" s="2">
        <f>Summary40012900!$R$21</f>
        <v>4.1610905776478992E-3</v>
      </c>
      <c r="U18" s="2">
        <f>Summary40012900!$R$22</f>
        <v>6.9799999999999994E-4</v>
      </c>
      <c r="V18" s="2">
        <f>Summary40012900!$R$23</f>
        <v>0</v>
      </c>
      <c r="W18" s="2">
        <f>Summary40012900!$R$24</f>
        <v>1.63E-4</v>
      </c>
      <c r="X18" s="2">
        <f>Summary40012900!$R$25</f>
        <v>1.8269999999999998E-3</v>
      </c>
      <c r="Y18" s="2">
        <f>Summary40012900!$R$26</f>
        <v>9.1499999999999991E-4</v>
      </c>
      <c r="Z18" s="2">
        <f>Summary40012900!$R$27</f>
        <v>2.3040000000000001E-3</v>
      </c>
    </row>
    <row r="19" spans="1:26" x14ac:dyDescent="0.25">
      <c r="A19" t="str">
        <f>Summary40012900!$S$2</f>
        <v>Laos</v>
      </c>
      <c r="B19" s="2">
        <f>Summary40012900!$S$3</f>
        <v>0</v>
      </c>
      <c r="C19" s="2">
        <f>Summary40012900!$S$4</f>
        <v>0</v>
      </c>
      <c r="D19" s="2">
        <f>Summary40012900!$S$5</f>
        <v>0</v>
      </c>
      <c r="E19" s="2">
        <f>Summary40012900!$S$6</f>
        <v>0</v>
      </c>
      <c r="F19" s="2">
        <f>Summary40012900!$S$7</f>
        <v>0</v>
      </c>
      <c r="G19" s="2">
        <f>Summary40012900!$S$8</f>
        <v>0</v>
      </c>
      <c r="H19" s="2">
        <f>Summary40012900!$S$9</f>
        <v>0</v>
      </c>
      <c r="I19" s="2">
        <f>Summary40012900!$S$10</f>
        <v>0</v>
      </c>
      <c r="J19" s="2">
        <f>Summary40012900!$S$11</f>
        <v>0</v>
      </c>
      <c r="K19" s="2">
        <f>Summary40012900!$S$12</f>
        <v>0</v>
      </c>
      <c r="L19" s="2">
        <f>Summary40012900!$S$13</f>
        <v>0</v>
      </c>
      <c r="M19" s="2">
        <f>Summary40012900!$S$14</f>
        <v>0</v>
      </c>
      <c r="N19" s="2">
        <f>Summary40012900!$S$15</f>
        <v>0</v>
      </c>
      <c r="O19" s="2">
        <f>Summary40012900!$S$16</f>
        <v>0</v>
      </c>
      <c r="P19" s="2">
        <f>Summary40012900!$S$17</f>
        <v>0</v>
      </c>
      <c r="Q19" s="2">
        <f>Summary40012900!$S$18</f>
        <v>0</v>
      </c>
      <c r="R19" s="2">
        <f>Summary40012900!$S$19</f>
        <v>0</v>
      </c>
      <c r="S19" s="2">
        <f>Summary40012900!$S$20</f>
        <v>0</v>
      </c>
      <c r="T19" s="2">
        <f>Summary40012900!$S$21</f>
        <v>0</v>
      </c>
      <c r="U19" s="2">
        <f>Summary40012900!$S$22</f>
        <v>0</v>
      </c>
      <c r="V19" s="2">
        <f>Summary40012900!$S$23</f>
        <v>0</v>
      </c>
      <c r="W19" s="2">
        <f>Summary40012900!$S$24</f>
        <v>0</v>
      </c>
      <c r="X19" s="2">
        <f>Summary40012900!$S$25</f>
        <v>0</v>
      </c>
      <c r="Y19" s="2">
        <f>Summary40012900!$S$26</f>
        <v>0</v>
      </c>
      <c r="Z19" s="2">
        <f>Summary40012900!$S$27</f>
        <v>0</v>
      </c>
    </row>
    <row r="20" spans="1:26" x14ac:dyDescent="0.25">
      <c r="A20" t="str">
        <f>Summary40012900!$T$2</f>
        <v>Liberia</v>
      </c>
      <c r="B20" s="2">
        <f>Summary40012900!$T$3</f>
        <v>0</v>
      </c>
      <c r="C20" s="2">
        <f>Summary40012900!$T$4</f>
        <v>0</v>
      </c>
      <c r="D20" s="2">
        <f>Summary40012900!$T$5</f>
        <v>0</v>
      </c>
      <c r="E20" s="2">
        <f>Summary40012900!$T$6</f>
        <v>0</v>
      </c>
      <c r="F20" s="2">
        <f>Summary40012900!$T$7</f>
        <v>0</v>
      </c>
      <c r="G20" s="2">
        <f>Summary40012900!$T$8</f>
        <v>0</v>
      </c>
      <c r="H20" s="2">
        <f>Summary40012900!$T$9</f>
        <v>0</v>
      </c>
      <c r="I20" s="2">
        <f>Summary40012900!$T$10</f>
        <v>0</v>
      </c>
      <c r="J20" s="2">
        <f>Summary40012900!$T$11</f>
        <v>0</v>
      </c>
      <c r="K20" s="2">
        <f>Summary40012900!$T$12</f>
        <v>0.2016</v>
      </c>
      <c r="L20" s="2">
        <f>Summary40012900!$T$13</f>
        <v>0.1008</v>
      </c>
      <c r="M20" s="2">
        <f>Summary40012900!$T$14</f>
        <v>0</v>
      </c>
      <c r="N20" s="2">
        <f>Summary40012900!$T$15</f>
        <v>0</v>
      </c>
      <c r="O20" s="2">
        <f>Summary40012900!$T$16</f>
        <v>0</v>
      </c>
      <c r="P20" s="2">
        <f>Summary40012900!$T$17</f>
        <v>9.7022999999999998E-2</v>
      </c>
      <c r="Q20" s="2">
        <f>Summary40012900!$T$18</f>
        <v>0.351553</v>
      </c>
      <c r="R20" s="2">
        <f>Summary40012900!$T$19</f>
        <v>0.15121199999999999</v>
      </c>
      <c r="S20" s="2">
        <f>Summary40012900!$T$20</f>
        <v>0.15121099999999998</v>
      </c>
      <c r="T20" s="2">
        <f>Summary40012900!$T$21</f>
        <v>0</v>
      </c>
      <c r="U20" s="2">
        <f>Summary40012900!$T$22</f>
        <v>0</v>
      </c>
      <c r="V20" s="2">
        <f>Summary40012900!$T$23</f>
        <v>0</v>
      </c>
      <c r="W20" s="2">
        <f>Summary40012900!$T$24</f>
        <v>0</v>
      </c>
      <c r="X20" s="2">
        <f>Summary40012900!$T$25</f>
        <v>0</v>
      </c>
      <c r="Y20" s="2">
        <f>Summary40012900!$T$26</f>
        <v>0</v>
      </c>
      <c r="Z20" s="2">
        <f>Summary40012900!$T$27</f>
        <v>0</v>
      </c>
    </row>
    <row r="21" spans="1:26" x14ac:dyDescent="0.25">
      <c r="A21" t="str">
        <f>Summary40012900!$U$2</f>
        <v>Malaysia</v>
      </c>
      <c r="B21" s="2">
        <f>Summary40012900!$U$3</f>
        <v>4.1019170000000003</v>
      </c>
      <c r="C21" s="2">
        <f>Summary40012900!$U$4</f>
        <v>1.5589999999999999</v>
      </c>
      <c r="D21" s="2">
        <f>Summary40012900!$U$5</f>
        <v>9.5243939999999991</v>
      </c>
      <c r="E21" s="2">
        <f>Summary40012900!$U$6</f>
        <v>3.7689999999999997</v>
      </c>
      <c r="F21" s="2">
        <f>Summary40012900!$U$7</f>
        <v>3.6227109999999998</v>
      </c>
      <c r="G21" s="2">
        <f>Summary40012900!$U$8</f>
        <v>1.8485799999999999</v>
      </c>
      <c r="H21" s="2">
        <f>Summary40012900!$U$9</f>
        <v>2.2118169999999999</v>
      </c>
      <c r="I21" s="2">
        <f>Summary40012900!$U$10</f>
        <v>2.621855</v>
      </c>
      <c r="J21" s="2">
        <f>Summary40012900!$U$11</f>
        <v>0.47771399999999997</v>
      </c>
      <c r="K21" s="2">
        <f>Summary40012900!$U$12</f>
        <v>0.33592</v>
      </c>
      <c r="L21" s="2">
        <f>Summary40012900!$U$13</f>
        <v>1.7966439999999999</v>
      </c>
      <c r="M21" s="2">
        <f>Summary40012900!$U$14</f>
        <v>2.3024040000000001</v>
      </c>
      <c r="N21" s="2">
        <f>Summary40012900!$U$15</f>
        <v>0.36224299999999998</v>
      </c>
      <c r="O21" s="2">
        <f>Summary40012900!$U$16</f>
        <v>0.99601299999999993</v>
      </c>
      <c r="P21" s="2">
        <f>Summary40012900!$U$17</f>
        <v>0.32712399999999997</v>
      </c>
      <c r="Q21" s="2">
        <f>Summary40012900!$U$18</f>
        <v>1.411057</v>
      </c>
      <c r="R21" s="2">
        <f>Summary40012900!$U$19</f>
        <v>0.37802999999999998</v>
      </c>
      <c r="S21" s="2">
        <f>Summary40012900!$U$20</f>
        <v>0.41819399999999995</v>
      </c>
      <c r="T21" s="2">
        <f>Summary40012900!$U$21</f>
        <v>0.44634699999999999</v>
      </c>
      <c r="U21" s="2">
        <f>Summary40012900!$U$22</f>
        <v>0.20575299999999999</v>
      </c>
      <c r="V21" s="2">
        <f>Summary40012900!$U$23</f>
        <v>1.092517</v>
      </c>
      <c r="W21" s="2">
        <f>Summary40012900!$U$24</f>
        <v>0.83425499999999997</v>
      </c>
      <c r="X21" s="2">
        <f>Summary40012900!$U$25</f>
        <v>2.6657E-2</v>
      </c>
      <c r="Y21" s="2">
        <f>Summary40012900!$U$26</f>
        <v>9.3199999999999999E-4</v>
      </c>
      <c r="Z21" s="2">
        <f>Summary40012900!$U$27</f>
        <v>0.27604999999999996</v>
      </c>
    </row>
    <row r="22" spans="1:26" x14ac:dyDescent="0.25">
      <c r="A22" t="str">
        <f>Summary40012900!$V$2</f>
        <v>Myanmar</v>
      </c>
      <c r="B22" s="2">
        <f>Summary40012900!$V$3</f>
        <v>0</v>
      </c>
      <c r="C22" s="2">
        <f>Summary40012900!$V$4</f>
        <v>0</v>
      </c>
      <c r="D22" s="2">
        <f>Summary40012900!$V$5</f>
        <v>0</v>
      </c>
      <c r="E22" s="2">
        <f>Summary40012900!$V$6</f>
        <v>0</v>
      </c>
      <c r="F22" s="2">
        <f>Summary40012900!$V$7</f>
        <v>0</v>
      </c>
      <c r="G22" s="2">
        <f>Summary40012900!$V$8</f>
        <v>0</v>
      </c>
      <c r="H22" s="2">
        <f>Summary40012900!$V$9</f>
        <v>0</v>
      </c>
      <c r="I22" s="2">
        <f>Summary40012900!$V$10</f>
        <v>0</v>
      </c>
      <c r="J22" s="2">
        <f>Summary40012900!$V$11</f>
        <v>0</v>
      </c>
      <c r="K22" s="2">
        <f>Summary40012900!$V$12</f>
        <v>0</v>
      </c>
      <c r="L22" s="2">
        <f>Summary40012900!$V$13</f>
        <v>0</v>
      </c>
      <c r="M22" s="2">
        <f>Summary40012900!$V$14</f>
        <v>0</v>
      </c>
      <c r="N22" s="2">
        <f>Summary40012900!$V$15</f>
        <v>0</v>
      </c>
      <c r="O22" s="2">
        <f>Summary40012900!$V$16</f>
        <v>0</v>
      </c>
      <c r="P22" s="2">
        <f>Summary40012900!$V$17</f>
        <v>0</v>
      </c>
      <c r="Q22" s="2">
        <f>Summary40012900!$V$18</f>
        <v>0</v>
      </c>
      <c r="R22" s="2">
        <f>Summary40012900!$V$19</f>
        <v>0</v>
      </c>
      <c r="S22" s="2">
        <f>Summary40012900!$V$20</f>
        <v>0</v>
      </c>
      <c r="T22" s="2">
        <f>Summary40012900!$V$21</f>
        <v>0</v>
      </c>
      <c r="U22" s="2">
        <f>Summary40012900!$V$22</f>
        <v>0</v>
      </c>
      <c r="V22" s="2">
        <f>Summary40012900!$V$23</f>
        <v>0</v>
      </c>
      <c r="W22" s="2">
        <f>Summary40012900!$V$24</f>
        <v>0</v>
      </c>
      <c r="X22" s="2">
        <f>Summary40012900!$V$25</f>
        <v>0</v>
      </c>
      <c r="Y22" s="2">
        <f>Summary40012900!$V$26</f>
        <v>0</v>
      </c>
      <c r="Z22" s="2">
        <f>Summary40012900!$V$27</f>
        <v>0</v>
      </c>
    </row>
    <row r="23" spans="1:26" x14ac:dyDescent="0.25">
      <c r="A23" t="str">
        <f>Summary40012900!$W$2</f>
        <v>Nigeria</v>
      </c>
      <c r="B23" s="2">
        <f>Summary40012900!$W$3</f>
        <v>1.245125</v>
      </c>
      <c r="C23" s="2">
        <f>Summary40012900!$W$4</f>
        <v>0.70562499999999995</v>
      </c>
      <c r="D23" s="2">
        <f>Summary40012900!$W$5</f>
        <v>0</v>
      </c>
      <c r="E23" s="2">
        <f>Summary40012900!$W$6</f>
        <v>0</v>
      </c>
      <c r="F23" s="2">
        <f>Summary40012900!$W$7</f>
        <v>0</v>
      </c>
      <c r="G23" s="2">
        <f>Summary40012900!$W$8</f>
        <v>0</v>
      </c>
      <c r="H23" s="2">
        <f>Summary40012900!$W$9</f>
        <v>0</v>
      </c>
      <c r="I23" s="2">
        <f>Summary40012900!$W$10</f>
        <v>0</v>
      </c>
      <c r="J23" s="2">
        <f>Summary40012900!$W$11</f>
        <v>0</v>
      </c>
      <c r="K23" s="2">
        <f>Summary40012900!$W$12</f>
        <v>0</v>
      </c>
      <c r="L23" s="2">
        <f>Summary40012900!$W$13</f>
        <v>2.0159999999999997E-2</v>
      </c>
      <c r="M23" s="2">
        <f>Summary40012900!$W$14</f>
        <v>0.22683599999999998</v>
      </c>
      <c r="N23" s="2">
        <f>Summary40012900!$W$15</f>
        <v>0.59365499999999993</v>
      </c>
      <c r="O23" s="2">
        <f>Summary40012900!$W$16</f>
        <v>6.8040000000000003E-2</v>
      </c>
      <c r="P23" s="2">
        <f>Summary40012900!$W$17</f>
        <v>0.1323</v>
      </c>
      <c r="Q23" s="2">
        <f>Summary40012900!$W$18</f>
        <v>0</v>
      </c>
      <c r="R23" s="2">
        <f>Summary40012900!$W$19</f>
        <v>0</v>
      </c>
      <c r="S23" s="2">
        <f>Summary40012900!$W$20</f>
        <v>0</v>
      </c>
      <c r="T23" s="2">
        <f>Summary40012900!$W$21</f>
        <v>0</v>
      </c>
      <c r="U23" s="2">
        <f>Summary40012900!$W$22</f>
        <v>0</v>
      </c>
      <c r="V23" s="2">
        <f>Summary40012900!$W$23</f>
        <v>0</v>
      </c>
      <c r="W23" s="2">
        <f>Summary40012900!$W$24</f>
        <v>0</v>
      </c>
      <c r="X23" s="2">
        <f>Summary40012900!$W$25</f>
        <v>0</v>
      </c>
      <c r="Y23" s="2">
        <f>Summary40012900!$W$26</f>
        <v>0</v>
      </c>
      <c r="Z23" s="2">
        <f>Summary40012900!$W$27</f>
        <v>0</v>
      </c>
    </row>
    <row r="24" spans="1:26" x14ac:dyDescent="0.25">
      <c r="A24" t="str">
        <f>Summary40012900!$X$2</f>
        <v>Papua New Guinea</v>
      </c>
      <c r="B24" s="2">
        <f>Summary40012900!$X$3</f>
        <v>0</v>
      </c>
      <c r="C24" s="2">
        <f>Summary40012900!$X$4</f>
        <v>8.3198999999999995E-2</v>
      </c>
      <c r="D24" s="2">
        <f>Summary40012900!$X$5</f>
        <v>0</v>
      </c>
      <c r="E24" s="2">
        <f>Summary40012900!$X$6</f>
        <v>0</v>
      </c>
      <c r="F24" s="2">
        <f>Summary40012900!$X$7</f>
        <v>0</v>
      </c>
      <c r="G24" s="2">
        <f>Summary40012900!$X$8</f>
        <v>0</v>
      </c>
      <c r="H24" s="2">
        <f>Summary40012900!$X$9</f>
        <v>0</v>
      </c>
      <c r="I24" s="2">
        <f>Summary40012900!$X$10</f>
        <v>0</v>
      </c>
      <c r="J24" s="2">
        <f>Summary40012900!$X$11</f>
        <v>0</v>
      </c>
      <c r="K24" s="2">
        <f>Summary40012900!$X$12</f>
        <v>0</v>
      </c>
      <c r="L24" s="2">
        <f>Summary40012900!$X$13</f>
        <v>0</v>
      </c>
      <c r="M24" s="2">
        <f>Summary40012900!$X$14</f>
        <v>0</v>
      </c>
      <c r="N24" s="2">
        <f>Summary40012900!$X$15</f>
        <v>0</v>
      </c>
      <c r="O24" s="2">
        <f>Summary40012900!$X$16</f>
        <v>0</v>
      </c>
      <c r="P24" s="2">
        <f>Summary40012900!$X$17</f>
        <v>0</v>
      </c>
      <c r="Q24" s="2">
        <f>Summary40012900!$X$18</f>
        <v>0</v>
      </c>
      <c r="R24" s="2">
        <f>Summary40012900!$X$19</f>
        <v>0</v>
      </c>
      <c r="S24" s="2">
        <f>Summary40012900!$X$20</f>
        <v>0</v>
      </c>
      <c r="T24" s="2">
        <f>Summary40012900!$X$21</f>
        <v>0</v>
      </c>
      <c r="U24" s="2">
        <f>Summary40012900!$X$22</f>
        <v>0</v>
      </c>
      <c r="V24" s="2">
        <f>Summary40012900!$X$23</f>
        <v>0</v>
      </c>
      <c r="W24" s="2">
        <f>Summary40012900!$X$24</f>
        <v>0</v>
      </c>
      <c r="X24" s="2">
        <f>Summary40012900!$X$25</f>
        <v>0</v>
      </c>
      <c r="Y24" s="2">
        <f>Summary40012900!$X$26</f>
        <v>0</v>
      </c>
      <c r="Z24" s="2">
        <f>Summary40012900!$X$27</f>
        <v>0</v>
      </c>
    </row>
    <row r="25" spans="1:26" x14ac:dyDescent="0.25">
      <c r="A25" t="str">
        <f>Summary40012900!$Y$2</f>
        <v>Philippines</v>
      </c>
      <c r="B25" s="2">
        <f>Summary40012900!$Y$3</f>
        <v>0</v>
      </c>
      <c r="C25" s="2">
        <f>Summary40012900!$Y$4</f>
        <v>0</v>
      </c>
      <c r="D25" s="2">
        <f>Summary40012900!$Y$5</f>
        <v>0</v>
      </c>
      <c r="E25" s="2">
        <f>Summary40012900!$Y$6</f>
        <v>0</v>
      </c>
      <c r="F25" s="2">
        <f>Summary40012900!$Y$7</f>
        <v>0</v>
      </c>
      <c r="G25" s="2">
        <f>Summary40012900!$Y$8</f>
        <v>0</v>
      </c>
      <c r="H25" s="2">
        <f>Summary40012900!$Y$9</f>
        <v>0</v>
      </c>
      <c r="I25" s="2">
        <f>Summary40012900!$Y$10</f>
        <v>0</v>
      </c>
      <c r="J25" s="2">
        <f>Summary40012900!$Y$11</f>
        <v>0</v>
      </c>
      <c r="K25" s="2">
        <f>Summary40012900!$Y$12</f>
        <v>0</v>
      </c>
      <c r="L25" s="2">
        <f>Summary40012900!$Y$13</f>
        <v>0</v>
      </c>
      <c r="M25" s="2">
        <f>Summary40012900!$Y$14</f>
        <v>0</v>
      </c>
      <c r="N25" s="2">
        <f>Summary40012900!$Y$15</f>
        <v>0</v>
      </c>
      <c r="O25" s="2">
        <f>Summary40012900!$Y$16</f>
        <v>0</v>
      </c>
      <c r="P25" s="2">
        <f>Summary40012900!$Y$17</f>
        <v>0</v>
      </c>
      <c r="Q25" s="2">
        <f>Summary40012900!$Y$18</f>
        <v>0</v>
      </c>
      <c r="R25" s="2">
        <f>Summary40012900!$Y$19</f>
        <v>0</v>
      </c>
      <c r="S25" s="2">
        <f>Summary40012900!$Y$20</f>
        <v>0</v>
      </c>
      <c r="T25" s="2">
        <f>Summary40012900!$Y$21</f>
        <v>0</v>
      </c>
      <c r="U25" s="2">
        <f>Summary40012900!$Y$22</f>
        <v>0</v>
      </c>
      <c r="V25" s="2">
        <f>Summary40012900!$Y$23</f>
        <v>0</v>
      </c>
      <c r="W25" s="2">
        <f>Summary40012900!$Y$24</f>
        <v>0</v>
      </c>
      <c r="X25" s="2">
        <f>Summary40012900!$Y$25</f>
        <v>0</v>
      </c>
      <c r="Y25" s="2">
        <f>Summary40012900!$Y$26</f>
        <v>0</v>
      </c>
      <c r="Z25" s="2">
        <f>Summary40012900!$Y$27</f>
        <v>0</v>
      </c>
    </row>
    <row r="26" spans="1:26" x14ac:dyDescent="0.25">
      <c r="A26" t="str">
        <f>Summary40012900!$Z$2</f>
        <v>Singapore</v>
      </c>
      <c r="B26" s="2">
        <f>Summary40012900!$Z$3</f>
        <v>0</v>
      </c>
      <c r="C26" s="2">
        <f>Summary40012900!$Z$4</f>
        <v>0.323625</v>
      </c>
      <c r="D26" s="2">
        <f>Summary40012900!$Z$5</f>
        <v>0.26799999999999996</v>
      </c>
      <c r="E26" s="2">
        <f>Summary40012900!$Z$6</f>
        <v>0.4375</v>
      </c>
      <c r="F26" s="2">
        <f>Summary40012900!$Z$7</f>
        <v>0.45710000000000001</v>
      </c>
      <c r="G26" s="2">
        <f>Summary40012900!$Z$8</f>
        <v>0.21167999999999998</v>
      </c>
      <c r="H26" s="2">
        <f>Summary40012900!$Z$9</f>
        <v>0.16031999999999999</v>
      </c>
      <c r="I26" s="2">
        <f>Summary40012900!$Z$10</f>
        <v>0.22889999999999999</v>
      </c>
      <c r="J26" s="2">
        <f>Summary40012900!$Z$11</f>
        <v>5.6705999999999999E-2</v>
      </c>
      <c r="K26" s="2">
        <f>Summary40012900!$Z$12</f>
        <v>7.5299999999999992E-2</v>
      </c>
      <c r="L26" s="2">
        <f>Summary40012900!$Z$13</f>
        <v>5.0498999999999995E-2</v>
      </c>
      <c r="M26" s="2">
        <f>Summary40012900!$Z$14</f>
        <v>1.1358409999999999</v>
      </c>
      <c r="N26" s="2">
        <f>Summary40012900!$Z$15</f>
        <v>0.71333499999999994</v>
      </c>
      <c r="O26" s="2">
        <f>Summary40012900!$Z$16</f>
        <v>0</v>
      </c>
      <c r="P26" s="2">
        <f>Summary40012900!$Z$17</f>
        <v>7.0555999999999994E-2</v>
      </c>
      <c r="Q26" s="2">
        <f>Summary40012900!$Z$18</f>
        <v>0.46068599999999998</v>
      </c>
      <c r="R26" s="2">
        <f>Summary40012900!$Z$19</f>
        <v>0.40576799999999996</v>
      </c>
      <c r="S26" s="2">
        <f>Summary40012900!$Z$20</f>
        <v>0</v>
      </c>
      <c r="T26" s="2">
        <f>Summary40012900!$Z$21</f>
        <v>0</v>
      </c>
      <c r="U26" s="2">
        <f>Summary40012900!$Z$22</f>
        <v>0</v>
      </c>
      <c r="V26" s="2">
        <f>Summary40012900!$Z$23</f>
        <v>0</v>
      </c>
      <c r="W26" s="2">
        <f>Summary40012900!$Z$24</f>
        <v>0</v>
      </c>
      <c r="X26" s="2">
        <f>Summary40012900!$Z$25</f>
        <v>0</v>
      </c>
      <c r="Y26" s="2">
        <f>Summary40012900!$Z$26</f>
        <v>0</v>
      </c>
      <c r="Z26" s="2">
        <f>Summary40012900!$Z$27</f>
        <v>0</v>
      </c>
    </row>
    <row r="27" spans="1:26" x14ac:dyDescent="0.25">
      <c r="A27" t="str">
        <f>Summary40012900!$AA$2</f>
        <v>Sri Lanka</v>
      </c>
      <c r="B27" s="2">
        <f>Summary40012900!$AA$3</f>
        <v>1.2683119999999999</v>
      </c>
      <c r="C27" s="2">
        <f>Summary40012900!$AA$4</f>
        <v>0.19342499999999999</v>
      </c>
      <c r="D27" s="2">
        <f>Summary40012900!$AA$5</f>
        <v>6.4527000000000001E-2</v>
      </c>
      <c r="E27" s="2">
        <f>Summary40012900!$AA$6</f>
        <v>0.21763199999999999</v>
      </c>
      <c r="F27" s="2">
        <f>Summary40012900!$AA$7</f>
        <v>0.14086699999999999</v>
      </c>
      <c r="G27" s="2">
        <f>Summary40012900!$AA$8</f>
        <v>0.159251</v>
      </c>
      <c r="H27" s="2">
        <f>Summary40012900!$AA$9</f>
        <v>0.13525099999999998</v>
      </c>
      <c r="I27" s="2">
        <f>Summary40012900!$AA$10</f>
        <v>7.3960999999999999E-2</v>
      </c>
      <c r="J27" s="2">
        <f>Summary40012900!$AA$11</f>
        <v>0.24893199999999999</v>
      </c>
      <c r="K27" s="2">
        <f>Summary40012900!$AA$12</f>
        <v>0.39898299999999998</v>
      </c>
      <c r="L27" s="2">
        <f>Summary40012900!$AA$13</f>
        <v>0.70806499999999994</v>
      </c>
      <c r="M27" s="2">
        <f>Summary40012900!$AA$14</f>
        <v>0.38781299999999996</v>
      </c>
      <c r="N27" s="2">
        <f>Summary40012900!$AA$15</f>
        <v>1.009744</v>
      </c>
      <c r="O27" s="2">
        <f>Summary40012900!$AA$16</f>
        <v>0.45310799999999996</v>
      </c>
      <c r="P27" s="2">
        <f>Summary40012900!$AA$17</f>
        <v>0.64792099999999997</v>
      </c>
      <c r="Q27" s="2">
        <f>Summary40012900!$AA$18</f>
        <v>0.56297799999999998</v>
      </c>
      <c r="R27" s="2">
        <f>Summary40012900!$AA$19</f>
        <v>0.49894099999999997</v>
      </c>
      <c r="S27" s="2">
        <f>Summary40012900!$AA$20</f>
        <v>7.2474999999999998E-2</v>
      </c>
      <c r="T27" s="2">
        <f>Summary40012900!$AA$21</f>
        <v>9.6000000000000002E-2</v>
      </c>
      <c r="U27" s="2">
        <f>Summary40012900!$AA$22</f>
        <v>0.24</v>
      </c>
      <c r="V27" s="2">
        <f>Summary40012900!$AA$23</f>
        <v>0.17830799999999999</v>
      </c>
      <c r="W27" s="2">
        <f>Summary40012900!$AA$24</f>
        <v>8.7999999999999995E-2</v>
      </c>
      <c r="X27" s="2">
        <f>Summary40012900!$AA$25</f>
        <v>0.1384</v>
      </c>
      <c r="Y27" s="2">
        <f>Summary40012900!$AA$26</f>
        <v>0.117198</v>
      </c>
      <c r="Z27" s="2">
        <f>Summary40012900!$AA$27</f>
        <v>0.19218199999999999</v>
      </c>
    </row>
    <row r="28" spans="1:26" x14ac:dyDescent="0.25">
      <c r="A28" t="str">
        <f>Summary40012900!$AB$2</f>
        <v>Thailand</v>
      </c>
      <c r="B28" s="2">
        <f>Summary40012900!$AB$3</f>
        <v>8.1294139999999988</v>
      </c>
      <c r="C28" s="2">
        <f>Summary40012900!$AB$4</f>
        <v>0.51600000000000001</v>
      </c>
      <c r="D28" s="2">
        <f>Summary40012900!$AB$5</f>
        <v>1.7166869999999999</v>
      </c>
      <c r="E28" s="2">
        <f>Summary40012900!$AB$6</f>
        <v>1.9862499999999998</v>
      </c>
      <c r="F28" s="2">
        <f>Summary40012900!$AB$7</f>
        <v>1.1555499999999999</v>
      </c>
      <c r="G28" s="2">
        <f>Summary40012900!$AB$8</f>
        <v>0.55055900000000002</v>
      </c>
      <c r="H28" s="2">
        <f>Summary40012900!$AB$9</f>
        <v>0.63090000000000002</v>
      </c>
      <c r="I28" s="2">
        <f>Summary40012900!$AB$10</f>
        <v>0.291495</v>
      </c>
      <c r="J28" s="2">
        <f>Summary40012900!$AB$11</f>
        <v>0.48356299999999997</v>
      </c>
      <c r="K28" s="2">
        <f>Summary40012900!$AB$12</f>
        <v>0.45440599999999998</v>
      </c>
      <c r="L28" s="2">
        <f>Summary40012900!$AB$13</f>
        <v>6.6906559999999997</v>
      </c>
      <c r="M28" s="2">
        <f>Summary40012900!$AB$14</f>
        <v>10.82225</v>
      </c>
      <c r="N28" s="2">
        <f>Summary40012900!$AB$15</f>
        <v>10.052987999999999</v>
      </c>
      <c r="O28" s="2">
        <f>Summary40012900!$AB$16</f>
        <v>2.2723179999999998</v>
      </c>
      <c r="P28" s="2">
        <f>Summary40012900!$AB$17</f>
        <v>1.0842159999999998</v>
      </c>
      <c r="Q28" s="2">
        <f>Summary40012900!$AB$18</f>
        <v>5.9199109999999999</v>
      </c>
      <c r="R28" s="2">
        <f>Summary40012900!$AB$19</f>
        <v>0.63037299999999996</v>
      </c>
      <c r="S28" s="2">
        <f>Summary40012900!$AB$20</f>
        <v>3.4796459999999998</v>
      </c>
      <c r="T28" s="2">
        <f>Summary40012900!$AB$21</f>
        <v>0.21293999999999999</v>
      </c>
      <c r="U28" s="2">
        <f>Summary40012900!$AB$22</f>
        <v>2.8004999999999999E-2</v>
      </c>
      <c r="V28" s="2">
        <f>Summary40012900!$AB$23</f>
        <v>8.5120000000000001E-2</v>
      </c>
      <c r="W28" s="2">
        <f>Summary40012900!$AB$24</f>
        <v>0.11794499999999999</v>
      </c>
      <c r="X28" s="2">
        <f>Summary40012900!$AB$25</f>
        <v>4.0135999999999998E-2</v>
      </c>
      <c r="Y28" s="2">
        <f>Summary40012900!$AB$26</f>
        <v>4.3629999999999995E-2</v>
      </c>
      <c r="Z28" s="2">
        <f>Summary40012900!$AB$27</f>
        <v>4.7004999999999998E-2</v>
      </c>
    </row>
    <row r="29" spans="1:26" x14ac:dyDescent="0.25">
      <c r="A29" t="str">
        <f>Summary40012900!$AC$2</f>
        <v>Turkey</v>
      </c>
      <c r="B29" s="2">
        <f>Summary40012900!$AC$3</f>
        <v>0</v>
      </c>
      <c r="C29" s="2">
        <f>Summary40012900!$AC$4</f>
        <v>0</v>
      </c>
      <c r="D29" s="2">
        <f>Summary40012900!$AC$5</f>
        <v>0</v>
      </c>
      <c r="E29" s="2">
        <f>Summary40012900!$AC$6</f>
        <v>0</v>
      </c>
      <c r="F29" s="2">
        <f>Summary40012900!$AC$7</f>
        <v>3.1099999999999997E-4</v>
      </c>
      <c r="G29" s="2">
        <f>Summary40012900!$AC$8</f>
        <v>0</v>
      </c>
      <c r="H29" s="2">
        <f>Summary40012900!$AC$9</f>
        <v>0</v>
      </c>
      <c r="I29" s="2">
        <f>Summary40012900!$AC$10</f>
        <v>0</v>
      </c>
      <c r="J29" s="2">
        <f>Summary40012900!$AC$11</f>
        <v>0</v>
      </c>
      <c r="K29" s="2">
        <f>Summary40012900!$AC$12</f>
        <v>0</v>
      </c>
      <c r="L29" s="2">
        <f>Summary40012900!$AC$13</f>
        <v>0</v>
      </c>
      <c r="M29" s="2">
        <f>Summary40012900!$AC$14</f>
        <v>0</v>
      </c>
      <c r="N29" s="2">
        <f>Summary40012900!$AC$15</f>
        <v>0</v>
      </c>
      <c r="O29" s="2">
        <f>Summary40012900!$AC$16</f>
        <v>8.7999999999999998E-5</v>
      </c>
      <c r="P29" s="2">
        <f>Summary40012900!$AC$17</f>
        <v>0</v>
      </c>
      <c r="Q29" s="2">
        <f>Summary40012900!$AC$18</f>
        <v>4.6799999999999999E-4</v>
      </c>
      <c r="R29" s="2">
        <f>Summary40012900!$AC$19</f>
        <v>0</v>
      </c>
      <c r="S29" s="2">
        <f>Summary40012900!$AC$20</f>
        <v>0</v>
      </c>
      <c r="T29" s="2">
        <f>Summary40012900!$AC$21</f>
        <v>0</v>
      </c>
      <c r="U29" s="2">
        <f>Summary40012900!$AC$22</f>
        <v>0</v>
      </c>
      <c r="V29" s="2">
        <f>Summary40012900!$AC$23</f>
        <v>4.1809999999999998E-3</v>
      </c>
      <c r="W29" s="2">
        <f>Summary40012900!$AC$24</f>
        <v>0</v>
      </c>
      <c r="X29" s="2">
        <f>Summary40012900!$AC$25</f>
        <v>3.0339999999999998E-3</v>
      </c>
      <c r="Y29" s="2">
        <f>Summary40012900!$AC$26</f>
        <v>0</v>
      </c>
      <c r="Z29" s="2">
        <f>Summary40012900!$AC$27</f>
        <v>0</v>
      </c>
    </row>
    <row r="30" spans="1:26" x14ac:dyDescent="0.25">
      <c r="A30" t="str">
        <f>Summary40012900!$AD$2</f>
        <v>Ukraine</v>
      </c>
      <c r="B30" s="2">
        <f>Summary40012900!$AD$3</f>
        <v>0</v>
      </c>
      <c r="C30" s="2">
        <f>Summary40012900!$AD$4</f>
        <v>0</v>
      </c>
      <c r="D30" s="2">
        <f>Summary40012900!$AD$5</f>
        <v>0</v>
      </c>
      <c r="E30" s="2">
        <f>Summary40012900!$AD$6</f>
        <v>0</v>
      </c>
      <c r="F30" s="2">
        <f>Summary40012900!$AD$7</f>
        <v>0</v>
      </c>
      <c r="G30" s="2">
        <f>Summary40012900!$AD$8</f>
        <v>0</v>
      </c>
      <c r="H30" s="2">
        <f>Summary40012900!$AD$9</f>
        <v>0</v>
      </c>
      <c r="I30" s="2">
        <f>Summary40012900!$AD$10</f>
        <v>0</v>
      </c>
      <c r="J30" s="2">
        <f>Summary40012900!$AD$11</f>
        <v>0</v>
      </c>
      <c r="K30" s="2">
        <f>Summary40012900!$AD$12</f>
        <v>0</v>
      </c>
      <c r="L30" s="2">
        <f>Summary40012900!$AD$13</f>
        <v>0</v>
      </c>
      <c r="M30" s="2">
        <f>Summary40012900!$AD$14</f>
        <v>0</v>
      </c>
      <c r="N30" s="2">
        <f>Summary40012900!$AD$15</f>
        <v>0</v>
      </c>
      <c r="O30" s="2">
        <f>Summary40012900!$AD$16</f>
        <v>0</v>
      </c>
      <c r="P30" s="2">
        <f>Summary40012900!$AD$17</f>
        <v>0</v>
      </c>
      <c r="Q30" s="2">
        <f>Summary40012900!$AD$18</f>
        <v>0</v>
      </c>
      <c r="R30" s="2">
        <f>Summary40012900!$AD$19</f>
        <v>0</v>
      </c>
      <c r="S30" s="2">
        <f>Summary40012900!$AD$20</f>
        <v>0</v>
      </c>
      <c r="T30" s="2">
        <f>Summary40012900!$AD$21</f>
        <v>0</v>
      </c>
      <c r="U30" s="2">
        <f>Summary40012900!$AD$22</f>
        <v>0</v>
      </c>
      <c r="V30" s="2">
        <f>Summary40012900!$AD$23</f>
        <v>0</v>
      </c>
      <c r="W30" s="2">
        <f>Summary40012900!$AD$24</f>
        <v>0</v>
      </c>
      <c r="X30" s="2">
        <f>Summary40012900!$AD$25</f>
        <v>0</v>
      </c>
      <c r="Y30" s="2">
        <f>Summary40012900!$AD$26</f>
        <v>0</v>
      </c>
      <c r="Z30" s="2">
        <f>Summary40012900!$AD$27</f>
        <v>0</v>
      </c>
    </row>
    <row r="31" spans="1:26" x14ac:dyDescent="0.25">
      <c r="A31" t="str">
        <f>Summary40012900!$AE$2</f>
        <v>USA</v>
      </c>
      <c r="B31" s="2">
        <f>Summary40012900!$AE$3</f>
        <v>0</v>
      </c>
      <c r="C31" s="2">
        <f>Summary40012900!$AE$4</f>
        <v>0</v>
      </c>
      <c r="D31" s="2">
        <f>Summary40012900!$AE$5</f>
        <v>0</v>
      </c>
      <c r="E31" s="2">
        <f>Summary40012900!$AE$6</f>
        <v>0</v>
      </c>
      <c r="F31" s="2">
        <f>Summary40012900!$AE$7</f>
        <v>0</v>
      </c>
      <c r="G31" s="2">
        <f>Summary40012900!$AE$8</f>
        <v>0</v>
      </c>
      <c r="H31" s="2">
        <f>Summary40012900!$AE$9</f>
        <v>0</v>
      </c>
      <c r="I31" s="2">
        <f>Summary40012900!$AE$10</f>
        <v>0</v>
      </c>
      <c r="J31" s="2">
        <f>Summary40012900!$AE$11</f>
        <v>0</v>
      </c>
      <c r="K31" s="2">
        <f>Summary40012900!$AE$12</f>
        <v>0</v>
      </c>
      <c r="L31" s="2">
        <f>Summary40012900!$AE$13</f>
        <v>0</v>
      </c>
      <c r="M31" s="2">
        <f>Summary40012900!$AE$14</f>
        <v>0</v>
      </c>
      <c r="N31" s="2">
        <f>Summary40012900!$AE$15</f>
        <v>0</v>
      </c>
      <c r="O31" s="2">
        <f>Summary40012900!$AE$16</f>
        <v>0</v>
      </c>
      <c r="P31" s="2">
        <f>Summary40012900!$AE$17</f>
        <v>0</v>
      </c>
      <c r="Q31" s="2">
        <f>Summary40012900!$AE$18</f>
        <v>0</v>
      </c>
      <c r="R31" s="2">
        <f>Summary40012900!$AE$19</f>
        <v>0</v>
      </c>
      <c r="S31" s="2">
        <f>Summary40012900!$AE$20</f>
        <v>0</v>
      </c>
      <c r="T31" s="2">
        <f>Summary40012900!$AE$21</f>
        <v>0</v>
      </c>
      <c r="U31" s="2">
        <f>Summary40012900!$AE$22</f>
        <v>0</v>
      </c>
      <c r="V31" s="2">
        <f>Summary40012900!$AE$23</f>
        <v>0</v>
      </c>
      <c r="W31" s="2">
        <f>Summary40012900!$AE$24</f>
        <v>0</v>
      </c>
      <c r="X31" s="2">
        <f>Summary40012900!$AE$25</f>
        <v>0</v>
      </c>
      <c r="Y31" s="2">
        <f>Summary40012900!$AE$26</f>
        <v>0</v>
      </c>
      <c r="Z31" s="2">
        <f>Summary40012900!$AE$27</f>
        <v>0</v>
      </c>
    </row>
    <row r="32" spans="1:26" x14ac:dyDescent="0.25">
      <c r="A32" t="str">
        <f>Summary40012900!$AF$2</f>
        <v>Venezuela</v>
      </c>
      <c r="B32" s="2">
        <f>Summary40012900!$AF$3</f>
        <v>1.9948999999999998E-2</v>
      </c>
      <c r="C32" s="2">
        <f>Summary40012900!$AF$4</f>
        <v>0</v>
      </c>
      <c r="D32" s="2">
        <f>Summary40012900!$AF$5</f>
        <v>0</v>
      </c>
      <c r="E32" s="2">
        <f>Summary40012900!$AF$6</f>
        <v>0</v>
      </c>
      <c r="F32" s="2">
        <f>Summary40012900!$AF$7</f>
        <v>0</v>
      </c>
      <c r="G32" s="2">
        <f>Summary40012900!$AF$8</f>
        <v>0</v>
      </c>
      <c r="H32" s="2">
        <f>Summary40012900!$AF$9</f>
        <v>0</v>
      </c>
      <c r="I32" s="2">
        <f>Summary40012900!$AF$10</f>
        <v>0</v>
      </c>
      <c r="J32" s="2">
        <f>Summary40012900!$AF$11</f>
        <v>0</v>
      </c>
      <c r="K32" s="2">
        <f>Summary40012900!$AF$12</f>
        <v>0</v>
      </c>
      <c r="L32" s="2">
        <f>Summary40012900!$AF$13</f>
        <v>0</v>
      </c>
      <c r="M32" s="2">
        <f>Summary40012900!$AF$14</f>
        <v>0</v>
      </c>
      <c r="N32" s="2">
        <f>Summary40012900!$AF$15</f>
        <v>8.3479701502589879E-4</v>
      </c>
      <c r="O32" s="2">
        <f>Summary40012900!$AF$16</f>
        <v>0</v>
      </c>
      <c r="P32" s="2">
        <f>Summary40012900!$AF$17</f>
        <v>0</v>
      </c>
      <c r="Q32" s="2">
        <f>Summary40012900!$AF$18</f>
        <v>0</v>
      </c>
      <c r="R32" s="2">
        <f>Summary40012900!$AF$19</f>
        <v>0</v>
      </c>
      <c r="S32" s="2">
        <f>Summary40012900!$AF$20</f>
        <v>0</v>
      </c>
      <c r="T32" s="2">
        <f>Summary40012900!$AF$21</f>
        <v>0</v>
      </c>
      <c r="U32" s="2">
        <f>Summary40012900!$AF$22</f>
        <v>0</v>
      </c>
      <c r="V32" s="2">
        <f>Summary40012900!$AF$23</f>
        <v>0</v>
      </c>
      <c r="W32" s="2">
        <f>Summary40012900!$AF$24</f>
        <v>0</v>
      </c>
      <c r="X32" s="2">
        <f>Summary40012900!$AF$25</f>
        <v>0</v>
      </c>
      <c r="Y32" s="2">
        <f>Summary40012900!$AF$26</f>
        <v>0</v>
      </c>
      <c r="Z32" s="2">
        <f>Summary40012900!$AF$27</f>
        <v>0</v>
      </c>
    </row>
    <row r="33" spans="1:26" x14ac:dyDescent="0.25">
      <c r="A33" t="str">
        <f>Summary40012900!$AG$2</f>
        <v>Viet Nam</v>
      </c>
      <c r="B33" s="2">
        <f>Summary40012900!$AG$3</f>
        <v>0</v>
      </c>
      <c r="C33" s="2">
        <f>Summary40012900!$AG$4</f>
        <v>0.10112099999999999</v>
      </c>
      <c r="D33" s="2">
        <f>Summary40012900!$AG$5</f>
        <v>0.17471799999999998</v>
      </c>
      <c r="E33" s="2">
        <f>Summary40012900!$AG$6</f>
        <v>0.86206199999999999</v>
      </c>
      <c r="F33" s="2">
        <f>Summary40012900!$AG$7</f>
        <v>1.275134</v>
      </c>
      <c r="G33" s="2">
        <f>Summary40012900!$AG$8</f>
        <v>1.4179999999999999</v>
      </c>
      <c r="H33" s="2">
        <f>Summary40012900!$AG$9</f>
        <v>1.1201680000000001</v>
      </c>
      <c r="I33" s="2">
        <f>Summary40012900!$AG$10</f>
        <v>0.80848100000000001</v>
      </c>
      <c r="J33" s="2">
        <f>Summary40012900!$AG$11</f>
        <v>6.1874999999999999E-2</v>
      </c>
      <c r="K33" s="2">
        <f>Summary40012900!$AG$12</f>
        <v>7.7062999999999993E-2</v>
      </c>
      <c r="L33" s="2">
        <f>Summary40012900!$AG$13</f>
        <v>0.24829599999999999</v>
      </c>
      <c r="M33" s="2">
        <f>Summary40012900!$AG$14</f>
        <v>0.68115499999999995</v>
      </c>
      <c r="N33" s="2">
        <f>Summary40012900!$AG$15</f>
        <v>0.63811200000000001</v>
      </c>
      <c r="O33" s="2">
        <f>Summary40012900!$AG$16</f>
        <v>0.34694700000000001</v>
      </c>
      <c r="P33" s="2">
        <f>Summary40012900!$AG$17</f>
        <v>0.78463099999999997</v>
      </c>
      <c r="Q33" s="2">
        <f>Summary40012900!$AG$18</f>
        <v>0.22953199999999999</v>
      </c>
      <c r="R33" s="2">
        <f>Summary40012900!$AG$19</f>
        <v>0.258075</v>
      </c>
      <c r="S33" s="2">
        <f>Summary40012900!$AG$20</f>
        <v>0.240261</v>
      </c>
      <c r="T33" s="2">
        <f>Summary40012900!$AG$21</f>
        <v>6.3724000000000003E-2</v>
      </c>
      <c r="U33" s="2">
        <f>Summary40012900!$AG$22</f>
        <v>2.0159999999999997E-2</v>
      </c>
      <c r="V33" s="2">
        <f>Summary40012900!$AG$23</f>
        <v>8.8607999999999992E-2</v>
      </c>
      <c r="W33" s="2">
        <f>Summary40012900!$AG$24</f>
        <v>0.17233999999999999</v>
      </c>
      <c r="X33" s="2">
        <f>Summary40012900!$AG$25</f>
        <v>0.66429699999999992</v>
      </c>
      <c r="Y33" s="2">
        <f>Summary40012900!$AG$26</f>
        <v>0</v>
      </c>
      <c r="Z33" s="2">
        <f>Summary40012900!$AG$27</f>
        <v>1.22E-4</v>
      </c>
    </row>
    <row r="34" spans="1:26" x14ac:dyDescent="0.25">
      <c r="A34" t="str">
        <f>Summary40012900!$AH$2</f>
        <v>Rest of World</v>
      </c>
      <c r="B34" s="2">
        <f>Summary40012900!$AH$3</f>
        <v>0.172405</v>
      </c>
      <c r="C34" s="2">
        <f>Summary40012900!$AH$4</f>
        <v>1.7656229999999999</v>
      </c>
      <c r="D34" s="2">
        <f>Summary40012900!$AH$5</f>
        <v>0.446019</v>
      </c>
      <c r="E34" s="2">
        <f>Summary40012900!$AH$6</f>
        <v>0.39478399999999997</v>
      </c>
      <c r="F34" s="2">
        <f>Summary40012900!$AH$7</f>
        <v>0.55422799999999994</v>
      </c>
      <c r="G34" s="2">
        <f>Summary40012900!$AH$8</f>
        <v>1.1486239999999999</v>
      </c>
      <c r="H34" s="2">
        <f>Summary40012900!$AH$9</f>
        <v>1.0538829999999999</v>
      </c>
      <c r="I34" s="2">
        <f>Summary40012900!$AH$10</f>
        <v>1.173546</v>
      </c>
      <c r="J34" s="2">
        <f>Summary40012900!$AH$11</f>
        <v>1.5432569999999999</v>
      </c>
      <c r="K34" s="2">
        <f>Summary40012900!$AH$12</f>
        <v>0.67508599999999996</v>
      </c>
      <c r="L34" s="2">
        <f>Summary40012900!$AH$13</f>
        <v>1.747209</v>
      </c>
      <c r="M34" s="2">
        <f>Summary40012900!$AH$14</f>
        <v>0.67287199999999991</v>
      </c>
      <c r="N34" s="2">
        <f>Summary40012900!$AH$15</f>
        <v>0.48576705378282076</v>
      </c>
      <c r="O34" s="2">
        <f>Summary40012900!$AH$16</f>
        <v>0.454982</v>
      </c>
      <c r="P34" s="2">
        <f>Summary40012900!$AH$17</f>
        <v>0.33534546786731095</v>
      </c>
      <c r="Q34" s="2">
        <f>Summary40012900!$AH$18</f>
        <v>0.94333800000000001</v>
      </c>
      <c r="R34" s="2">
        <f>Summary40012900!$AH$19</f>
        <v>1.9264939999999999</v>
      </c>
      <c r="S34" s="2">
        <f>Summary40012900!$AH$20</f>
        <v>3.1607769999999999</v>
      </c>
      <c r="T34" s="2">
        <f>Summary40012900!$AH$21</f>
        <v>1.0869893197167553</v>
      </c>
      <c r="U34" s="2">
        <f>Summary40012900!$AH$22</f>
        <v>6.9338999999999998E-2</v>
      </c>
      <c r="V34" s="2">
        <f>Summary40012900!$AH$23</f>
        <v>0.30772899999999997</v>
      </c>
      <c r="W34" s="2">
        <f>Summary40012900!$AH$24</f>
        <v>0.123914</v>
      </c>
      <c r="X34" s="2">
        <f>Summary40012900!$AH$25</f>
        <v>9.6055000000000001E-2</v>
      </c>
      <c r="Y34" s="2">
        <f>Summary40012900!$AH$26</f>
        <v>0.12251999999999999</v>
      </c>
      <c r="Z34" s="2">
        <f>Summary40012900!$AH$27</f>
        <v>0.22497839933877489</v>
      </c>
    </row>
    <row r="36" spans="1:26" x14ac:dyDescent="0.25">
      <c r="B36" s="7">
        <f>Summary40012900!$B$3</f>
        <v>84.731873999999991</v>
      </c>
      <c r="C36" s="7">
        <f>Summary40012900!$B$4</f>
        <v>44.219344</v>
      </c>
      <c r="D36" s="7">
        <f>Summary40012900!$B$5</f>
        <v>63.299606999999995</v>
      </c>
      <c r="E36" s="7">
        <f>Summary40012900!$B$6</f>
        <v>74.684935999999993</v>
      </c>
      <c r="F36" s="7">
        <f>Summary40012900!$B$7</f>
        <v>57.380537999999994</v>
      </c>
      <c r="G36" s="7">
        <f>Summary40012900!$B$8</f>
        <v>22.567359571005898</v>
      </c>
      <c r="H36" s="7">
        <f>Summary40012900!$B$9</f>
        <v>29.133023999999999</v>
      </c>
      <c r="I36" s="7">
        <f>Summary40012900!$B$10</f>
        <v>39.525261800676191</v>
      </c>
      <c r="J36" s="7">
        <f>0+(Summary40012900!$B$11)</f>
        <v>16.83362</v>
      </c>
      <c r="K36" s="7">
        <f>0+(Summary40012900!$B$12)</f>
        <v>17.874931999999998</v>
      </c>
      <c r="L36" s="7">
        <f>Summary40012900!$B$13</f>
        <v>21.907696999999999</v>
      </c>
      <c r="M36" s="7">
        <f>Summary40012900!$B$14</f>
        <v>20.198938258316542</v>
      </c>
      <c r="N36" s="7">
        <f>Summary40012900!$B$15</f>
        <v>19.745205030887043</v>
      </c>
      <c r="O36" s="7">
        <f>Summary40012900!$B$16</f>
        <v>8.3479638047070015</v>
      </c>
      <c r="P36" s="7">
        <f>Summary40012900!$B$17</f>
        <v>10.986957467867311</v>
      </c>
      <c r="Q36" s="7">
        <f>Summary40012900!$B$18</f>
        <v>23.710078512695507</v>
      </c>
      <c r="R36" s="7">
        <f>Summary40012900!$B$19</f>
        <v>14.238273720610424</v>
      </c>
      <c r="S36" s="7">
        <f>Summary40012900!$B$20</f>
        <v>18.530049999999999</v>
      </c>
      <c r="T36" s="7">
        <f>Summary40012900!$B$21</f>
        <v>10.323709325853503</v>
      </c>
      <c r="U36" s="7">
        <f>Summary40012900!$B$22</f>
        <v>7.8564675144730582</v>
      </c>
      <c r="V36" s="7">
        <f>Summary40012900!$B$23</f>
        <v>8.2131808618128161</v>
      </c>
      <c r="W36" s="7">
        <f>Summary40012900!$B$24</f>
        <v>7.3856579125248762</v>
      </c>
      <c r="X36" s="7">
        <f>Summary40012900!$B$25</f>
        <v>7.0551269801286862</v>
      </c>
      <c r="Y36" s="7">
        <f>Summary40012900!$B$26</f>
        <v>3.8126529999999996</v>
      </c>
      <c r="Z36" s="7">
        <f>Summary40012900!$B$27</f>
        <v>3.0576471714191791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61E9E-E152-4683-8093-F62410496266}">
  <dimension ref="A1:Z36"/>
  <sheetViews>
    <sheetView workbookViewId="0">
      <pane xSplit="1" ySplit="2" topLeftCell="M3" activePane="bottomRight" state="frozen"/>
      <selection activeCell="Z4" sqref="Z1:Z1048576"/>
      <selection pane="topRight" activeCell="Z4" sqref="Z1:Z1048576"/>
      <selection pane="bottomLeft" activeCell="Z4" sqref="Z1:Z1048576"/>
      <selection pane="bottomRight" activeCell="Z4" sqref="Z1:Z1048576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1033.804036</v>
      </c>
      <c r="C1" s="2">
        <f t="shared" si="0"/>
        <v>1067.5412409999997</v>
      </c>
      <c r="D1" s="2">
        <f t="shared" si="0"/>
        <v>1200.4011160000002</v>
      </c>
      <c r="E1" s="2">
        <f t="shared" si="0"/>
        <v>1144.0907049999998</v>
      </c>
      <c r="F1" s="2">
        <f t="shared" si="0"/>
        <v>1231.9556140000002</v>
      </c>
      <c r="G1" s="2">
        <f t="shared" si="0"/>
        <v>1002.2429270772012</v>
      </c>
      <c r="H1" s="2">
        <f t="shared" si="0"/>
        <v>1123.4613831539887</v>
      </c>
      <c r="I1" s="2">
        <f t="shared" si="0"/>
        <v>1120.2288918006761</v>
      </c>
      <c r="J1" s="2">
        <f t="shared" si="0"/>
        <v>1158.5034710909476</v>
      </c>
      <c r="K1" s="2">
        <f t="shared" si="0"/>
        <v>1169.221605322188</v>
      </c>
      <c r="L1" s="2">
        <f t="shared" si="0"/>
        <v>1011.7803289270078</v>
      </c>
      <c r="M1" s="2">
        <f t="shared" si="0"/>
        <v>1028.6955781081954</v>
      </c>
      <c r="N1" s="2">
        <f t="shared" si="0"/>
        <v>1098.0931795208471</v>
      </c>
      <c r="O1" s="2">
        <f t="shared" si="0"/>
        <v>704.86679880768054</v>
      </c>
      <c r="P1" s="2">
        <f t="shared" si="0"/>
        <v>944.96902946786724</v>
      </c>
      <c r="Q1" s="2">
        <f t="shared" si="0"/>
        <v>1047.6598380517041</v>
      </c>
      <c r="R1" s="2">
        <f t="shared" si="0"/>
        <v>968.99824050204654</v>
      </c>
      <c r="S1" s="2">
        <f t="shared" si="0"/>
        <v>928.17501881553619</v>
      </c>
      <c r="T1" s="2">
        <f t="shared" si="0"/>
        <v>947.01309793072926</v>
      </c>
      <c r="U1" s="2">
        <f t="shared" si="0"/>
        <v>950.18348685144883</v>
      </c>
      <c r="V1" s="2">
        <f t="shared" si="0"/>
        <v>948.74143811467763</v>
      </c>
      <c r="W1" s="2">
        <f t="shared" si="0"/>
        <v>969.684742023985</v>
      </c>
      <c r="X1" s="2">
        <f t="shared" si="0"/>
        <v>997.74957904347639</v>
      </c>
      <c r="Y1" s="2">
        <f t="shared" si="0"/>
        <v>1009.9839732067815</v>
      </c>
      <c r="Z1" s="2">
        <f t="shared" si="0"/>
        <v>806.51438278330988</v>
      </c>
    </row>
    <row r="2" spans="1:26" x14ac:dyDescent="0.25">
      <c r="B2">
        <f>SummaryAll!$A$3</f>
        <v>1996</v>
      </c>
      <c r="C2">
        <f>SummaryAll!$A$4</f>
        <v>1997</v>
      </c>
      <c r="D2">
        <f>SummaryAll!$A$5</f>
        <v>1998</v>
      </c>
      <c r="E2">
        <f>SummaryAll!$A$6</f>
        <v>1999</v>
      </c>
      <c r="F2">
        <f>SummaryAll!$A$7</f>
        <v>2000</v>
      </c>
      <c r="G2">
        <f>SummaryAll!$A$8</f>
        <v>2001</v>
      </c>
      <c r="H2">
        <f>SummaryAll!$A$9</f>
        <v>2002</v>
      </c>
      <c r="I2">
        <f>SummaryAll!$A$10</f>
        <v>2003</v>
      </c>
      <c r="J2">
        <f>0+(SummaryAll!$A$11)</f>
        <v>2004</v>
      </c>
      <c r="K2">
        <f>0+(SummaryAll!$A$12)</f>
        <v>2005</v>
      </c>
      <c r="L2">
        <f>SummaryAll!$A$13</f>
        <v>2006</v>
      </c>
      <c r="M2">
        <f>SummaryAll!$A$14</f>
        <v>2007</v>
      </c>
      <c r="N2">
        <f>SummaryAll!$A$15</f>
        <v>2008</v>
      </c>
      <c r="O2">
        <f>SummaryAll!$A$16</f>
        <v>2009</v>
      </c>
      <c r="P2">
        <f>SummaryAll!$A$17</f>
        <v>2010</v>
      </c>
      <c r="Q2">
        <f>SummaryAll!$A$18</f>
        <v>2011</v>
      </c>
      <c r="R2">
        <f>SummaryAll!$A$19</f>
        <v>2012</v>
      </c>
      <c r="S2">
        <f>SummaryAll!$A$20</f>
        <v>2013</v>
      </c>
      <c r="T2">
        <f>SummaryAll!$A$21</f>
        <v>2014</v>
      </c>
      <c r="U2">
        <f>SummaryAll!$A$22</f>
        <v>2015</v>
      </c>
      <c r="V2">
        <f>SummaryAll!$A$23</f>
        <v>2016</v>
      </c>
      <c r="W2">
        <f>SummaryAll!$A$24</f>
        <v>2017</v>
      </c>
      <c r="X2">
        <f>SummaryAll!$A$25</f>
        <v>2018</v>
      </c>
      <c r="Y2">
        <f>SummaryAll!$A$26</f>
        <v>2019</v>
      </c>
      <c r="Z2">
        <f>SummaryAll!$A$27</f>
        <v>2020</v>
      </c>
    </row>
    <row r="3" spans="1:26" x14ac:dyDescent="0.25">
      <c r="A3" s="2" t="str">
        <f>SummaryAll!$C$2</f>
        <v>EU-28</v>
      </c>
      <c r="B3" s="2">
        <f>SummaryAll!$C$3</f>
        <v>0.75945799999999997</v>
      </c>
      <c r="C3" s="2">
        <f>SummaryAll!$C$4</f>
        <v>1.04762</v>
      </c>
      <c r="D3" s="2">
        <f>SummaryAll!$C$5</f>
        <v>1.355337</v>
      </c>
      <c r="E3" s="2">
        <f>SummaryAll!$C$6</f>
        <v>2.5735419999999998</v>
      </c>
      <c r="F3" s="2">
        <f>SummaryAll!$C$7</f>
        <v>0.81409399999999998</v>
      </c>
      <c r="G3" s="2">
        <f>SummaryAll!$C$8</f>
        <v>2.8137409999999998</v>
      </c>
      <c r="H3" s="2">
        <f>SummaryAll!$C$9</f>
        <v>7.6900673929295937</v>
      </c>
      <c r="I3" s="2">
        <f>SummaryAll!$C$10</f>
        <v>5.3987228006761869</v>
      </c>
      <c r="J3" s="2">
        <f>SummaryAll!$C$11</f>
        <v>0.80002916136574787</v>
      </c>
      <c r="K3" s="2">
        <f>SummaryAll!$C$12</f>
        <v>0.71219399999999999</v>
      </c>
      <c r="L3" s="2">
        <f>SummaryAll!$C$13</f>
        <v>0.41123014612532016</v>
      </c>
      <c r="M3" s="2">
        <f>SummaryAll!$C$14</f>
        <v>0.56597765543601308</v>
      </c>
      <c r="N3" s="2">
        <f>SummaryAll!$C$15</f>
        <v>0.36949613398748804</v>
      </c>
      <c r="O3" s="2">
        <f>SummaryAll!$C$16</f>
        <v>0.3715529398971123</v>
      </c>
      <c r="P3" s="2">
        <f>SummaryAll!$C$17</f>
        <v>0.334231</v>
      </c>
      <c r="Q3" s="2">
        <f>SummaryAll!$C$18</f>
        <v>0.55894847322525243</v>
      </c>
      <c r="R3" s="2">
        <f>SummaryAll!$C$19</f>
        <v>1.4334094149081231</v>
      </c>
      <c r="S3" s="2">
        <f>SummaryAll!$C$20</f>
        <v>1.4525069848406496</v>
      </c>
      <c r="T3" s="2">
        <f>SummaryAll!$C$21</f>
        <v>0.26097597080210372</v>
      </c>
      <c r="U3" s="2">
        <f>SummaryAll!$C$22</f>
        <v>0.72041624954915051</v>
      </c>
      <c r="V3" s="2">
        <f>SummaryAll!$C$23</f>
        <v>0.5751306697120846</v>
      </c>
      <c r="W3" s="2">
        <f>SummaryAll!$C$24</f>
        <v>0.49284206669670472</v>
      </c>
      <c r="X3" s="2">
        <f>SummaryAll!$C$25</f>
        <v>0.47685458193801356</v>
      </c>
      <c r="Y3" s="2">
        <f>SummaryAll!$C$26</f>
        <v>0.30275293842634848</v>
      </c>
      <c r="Z3" s="2">
        <f>SummaryAll!$C$27</f>
        <v>0.5033276040726703</v>
      </c>
    </row>
    <row r="4" spans="1:26" x14ac:dyDescent="0.25">
      <c r="A4" t="str">
        <f>SummaryAll!$D$2</f>
        <v>China</v>
      </c>
      <c r="B4" s="2">
        <f>SummaryAll!$D$3</f>
        <v>7.5601000000000002E-2</v>
      </c>
      <c r="C4" s="2">
        <f>SummaryAll!$D$4</f>
        <v>0.10195599999999999</v>
      </c>
      <c r="D4" s="2">
        <f>SummaryAll!$D$5</f>
        <v>5.8739999999999999E-3</v>
      </c>
      <c r="E4" s="2">
        <f>SummaryAll!$D$6</f>
        <v>3.6869999999999997E-3</v>
      </c>
      <c r="F4" s="2">
        <f>SummaryAll!$D$7</f>
        <v>3.8239999999999997E-3</v>
      </c>
      <c r="G4" s="2">
        <f>SummaryAll!$D$8</f>
        <v>7.8340003914106948E-2</v>
      </c>
      <c r="H4" s="2">
        <f>SummaryAll!$D$9</f>
        <v>3.2662999999999998E-2</v>
      </c>
      <c r="I4" s="2">
        <f>SummaryAll!$D$10</f>
        <v>0.26677999999999996</v>
      </c>
      <c r="J4" s="2">
        <f>SummaryAll!$D$11</f>
        <v>4.0208999999999995E-2</v>
      </c>
      <c r="K4" s="2">
        <f>SummaryAll!$D$12</f>
        <v>0.20849899999999999</v>
      </c>
      <c r="L4" s="2">
        <f>SummaryAll!$D$13</f>
        <v>0.58973799999999998</v>
      </c>
      <c r="M4" s="2">
        <f>SummaryAll!$D$14</f>
        <v>0.90351399999999993</v>
      </c>
      <c r="N4" s="2">
        <f>SummaryAll!$D$15</f>
        <v>0.46905140001787377</v>
      </c>
      <c r="O4" s="2">
        <f>SummaryAll!$D$16</f>
        <v>0.63109099999999996</v>
      </c>
      <c r="P4" s="2">
        <f>SummaryAll!$D$17</f>
        <v>0.569465</v>
      </c>
      <c r="Q4" s="2">
        <f>SummaryAll!$D$18</f>
        <v>0.87690934870508819</v>
      </c>
      <c r="R4" s="2">
        <f>SummaryAll!$D$19</f>
        <v>0.28120299999999998</v>
      </c>
      <c r="S4" s="2">
        <f>SummaryAll!$D$20</f>
        <v>0.83814069568563165</v>
      </c>
      <c r="T4" s="2">
        <f>SummaryAll!$D$21</f>
        <v>7.5348999999999999E-2</v>
      </c>
      <c r="U4" s="2">
        <f>SummaryAll!$D$22</f>
        <v>0.18777099999999999</v>
      </c>
      <c r="V4" s="2">
        <f>SummaryAll!$D$23</f>
        <v>0.112857</v>
      </c>
      <c r="W4" s="2">
        <f>SummaryAll!$D$24</f>
        <v>7.1017999999999998E-2</v>
      </c>
      <c r="X4" s="2">
        <f>SummaryAll!$D$25</f>
        <v>0.21808546153846153</v>
      </c>
      <c r="Y4" s="2">
        <f>SummaryAll!$D$26</f>
        <v>0</v>
      </c>
      <c r="Z4" s="2">
        <f>SummaryAll!$D$27</f>
        <v>0</v>
      </c>
    </row>
    <row r="5" spans="1:26" x14ac:dyDescent="0.25">
      <c r="A5" t="str">
        <f>SummaryAll!$E$2</f>
        <v>Hong Kong</v>
      </c>
      <c r="B5" s="2">
        <f>SummaryAll!$E$3</f>
        <v>1.9199000000000001E-2</v>
      </c>
      <c r="C5" s="2">
        <f>SummaryAll!$E$4</f>
        <v>0</v>
      </c>
      <c r="D5" s="2">
        <f>SummaryAll!$E$5</f>
        <v>0</v>
      </c>
      <c r="E5" s="2">
        <f>SummaryAll!$E$6</f>
        <v>0</v>
      </c>
      <c r="F5" s="2">
        <f>SummaryAll!$E$7</f>
        <v>2.8E-5</v>
      </c>
      <c r="G5" s="2">
        <f>SummaryAll!$E$8</f>
        <v>0.14112</v>
      </c>
      <c r="H5" s="2">
        <f>SummaryAll!$E$9</f>
        <v>0</v>
      </c>
      <c r="I5" s="2">
        <f>SummaryAll!$E$10</f>
        <v>0</v>
      </c>
      <c r="J5" s="2">
        <f>SummaryAll!$E$11</f>
        <v>9.0000000000000002E-6</v>
      </c>
      <c r="K5" s="2">
        <f>SummaryAll!$E$12</f>
        <v>0</v>
      </c>
      <c r="L5" s="2">
        <f>SummaryAll!$E$13</f>
        <v>0</v>
      </c>
      <c r="M5" s="2">
        <f>SummaryAll!$E$14</f>
        <v>0</v>
      </c>
      <c r="N5" s="2">
        <f>SummaryAll!$E$15</f>
        <v>3.3294589375488658E-4</v>
      </c>
      <c r="O5" s="2">
        <f>SummaryAll!$E$16</f>
        <v>0</v>
      </c>
      <c r="P5" s="2">
        <f>SummaryAll!$E$17</f>
        <v>1.0369999999999999E-3</v>
      </c>
      <c r="Q5" s="2">
        <f>SummaryAll!$E$18</f>
        <v>7.0999999999999991E-5</v>
      </c>
      <c r="R5" s="2">
        <f>SummaryAll!$E$19</f>
        <v>5.4699999999999996E-4</v>
      </c>
      <c r="S5" s="2">
        <f>SummaryAll!$E$20</f>
        <v>4.7699999999999999E-4</v>
      </c>
      <c r="T5" s="2">
        <f>SummaryAll!$E$21</f>
        <v>7.1099999999999994E-4</v>
      </c>
      <c r="U5" s="2">
        <f>SummaryAll!$E$22</f>
        <v>0.10342751447305792</v>
      </c>
      <c r="V5" s="2">
        <f>SummaryAll!$E$23</f>
        <v>1.25E-4</v>
      </c>
      <c r="W5" s="2">
        <f>SummaryAll!$E$24</f>
        <v>7.1599999999999995E-4</v>
      </c>
      <c r="X5" s="2">
        <f>SummaryAll!$E$25</f>
        <v>8.7799999999999998E-4</v>
      </c>
      <c r="Y5" s="2">
        <f>SummaryAll!$E$26</f>
        <v>1.7999999999999998E-4</v>
      </c>
      <c r="Z5" s="2">
        <f>SummaryAll!$E$27</f>
        <v>1.498E-3</v>
      </c>
    </row>
    <row r="6" spans="1:26" x14ac:dyDescent="0.25">
      <c r="A6" t="str">
        <f>SummaryAll!$F$2</f>
        <v>Belarus</v>
      </c>
      <c r="B6" s="2">
        <f>SummaryAll!$F$3</f>
        <v>0</v>
      </c>
      <c r="C6" s="2">
        <f>SummaryAll!$F$4</f>
        <v>0</v>
      </c>
      <c r="D6" s="2">
        <f>SummaryAll!$F$5</f>
        <v>0</v>
      </c>
      <c r="E6" s="2">
        <f>SummaryAll!$F$6</f>
        <v>0</v>
      </c>
      <c r="F6" s="2">
        <f>SummaryAll!$F$7</f>
        <v>0</v>
      </c>
      <c r="G6" s="2">
        <f>SummaryAll!$F$8</f>
        <v>0</v>
      </c>
      <c r="H6" s="2">
        <f>SummaryAll!$F$9</f>
        <v>0</v>
      </c>
      <c r="I6" s="2">
        <f>SummaryAll!$F$10</f>
        <v>0</v>
      </c>
      <c r="J6" s="2">
        <f>SummaryAll!$F$11</f>
        <v>0</v>
      </c>
      <c r="K6" s="2">
        <f>SummaryAll!$F$12</f>
        <v>0</v>
      </c>
      <c r="L6" s="2">
        <f>SummaryAll!$F$13</f>
        <v>0</v>
      </c>
      <c r="M6" s="2">
        <f>SummaryAll!$F$14</f>
        <v>0</v>
      </c>
      <c r="N6" s="2">
        <f>SummaryAll!$F$15</f>
        <v>0</v>
      </c>
      <c r="O6" s="2">
        <f>SummaryAll!$F$16</f>
        <v>0</v>
      </c>
      <c r="P6" s="2">
        <f>SummaryAll!$F$17</f>
        <v>0</v>
      </c>
      <c r="Q6" s="2">
        <f>SummaryAll!$F$18</f>
        <v>0</v>
      </c>
      <c r="R6" s="2">
        <f>SummaryAll!$F$19</f>
        <v>0</v>
      </c>
      <c r="S6" s="2">
        <f>SummaryAll!$F$20</f>
        <v>0</v>
      </c>
      <c r="T6" s="2">
        <f>SummaryAll!$F$21</f>
        <v>0</v>
      </c>
      <c r="U6" s="2">
        <f>SummaryAll!$F$22</f>
        <v>0</v>
      </c>
      <c r="V6" s="2">
        <f>SummaryAll!$F$23</f>
        <v>0</v>
      </c>
      <c r="W6" s="2">
        <f>SummaryAll!$F$24</f>
        <v>0</v>
      </c>
      <c r="X6" s="2">
        <f>SummaryAll!$F$25</f>
        <v>0</v>
      </c>
      <c r="Y6" s="2">
        <f>SummaryAll!$F$26</f>
        <v>0</v>
      </c>
      <c r="Z6" s="2">
        <f>SummaryAll!$F$27</f>
        <v>0</v>
      </c>
    </row>
    <row r="7" spans="1:26" x14ac:dyDescent="0.25">
      <c r="A7" t="str">
        <f>SummaryAll!$G$2</f>
        <v>Brazil</v>
      </c>
      <c r="B7" s="2">
        <f>SummaryAll!$G$3</f>
        <v>2.2648899999999998</v>
      </c>
      <c r="C7" s="2">
        <f>SummaryAll!$G$4</f>
        <v>0.29286200000000001</v>
      </c>
      <c r="D7" s="2">
        <f>SummaryAll!$G$5</f>
        <v>0.18137</v>
      </c>
      <c r="E7" s="2">
        <f>SummaryAll!$G$6</f>
        <v>1.26125</v>
      </c>
      <c r="F7" s="2">
        <f>SummaryAll!$G$7</f>
        <v>0.44921</v>
      </c>
      <c r="G7" s="2">
        <f>SummaryAll!$G$8</f>
        <v>0</v>
      </c>
      <c r="H7" s="2">
        <f>SummaryAll!$G$9</f>
        <v>6.0999999999999999E-5</v>
      </c>
      <c r="I7" s="2">
        <f>SummaryAll!$G$10</f>
        <v>3.3554E-2</v>
      </c>
      <c r="J7" s="2">
        <f>SummaryAll!$G$11</f>
        <v>7.5531738092330422E-2</v>
      </c>
      <c r="K7" s="2">
        <f>SummaryAll!$G$12</f>
        <v>0.167964</v>
      </c>
      <c r="L7" s="2">
        <f>SummaryAll!$G$13</f>
        <v>2.4999999999999998E-5</v>
      </c>
      <c r="M7" s="2">
        <f>SummaryAll!$G$14</f>
        <v>0.30271599999999999</v>
      </c>
      <c r="N7" s="2">
        <f>SummaryAll!$G$15</f>
        <v>0.18252509194601554</v>
      </c>
      <c r="O7" s="2">
        <f>SummaryAll!$G$16</f>
        <v>7.2319999999999997E-3</v>
      </c>
      <c r="P7" s="2">
        <f>SummaryAll!$G$17</f>
        <v>0.20005499999999998</v>
      </c>
      <c r="Q7" s="2">
        <f>SummaryAll!$G$18</f>
        <v>3.6000000000000001E-5</v>
      </c>
      <c r="R7" s="2">
        <f>SummaryAll!$G$19</f>
        <v>8.3999999999999995E-3</v>
      </c>
      <c r="S7" s="2">
        <f>SummaryAll!$G$20</f>
        <v>0.43424799999999997</v>
      </c>
      <c r="T7" s="2">
        <f>SummaryAll!$G$21</f>
        <v>8.2999999999999998E-5</v>
      </c>
      <c r="U7" s="2">
        <f>SummaryAll!$G$22</f>
        <v>2.0412E-2</v>
      </c>
      <c r="V7" s="2">
        <f>SummaryAll!$G$23</f>
        <v>3.1999999999999997E-3</v>
      </c>
      <c r="W7" s="2">
        <f>SummaryAll!$G$24</f>
        <v>8.5799999999999991E-3</v>
      </c>
      <c r="X7" s="2">
        <f>SummaryAll!$G$25</f>
        <v>2.5262E-2</v>
      </c>
      <c r="Y7" s="2">
        <f>SummaryAll!$G$26</f>
        <v>3.2036000000000002E-2</v>
      </c>
      <c r="Z7" s="2">
        <f>SummaryAll!$G$27</f>
        <v>1.6539999999999999E-2</v>
      </c>
    </row>
    <row r="8" spans="1:26" x14ac:dyDescent="0.25">
      <c r="A8" t="str">
        <f>SummaryAll!$H$2</f>
        <v>Cambodia</v>
      </c>
      <c r="B8" s="2">
        <f>SummaryAll!$H$3</f>
        <v>0.83837499999999998</v>
      </c>
      <c r="C8" s="2">
        <f>SummaryAll!$H$4</f>
        <v>0.95722599999999991</v>
      </c>
      <c r="D8" s="2">
        <f>SummaryAll!$H$5</f>
        <v>0.63305</v>
      </c>
      <c r="E8" s="2">
        <f>SummaryAll!$H$6</f>
        <v>1.3161749999999999</v>
      </c>
      <c r="F8" s="2">
        <f>SummaryAll!$H$7</f>
        <v>1.4163999999999999</v>
      </c>
      <c r="G8" s="2">
        <f>SummaryAll!$H$8</f>
        <v>1.6198399999999999</v>
      </c>
      <c r="H8" s="2">
        <f>SummaryAll!$H$9</f>
        <v>1.53132</v>
      </c>
      <c r="I8" s="2">
        <f>SummaryAll!$H$10</f>
        <v>1.1192800000000001</v>
      </c>
      <c r="J8" s="2">
        <f>SummaryAll!$H$11</f>
        <v>1.8479999999999999</v>
      </c>
      <c r="K8" s="2">
        <f>SummaryAll!$H$12</f>
        <v>0.71039999999999992</v>
      </c>
      <c r="L8" s="2">
        <f>SummaryAll!$H$13</f>
        <v>1.2864</v>
      </c>
      <c r="M8" s="2">
        <f>SummaryAll!$H$14</f>
        <v>0.76800000000000002</v>
      </c>
      <c r="N8" s="2">
        <f>SummaryAll!$H$15</f>
        <v>0</v>
      </c>
      <c r="O8" s="2">
        <f>SummaryAll!$H$16</f>
        <v>2.0159999999999997E-2</v>
      </c>
      <c r="P8" s="2">
        <f>SummaryAll!$H$17</f>
        <v>9.6000000000000002E-2</v>
      </c>
      <c r="Q8" s="2">
        <f>SummaryAll!$H$18</f>
        <v>0</v>
      </c>
      <c r="R8" s="2">
        <f>SummaryAll!$H$19</f>
        <v>0.19503999999999999</v>
      </c>
      <c r="S8" s="2">
        <f>SummaryAll!$H$20</f>
        <v>0</v>
      </c>
      <c r="T8" s="2">
        <f>SummaryAll!$H$21</f>
        <v>1.9199999999999998E-2</v>
      </c>
      <c r="U8" s="2">
        <f>SummaryAll!$H$22</f>
        <v>0.147009</v>
      </c>
      <c r="V8" s="2">
        <f>SummaryAll!$H$23</f>
        <v>9.6690999999999999E-2</v>
      </c>
      <c r="W8" s="2">
        <f>SummaryAll!$H$24</f>
        <v>0.15647999999999998</v>
      </c>
      <c r="X8" s="2">
        <f>SummaryAll!$H$25</f>
        <v>0.10199999999999999</v>
      </c>
      <c r="Y8" s="2">
        <f>SummaryAll!$H$26</f>
        <v>0.14112</v>
      </c>
      <c r="Z8" s="2">
        <f>SummaryAll!$H$27</f>
        <v>1.89E-2</v>
      </c>
    </row>
    <row r="9" spans="1:26" x14ac:dyDescent="0.25">
      <c r="A9" t="str">
        <f>SummaryAll!$I$2</f>
        <v>Cameroon</v>
      </c>
      <c r="B9" s="2">
        <f>SummaryAll!$I$3</f>
        <v>6.9971989999999993</v>
      </c>
      <c r="C9" s="2">
        <f>SummaryAll!$I$4</f>
        <v>8.7043350000000004</v>
      </c>
      <c r="D9" s="2">
        <f>SummaryAll!$I$5</f>
        <v>4.1702490000000001</v>
      </c>
      <c r="E9" s="2">
        <f>SummaryAll!$I$6</f>
        <v>3.8955099999999998</v>
      </c>
      <c r="F9" s="2">
        <f>SummaryAll!$I$7</f>
        <v>3.5527499999999996</v>
      </c>
      <c r="G9" s="2">
        <f>SummaryAll!$I$8</f>
        <v>2.8385279999999997</v>
      </c>
      <c r="H9" s="2">
        <f>SummaryAll!$I$9</f>
        <v>3.436188</v>
      </c>
      <c r="I9" s="2">
        <f>SummaryAll!$I$10</f>
        <v>4.5929199999999994</v>
      </c>
      <c r="J9" s="2">
        <f>SummaryAll!$I$11</f>
        <v>4.2586870000000001</v>
      </c>
      <c r="K9" s="2">
        <f>SummaryAll!$I$12</f>
        <v>4.721336</v>
      </c>
      <c r="L9" s="2">
        <f>SummaryAll!$I$13</f>
        <v>4.8983729999999994</v>
      </c>
      <c r="M9" s="2">
        <f>SummaryAll!$I$14</f>
        <v>3.9359539999999997</v>
      </c>
      <c r="N9" s="2">
        <f>SummaryAll!$I$15</f>
        <v>6.1929538695652173</v>
      </c>
      <c r="O9" s="2">
        <f>SummaryAll!$I$16</f>
        <v>6.2954629999999998</v>
      </c>
      <c r="P9" s="2">
        <f>SummaryAll!$I$17</f>
        <v>8.522117999999999</v>
      </c>
      <c r="Q9" s="2">
        <f>SummaryAll!$I$18</f>
        <v>8.8935189999999995</v>
      </c>
      <c r="R9" s="2">
        <f>SummaryAll!$I$19</f>
        <v>8.5292049999999993</v>
      </c>
      <c r="S9" s="2">
        <f>SummaryAll!$I$20</f>
        <v>8.8188269999999989</v>
      </c>
      <c r="T9" s="2">
        <f>SummaryAll!$I$21</f>
        <v>6.4984769999999994</v>
      </c>
      <c r="U9" s="2">
        <f>SummaryAll!$I$22</f>
        <v>6.5727699999999993</v>
      </c>
      <c r="V9" s="2">
        <f>SummaryAll!$I$23</f>
        <v>5.7108789999999994</v>
      </c>
      <c r="W9" s="2">
        <f>SummaryAll!$I$24</f>
        <v>8.0662099999999999</v>
      </c>
      <c r="X9" s="2">
        <f>SummaryAll!$I$25</f>
        <v>14.771955999999999</v>
      </c>
      <c r="Y9" s="2">
        <f>SummaryAll!$I$26</f>
        <v>11.5755</v>
      </c>
      <c r="Z9" s="2">
        <f>SummaryAll!$I$27</f>
        <v>9.9919209999999996</v>
      </c>
    </row>
    <row r="10" spans="1:26" x14ac:dyDescent="0.25">
      <c r="A10" t="str">
        <f>SummaryAll!$J$2</f>
        <v>Côte d'Ivoire</v>
      </c>
      <c r="B10" s="2">
        <f>SummaryAll!$J$3</f>
        <v>14.818042</v>
      </c>
      <c r="C10" s="2">
        <f>SummaryAll!$J$4</f>
        <v>9.2872369999999993</v>
      </c>
      <c r="D10" s="2">
        <f>SummaryAll!$J$5</f>
        <v>6.3128419999999998</v>
      </c>
      <c r="E10" s="2">
        <f>SummaryAll!$J$6</f>
        <v>5.915362</v>
      </c>
      <c r="F10" s="2">
        <f>SummaryAll!$J$7</f>
        <v>2.5560589999999999</v>
      </c>
      <c r="G10" s="2">
        <f>SummaryAll!$J$8</f>
        <v>0.56125000000000003</v>
      </c>
      <c r="H10" s="2">
        <f>SummaryAll!$J$9</f>
        <v>0.779609</v>
      </c>
      <c r="I10" s="2">
        <f>SummaryAll!$J$10</f>
        <v>1.37344</v>
      </c>
      <c r="J10" s="2">
        <f>SummaryAll!$J$11</f>
        <v>4.5963899999999995</v>
      </c>
      <c r="K10" s="2">
        <f>SummaryAll!$J$12</f>
        <v>3.0236999999999998</v>
      </c>
      <c r="L10" s="2">
        <f>SummaryAll!$J$13</f>
        <v>4.148123</v>
      </c>
      <c r="M10" s="2">
        <f>SummaryAll!$J$14</f>
        <v>5.1493399999999996</v>
      </c>
      <c r="N10" s="2">
        <f>SummaryAll!$J$15</f>
        <v>11.724490144927536</v>
      </c>
      <c r="O10" s="2">
        <f>SummaryAll!$J$16</f>
        <v>12.836620999999999</v>
      </c>
      <c r="P10" s="2">
        <f>SummaryAll!$J$17</f>
        <v>26.309656</v>
      </c>
      <c r="Q10" s="2">
        <f>SummaryAll!$J$18</f>
        <v>32.193201527776651</v>
      </c>
      <c r="R10" s="2">
        <f>SummaryAll!$J$19</f>
        <v>30.609320999999998</v>
      </c>
      <c r="S10" s="2">
        <f>SummaryAll!$J$20</f>
        <v>38.616568000000001</v>
      </c>
      <c r="T10" s="2">
        <f>SummaryAll!$J$21</f>
        <v>42.285588999999995</v>
      </c>
      <c r="U10" s="2">
        <f>SummaryAll!$J$22</f>
        <v>36.418005000000001</v>
      </c>
      <c r="V10" s="2">
        <f>SummaryAll!$J$23</f>
        <v>47.029716000000001</v>
      </c>
      <c r="W10" s="2">
        <f>SummaryAll!$J$24</f>
        <v>48.522568999999997</v>
      </c>
      <c r="X10" s="2">
        <f>SummaryAll!$J$25</f>
        <v>59.67624</v>
      </c>
      <c r="Y10" s="2">
        <f>SummaryAll!$J$26</f>
        <v>58.617045999999995</v>
      </c>
      <c r="Z10" s="2">
        <f>SummaryAll!$J$27</f>
        <v>55.587103999999997</v>
      </c>
    </row>
    <row r="11" spans="1:26" x14ac:dyDescent="0.25">
      <c r="A11" t="str">
        <f>SummaryAll!$K$2</f>
        <v>Gabon</v>
      </c>
      <c r="B11" s="2">
        <f>SummaryAll!$K$3</f>
        <v>0.1008</v>
      </c>
      <c r="C11" s="2">
        <f>SummaryAll!$K$4</f>
        <v>0</v>
      </c>
      <c r="D11" s="2">
        <f>SummaryAll!$K$5</f>
        <v>0</v>
      </c>
      <c r="E11" s="2">
        <f>SummaryAll!$K$6</f>
        <v>0.12096</v>
      </c>
      <c r="F11" s="2">
        <f>SummaryAll!$K$7</f>
        <v>0</v>
      </c>
      <c r="G11" s="2">
        <f>SummaryAll!$K$8</f>
        <v>0</v>
      </c>
      <c r="H11" s="2">
        <f>SummaryAll!$K$9</f>
        <v>0</v>
      </c>
      <c r="I11" s="2">
        <f>SummaryAll!$K$10</f>
        <v>0</v>
      </c>
      <c r="J11" s="2">
        <f>SummaryAll!$K$11</f>
        <v>0</v>
      </c>
      <c r="K11" s="2">
        <f>SummaryAll!$K$12</f>
        <v>0</v>
      </c>
      <c r="L11" s="2">
        <f>SummaryAll!$K$13</f>
        <v>0.49895999999999996</v>
      </c>
      <c r="M11" s="2">
        <f>SummaryAll!$K$14</f>
        <v>0.71316000000000002</v>
      </c>
      <c r="N11" s="2">
        <f>SummaryAll!$K$15</f>
        <v>1.0750836956521741</v>
      </c>
      <c r="O11" s="2">
        <f>SummaryAll!$K$16</f>
        <v>0.52415999999999996</v>
      </c>
      <c r="P11" s="2">
        <f>SummaryAll!$K$17</f>
        <v>1.68364</v>
      </c>
      <c r="Q11" s="2">
        <f>SummaryAll!$K$18</f>
        <v>2.734515</v>
      </c>
      <c r="R11" s="2">
        <f>SummaryAll!$K$19</f>
        <v>0.1008</v>
      </c>
      <c r="S11" s="2">
        <f>SummaryAll!$K$20</f>
        <v>0.93631999999999993</v>
      </c>
      <c r="T11" s="2">
        <f>SummaryAll!$K$21</f>
        <v>0.90831999999999991</v>
      </c>
      <c r="U11" s="2">
        <f>SummaryAll!$K$22</f>
        <v>1.9577599999999999</v>
      </c>
      <c r="V11" s="2">
        <f>SummaryAll!$K$23</f>
        <v>2.3620799999999997</v>
      </c>
      <c r="W11" s="2">
        <f>SummaryAll!$K$24</f>
        <v>2.6387199999999997</v>
      </c>
      <c r="X11" s="2">
        <f>SummaryAll!$K$25</f>
        <v>3.2799499999999999</v>
      </c>
      <c r="Y11" s="2">
        <f>SummaryAll!$K$26</f>
        <v>1.9152</v>
      </c>
      <c r="Z11" s="2">
        <f>SummaryAll!$K$27</f>
        <v>1.1916799999999999</v>
      </c>
    </row>
    <row r="12" spans="1:26" x14ac:dyDescent="0.25">
      <c r="A12" t="str">
        <f>SummaryAll!$L$2</f>
        <v>Ghana</v>
      </c>
      <c r="B12" s="2">
        <f>SummaryAll!$L$3</f>
        <v>1.0073749999999999</v>
      </c>
      <c r="C12" s="2">
        <f>SummaryAll!$L$4</f>
        <v>1.6206779999999998</v>
      </c>
      <c r="D12" s="2">
        <f>SummaryAll!$L$5</f>
        <v>0.14112</v>
      </c>
      <c r="E12" s="2">
        <f>SummaryAll!$L$6</f>
        <v>0.75800299999999998</v>
      </c>
      <c r="F12" s="2">
        <f>SummaryAll!$L$7</f>
        <v>9.9999999999999992E-2</v>
      </c>
      <c r="G12" s="2">
        <f>SummaryAll!$L$8</f>
        <v>6.0479999999999999E-2</v>
      </c>
      <c r="H12" s="2">
        <f>SummaryAll!$L$9</f>
        <v>0</v>
      </c>
      <c r="I12" s="2">
        <f>SummaryAll!$L$10</f>
        <v>0</v>
      </c>
      <c r="J12" s="2">
        <f>SummaryAll!$L$11</f>
        <v>0.18143999999999999</v>
      </c>
      <c r="K12" s="2">
        <f>SummaryAll!$L$12</f>
        <v>0.24192</v>
      </c>
      <c r="L12" s="2">
        <f>SummaryAll!$L$13</f>
        <v>0.16127999999999998</v>
      </c>
      <c r="M12" s="2">
        <f>SummaryAll!$L$14</f>
        <v>0</v>
      </c>
      <c r="N12" s="2">
        <f>SummaryAll!$L$15</f>
        <v>0.32655434782608694</v>
      </c>
      <c r="O12" s="2">
        <f>SummaryAll!$L$16</f>
        <v>8.0639999999999989E-2</v>
      </c>
      <c r="P12" s="2">
        <f>SummaryAll!$L$17</f>
        <v>0.99456</v>
      </c>
      <c r="Q12" s="2">
        <f>SummaryAll!$L$18</f>
        <v>3.941551</v>
      </c>
      <c r="R12" s="2">
        <f>SummaryAll!$L$19</f>
        <v>5.1710399999999996</v>
      </c>
      <c r="S12" s="2">
        <f>SummaryAll!$L$20</f>
        <v>3.02176</v>
      </c>
      <c r="T12" s="2">
        <f>SummaryAll!$L$21</f>
        <v>1.7236799999999999</v>
      </c>
      <c r="U12" s="2">
        <f>SummaryAll!$L$22</f>
        <v>0.58032799999999995</v>
      </c>
      <c r="V12" s="2">
        <f>SummaryAll!$L$23</f>
        <v>0.42447999999999997</v>
      </c>
      <c r="W12" s="2">
        <f>SummaryAll!$L$24</f>
        <v>5.91303</v>
      </c>
      <c r="X12" s="2">
        <f>SummaryAll!$L$25</f>
        <v>10.757895</v>
      </c>
      <c r="Y12" s="2">
        <f>SummaryAll!$L$26</f>
        <v>12.48672</v>
      </c>
      <c r="Z12" s="2">
        <f>SummaryAll!$L$27</f>
        <v>9.768419999999999</v>
      </c>
    </row>
    <row r="13" spans="1:26" x14ac:dyDescent="0.25">
      <c r="A13" t="str">
        <f>SummaryAll!$M$2</f>
        <v>Guatemala</v>
      </c>
      <c r="B13" s="2">
        <f>SummaryAll!$M$3</f>
        <v>5.2955420000000002</v>
      </c>
      <c r="C13" s="2">
        <f>SummaryAll!$M$4</f>
        <v>4.5487769999999994</v>
      </c>
      <c r="D13" s="2">
        <f>SummaryAll!$M$5</f>
        <v>0.77418699999999996</v>
      </c>
      <c r="E13" s="2">
        <f>SummaryAll!$M$6</f>
        <v>0.62837500000000002</v>
      </c>
      <c r="F13" s="2">
        <f>SummaryAll!$M$7</f>
        <v>0.330957</v>
      </c>
      <c r="G13" s="2">
        <f>SummaryAll!$M$8</f>
        <v>0.489537</v>
      </c>
      <c r="H13" s="2">
        <f>SummaryAll!$M$9</f>
        <v>0.75605699999999998</v>
      </c>
      <c r="I13" s="2">
        <f>SummaryAll!$M$10</f>
        <v>0.93241199999999991</v>
      </c>
      <c r="J13" s="2">
        <f>SummaryAll!$M$11</f>
        <v>2.4565899999999998</v>
      </c>
      <c r="K13" s="2">
        <f>SummaryAll!$M$12</f>
        <v>1.5680399999999999</v>
      </c>
      <c r="L13" s="2">
        <f>SummaryAll!$M$13</f>
        <v>1.8819299999999999</v>
      </c>
      <c r="M13" s="2">
        <f>SummaryAll!$M$14</f>
        <v>3.6431559999999998</v>
      </c>
      <c r="N13" s="2">
        <f>SummaryAll!$M$15</f>
        <v>11.257838101449275</v>
      </c>
      <c r="O13" s="2">
        <f>SummaryAll!$M$16</f>
        <v>11.621687999999999</v>
      </c>
      <c r="P13" s="2">
        <f>SummaryAll!$M$17</f>
        <v>10.502433</v>
      </c>
      <c r="Q13" s="2">
        <f>SummaryAll!$M$18</f>
        <v>20.280642999999998</v>
      </c>
      <c r="R13" s="2">
        <f>SummaryAll!$M$19</f>
        <v>20.666278999999999</v>
      </c>
      <c r="S13" s="2">
        <f>SummaryAll!$M$20</f>
        <v>22.344933999999999</v>
      </c>
      <c r="T13" s="2">
        <f>SummaryAll!$M$21</f>
        <v>16.688327000000001</v>
      </c>
      <c r="U13" s="2">
        <f>SummaryAll!$M$22</f>
        <v>12.543467</v>
      </c>
      <c r="V13" s="2">
        <f>SummaryAll!$M$23</f>
        <v>12.237477</v>
      </c>
      <c r="W13" s="2">
        <f>SummaryAll!$M$24</f>
        <v>12.743072</v>
      </c>
      <c r="X13" s="2">
        <f>SummaryAll!$M$25</f>
        <v>13.891138999999999</v>
      </c>
      <c r="Y13" s="2">
        <f>SummaryAll!$M$26</f>
        <v>13.290801</v>
      </c>
      <c r="Z13" s="2">
        <f>SummaryAll!$M$27</f>
        <v>12.962228999999999</v>
      </c>
    </row>
    <row r="14" spans="1:26" x14ac:dyDescent="0.25">
      <c r="A14" t="str">
        <f>SummaryAll!$N$2</f>
        <v>India</v>
      </c>
      <c r="B14" s="2">
        <f>SummaryAll!$N$3</f>
        <v>1.524375</v>
      </c>
      <c r="C14" s="2">
        <f>SummaryAll!$N$4</f>
        <v>0.59791300000000003</v>
      </c>
      <c r="D14" s="2">
        <f>SummaryAll!$N$5</f>
        <v>1.01722</v>
      </c>
      <c r="E14" s="2">
        <f>SummaryAll!$N$6</f>
        <v>2.0132499999999998</v>
      </c>
      <c r="F14" s="2">
        <f>SummaryAll!$N$7</f>
        <v>2.401443</v>
      </c>
      <c r="G14" s="2">
        <f>SummaryAll!$N$8</f>
        <v>1.245466</v>
      </c>
      <c r="H14" s="2">
        <f>SummaryAll!$N$9</f>
        <v>1.426655</v>
      </c>
      <c r="I14" s="2">
        <f>SummaryAll!$N$10</f>
        <v>1.345407</v>
      </c>
      <c r="J14" s="2">
        <f>SummaryAll!$N$11</f>
        <v>1.578681</v>
      </c>
      <c r="K14" s="2">
        <f>SummaryAll!$N$12</f>
        <v>2.880449</v>
      </c>
      <c r="L14" s="2">
        <f>SummaryAll!$N$13</f>
        <v>6.8641879999999995</v>
      </c>
      <c r="M14" s="2">
        <f>SummaryAll!$N$14</f>
        <v>1.4238599999999999</v>
      </c>
      <c r="N14" s="2">
        <f>SummaryAll!$N$15</f>
        <v>14.406451573036547</v>
      </c>
      <c r="O14" s="2">
        <f>SummaryAll!$N$16</f>
        <v>7.1665459999999994</v>
      </c>
      <c r="P14" s="2">
        <f>SummaryAll!$N$17</f>
        <v>3.680256</v>
      </c>
      <c r="Q14" s="2">
        <f>SummaryAll!$N$18</f>
        <v>0.63406499999999999</v>
      </c>
      <c r="R14" s="2">
        <f>SummaryAll!$N$19</f>
        <v>0.63855799999999996</v>
      </c>
      <c r="S14" s="2">
        <f>SummaryAll!$N$20</f>
        <v>6.6681999999999991E-2</v>
      </c>
      <c r="T14" s="2">
        <f>SummaryAll!$N$21</f>
        <v>1.1190449999999998</v>
      </c>
      <c r="U14" s="2">
        <f>SummaryAll!$N$22</f>
        <v>1.702305</v>
      </c>
      <c r="V14" s="2">
        <f>SummaryAll!$N$23</f>
        <v>2.9864999999999999E-2</v>
      </c>
      <c r="W14" s="2">
        <f>SummaryAll!$N$24</f>
        <v>0.93070440738900118</v>
      </c>
      <c r="X14" s="2">
        <f>SummaryAll!$N$25</f>
        <v>1.2056309999999999</v>
      </c>
      <c r="Y14" s="2">
        <f>SummaryAll!$N$26</f>
        <v>0.460424</v>
      </c>
      <c r="Z14" s="2">
        <f>SummaryAll!$N$27</f>
        <v>1.8944059999999998</v>
      </c>
    </row>
    <row r="15" spans="1:26" x14ac:dyDescent="0.25">
      <c r="A15" t="str">
        <f>SummaryAll!$O$2</f>
        <v>Indonesia</v>
      </c>
      <c r="B15" s="2">
        <f>SummaryAll!$O$3</f>
        <v>643.92737699999998</v>
      </c>
      <c r="C15" s="2">
        <f>SummaryAll!$O$4</f>
        <v>642.52475199999992</v>
      </c>
      <c r="D15" s="2">
        <f>SummaryAll!$O$5</f>
        <v>722.410436</v>
      </c>
      <c r="E15" s="2">
        <f>SummaryAll!$O$6</f>
        <v>626.15297899999996</v>
      </c>
      <c r="F15" s="2">
        <f>SummaryAll!$O$7</f>
        <v>608.49689699999999</v>
      </c>
      <c r="G15" s="2">
        <f>SummaryAll!$O$8</f>
        <v>543.55496599999992</v>
      </c>
      <c r="H15" s="2">
        <f>SummaryAll!$O$9</f>
        <v>610.39920099999995</v>
      </c>
      <c r="I15" s="2">
        <f>SummaryAll!$O$10</f>
        <v>632.03719999999998</v>
      </c>
      <c r="J15" s="2">
        <f>SummaryAll!$O$11</f>
        <v>679.99958399999991</v>
      </c>
      <c r="K15" s="2">
        <f>SummaryAll!$O$12</f>
        <v>735.44251199999997</v>
      </c>
      <c r="L15" s="2">
        <f>SummaryAll!$O$13</f>
        <v>630.28974399999993</v>
      </c>
      <c r="M15" s="2">
        <f>SummaryAll!$O$14</f>
        <v>633.61583600937706</v>
      </c>
      <c r="N15" s="2">
        <f>SummaryAll!$O$15</f>
        <v>642.26432565688049</v>
      </c>
      <c r="O15" s="2">
        <f>SummaryAll!$O$16</f>
        <v>396.72458699999999</v>
      </c>
      <c r="P15" s="2">
        <f>SummaryAll!$O$17</f>
        <v>574.61684600000001</v>
      </c>
      <c r="Q15" s="2">
        <f>SummaryAll!$O$18</f>
        <v>620.27680699999996</v>
      </c>
      <c r="R15" s="2">
        <f>SummaryAll!$O$19</f>
        <v>580.51485453846158</v>
      </c>
      <c r="S15" s="2">
        <f>SummaryAll!$O$20</f>
        <v>593.99278400000003</v>
      </c>
      <c r="T15" s="2">
        <f>SummaryAll!$O$21</f>
        <v>604.57064600000001</v>
      </c>
      <c r="U15" s="2">
        <f>SummaryAll!$O$22</f>
        <v>615.51276899999993</v>
      </c>
      <c r="V15" s="2">
        <f>SummaryAll!$O$23</f>
        <v>591.74789299999998</v>
      </c>
      <c r="W15" s="2">
        <f>SummaryAll!$O$24</f>
        <v>611.30215699999997</v>
      </c>
      <c r="X15" s="2">
        <f>SummaryAll!$O$25</f>
        <v>605.95549899999992</v>
      </c>
      <c r="Y15" s="2">
        <f>SummaryAll!$O$26</f>
        <v>578.270623</v>
      </c>
      <c r="Z15" s="2">
        <f>SummaryAll!$O$27</f>
        <v>457.55919499999999</v>
      </c>
    </row>
    <row r="16" spans="1:26" x14ac:dyDescent="0.25">
      <c r="A16" t="str">
        <f>SummaryAll!$P$2</f>
        <v>Iran</v>
      </c>
      <c r="B16" s="2">
        <f>SummaryAll!$P$3</f>
        <v>0</v>
      </c>
      <c r="C16" s="2">
        <f>SummaryAll!$P$4</f>
        <v>0</v>
      </c>
      <c r="D16" s="2">
        <f>SummaryAll!$P$5</f>
        <v>0</v>
      </c>
      <c r="E16" s="2">
        <f>SummaryAll!$P$6</f>
        <v>0</v>
      </c>
      <c r="F16" s="2">
        <f>SummaryAll!$P$7</f>
        <v>0</v>
      </c>
      <c r="G16" s="2">
        <f>SummaryAll!$P$8</f>
        <v>0</v>
      </c>
      <c r="H16" s="2">
        <f>SummaryAll!$P$9</f>
        <v>0</v>
      </c>
      <c r="I16" s="2">
        <f>SummaryAll!$P$10</f>
        <v>0</v>
      </c>
      <c r="J16" s="2">
        <f>SummaryAll!$P$11</f>
        <v>0</v>
      </c>
      <c r="K16" s="2">
        <f>SummaryAll!$P$12</f>
        <v>0</v>
      </c>
      <c r="L16" s="2">
        <f>SummaryAll!$P$13</f>
        <v>0</v>
      </c>
      <c r="M16" s="2">
        <f>SummaryAll!$P$14</f>
        <v>0</v>
      </c>
      <c r="N16" s="2">
        <f>SummaryAll!$P$15</f>
        <v>0</v>
      </c>
      <c r="O16" s="2">
        <f>SummaryAll!$P$16</f>
        <v>0</v>
      </c>
      <c r="P16" s="2">
        <f>SummaryAll!$P$17</f>
        <v>0</v>
      </c>
      <c r="Q16" s="2">
        <f>SummaryAll!$P$18</f>
        <v>0</v>
      </c>
      <c r="R16" s="2">
        <f>SummaryAll!$P$19</f>
        <v>0</v>
      </c>
      <c r="S16" s="2">
        <f>SummaryAll!$P$20</f>
        <v>0</v>
      </c>
      <c r="T16" s="2">
        <f>SummaryAll!$P$21</f>
        <v>0</v>
      </c>
      <c r="U16" s="2">
        <f>SummaryAll!$P$22</f>
        <v>0</v>
      </c>
      <c r="V16" s="2">
        <f>SummaryAll!$P$23</f>
        <v>0</v>
      </c>
      <c r="W16" s="2">
        <f>SummaryAll!$P$24</f>
        <v>0</v>
      </c>
      <c r="X16" s="2">
        <f>SummaryAll!$P$25</f>
        <v>0</v>
      </c>
      <c r="Y16" s="2">
        <f>SummaryAll!$P$26</f>
        <v>0</v>
      </c>
      <c r="Z16" s="2">
        <f>SummaryAll!$P$27</f>
        <v>0</v>
      </c>
    </row>
    <row r="17" spans="1:26" x14ac:dyDescent="0.25">
      <c r="A17" t="str">
        <f>SummaryAll!$Q$2</f>
        <v>Israel</v>
      </c>
      <c r="B17" s="2">
        <f>SummaryAll!$Q$3</f>
        <v>0</v>
      </c>
      <c r="C17" s="2">
        <f>SummaryAll!$Q$4</f>
        <v>0</v>
      </c>
      <c r="D17" s="2">
        <f>SummaryAll!$Q$5</f>
        <v>0</v>
      </c>
      <c r="E17" s="2">
        <f>SummaryAll!$Q$6</f>
        <v>0</v>
      </c>
      <c r="F17" s="2">
        <f>SummaryAll!$Q$7</f>
        <v>2.5599999999999999E-4</v>
      </c>
      <c r="G17" s="2">
        <f>SummaryAll!$Q$8</f>
        <v>0</v>
      </c>
      <c r="H17" s="2">
        <f>SummaryAll!$Q$9</f>
        <v>0</v>
      </c>
      <c r="I17" s="2">
        <f>SummaryAll!$Q$10</f>
        <v>0</v>
      </c>
      <c r="J17" s="2">
        <f>SummaryAll!$Q$11</f>
        <v>8.5979999999999997E-3</v>
      </c>
      <c r="K17" s="2">
        <f>SummaryAll!$Q$12</f>
        <v>0</v>
      </c>
      <c r="L17" s="2">
        <f>SummaryAll!$Q$13</f>
        <v>2.8E-5</v>
      </c>
      <c r="M17" s="2">
        <f>SummaryAll!$Q$14</f>
        <v>2.0999999999999999E-5</v>
      </c>
      <c r="N17" s="2">
        <f>SummaryAll!$Q$15</f>
        <v>1.8849156536010889E-3</v>
      </c>
      <c r="O17" s="2">
        <f>SummaryAll!$Q$16</f>
        <v>0</v>
      </c>
      <c r="P17" s="2">
        <f>SummaryAll!$Q$17</f>
        <v>0</v>
      </c>
      <c r="Q17" s="2">
        <f>SummaryAll!$Q$18</f>
        <v>0.2016</v>
      </c>
      <c r="R17" s="2">
        <f>SummaryAll!$Q$19</f>
        <v>0</v>
      </c>
      <c r="S17" s="2">
        <f>SummaryAll!$Q$20</f>
        <v>0</v>
      </c>
      <c r="T17" s="2">
        <f>SummaryAll!$Q$21</f>
        <v>0</v>
      </c>
      <c r="U17" s="2">
        <f>SummaryAll!$Q$22</f>
        <v>2.2678E-2</v>
      </c>
      <c r="V17" s="2">
        <f>SummaryAll!$Q$23</f>
        <v>0</v>
      </c>
      <c r="W17" s="2">
        <f>SummaryAll!$Q$24</f>
        <v>6.0000000000000002E-6</v>
      </c>
      <c r="X17" s="2">
        <f>SummaryAll!$Q$25</f>
        <v>0</v>
      </c>
      <c r="Y17" s="2">
        <f>SummaryAll!$Q$26</f>
        <v>0</v>
      </c>
      <c r="Z17" s="2">
        <f>SummaryAll!$Q$27</f>
        <v>0</v>
      </c>
    </row>
    <row r="18" spans="1:26" x14ac:dyDescent="0.25">
      <c r="A18" t="str">
        <f>SummaryAll!$R$2</f>
        <v>Japan</v>
      </c>
      <c r="B18" s="2">
        <f>SummaryAll!$R$3</f>
        <v>0.22745499999999999</v>
      </c>
      <c r="C18" s="2">
        <f>SummaryAll!$R$4</f>
        <v>7.4404999999999999E-2</v>
      </c>
      <c r="D18" s="2">
        <f>SummaryAll!$R$5</f>
        <v>1.0844279999999999</v>
      </c>
      <c r="E18" s="2">
        <f>SummaryAll!$R$6</f>
        <v>5.0733E-2</v>
      </c>
      <c r="F18" s="2">
        <f>SummaryAll!$R$7</f>
        <v>3.9015999999999995E-2</v>
      </c>
      <c r="G18" s="2">
        <f>SummaryAll!$R$8</f>
        <v>1.2509203568238907</v>
      </c>
      <c r="H18" s="2">
        <f>SummaryAll!$R$9</f>
        <v>2.3746E-2</v>
      </c>
      <c r="I18" s="2">
        <f>SummaryAll!$R$10</f>
        <v>3.1834999999999995E-2</v>
      </c>
      <c r="J18" s="2">
        <f>SummaryAll!$R$11</f>
        <v>0.32321919148952738</v>
      </c>
      <c r="K18" s="2">
        <f>SummaryAll!$R$12</f>
        <v>0.14708832218824408</v>
      </c>
      <c r="L18" s="2">
        <f>SummaryAll!$R$13</f>
        <v>0.11935378088263862</v>
      </c>
      <c r="M18" s="2">
        <f>SummaryAll!$R$14</f>
        <v>2.3483E-2</v>
      </c>
      <c r="N18" s="2">
        <f>SummaryAll!$R$15</f>
        <v>1.098318634751857E-2</v>
      </c>
      <c r="O18" s="2">
        <f>SummaryAll!$R$16</f>
        <v>1.3648857267560823E-3</v>
      </c>
      <c r="P18" s="2">
        <f>SummaryAll!$R$17</f>
        <v>3.9350000000000001E-3</v>
      </c>
      <c r="Q18" s="2">
        <f>SummaryAll!$R$18</f>
        <v>1.9799999999999999E-4</v>
      </c>
      <c r="R18" s="2">
        <f>SummaryAll!$R$19</f>
        <v>1.9135486767850936E-3</v>
      </c>
      <c r="S18" s="2">
        <f>SummaryAll!$R$20</f>
        <v>1.0971350100000192E-3</v>
      </c>
      <c r="T18" s="2">
        <f>SummaryAll!$R$21</f>
        <v>0.10772703228443331</v>
      </c>
      <c r="U18" s="2">
        <f>SummaryAll!$R$22</f>
        <v>1.3687E-2</v>
      </c>
      <c r="V18" s="2">
        <f>SummaryAll!$R$23</f>
        <v>0.35477287572618232</v>
      </c>
      <c r="W18" s="2">
        <f>SummaryAll!$R$24</f>
        <v>1.546854989941724E-2</v>
      </c>
      <c r="X18" s="2">
        <f>SummaryAll!$R$25</f>
        <v>4.1549999999999998E-3</v>
      </c>
      <c r="Y18" s="2">
        <f>SummaryAll!$R$26</f>
        <v>7.488199999999999E-2</v>
      </c>
      <c r="Z18" s="2">
        <f>SummaryAll!$R$27</f>
        <v>1.8683259259259254E-2</v>
      </c>
    </row>
    <row r="19" spans="1:26" x14ac:dyDescent="0.25">
      <c r="A19" t="str">
        <f>SummaryAll!$S$2</f>
        <v>Laos</v>
      </c>
      <c r="B19" s="2">
        <f>SummaryAll!$S$3</f>
        <v>0</v>
      </c>
      <c r="C19" s="2">
        <f>SummaryAll!$S$4</f>
        <v>0</v>
      </c>
      <c r="D19" s="2">
        <f>SummaryAll!$S$5</f>
        <v>0</v>
      </c>
      <c r="E19" s="2">
        <f>SummaryAll!$S$6</f>
        <v>0</v>
      </c>
      <c r="F19" s="2">
        <f>SummaryAll!$S$7</f>
        <v>0</v>
      </c>
      <c r="G19" s="2">
        <f>SummaryAll!$S$8</f>
        <v>0</v>
      </c>
      <c r="H19" s="2">
        <f>SummaryAll!$S$9</f>
        <v>0</v>
      </c>
      <c r="I19" s="2">
        <f>SummaryAll!$S$10</f>
        <v>0</v>
      </c>
      <c r="J19" s="2">
        <f>SummaryAll!$S$11</f>
        <v>0</v>
      </c>
      <c r="K19" s="2">
        <f>SummaryAll!$S$12</f>
        <v>0</v>
      </c>
      <c r="L19" s="2">
        <f>SummaryAll!$S$13</f>
        <v>0</v>
      </c>
      <c r="M19" s="2">
        <f>SummaryAll!$S$14</f>
        <v>0</v>
      </c>
      <c r="N19" s="2">
        <f>SummaryAll!$S$15</f>
        <v>0</v>
      </c>
      <c r="O19" s="2">
        <f>SummaryAll!$S$16</f>
        <v>0</v>
      </c>
      <c r="P19" s="2">
        <f>SummaryAll!$S$17</f>
        <v>0</v>
      </c>
      <c r="Q19" s="2">
        <f>SummaryAll!$S$18</f>
        <v>0</v>
      </c>
      <c r="R19" s="2">
        <f>SummaryAll!$S$19</f>
        <v>2.0159999999999997E-2</v>
      </c>
      <c r="S19" s="2">
        <f>SummaryAll!$S$20</f>
        <v>0</v>
      </c>
      <c r="T19" s="2">
        <f>SummaryAll!$S$21</f>
        <v>0.18143999999999999</v>
      </c>
      <c r="U19" s="2">
        <f>SummaryAll!$S$22</f>
        <v>0.64511999999999992</v>
      </c>
      <c r="V19" s="2">
        <f>SummaryAll!$S$23</f>
        <v>0.15165000000000001</v>
      </c>
      <c r="W19" s="2">
        <f>SummaryAll!$S$24</f>
        <v>0.22175999999999998</v>
      </c>
      <c r="X19" s="2">
        <f>SummaryAll!$S$25</f>
        <v>0.44892699999999996</v>
      </c>
      <c r="Y19" s="2">
        <f>SummaryAll!$S$26</f>
        <v>1.709325</v>
      </c>
      <c r="Z19" s="2">
        <f>SummaryAll!$S$27</f>
        <v>0.852159</v>
      </c>
    </row>
    <row r="20" spans="1:26" x14ac:dyDescent="0.25">
      <c r="A20" t="str">
        <f>SummaryAll!$T$2</f>
        <v>Liberia</v>
      </c>
      <c r="B20" s="2">
        <f>SummaryAll!$T$3</f>
        <v>2.2487999999999998E-2</v>
      </c>
      <c r="C20" s="2">
        <f>SummaryAll!$T$4</f>
        <v>2.0660620000000001</v>
      </c>
      <c r="D20" s="2">
        <f>SummaryAll!$T$5</f>
        <v>40.477288999999999</v>
      </c>
      <c r="E20" s="2">
        <f>SummaryAll!$T$6</f>
        <v>57.831033999999995</v>
      </c>
      <c r="F20" s="2">
        <f>SummaryAll!$T$7</f>
        <v>81.889580999999993</v>
      </c>
      <c r="G20" s="2">
        <f>SummaryAll!$T$8</f>
        <v>79.013483999999991</v>
      </c>
      <c r="H20" s="2">
        <f>SummaryAll!$T$9</f>
        <v>70.093648999999999</v>
      </c>
      <c r="I20" s="2">
        <f>SummaryAll!$T$10</f>
        <v>68.159604000000002</v>
      </c>
      <c r="J20" s="2">
        <f>SummaryAll!$T$11</f>
        <v>54.085515999999998</v>
      </c>
      <c r="K20" s="2">
        <f>SummaryAll!$T$12</f>
        <v>66.567844999999991</v>
      </c>
      <c r="L20" s="2">
        <f>SummaryAll!$T$13</f>
        <v>36.710495000000002</v>
      </c>
      <c r="M20" s="2">
        <f>SummaryAll!$T$14</f>
        <v>57.257345000000001</v>
      </c>
      <c r="N20" s="2">
        <f>SummaryAll!$T$15</f>
        <v>55.868438072463761</v>
      </c>
      <c r="O20" s="2">
        <f>SummaryAll!$T$16</f>
        <v>45.580824</v>
      </c>
      <c r="P20" s="2">
        <f>SummaryAll!$T$17</f>
        <v>46.672370999999998</v>
      </c>
      <c r="Q20" s="2">
        <f>SummaryAll!$T$18</f>
        <v>39.522957999999996</v>
      </c>
      <c r="R20" s="2">
        <f>SummaryAll!$T$19</f>
        <v>47.517949999999999</v>
      </c>
      <c r="S20" s="2">
        <f>SummaryAll!$T$20</f>
        <v>39.343050999999996</v>
      </c>
      <c r="T20" s="2">
        <f>SummaryAll!$T$21</f>
        <v>42.680346</v>
      </c>
      <c r="U20" s="2">
        <f>SummaryAll!$T$22</f>
        <v>29.326832</v>
      </c>
      <c r="V20" s="2">
        <f>SummaryAll!$T$23</f>
        <v>32.847785999999999</v>
      </c>
      <c r="W20" s="2">
        <f>SummaryAll!$T$24</f>
        <v>34.755359999999996</v>
      </c>
      <c r="X20" s="2">
        <f>SummaryAll!$T$25</f>
        <v>39.395294999999997</v>
      </c>
      <c r="Y20" s="2">
        <f>SummaryAll!$T$26</f>
        <v>44.326259999999998</v>
      </c>
      <c r="Z20" s="2">
        <f>SummaryAll!$T$27</f>
        <v>31.854479999999999</v>
      </c>
    </row>
    <row r="21" spans="1:26" x14ac:dyDescent="0.25">
      <c r="A21" t="str">
        <f>SummaryAll!$U$2</f>
        <v>Malaysia</v>
      </c>
      <c r="B21" s="2">
        <f>SummaryAll!$U$3</f>
        <v>124.706896</v>
      </c>
      <c r="C21" s="2">
        <f>SummaryAll!$U$4</f>
        <v>134.03301099999999</v>
      </c>
      <c r="D21" s="2">
        <f>SummaryAll!$U$5</f>
        <v>132.837197</v>
      </c>
      <c r="E21" s="2">
        <f>SummaryAll!$U$6</f>
        <v>121.73574499999999</v>
      </c>
      <c r="F21" s="2">
        <f>SummaryAll!$U$7</f>
        <v>133.10824099999999</v>
      </c>
      <c r="G21" s="2">
        <f>SummaryAll!$U$8</f>
        <v>79.227751999999995</v>
      </c>
      <c r="H21" s="2">
        <f>SummaryAll!$U$9</f>
        <v>95.923366000000001</v>
      </c>
      <c r="I21" s="2">
        <f>SummaryAll!$U$10</f>
        <v>96.342390999999992</v>
      </c>
      <c r="J21" s="2">
        <f>SummaryAll!$U$11</f>
        <v>82.240132000000003</v>
      </c>
      <c r="K21" s="2">
        <f>SummaryAll!$U$12</f>
        <v>83.518329999999992</v>
      </c>
      <c r="L21" s="2">
        <f>SummaryAll!$U$13</f>
        <v>76.783233999999993</v>
      </c>
      <c r="M21" s="2">
        <f>SummaryAll!$U$14</f>
        <v>61.548731999999994</v>
      </c>
      <c r="N21" s="2">
        <f>SummaryAll!$U$15</f>
        <v>68.798737761156403</v>
      </c>
      <c r="O21" s="2">
        <f>SummaryAll!$U$16</f>
        <v>31.985343999999998</v>
      </c>
      <c r="P21" s="2">
        <f>SummaryAll!$U$17</f>
        <v>43.765645999999997</v>
      </c>
      <c r="Q21" s="2">
        <f>SummaryAll!$U$18</f>
        <v>42.277802000000001</v>
      </c>
      <c r="R21" s="2">
        <f>SummaryAll!$U$19</f>
        <v>37.486801999999997</v>
      </c>
      <c r="S21" s="2">
        <f>SummaryAll!$U$20</f>
        <v>36.065416999999997</v>
      </c>
      <c r="T21" s="2">
        <f>SummaryAll!$U$21</f>
        <v>41.952475999999997</v>
      </c>
      <c r="U21" s="2">
        <f>SummaryAll!$U$22</f>
        <v>39.480241999999997</v>
      </c>
      <c r="V21" s="2">
        <f>SummaryAll!$U$23</f>
        <v>27.909527999999998</v>
      </c>
      <c r="W21" s="2">
        <f>SummaryAll!$U$24</f>
        <v>27.393559</v>
      </c>
      <c r="X21" s="2">
        <f>SummaryAll!$U$25</f>
        <v>22.119114</v>
      </c>
      <c r="Y21" s="2">
        <f>SummaryAll!$U$26</f>
        <v>32.641278999999997</v>
      </c>
      <c r="Z21" s="2">
        <f>SummaryAll!$U$27</f>
        <v>20.186387</v>
      </c>
    </row>
    <row r="22" spans="1:26" x14ac:dyDescent="0.25">
      <c r="A22" t="str">
        <f>SummaryAll!$V$2</f>
        <v>Myanmar</v>
      </c>
      <c r="B22" s="2">
        <f>SummaryAll!$V$3</f>
        <v>0</v>
      </c>
      <c r="C22" s="2">
        <f>SummaryAll!$V$4</f>
        <v>0</v>
      </c>
      <c r="D22" s="2">
        <f>SummaryAll!$V$5</f>
        <v>0</v>
      </c>
      <c r="E22" s="2">
        <f>SummaryAll!$V$6</f>
        <v>0</v>
      </c>
      <c r="F22" s="2">
        <f>SummaryAll!$V$7</f>
        <v>0</v>
      </c>
      <c r="G22" s="2">
        <f>SummaryAll!$V$8</f>
        <v>0</v>
      </c>
      <c r="H22" s="2">
        <f>SummaryAll!$V$9</f>
        <v>0</v>
      </c>
      <c r="I22" s="2">
        <f>SummaryAll!$V$10</f>
        <v>0</v>
      </c>
      <c r="J22" s="2">
        <f>SummaryAll!$V$11</f>
        <v>0</v>
      </c>
      <c r="K22" s="2">
        <f>SummaryAll!$V$12</f>
        <v>0</v>
      </c>
      <c r="L22" s="2">
        <f>SummaryAll!$V$13</f>
        <v>0</v>
      </c>
      <c r="M22" s="2">
        <f>SummaryAll!$V$14</f>
        <v>0</v>
      </c>
      <c r="N22" s="2">
        <f>SummaryAll!$V$15</f>
        <v>0</v>
      </c>
      <c r="O22" s="2">
        <f>SummaryAll!$V$16</f>
        <v>0</v>
      </c>
      <c r="P22" s="2">
        <f>SummaryAll!$V$17</f>
        <v>0</v>
      </c>
      <c r="Q22" s="2">
        <f>SummaryAll!$V$18</f>
        <v>0</v>
      </c>
      <c r="R22" s="2">
        <f>SummaryAll!$V$19</f>
        <v>0</v>
      </c>
      <c r="S22" s="2">
        <f>SummaryAll!$V$20</f>
        <v>0</v>
      </c>
      <c r="T22" s="2">
        <f>SummaryAll!$V$21</f>
        <v>0</v>
      </c>
      <c r="U22" s="2">
        <f>SummaryAll!$V$22</f>
        <v>0</v>
      </c>
      <c r="V22" s="2">
        <f>SummaryAll!$V$23</f>
        <v>0</v>
      </c>
      <c r="W22" s="2">
        <f>SummaryAll!$V$24</f>
        <v>0</v>
      </c>
      <c r="X22" s="2">
        <f>SummaryAll!$V$25</f>
        <v>0</v>
      </c>
      <c r="Y22" s="2">
        <f>SummaryAll!$V$26</f>
        <v>0</v>
      </c>
      <c r="Z22" s="2">
        <f>SummaryAll!$V$27</f>
        <v>0</v>
      </c>
    </row>
    <row r="23" spans="1:26" x14ac:dyDescent="0.25">
      <c r="A23" t="str">
        <f>SummaryAll!$W$2</f>
        <v>Nigeria</v>
      </c>
      <c r="B23" s="2">
        <f>SummaryAll!$W$3</f>
        <v>19.608909000000001</v>
      </c>
      <c r="C23" s="2">
        <f>SummaryAll!$W$4</f>
        <v>11.428694</v>
      </c>
      <c r="D23" s="2">
        <f>SummaryAll!$W$5</f>
        <v>4.8820389999999998</v>
      </c>
      <c r="E23" s="2">
        <f>SummaryAll!$W$6</f>
        <v>1.287687</v>
      </c>
      <c r="F23" s="2">
        <f>SummaryAll!$W$7</f>
        <v>1.1904239999999999</v>
      </c>
      <c r="G23" s="2">
        <f>SummaryAll!$W$8</f>
        <v>0.36203299999999999</v>
      </c>
      <c r="H23" s="2">
        <f>SummaryAll!$W$9</f>
        <v>0</v>
      </c>
      <c r="I23" s="2">
        <f>SummaryAll!$W$10</f>
        <v>0.4032</v>
      </c>
      <c r="J23" s="2">
        <f>SummaryAll!$W$11</f>
        <v>3.7399199999999997</v>
      </c>
      <c r="K23" s="2">
        <f>SummaryAll!$W$12</f>
        <v>2.2993440000000001</v>
      </c>
      <c r="L23" s="2">
        <f>SummaryAll!$W$13</f>
        <v>4.7980799999999997</v>
      </c>
      <c r="M23" s="2">
        <f>SummaryAll!$W$14</f>
        <v>3.8727929999999997</v>
      </c>
      <c r="N23" s="2">
        <f>SummaryAll!$W$15</f>
        <v>8.6448431014492773</v>
      </c>
      <c r="O23" s="2">
        <f>SummaryAll!$W$16</f>
        <v>4.4143412785332963</v>
      </c>
      <c r="P23" s="2">
        <f>SummaryAll!$W$17</f>
        <v>4.0223819999999995</v>
      </c>
      <c r="Q23" s="2">
        <f>SummaryAll!$W$18</f>
        <v>6.6867139999999994</v>
      </c>
      <c r="R23" s="2">
        <f>SummaryAll!$W$19</f>
        <v>4.8997700000000002</v>
      </c>
      <c r="S23" s="2">
        <f>SummaryAll!$W$20</f>
        <v>0.272837</v>
      </c>
      <c r="T23" s="2">
        <f>SummaryAll!$W$21</f>
        <v>0.73803260792596381</v>
      </c>
      <c r="U23" s="2">
        <f>SummaryAll!$W$22</f>
        <v>0.19831103436925604</v>
      </c>
      <c r="V23" s="2">
        <f>SummaryAll!$W$23</f>
        <v>0</v>
      </c>
      <c r="W23" s="2">
        <f>SummaryAll!$W$24</f>
        <v>0</v>
      </c>
      <c r="X23" s="2">
        <f>SummaryAll!$W$25</f>
        <v>0</v>
      </c>
      <c r="Y23" s="2">
        <f>SummaryAll!$W$26</f>
        <v>0</v>
      </c>
      <c r="Z23" s="2">
        <f>SummaryAll!$W$27</f>
        <v>0</v>
      </c>
    </row>
    <row r="24" spans="1:26" x14ac:dyDescent="0.25">
      <c r="A24" t="str">
        <f>SummaryAll!$X$2</f>
        <v>Papua New Guinea</v>
      </c>
      <c r="B24" s="2">
        <f>SummaryAll!$X$3</f>
        <v>0</v>
      </c>
      <c r="C24" s="2">
        <f>SummaryAll!$X$4</f>
        <v>0.19189000000000001</v>
      </c>
      <c r="D24" s="2">
        <f>SummaryAll!$X$5</f>
        <v>2.4369999999999999E-3</v>
      </c>
      <c r="E24" s="2">
        <f>SummaryAll!$X$6</f>
        <v>0</v>
      </c>
      <c r="F24" s="2">
        <f>SummaryAll!$X$7</f>
        <v>0</v>
      </c>
      <c r="G24" s="2">
        <f>SummaryAll!$X$8</f>
        <v>0</v>
      </c>
      <c r="H24" s="2">
        <f>SummaryAll!$X$9</f>
        <v>0</v>
      </c>
      <c r="I24" s="2">
        <f>SummaryAll!$X$10</f>
        <v>0</v>
      </c>
      <c r="J24" s="2">
        <f>SummaryAll!$X$11</f>
        <v>0</v>
      </c>
      <c r="K24" s="2">
        <f>SummaryAll!$X$12</f>
        <v>0</v>
      </c>
      <c r="L24" s="2">
        <f>SummaryAll!$X$13</f>
        <v>0</v>
      </c>
      <c r="M24" s="2">
        <f>SummaryAll!$X$14</f>
        <v>0</v>
      </c>
      <c r="N24" s="2">
        <f>SummaryAll!$X$15</f>
        <v>0</v>
      </c>
      <c r="O24" s="2">
        <f>SummaryAll!$X$16</f>
        <v>0</v>
      </c>
      <c r="P24" s="2">
        <f>SummaryAll!$X$17</f>
        <v>0</v>
      </c>
      <c r="Q24" s="2">
        <f>SummaryAll!$X$18</f>
        <v>0</v>
      </c>
      <c r="R24" s="2">
        <f>SummaryAll!$X$19</f>
        <v>0</v>
      </c>
      <c r="S24" s="2">
        <f>SummaryAll!$X$20</f>
        <v>0</v>
      </c>
      <c r="T24" s="2">
        <f>SummaryAll!$X$21</f>
        <v>0</v>
      </c>
      <c r="U24" s="2">
        <f>SummaryAll!$X$22</f>
        <v>0</v>
      </c>
      <c r="V24" s="2">
        <f>SummaryAll!$X$23</f>
        <v>0</v>
      </c>
      <c r="W24" s="2">
        <f>SummaryAll!$X$24</f>
        <v>0</v>
      </c>
      <c r="X24" s="2">
        <f>SummaryAll!$X$25</f>
        <v>0</v>
      </c>
      <c r="Y24" s="2">
        <f>SummaryAll!$X$26</f>
        <v>0</v>
      </c>
      <c r="Z24" s="2">
        <f>SummaryAll!$X$27</f>
        <v>0</v>
      </c>
    </row>
    <row r="25" spans="1:26" x14ac:dyDescent="0.25">
      <c r="A25" t="str">
        <f>SummaryAll!$Y$2</f>
        <v>Philippines</v>
      </c>
      <c r="B25" s="2">
        <f>SummaryAll!$Y$3</f>
        <v>0.38306199999999996</v>
      </c>
      <c r="C25" s="2">
        <f>SummaryAll!$Y$4</f>
        <v>7.2599999999999997E-4</v>
      </c>
      <c r="D25" s="2">
        <f>SummaryAll!$Y$5</f>
        <v>1.2799999999999999E-4</v>
      </c>
      <c r="E25" s="2">
        <f>SummaryAll!$Y$6</f>
        <v>0</v>
      </c>
      <c r="F25" s="2">
        <f>SummaryAll!$Y$7</f>
        <v>0</v>
      </c>
      <c r="G25" s="2">
        <f>SummaryAll!$Y$8</f>
        <v>0</v>
      </c>
      <c r="H25" s="2">
        <f>SummaryAll!$Y$9</f>
        <v>6.0319999999999999E-2</v>
      </c>
      <c r="I25" s="2">
        <f>SummaryAll!$Y$10</f>
        <v>0</v>
      </c>
      <c r="J25" s="2">
        <f>SummaryAll!$Y$11</f>
        <v>4.6E-5</v>
      </c>
      <c r="K25" s="2">
        <f>SummaryAll!$Y$12</f>
        <v>0</v>
      </c>
      <c r="L25" s="2">
        <f>SummaryAll!$Y$13</f>
        <v>0</v>
      </c>
      <c r="M25" s="2">
        <f>SummaryAll!$Y$14</f>
        <v>8.3214999999999997E-2</v>
      </c>
      <c r="N25" s="2">
        <f>SummaryAll!$Y$15</f>
        <v>1.7640217391304346E-2</v>
      </c>
      <c r="O25" s="2">
        <f>SummaryAll!$Y$16</f>
        <v>0</v>
      </c>
      <c r="P25" s="2">
        <f>SummaryAll!$Y$17</f>
        <v>0</v>
      </c>
      <c r="Q25" s="2">
        <f>SummaryAll!$Y$18</f>
        <v>0</v>
      </c>
      <c r="R25" s="2">
        <f>SummaryAll!$Y$19</f>
        <v>0</v>
      </c>
      <c r="S25" s="2">
        <f>SummaryAll!$Y$20</f>
        <v>0</v>
      </c>
      <c r="T25" s="2">
        <f>SummaryAll!$Y$21</f>
        <v>0</v>
      </c>
      <c r="U25" s="2">
        <f>SummaryAll!$Y$22</f>
        <v>0</v>
      </c>
      <c r="V25" s="2">
        <f>SummaryAll!$Y$23</f>
        <v>1.5332999999999999E-2</v>
      </c>
      <c r="W25" s="2">
        <f>SummaryAll!$Y$24</f>
        <v>1.2E-2</v>
      </c>
      <c r="X25" s="2">
        <f>SummaryAll!$Y$25</f>
        <v>0</v>
      </c>
      <c r="Y25" s="2">
        <f>SummaryAll!$Y$26</f>
        <v>0</v>
      </c>
      <c r="Z25" s="2">
        <f>SummaryAll!$Y$27</f>
        <v>0</v>
      </c>
    </row>
    <row r="26" spans="1:26" x14ac:dyDescent="0.25">
      <c r="A26" t="str">
        <f>SummaryAll!$Z$2</f>
        <v>Singapore</v>
      </c>
      <c r="B26" s="2">
        <f>SummaryAll!$Z$3</f>
        <v>4.1017529999999995</v>
      </c>
      <c r="C26" s="2">
        <f>SummaryAll!$Z$4</f>
        <v>7.2830689999999993</v>
      </c>
      <c r="D26" s="2">
        <f>SummaryAll!$Z$5</f>
        <v>14.664842999999999</v>
      </c>
      <c r="E26" s="2">
        <f>SummaryAll!$Z$6</f>
        <v>84.761121000000003</v>
      </c>
      <c r="F26" s="2">
        <f>SummaryAll!$Z$7</f>
        <v>16.095513999999998</v>
      </c>
      <c r="G26" s="2">
        <f>SummaryAll!$Z$8</f>
        <v>7.2133620000000001</v>
      </c>
      <c r="H26" s="2">
        <f>SummaryAll!$Z$9</f>
        <v>9.3321880000000004</v>
      </c>
      <c r="I26" s="2">
        <f>SummaryAll!$Z$10</f>
        <v>9.9655299999999993</v>
      </c>
      <c r="J26" s="2">
        <f>SummaryAll!$Z$11</f>
        <v>9.9222149999999996</v>
      </c>
      <c r="K26" s="2">
        <f>SummaryAll!$Z$12</f>
        <v>3.4870539999999997</v>
      </c>
      <c r="L26" s="2">
        <f>SummaryAll!$Z$13</f>
        <v>0.73230699999999993</v>
      </c>
      <c r="M26" s="2">
        <f>SummaryAll!$Z$14</f>
        <v>1.428191</v>
      </c>
      <c r="N26" s="2">
        <f>SummaryAll!$Z$15</f>
        <v>1.7014378792591465</v>
      </c>
      <c r="O26" s="2">
        <f>SummaryAll!$Z$16</f>
        <v>0.16133999999999998</v>
      </c>
      <c r="P26" s="2">
        <f>SummaryAll!$Z$17</f>
        <v>2.6006359999999997</v>
      </c>
      <c r="Q26" s="2">
        <f>SummaryAll!$Z$18</f>
        <v>1.3410409999999999</v>
      </c>
      <c r="R26" s="2">
        <f>SummaryAll!$Z$19</f>
        <v>2.824716</v>
      </c>
      <c r="S26" s="2">
        <f>SummaryAll!$Z$20</f>
        <v>3.0293199999999998</v>
      </c>
      <c r="T26" s="2">
        <f>SummaryAll!$Z$21</f>
        <v>1.9039999999999999</v>
      </c>
      <c r="U26" s="2">
        <f>SummaryAll!$Z$22</f>
        <v>0.56692199999999993</v>
      </c>
      <c r="V26" s="2">
        <f>SummaryAll!$Z$23</f>
        <v>0.13202</v>
      </c>
      <c r="W26" s="2">
        <f>SummaryAll!$Z$24</f>
        <v>0.23365999999999998</v>
      </c>
      <c r="X26" s="2">
        <f>SummaryAll!$Z$25</f>
        <v>0.47333999999999998</v>
      </c>
      <c r="Y26" s="2">
        <f>SummaryAll!$Z$26</f>
        <v>0.33266000000000001</v>
      </c>
      <c r="Z26" s="2">
        <f>SummaryAll!$Z$27</f>
        <v>0.82784199999999997</v>
      </c>
    </row>
    <row r="27" spans="1:26" x14ac:dyDescent="0.25">
      <c r="A27" t="str">
        <f>SummaryAll!$AA$2</f>
        <v>Sri Lanka</v>
      </c>
      <c r="B27" s="2">
        <f>SummaryAll!$AA$3</f>
        <v>6.783264</v>
      </c>
      <c r="C27" s="2">
        <f>SummaryAll!$AA$4</f>
        <v>9.2847049999999989</v>
      </c>
      <c r="D27" s="2">
        <f>SummaryAll!$AA$5</f>
        <v>4.2562139999999999</v>
      </c>
      <c r="E27" s="2">
        <f>SummaryAll!$AA$6</f>
        <v>3.7182529999999998</v>
      </c>
      <c r="F27" s="2">
        <f>SummaryAll!$AA$7</f>
        <v>2.2579699999999998</v>
      </c>
      <c r="G27" s="2">
        <f>SummaryAll!$AA$8</f>
        <v>1.6787889999999999</v>
      </c>
      <c r="H27" s="2">
        <f>SummaryAll!$AA$9</f>
        <v>4.373869</v>
      </c>
      <c r="I27" s="2">
        <f>SummaryAll!$AA$10</f>
        <v>4.4742999999999995</v>
      </c>
      <c r="J27" s="2">
        <f>SummaryAll!$AA$11</f>
        <v>5.4171829999999996</v>
      </c>
      <c r="K27" s="2">
        <f>SummaryAll!$AA$12</f>
        <v>3.1425199999999998</v>
      </c>
      <c r="L27" s="2">
        <f>SummaryAll!$AA$13</f>
        <v>4.7501439999999997</v>
      </c>
      <c r="M27" s="2">
        <f>SummaryAll!$AA$14</f>
        <v>4.8403219999999996</v>
      </c>
      <c r="N27" s="2">
        <f>SummaryAll!$AA$15</f>
        <v>6.6944700661937269</v>
      </c>
      <c r="O27" s="2">
        <f>SummaryAll!$AA$16</f>
        <v>3.2509809999999999</v>
      </c>
      <c r="P27" s="2">
        <f>SummaryAll!$AA$17</f>
        <v>3.1214249999999999</v>
      </c>
      <c r="Q27" s="2">
        <f>SummaryAll!$AA$18</f>
        <v>3.8187729999999998</v>
      </c>
      <c r="R27" s="2">
        <f>SummaryAll!$AA$19</f>
        <v>2.0901879999999999</v>
      </c>
      <c r="S27" s="2">
        <f>SummaryAll!$AA$20</f>
        <v>0.88036300000000001</v>
      </c>
      <c r="T27" s="2">
        <f>SummaryAll!$AA$21</f>
        <v>0.37438699999999997</v>
      </c>
      <c r="U27" s="2">
        <f>SummaryAll!$AA$22</f>
        <v>0.41580600000000001</v>
      </c>
      <c r="V27" s="2">
        <f>SummaryAll!$AA$23</f>
        <v>3.0281149159606664</v>
      </c>
      <c r="W27" s="2">
        <f>SummaryAll!$AA$24</f>
        <v>1.4045019999999999</v>
      </c>
      <c r="X27" s="2">
        <f>SummaryAll!$AA$25</f>
        <v>1.5741259999999999</v>
      </c>
      <c r="Y27" s="2">
        <f>SummaryAll!$AA$26</f>
        <v>0.631185</v>
      </c>
      <c r="Z27" s="2">
        <f>SummaryAll!$AA$27</f>
        <v>3.0830838148148145</v>
      </c>
    </row>
    <row r="28" spans="1:26" x14ac:dyDescent="0.25">
      <c r="A28" t="str">
        <f>SummaryAll!$AB$2</f>
        <v>Thailand</v>
      </c>
      <c r="B28" s="2">
        <f>SummaryAll!$AB$3</f>
        <v>198.67375999999999</v>
      </c>
      <c r="C28" s="2">
        <f>SummaryAll!$AB$4</f>
        <v>228.67534999999998</v>
      </c>
      <c r="D28" s="2">
        <f>SummaryAll!$AB$5</f>
        <v>262.40678299999996</v>
      </c>
      <c r="E28" s="2">
        <f>SummaryAll!$AB$6</f>
        <v>224.618495</v>
      </c>
      <c r="F28" s="2">
        <f>SummaryAll!$AB$7</f>
        <v>368.35863799999998</v>
      </c>
      <c r="G28" s="2">
        <f>SummaryAll!$AB$8</f>
        <v>273.28402399999999</v>
      </c>
      <c r="H28" s="2">
        <f>SummaryAll!$AB$9</f>
        <v>299.69939676105929</v>
      </c>
      <c r="I28" s="2">
        <f>SummaryAll!$AB$10</f>
        <v>277.32816400000002</v>
      </c>
      <c r="J28" s="2">
        <f>SummaryAll!$AB$11</f>
        <v>288.22234700000001</v>
      </c>
      <c r="K28" s="2">
        <f>SummaryAll!$AB$12</f>
        <v>239.87251499999999</v>
      </c>
      <c r="L28" s="2">
        <f>SummaryAll!$AB$13</f>
        <v>205.07638899999998</v>
      </c>
      <c r="M28" s="2">
        <f>SummaryAll!$AB$14</f>
        <v>224.89662799999999</v>
      </c>
      <c r="N28" s="2">
        <f>SummaryAll!$AB$15</f>
        <v>244.86048071645624</v>
      </c>
      <c r="O28" s="2">
        <f>SummaryAll!$AB$16</f>
        <v>160.806029</v>
      </c>
      <c r="P28" s="2">
        <f>SummaryAll!$AB$17</f>
        <v>193.25036</v>
      </c>
      <c r="Q28" s="2">
        <f>SummaryAll!$AB$18</f>
        <v>237.97980899999999</v>
      </c>
      <c r="R28" s="2">
        <f>SummaryAll!$AB$19</f>
        <v>200.36532199999999</v>
      </c>
      <c r="S28" s="2">
        <f>SummaryAll!$AB$20</f>
        <v>147.144845</v>
      </c>
      <c r="T28" s="2">
        <f>SummaryAll!$AB$21</f>
        <v>151.632429</v>
      </c>
      <c r="U28" s="2">
        <f>SummaryAll!$AB$22</f>
        <v>169.28912399999999</v>
      </c>
      <c r="V28" s="2">
        <f>SummaryAll!$AB$23</f>
        <v>187.272156</v>
      </c>
      <c r="W28" s="2">
        <f>SummaryAll!$AB$24</f>
        <v>176.50839999999999</v>
      </c>
      <c r="X28" s="2">
        <f>SummaryAll!$AB$25</f>
        <v>186.75729199999998</v>
      </c>
      <c r="Y28" s="2">
        <f>SummaryAll!$AB$26</f>
        <v>220.04426899999999</v>
      </c>
      <c r="Z28" s="2">
        <f>SummaryAll!$AB$27</f>
        <v>172.841375</v>
      </c>
    </row>
    <row r="29" spans="1:26" x14ac:dyDescent="0.25">
      <c r="A29" t="str">
        <f>SummaryAll!$AC$2</f>
        <v>Turkey</v>
      </c>
      <c r="B29" s="2">
        <f>SummaryAll!$AC$3</f>
        <v>0</v>
      </c>
      <c r="C29" s="2">
        <f>SummaryAll!$AC$4</f>
        <v>0</v>
      </c>
      <c r="D29" s="2">
        <f>SummaryAll!$AC$5</f>
        <v>0</v>
      </c>
      <c r="E29" s="2">
        <f>SummaryAll!$AC$6</f>
        <v>0</v>
      </c>
      <c r="F29" s="2">
        <f>SummaryAll!$AC$7</f>
        <v>8.7299999999999997E-4</v>
      </c>
      <c r="G29" s="2">
        <f>SummaryAll!$AC$8</f>
        <v>4.35E-4</v>
      </c>
      <c r="H29" s="2">
        <f>SummaryAll!$AC$9</f>
        <v>7.4599999999999992E-4</v>
      </c>
      <c r="I29" s="2">
        <f>SummaryAll!$AC$10</f>
        <v>0</v>
      </c>
      <c r="J29" s="2">
        <f>SummaryAll!$AC$11</f>
        <v>1.591E-3</v>
      </c>
      <c r="K29" s="2">
        <f>SummaryAll!$AC$12</f>
        <v>5.7799999999999995E-4</v>
      </c>
      <c r="L29" s="2">
        <f>SummaryAll!$AC$13</f>
        <v>1.4300000000000001E-4</v>
      </c>
      <c r="M29" s="2">
        <f>SummaryAll!$AC$14</f>
        <v>0</v>
      </c>
      <c r="N29" s="2">
        <f>SummaryAll!$AC$15</f>
        <v>0</v>
      </c>
      <c r="O29" s="2">
        <f>SummaryAll!$AC$16</f>
        <v>8.7999999999999998E-5</v>
      </c>
      <c r="P29" s="2">
        <f>SummaryAll!$AC$17</f>
        <v>0</v>
      </c>
      <c r="Q29" s="2">
        <f>SummaryAll!$AC$18</f>
        <v>6.3375000000000001E-2</v>
      </c>
      <c r="R29" s="2">
        <f>SummaryAll!$AC$19</f>
        <v>0</v>
      </c>
      <c r="S29" s="2">
        <f>SummaryAll!$AC$20</f>
        <v>0</v>
      </c>
      <c r="T29" s="2">
        <f>SummaryAll!$AC$21</f>
        <v>0</v>
      </c>
      <c r="U29" s="2">
        <f>SummaryAll!$AC$22</f>
        <v>0</v>
      </c>
      <c r="V29" s="2">
        <f>SummaryAll!$AC$23</f>
        <v>4.1809999999999998E-3</v>
      </c>
      <c r="W29" s="2">
        <f>SummaryAll!$AC$24</f>
        <v>0</v>
      </c>
      <c r="X29" s="2">
        <f>SummaryAll!$AC$25</f>
        <v>3.0339999999999998E-3</v>
      </c>
      <c r="Y29" s="2">
        <f>SummaryAll!$AC$26</f>
        <v>0</v>
      </c>
      <c r="Z29" s="2">
        <f>SummaryAll!$AC$27</f>
        <v>1.0103630918723377E-3</v>
      </c>
    </row>
    <row r="30" spans="1:26" x14ac:dyDescent="0.25">
      <c r="A30" t="str">
        <f>SummaryAll!$AD$2</f>
        <v>Ukraine</v>
      </c>
      <c r="B30" s="2">
        <f>SummaryAll!$AD$3</f>
        <v>0</v>
      </c>
      <c r="C30" s="2">
        <f>SummaryAll!$AD$4</f>
        <v>0</v>
      </c>
      <c r="D30" s="2">
        <f>SummaryAll!$AD$5</f>
        <v>0</v>
      </c>
      <c r="E30" s="2">
        <f>SummaryAll!$AD$6</f>
        <v>0</v>
      </c>
      <c r="F30" s="2">
        <f>SummaryAll!$AD$7</f>
        <v>0</v>
      </c>
      <c r="G30" s="2">
        <f>SummaryAll!$AD$8</f>
        <v>0</v>
      </c>
      <c r="H30" s="2">
        <f>SummaryAll!$AD$9</f>
        <v>0</v>
      </c>
      <c r="I30" s="2">
        <f>SummaryAll!$AD$10</f>
        <v>0</v>
      </c>
      <c r="J30" s="2">
        <f>SummaryAll!$AD$11</f>
        <v>0</v>
      </c>
      <c r="K30" s="2">
        <f>SummaryAll!$AD$12</f>
        <v>0</v>
      </c>
      <c r="L30" s="2">
        <f>SummaryAll!$AD$13</f>
        <v>0</v>
      </c>
      <c r="M30" s="2">
        <f>SummaryAll!$AD$14</f>
        <v>0</v>
      </c>
      <c r="N30" s="2">
        <f>SummaryAll!$AD$15</f>
        <v>0</v>
      </c>
      <c r="O30" s="2">
        <f>SummaryAll!$AD$16</f>
        <v>0</v>
      </c>
      <c r="P30" s="2">
        <f>SummaryAll!$AD$17</f>
        <v>0</v>
      </c>
      <c r="Q30" s="2">
        <f>SummaryAll!$AD$18</f>
        <v>0</v>
      </c>
      <c r="R30" s="2">
        <f>SummaryAll!$AD$19</f>
        <v>0</v>
      </c>
      <c r="S30" s="2">
        <f>SummaryAll!$AD$20</f>
        <v>0</v>
      </c>
      <c r="T30" s="2">
        <f>SummaryAll!$AD$21</f>
        <v>0</v>
      </c>
      <c r="U30" s="2">
        <f>SummaryAll!$AD$22</f>
        <v>0</v>
      </c>
      <c r="V30" s="2">
        <f>SummaryAll!$AD$23</f>
        <v>0</v>
      </c>
      <c r="W30" s="2">
        <f>SummaryAll!$AD$24</f>
        <v>0</v>
      </c>
      <c r="X30" s="2">
        <f>SummaryAll!$AD$25</f>
        <v>0</v>
      </c>
      <c r="Y30" s="2">
        <f>SummaryAll!$AD$26</f>
        <v>0</v>
      </c>
      <c r="Z30" s="2">
        <f>SummaryAll!$AD$27</f>
        <v>0</v>
      </c>
    </row>
    <row r="31" spans="1:26" x14ac:dyDescent="0.25">
      <c r="A31" t="str">
        <f>SummaryAll!$AE$2</f>
        <v>USA</v>
      </c>
      <c r="B31" s="2">
        <f>SummaryAll!$AE$3</f>
        <v>0</v>
      </c>
      <c r="C31" s="2">
        <f>SummaryAll!$AE$4</f>
        <v>0</v>
      </c>
      <c r="D31" s="2">
        <f>SummaryAll!$AE$5</f>
        <v>0</v>
      </c>
      <c r="E31" s="2">
        <f>SummaryAll!$AE$6</f>
        <v>0</v>
      </c>
      <c r="F31" s="2">
        <f>SummaryAll!$AE$7</f>
        <v>0</v>
      </c>
      <c r="G31" s="2">
        <f>SummaryAll!$AE$8</f>
        <v>0</v>
      </c>
      <c r="H31" s="2">
        <f>SummaryAll!$AE$9</f>
        <v>0</v>
      </c>
      <c r="I31" s="2">
        <f>SummaryAll!$AE$10</f>
        <v>0</v>
      </c>
      <c r="J31" s="2">
        <f>SummaryAll!$AE$11</f>
        <v>0</v>
      </c>
      <c r="K31" s="2">
        <f>SummaryAll!$AE$12</f>
        <v>0</v>
      </c>
      <c r="L31" s="2">
        <f>SummaryAll!$AE$13</f>
        <v>0</v>
      </c>
      <c r="M31" s="2">
        <f>SummaryAll!$AE$14</f>
        <v>0</v>
      </c>
      <c r="N31" s="2">
        <f>SummaryAll!$AE$15</f>
        <v>0</v>
      </c>
      <c r="O31" s="2">
        <f>SummaryAll!$AE$16</f>
        <v>0</v>
      </c>
      <c r="P31" s="2">
        <f>SummaryAll!$AE$17</f>
        <v>0</v>
      </c>
      <c r="Q31" s="2">
        <f>SummaryAll!$AE$18</f>
        <v>0</v>
      </c>
      <c r="R31" s="2">
        <f>SummaryAll!$AE$19</f>
        <v>0</v>
      </c>
      <c r="S31" s="2">
        <f>SummaryAll!$AE$20</f>
        <v>0</v>
      </c>
      <c r="T31" s="2">
        <f>SummaryAll!$AE$21</f>
        <v>0</v>
      </c>
      <c r="U31" s="2">
        <f>SummaryAll!$AE$22</f>
        <v>0</v>
      </c>
      <c r="V31" s="2">
        <f>SummaryAll!$AE$23</f>
        <v>0</v>
      </c>
      <c r="W31" s="2">
        <f>SummaryAll!$AE$24</f>
        <v>0</v>
      </c>
      <c r="X31" s="2">
        <f>SummaryAll!$AE$25</f>
        <v>0</v>
      </c>
      <c r="Y31" s="2">
        <f>SummaryAll!$AE$26</f>
        <v>0</v>
      </c>
      <c r="Z31" s="2">
        <f>SummaryAll!$AE$27</f>
        <v>0</v>
      </c>
    </row>
    <row r="32" spans="1:26" x14ac:dyDescent="0.25">
      <c r="A32" t="str">
        <f>SummaryAll!$AF$2</f>
        <v>Venezuela</v>
      </c>
      <c r="B32" s="2">
        <f>SummaryAll!$AF$3</f>
        <v>2.1135999999999999E-2</v>
      </c>
      <c r="C32" s="2">
        <f>SummaryAll!$AF$4</f>
        <v>0</v>
      </c>
      <c r="D32" s="2">
        <f>SummaryAll!$AF$5</f>
        <v>0</v>
      </c>
      <c r="E32" s="2">
        <f>SummaryAll!$AF$6</f>
        <v>0</v>
      </c>
      <c r="F32" s="2">
        <f>SummaryAll!$AF$7</f>
        <v>0.121832</v>
      </c>
      <c r="G32" s="2">
        <f>SummaryAll!$AF$8</f>
        <v>0</v>
      </c>
      <c r="H32" s="2">
        <f>SummaryAll!$AF$9</f>
        <v>0</v>
      </c>
      <c r="I32" s="2">
        <f>SummaryAll!$AF$10</f>
        <v>0</v>
      </c>
      <c r="J32" s="2">
        <f>SummaryAll!$AF$11</f>
        <v>8.6126999999999995E-2</v>
      </c>
      <c r="K32" s="2">
        <f>SummaryAll!$AF$12</f>
        <v>0</v>
      </c>
      <c r="L32" s="2">
        <f>SummaryAll!$AF$13</f>
        <v>0</v>
      </c>
      <c r="M32" s="2">
        <f>SummaryAll!$AF$14</f>
        <v>0</v>
      </c>
      <c r="N32" s="2">
        <f>SummaryAll!$AF$15</f>
        <v>8.3479701502589879E-4</v>
      </c>
      <c r="O32" s="2">
        <f>SummaryAll!$AF$16</f>
        <v>0</v>
      </c>
      <c r="P32" s="2">
        <f>SummaryAll!$AF$17</f>
        <v>0</v>
      </c>
      <c r="Q32" s="2">
        <f>SummaryAll!$AF$18</f>
        <v>0</v>
      </c>
      <c r="R32" s="2">
        <f>SummaryAll!$AF$19</f>
        <v>0</v>
      </c>
      <c r="S32" s="2">
        <f>SummaryAll!$AF$20</f>
        <v>0</v>
      </c>
      <c r="T32" s="2">
        <f>SummaryAll!$AF$21</f>
        <v>0</v>
      </c>
      <c r="U32" s="2">
        <f>SummaryAll!$AF$22</f>
        <v>0</v>
      </c>
      <c r="V32" s="2">
        <f>SummaryAll!$AF$23</f>
        <v>0</v>
      </c>
      <c r="W32" s="2">
        <f>SummaryAll!$AF$24</f>
        <v>0</v>
      </c>
      <c r="X32" s="2">
        <f>SummaryAll!$AF$25</f>
        <v>0</v>
      </c>
      <c r="Y32" s="2">
        <f>SummaryAll!$AF$26</f>
        <v>0</v>
      </c>
      <c r="Z32" s="2">
        <f>SummaryAll!$AF$27</f>
        <v>0</v>
      </c>
    </row>
    <row r="33" spans="1:26" x14ac:dyDescent="0.25">
      <c r="A33" t="str">
        <f>SummaryAll!$AG$2</f>
        <v>Viet Nam</v>
      </c>
      <c r="B33" s="2">
        <f>SummaryAll!$AG$3</f>
        <v>0.29087499999999999</v>
      </c>
      <c r="C33" s="2">
        <f>SummaryAll!$AG$4</f>
        <v>1.950183</v>
      </c>
      <c r="D33" s="2">
        <f>SummaryAll!$AG$5</f>
        <v>2.1814279999999999</v>
      </c>
      <c r="E33" s="2">
        <f>SummaryAll!$AG$6</f>
        <v>4.2051349999999994</v>
      </c>
      <c r="F33" s="2">
        <f>SummaryAll!$AG$7</f>
        <v>7.6953529999999999</v>
      </c>
      <c r="G33" s="2">
        <f>SummaryAll!$AG$8</f>
        <v>4.8307159999999998</v>
      </c>
      <c r="H33" s="2">
        <f>SummaryAll!$AG$9</f>
        <v>16.732167999999998</v>
      </c>
      <c r="I33" s="2">
        <f>SummaryAll!$AG$10</f>
        <v>14.513453</v>
      </c>
      <c r="J33" s="2">
        <f>SummaryAll!$AG$11</f>
        <v>15.656967999999999</v>
      </c>
      <c r="K33" s="2">
        <f>SummaryAll!$AG$12</f>
        <v>18.962056999999998</v>
      </c>
      <c r="L33" s="2">
        <f>SummaryAll!$AG$13</f>
        <v>18.022938</v>
      </c>
      <c r="M33" s="2">
        <f>SummaryAll!$AG$14</f>
        <v>20.985714999999999</v>
      </c>
      <c r="N33" s="2">
        <f>SummaryAll!$AG$15</f>
        <v>20.091044805782623</v>
      </c>
      <c r="O33" s="2">
        <f>SummaryAll!$AG$16</f>
        <v>19.089468</v>
      </c>
      <c r="P33" s="2">
        <f>SummaryAll!$AG$17</f>
        <v>21.726645999999999</v>
      </c>
      <c r="Q33" s="2">
        <f>SummaryAll!$AG$18</f>
        <v>22.847268</v>
      </c>
      <c r="R33" s="2">
        <f>SummaryAll!$AG$19</f>
        <v>23.023515999999997</v>
      </c>
      <c r="S33" s="2">
        <f>SummaryAll!$AG$20</f>
        <v>26.802612</v>
      </c>
      <c r="T33" s="2">
        <f>SummaryAll!$AG$21</f>
        <v>32.064841000000001</v>
      </c>
      <c r="U33" s="2">
        <f>SummaryAll!$AG$22</f>
        <v>33.500408</v>
      </c>
      <c r="V33" s="2">
        <f>SummaryAll!$AG$23</f>
        <v>35.137101999999999</v>
      </c>
      <c r="W33" s="2">
        <f>SummaryAll!$AG$24</f>
        <v>37.774564999999996</v>
      </c>
      <c r="X33" s="2">
        <f>SummaryAll!$AG$25</f>
        <v>36.182307999999999</v>
      </c>
      <c r="Y33" s="2">
        <f>SummaryAll!$AG$26</f>
        <v>32.279952999999999</v>
      </c>
      <c r="Z33" s="2">
        <f>SummaryAll!$AG$27</f>
        <v>25.384162</v>
      </c>
    </row>
    <row r="34" spans="1:26" x14ac:dyDescent="0.25">
      <c r="A34" t="str">
        <f>SummaryAll!$AH$2</f>
        <v>Rest of World</v>
      </c>
      <c r="B34" s="2">
        <f>SummaryAll!$AH$3</f>
        <v>1.3562049999999999</v>
      </c>
      <c r="C34" s="2">
        <f>SummaryAll!$AH$4</f>
        <v>2.8697900000000001</v>
      </c>
      <c r="D34" s="2">
        <f>SummaryAll!$AH$5</f>
        <v>0.60664499999999999</v>
      </c>
      <c r="E34" s="2">
        <f>SummaryAll!$AH$6</f>
        <v>1.243409</v>
      </c>
      <c r="F34" s="2">
        <f>SummaryAll!$AH$7</f>
        <v>1.076254</v>
      </c>
      <c r="G34" s="2">
        <f>SummaryAll!$AH$8</f>
        <v>1.9781437164632198</v>
      </c>
      <c r="H34" s="2">
        <f>SummaryAll!$AH$9</f>
        <v>1.170113</v>
      </c>
      <c r="I34" s="2">
        <f>SummaryAll!$AH$10</f>
        <v>1.9106989999999999</v>
      </c>
      <c r="J34" s="2">
        <f>SummaryAll!$AH$11</f>
        <v>2.964458</v>
      </c>
      <c r="K34" s="2">
        <f>SummaryAll!$AH$12</f>
        <v>1.5472599999999999</v>
      </c>
      <c r="L34" s="2">
        <f>SummaryAll!$AH$13</f>
        <v>13.757225999999999</v>
      </c>
      <c r="M34" s="2">
        <f>SummaryAll!$AH$14</f>
        <v>2.7376194433824317</v>
      </c>
      <c r="N34" s="2">
        <f>SummaryAll!$AH$15</f>
        <v>3.1332810404961484</v>
      </c>
      <c r="O34" s="2">
        <f>SummaryAll!$AH$16</f>
        <v>3.2972777035235126</v>
      </c>
      <c r="P34" s="2">
        <f>SummaryAll!$AH$17</f>
        <v>2.2953314678673111</v>
      </c>
      <c r="Q34" s="2">
        <f>SummaryAll!$AH$18</f>
        <v>2.5300337019972501</v>
      </c>
      <c r="R34" s="2">
        <f>SummaryAll!$AH$19</f>
        <v>2.619246</v>
      </c>
      <c r="S34" s="2">
        <f>SummaryAll!$AH$20</f>
        <v>4.1122290000000001</v>
      </c>
      <c r="T34" s="2">
        <f>SummaryAll!$AH$21</f>
        <v>1.2270163197167552</v>
      </c>
      <c r="U34" s="2">
        <f>SummaryAll!$AH$22</f>
        <v>0.25791705305743323</v>
      </c>
      <c r="V34" s="2">
        <f>SummaryAll!$AH$23</f>
        <v>1.55840065327849</v>
      </c>
      <c r="W34" s="2">
        <f>SummaryAll!$AH$24</f>
        <v>0.51936300000000002</v>
      </c>
      <c r="X34" s="2">
        <f>SummaryAll!$AH$25</f>
        <v>0.43059799999999998</v>
      </c>
      <c r="Y34" s="2">
        <f>SummaryAll!$AH$26</f>
        <v>0.85175726835490873</v>
      </c>
      <c r="Z34" s="2">
        <f>SummaryAll!$AH$27</f>
        <v>1.9699797420714462</v>
      </c>
    </row>
    <row r="36" spans="1:26" x14ac:dyDescent="0.25">
      <c r="B36" s="7">
        <f>SummaryAll!$B$3</f>
        <v>1033.804036</v>
      </c>
      <c r="C36" s="7">
        <f>SummaryAll!$B$4</f>
        <v>1067.5412409999999</v>
      </c>
      <c r="D36" s="7">
        <f>SummaryAll!$B$5</f>
        <v>1200.401116</v>
      </c>
      <c r="E36" s="7">
        <f>SummaryAll!$B$6</f>
        <v>1144.0907049999998</v>
      </c>
      <c r="F36" s="7">
        <f>SummaryAll!$B$7</f>
        <v>1231.955614</v>
      </c>
      <c r="G36" s="7">
        <f>SummaryAll!$B$8</f>
        <v>1002.2429270772012</v>
      </c>
      <c r="H36" s="7">
        <f>SummaryAll!$B$9</f>
        <v>1123.4613831539889</v>
      </c>
      <c r="I36" s="7">
        <f>SummaryAll!$B$10</f>
        <v>1120.2288918006764</v>
      </c>
      <c r="J36" s="7">
        <f>0+(SummaryAll!$B$11)</f>
        <v>1158.5034710909476</v>
      </c>
      <c r="K36" s="7">
        <f>0+(SummaryAll!$B$12)</f>
        <v>1169.2216053221882</v>
      </c>
      <c r="L36" s="7">
        <f>SummaryAll!$B$13</f>
        <v>1011.7803289270079</v>
      </c>
      <c r="M36" s="7">
        <f>SummaryAll!$B$14</f>
        <v>1028.6955781081956</v>
      </c>
      <c r="N36" s="7">
        <f>SummaryAll!$B$15</f>
        <v>1098.0931795208471</v>
      </c>
      <c r="O36" s="7">
        <f>SummaryAll!$B$16</f>
        <v>704.86679880768054</v>
      </c>
      <c r="P36" s="7">
        <f>SummaryAll!$B$17</f>
        <v>944.96902946786736</v>
      </c>
      <c r="Q36" s="7">
        <f>SummaryAll!$B$18</f>
        <v>1047.6598380517044</v>
      </c>
      <c r="R36" s="7">
        <f>SummaryAll!$B$19</f>
        <v>968.99824050204643</v>
      </c>
      <c r="S36" s="7">
        <f>SummaryAll!$B$20</f>
        <v>928.17501881553619</v>
      </c>
      <c r="T36" s="7">
        <f>SummaryAll!$B$21</f>
        <v>947.01309793072915</v>
      </c>
      <c r="U36" s="7">
        <f>SummaryAll!$B$22</f>
        <v>950.18348685144883</v>
      </c>
      <c r="V36" s="7">
        <f>SummaryAll!$B$23</f>
        <v>948.74143811467729</v>
      </c>
      <c r="W36" s="7">
        <f>SummaryAll!$B$24</f>
        <v>969.684742023985</v>
      </c>
      <c r="X36" s="7">
        <f>SummaryAll!$B$25</f>
        <v>997.74957904347627</v>
      </c>
      <c r="Y36" s="7">
        <f>SummaryAll!$B$26</f>
        <v>1009.9839732067812</v>
      </c>
      <c r="Z36" s="7">
        <f>SummaryAll!$B$27</f>
        <v>806.51438278331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44E11-4968-457E-8D34-046F02D34E40}">
  <dimension ref="A1:AH27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D2" sqref="D2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4">
        <f>Master!BQ1</f>
        <v>400110</v>
      </c>
      <c r="Q1" s="3"/>
    </row>
    <row r="2" spans="1:34" ht="12.5" x14ac:dyDescent="0.25">
      <c r="B2" t="s">
        <v>1</v>
      </c>
      <c r="C2" s="44" t="str">
        <f>Master!BQ4</f>
        <v>EU-28</v>
      </c>
      <c r="D2" t="str">
        <f>Master!BR4</f>
        <v>China</v>
      </c>
      <c r="E2" t="str">
        <f>Master!BS4</f>
        <v>Hong Kong</v>
      </c>
      <c r="F2" t="str">
        <f>Master!BT4</f>
        <v>Belarus</v>
      </c>
      <c r="G2" t="str">
        <f>Master!BU4</f>
        <v>Brazil</v>
      </c>
      <c r="H2" t="str">
        <f>Master!BV4</f>
        <v>Cambodia</v>
      </c>
      <c r="I2" t="str">
        <f>Master!BW4</f>
        <v>Cameroon</v>
      </c>
      <c r="J2" t="str">
        <f>Master!BX4</f>
        <v>Côte d'Ivoire</v>
      </c>
      <c r="K2" t="str">
        <f>Master!BY4</f>
        <v>Gabon</v>
      </c>
      <c r="L2" t="str">
        <f>Master!BZ4</f>
        <v>Ghana</v>
      </c>
      <c r="M2" t="str">
        <f>Master!CA4</f>
        <v>Guatemala</v>
      </c>
      <c r="N2" t="str">
        <f>Master!CB4</f>
        <v>India</v>
      </c>
      <c r="O2" t="str">
        <f>Master!CC4</f>
        <v>Indonesia</v>
      </c>
      <c r="P2" t="str">
        <f>Master!CD4</f>
        <v>Iran</v>
      </c>
      <c r="Q2" t="str">
        <f>Master!CE4</f>
        <v>Israel</v>
      </c>
      <c r="R2" t="str">
        <f>Master!CF4</f>
        <v>Japan</v>
      </c>
      <c r="S2" t="str">
        <f>Master!CG4</f>
        <v>Laos</v>
      </c>
      <c r="T2" t="str">
        <f>Master!CH4</f>
        <v>Liberia</v>
      </c>
      <c r="U2" t="str">
        <f>Master!CI4</f>
        <v>Malaysia</v>
      </c>
      <c r="V2" t="str">
        <f>Master!CJ4</f>
        <v>Myanmar</v>
      </c>
      <c r="W2" t="str">
        <f>Master!CK4</f>
        <v>Nigeria</v>
      </c>
      <c r="X2" t="str">
        <f>Master!CL4</f>
        <v>Papua New Guinea</v>
      </c>
      <c r="Y2" t="str">
        <f>Master!CM4</f>
        <v>Philippines</v>
      </c>
      <c r="Z2" t="str">
        <f>Master!CN4</f>
        <v>Singapore</v>
      </c>
      <c r="AA2" t="str">
        <f>Master!CO4</f>
        <v>Sri Lanka</v>
      </c>
      <c r="AB2" t="str">
        <f>Master!CP4</f>
        <v>Thailand</v>
      </c>
      <c r="AC2" t="str">
        <f>Master!CQ4</f>
        <v>Turkey</v>
      </c>
      <c r="AD2" t="str">
        <f>Master!CR4</f>
        <v>Ukraine</v>
      </c>
      <c r="AE2" t="str">
        <f>Master!CS4</f>
        <v>USA</v>
      </c>
      <c r="AF2" t="str">
        <f>Master!CT4</f>
        <v>Venezuela</v>
      </c>
      <c r="AG2" t="str">
        <f>Master!CU4</f>
        <v>Viet Nam</v>
      </c>
      <c r="AH2" t="str">
        <f>Master!CV4</f>
        <v>Rest of World</v>
      </c>
    </row>
    <row r="3" spans="1:34" x14ac:dyDescent="0.3">
      <c r="A3">
        <v>1996</v>
      </c>
      <c r="B3" s="2">
        <f>'[1]1996'!CW$3</f>
        <v>94.260562999999991</v>
      </c>
      <c r="C3" s="6">
        <f>'[1]1996'!BQ$3</f>
        <v>1.188E-3</v>
      </c>
      <c r="D3" s="2">
        <f>'[1]1996'!BR$3</f>
        <v>0</v>
      </c>
      <c r="E3" s="2">
        <f>'[1]1996'!BS$3</f>
        <v>0</v>
      </c>
      <c r="F3" s="2">
        <f>'[1]1996'!BT$3</f>
        <v>0</v>
      </c>
      <c r="G3" s="2">
        <f>'[1]1996'!BU$3</f>
        <v>0</v>
      </c>
      <c r="H3" s="2">
        <f>'[1]1996'!BV$3</f>
        <v>0</v>
      </c>
      <c r="I3" s="4">
        <f>'[1]1996'!BW$3</f>
        <v>0</v>
      </c>
      <c r="J3" s="5">
        <f>'[1]1996'!BX$3</f>
        <v>0</v>
      </c>
      <c r="K3" s="2">
        <f>'[1]1996'!BY$3</f>
        <v>0</v>
      </c>
      <c r="L3" s="2">
        <f>'[1]1996'!BZ$3</f>
        <v>0</v>
      </c>
      <c r="M3" s="2">
        <f>'[1]1996'!CA$3</f>
        <v>5.2955420000000002</v>
      </c>
      <c r="N3" s="5">
        <f>'[1]1996'!CB$3</f>
        <v>2.5000000000000001E-4</v>
      </c>
      <c r="O3" s="2">
        <f>'[1]1996'!CC$3</f>
        <v>31.472194999999999</v>
      </c>
      <c r="P3" s="2">
        <f>'[1]1996'!CD$3</f>
        <v>0</v>
      </c>
      <c r="Q3" s="4">
        <f>'[1]1996'!CE$3</f>
        <v>0</v>
      </c>
      <c r="R3" s="5">
        <f>'[1]1996'!CF$3</f>
        <v>3.0010999999999999E-2</v>
      </c>
      <c r="S3" s="5">
        <f>'[1]1996'!CG$3</f>
        <v>0</v>
      </c>
      <c r="T3" s="4">
        <f>'[1]1996'!CH$3</f>
        <v>2.2487999999999998E-2</v>
      </c>
      <c r="U3" s="5">
        <f>'[1]1996'!CI$3</f>
        <v>24.806280999999998</v>
      </c>
      <c r="V3" s="2">
        <f>'[1]1996'!CJ$3</f>
        <v>0</v>
      </c>
      <c r="W3" s="2">
        <f>'[1]1996'!CK$3</f>
        <v>0</v>
      </c>
      <c r="X3" s="2">
        <f>'[1]1996'!CL$3</f>
        <v>0</v>
      </c>
      <c r="Y3" s="2">
        <f>'[1]1996'!CM$3</f>
        <v>0</v>
      </c>
      <c r="Z3" s="2">
        <f>'[1]1996'!CN$3</f>
        <v>0.54668699999999992</v>
      </c>
      <c r="AA3" s="2">
        <f>'[1]1996'!CO$3</f>
        <v>0.74712499999999993</v>
      </c>
      <c r="AB3" s="2">
        <f>'[1]1996'!CP$3</f>
        <v>30.773420999999999</v>
      </c>
      <c r="AC3" s="2">
        <f>'[1]1996'!CQ$3</f>
        <v>0</v>
      </c>
      <c r="AD3" s="4">
        <f>'[1]1996'!CR$3</f>
        <v>0</v>
      </c>
      <c r="AE3" s="5">
        <f>'[1]1996'!CS$3</f>
        <v>0</v>
      </c>
      <c r="AF3" s="2">
        <f>'[1]1996'!CT$3</f>
        <v>0</v>
      </c>
      <c r="AG3" s="2">
        <f>'[1]1996'!CU$3</f>
        <v>0</v>
      </c>
      <c r="AH3" s="2">
        <f>'[1]1996'!CV$3</f>
        <v>0.56537499999999996</v>
      </c>
    </row>
    <row r="4" spans="1:34" x14ac:dyDescent="0.3">
      <c r="A4">
        <f t="shared" ref="A4:A27" si="0">1+A3</f>
        <v>1997</v>
      </c>
      <c r="B4" s="2">
        <f>'[1]1997'!CW$3</f>
        <v>91.781784999999999</v>
      </c>
      <c r="C4" s="6">
        <f>'[1]1997'!BQ$3</f>
        <v>4.3999999999999999E-5</v>
      </c>
      <c r="D4" s="2">
        <f>'[1]1997'!BR$3</f>
        <v>0</v>
      </c>
      <c r="E4" s="2">
        <f>'[1]1997'!BS$3</f>
        <v>0</v>
      </c>
      <c r="F4" s="2">
        <f>'[1]1997'!BT$3</f>
        <v>0</v>
      </c>
      <c r="G4" s="2">
        <f>'[1]1997'!BU$3</f>
        <v>0</v>
      </c>
      <c r="H4" s="2">
        <f>'[1]1997'!BV$3</f>
        <v>0</v>
      </c>
      <c r="I4" s="4">
        <f>'[1]1997'!BW$3</f>
        <v>0</v>
      </c>
      <c r="J4" s="5">
        <f>'[1]1997'!BX$3</f>
        <v>0</v>
      </c>
      <c r="K4" s="2">
        <f>'[1]1997'!BY$3</f>
        <v>0</v>
      </c>
      <c r="L4" s="2">
        <f>'[1]1997'!BZ$3</f>
        <v>0</v>
      </c>
      <c r="M4" s="2">
        <f>'[1]1997'!CA$3</f>
        <v>4.5487769999999994</v>
      </c>
      <c r="N4" s="5">
        <f>'[1]1997'!CB$3</f>
        <v>5.7026999999999994E-2</v>
      </c>
      <c r="O4" s="2">
        <f>'[1]1997'!CC$3</f>
        <v>19.395187</v>
      </c>
      <c r="P4" s="2">
        <f>'[1]1997'!CD$3</f>
        <v>0</v>
      </c>
      <c r="Q4" s="4">
        <f>'[1]1997'!CE$3</f>
        <v>0</v>
      </c>
      <c r="R4" s="5">
        <f>'[1]1997'!CF$3</f>
        <v>2.8084999999999999E-2</v>
      </c>
      <c r="S4" s="5">
        <f>'[1]1997'!CG$3</f>
        <v>0</v>
      </c>
      <c r="T4" s="4">
        <f>'[1]1997'!CH$3</f>
        <v>8.8749999999999992E-3</v>
      </c>
      <c r="U4" s="5">
        <f>'[1]1997'!CI$3</f>
        <v>27.128995999999997</v>
      </c>
      <c r="V4" s="2">
        <f>'[1]1997'!CJ$3</f>
        <v>0</v>
      </c>
      <c r="W4" s="2">
        <f>'[1]1997'!CK$3</f>
        <v>6.0717999999999994E-2</v>
      </c>
      <c r="X4" s="2">
        <f>'[1]1997'!CL$3</f>
        <v>0</v>
      </c>
      <c r="Y4" s="2">
        <f>'[1]1997'!CM$3</f>
        <v>7.2599999999999997E-4</v>
      </c>
      <c r="Z4" s="2">
        <f>'[1]1997'!CN$3</f>
        <v>0.30618699999999999</v>
      </c>
      <c r="AA4" s="2">
        <f>'[1]1997'!CO$3</f>
        <v>2.1214999999999997</v>
      </c>
      <c r="AB4" s="2">
        <f>'[1]1997'!CP$3</f>
        <v>38.097850999999999</v>
      </c>
      <c r="AC4" s="2">
        <f>'[1]1997'!CQ$3</f>
        <v>0</v>
      </c>
      <c r="AD4" s="4">
        <f>'[1]1997'!CR$3</f>
        <v>0</v>
      </c>
      <c r="AE4" s="5">
        <f>'[1]1997'!CS$3</f>
        <v>0</v>
      </c>
      <c r="AF4" s="2">
        <f>'[1]1997'!CT$3</f>
        <v>0</v>
      </c>
      <c r="AG4" s="2">
        <f>'[1]1997'!CU$3</f>
        <v>0</v>
      </c>
      <c r="AH4" s="2">
        <f>'[1]1997'!CV$3</f>
        <v>2.7812E-2</v>
      </c>
    </row>
    <row r="5" spans="1:34" x14ac:dyDescent="0.3">
      <c r="A5">
        <f t="shared" si="0"/>
        <v>1998</v>
      </c>
      <c r="B5" s="2">
        <f>'[1]1998'!CW$3</f>
        <v>112.02574899999999</v>
      </c>
      <c r="C5" s="6">
        <f>'[1]1998'!BQ$3</f>
        <v>0</v>
      </c>
      <c r="D5" s="2">
        <f>'[1]1998'!BR$3</f>
        <v>0</v>
      </c>
      <c r="E5" s="2">
        <f>'[1]1998'!BS$3</f>
        <v>0</v>
      </c>
      <c r="F5" s="2">
        <f>'[1]1998'!BT$3</f>
        <v>0</v>
      </c>
      <c r="G5" s="2">
        <f>'[1]1998'!BU$3</f>
        <v>1.5E-3</v>
      </c>
      <c r="H5" s="2">
        <f>'[1]1998'!BV$3</f>
        <v>0</v>
      </c>
      <c r="I5" s="4">
        <f>'[1]1998'!BW$3</f>
        <v>0</v>
      </c>
      <c r="J5" s="5">
        <f>'[1]1998'!BX$3</f>
        <v>0</v>
      </c>
      <c r="K5" s="2">
        <f>'[1]1998'!BY$3</f>
        <v>0</v>
      </c>
      <c r="L5" s="2">
        <f>'[1]1998'!BZ$3</f>
        <v>0</v>
      </c>
      <c r="M5" s="2">
        <f>'[1]1998'!CA$3</f>
        <v>0.77418699999999996</v>
      </c>
      <c r="N5" s="5">
        <f>'[1]1998'!CB$3</f>
        <v>6.7756999999999998E-2</v>
      </c>
      <c r="O5" s="2">
        <f>'[1]1998'!CC$3</f>
        <v>17.488488</v>
      </c>
      <c r="P5" s="2">
        <f>'[1]1998'!CD$3</f>
        <v>0</v>
      </c>
      <c r="Q5" s="4">
        <f>'[1]1998'!CE$3</f>
        <v>0</v>
      </c>
      <c r="R5" s="5">
        <f>'[1]1998'!CF$3</f>
        <v>7.0530999999999996E-2</v>
      </c>
      <c r="S5" s="5">
        <f>'[1]1998'!CG$3</f>
        <v>0</v>
      </c>
      <c r="T5" s="4">
        <f>'[1]1998'!CH$3</f>
        <v>40.477288999999999</v>
      </c>
      <c r="U5" s="5">
        <f>'[1]1998'!CI$3</f>
        <v>14.786128</v>
      </c>
      <c r="V5" s="2">
        <f>'[1]1998'!CJ$3</f>
        <v>0</v>
      </c>
      <c r="W5" s="2">
        <f>'[1]1998'!CK$3</f>
        <v>0</v>
      </c>
      <c r="X5" s="2">
        <f>'[1]1998'!CL$3</f>
        <v>0</v>
      </c>
      <c r="Y5" s="2">
        <f>'[1]1998'!CM$3</f>
        <v>1.2799999999999999E-4</v>
      </c>
      <c r="Z5" s="2">
        <f>'[1]1998'!CN$3</f>
        <v>0.29612499999999997</v>
      </c>
      <c r="AA5" s="2">
        <f>'[1]1998'!CO$3</f>
        <v>1.094125</v>
      </c>
      <c r="AB5" s="2">
        <f>'[1]1998'!CP$3</f>
        <v>36.912472000000001</v>
      </c>
      <c r="AC5" s="2">
        <f>'[1]1998'!CQ$3</f>
        <v>0</v>
      </c>
      <c r="AD5" s="4">
        <f>'[1]1998'!CR$3</f>
        <v>0</v>
      </c>
      <c r="AE5" s="5">
        <f>'[1]1998'!CS$3</f>
        <v>0</v>
      </c>
      <c r="AF5" s="2">
        <f>'[1]1998'!CT$3</f>
        <v>0</v>
      </c>
      <c r="AG5" s="2">
        <f>'[1]1998'!CU$3</f>
        <v>0</v>
      </c>
      <c r="AH5" s="2">
        <f>'[1]1998'!CV$3</f>
        <v>5.7019E-2</v>
      </c>
    </row>
    <row r="6" spans="1:34" x14ac:dyDescent="0.3">
      <c r="A6">
        <f t="shared" si="0"/>
        <v>1999</v>
      </c>
      <c r="B6" s="2">
        <f>'[1]1999'!CW$3</f>
        <v>112.16355499999999</v>
      </c>
      <c r="C6" s="6">
        <f>'[1]1999'!BQ$3</f>
        <v>0.16980599999999998</v>
      </c>
      <c r="D6" s="2">
        <f>'[1]1999'!BR$3</f>
        <v>0</v>
      </c>
      <c r="E6" s="2">
        <f>'[1]1999'!BS$3</f>
        <v>0</v>
      </c>
      <c r="F6" s="2">
        <f>'[1]1999'!BT$3</f>
        <v>0</v>
      </c>
      <c r="G6" s="2">
        <f>'[1]1999'!BU$3</f>
        <v>0</v>
      </c>
      <c r="H6" s="2">
        <f>'[1]1999'!BV$3</f>
        <v>0</v>
      </c>
      <c r="I6" s="4">
        <f>'[1]1999'!BW$3</f>
        <v>0</v>
      </c>
      <c r="J6" s="5">
        <f>'[1]1999'!BX$3</f>
        <v>0</v>
      </c>
      <c r="K6" s="2">
        <f>'[1]1999'!BY$3</f>
        <v>0</v>
      </c>
      <c r="L6" s="2">
        <f>'[1]1999'!BZ$3</f>
        <v>0</v>
      </c>
      <c r="M6" s="2">
        <f>'[1]1999'!CA$3</f>
        <v>0.61324999999999996</v>
      </c>
      <c r="N6" s="5">
        <f>'[1]1999'!CB$3</f>
        <v>0</v>
      </c>
      <c r="O6" s="2">
        <f>'[1]1999'!CC$3</f>
        <v>11.852632</v>
      </c>
      <c r="P6" s="2">
        <f>'[1]1999'!CD$3</f>
        <v>0</v>
      </c>
      <c r="Q6" s="4">
        <f>'[1]1999'!CE$3</f>
        <v>0</v>
      </c>
      <c r="R6" s="5">
        <f>'[1]1999'!CF$3</f>
        <v>2.4920999999999999E-2</v>
      </c>
      <c r="S6" s="5">
        <f>'[1]1999'!CG$3</f>
        <v>0</v>
      </c>
      <c r="T6" s="4">
        <f>'[1]1999'!CH$3</f>
        <v>57.367346999999995</v>
      </c>
      <c r="U6" s="5">
        <f>'[1]1999'!CI$3</f>
        <v>11.499855</v>
      </c>
      <c r="V6" s="2">
        <f>'[1]1999'!CJ$3</f>
        <v>0</v>
      </c>
      <c r="W6" s="2">
        <f>'[1]1999'!CK$3</f>
        <v>0</v>
      </c>
      <c r="X6" s="2">
        <f>'[1]1999'!CL$3</f>
        <v>0</v>
      </c>
      <c r="Y6" s="2">
        <f>'[1]1999'!CM$3</f>
        <v>0</v>
      </c>
      <c r="Z6" s="2">
        <f>'[1]1999'!CN$3</f>
        <v>0.93462499999999993</v>
      </c>
      <c r="AA6" s="2">
        <f>'[1]1999'!CO$3</f>
        <v>0.133496</v>
      </c>
      <c r="AB6" s="2">
        <f>'[1]1999'!CP$3</f>
        <v>28.722683</v>
      </c>
      <c r="AC6" s="2">
        <f>'[1]1999'!CQ$3</f>
        <v>0</v>
      </c>
      <c r="AD6" s="4">
        <f>'[1]1999'!CR$3</f>
        <v>0</v>
      </c>
      <c r="AE6" s="5">
        <f>'[1]1999'!CS$3</f>
        <v>0</v>
      </c>
      <c r="AF6" s="2">
        <f>'[1]1999'!CT$3</f>
        <v>0</v>
      </c>
      <c r="AG6" s="2">
        <f>'[1]1999'!CU$3</f>
        <v>0.36481199999999997</v>
      </c>
      <c r="AH6" s="2">
        <f>'[1]1999'!CV$3</f>
        <v>0.480128</v>
      </c>
    </row>
    <row r="7" spans="1:34" x14ac:dyDescent="0.3">
      <c r="A7">
        <f t="shared" si="0"/>
        <v>2000</v>
      </c>
      <c r="B7" s="2">
        <f>'[2]2000'!CW$3</f>
        <v>121.37959099999999</v>
      </c>
      <c r="C7" s="6">
        <f>'[2]2000'!BQ$3</f>
        <v>0.118824</v>
      </c>
      <c r="D7" s="2">
        <f>'[2]2000'!BR$3</f>
        <v>0</v>
      </c>
      <c r="E7" s="2">
        <f>'[2]2000'!BS$3</f>
        <v>0</v>
      </c>
      <c r="F7" s="2">
        <f>'[2]2000'!BT$3</f>
        <v>0</v>
      </c>
      <c r="G7" s="2">
        <f>'[2]2000'!BU$3</f>
        <v>0</v>
      </c>
      <c r="H7" s="2">
        <f>'[2]2000'!BV$3</f>
        <v>0</v>
      </c>
      <c r="I7" s="4">
        <f>'[2]2000'!BW$3</f>
        <v>0</v>
      </c>
      <c r="J7" s="5">
        <f>'[2]2000'!BX$3</f>
        <v>0</v>
      </c>
      <c r="K7" s="2">
        <f>'[2]2000'!BY$3</f>
        <v>0</v>
      </c>
      <c r="L7" s="2">
        <f>'[2]2000'!BZ$3</f>
        <v>0</v>
      </c>
      <c r="M7" s="2">
        <f>'[2]2000'!CA$3</f>
        <v>0.326957</v>
      </c>
      <c r="N7" s="5">
        <f>'[2]2000'!CB$3</f>
        <v>5.0099999999999993E-4</v>
      </c>
      <c r="O7" s="2">
        <f>'[2]2000'!CC$3</f>
        <v>5.2670659999999998</v>
      </c>
      <c r="P7" s="2">
        <f>'[2]2000'!CD$3</f>
        <v>0</v>
      </c>
      <c r="Q7" s="4">
        <f>'[2]2000'!CE$3</f>
        <v>0</v>
      </c>
      <c r="R7" s="5">
        <f>'[2]2000'!CF$3</f>
        <v>5.5490000000000001E-3</v>
      </c>
      <c r="S7" s="5">
        <f>'[2]2000'!CG$3</f>
        <v>0</v>
      </c>
      <c r="T7" s="4">
        <f>'[2]2000'!CH$3</f>
        <v>81.567020999999997</v>
      </c>
      <c r="U7" s="5">
        <f>'[2]2000'!CI$3</f>
        <v>9.4958639999999992</v>
      </c>
      <c r="V7" s="2">
        <f>'[2]2000'!CJ$3</f>
        <v>0</v>
      </c>
      <c r="W7" s="2">
        <f>'[2]2000'!CK$3</f>
        <v>0</v>
      </c>
      <c r="X7" s="2">
        <f>'[2]2000'!CL$3</f>
        <v>0</v>
      </c>
      <c r="Y7" s="2">
        <f>'[2]2000'!CM$3</f>
        <v>0</v>
      </c>
      <c r="Z7" s="2">
        <f>'[2]2000'!CN$3</f>
        <v>1.1341189999999999</v>
      </c>
      <c r="AA7" s="2">
        <f>'[2]2000'!CO$3</f>
        <v>0.28049999999999997</v>
      </c>
      <c r="AB7" s="2">
        <f>'[2]2000'!CP$3</f>
        <v>22.907805</v>
      </c>
      <c r="AC7" s="2">
        <f>'[2]2000'!CQ$3</f>
        <v>0</v>
      </c>
      <c r="AD7" s="4">
        <f>'[2]2000'!CR$3</f>
        <v>0</v>
      </c>
      <c r="AE7" s="5">
        <f>'[2]2000'!CS$3</f>
        <v>0</v>
      </c>
      <c r="AF7" s="2">
        <f>'[2]2000'!CT$3</f>
        <v>0</v>
      </c>
      <c r="AG7" s="2">
        <f>'[2]2000'!CU$3</f>
        <v>0.2112</v>
      </c>
      <c r="AH7" s="2">
        <f>'[2]2000'!CV$3</f>
        <v>6.4184999999999992E-2</v>
      </c>
    </row>
    <row r="8" spans="1:34" x14ac:dyDescent="0.3">
      <c r="A8">
        <f t="shared" si="0"/>
        <v>2001</v>
      </c>
      <c r="B8" s="2">
        <f>'[2]2001'!CW$3</f>
        <v>115.42835699999999</v>
      </c>
      <c r="C8" s="6">
        <f>'[2]2001'!BQ$3</f>
        <v>1.862352</v>
      </c>
      <c r="D8" s="2">
        <f>'[2]2001'!BR$3</f>
        <v>0</v>
      </c>
      <c r="E8" s="2">
        <f>'[2]2001'!BS$3</f>
        <v>0</v>
      </c>
      <c r="F8" s="2">
        <f>'[2]2001'!BT$3</f>
        <v>0</v>
      </c>
      <c r="G8" s="2">
        <f>'[2]2001'!BU$3</f>
        <v>0</v>
      </c>
      <c r="H8" s="2">
        <f>'[2]2001'!BV$3</f>
        <v>0</v>
      </c>
      <c r="I8" s="4">
        <f>'[2]2001'!BW$3</f>
        <v>0</v>
      </c>
      <c r="J8" s="5">
        <f>'[2]2001'!BX$3</f>
        <v>0</v>
      </c>
      <c r="K8" s="2">
        <f>'[2]2001'!BY$3</f>
        <v>0</v>
      </c>
      <c r="L8" s="2">
        <f>'[2]2001'!BZ$3</f>
        <v>0</v>
      </c>
      <c r="M8" s="2">
        <f>'[2]2001'!CA$3</f>
        <v>0.489537</v>
      </c>
      <c r="N8" s="5">
        <f>'[2]2001'!CB$3</f>
        <v>0.49210699999999996</v>
      </c>
      <c r="O8" s="2">
        <f>'[2]2001'!CC$3</f>
        <v>7.0333989999999993</v>
      </c>
      <c r="P8" s="2">
        <f>'[2]2001'!CD$3</f>
        <v>0</v>
      </c>
      <c r="Q8" s="4">
        <f>'[2]2001'!CE$3</f>
        <v>0</v>
      </c>
      <c r="R8" s="5">
        <f>'[2]2001'!CF$3</f>
        <v>3.01E-4</v>
      </c>
      <c r="S8" s="5">
        <f>'[2]2001'!CG$3</f>
        <v>0</v>
      </c>
      <c r="T8" s="4">
        <f>'[2]2001'!CH$3</f>
        <v>79.013483999999991</v>
      </c>
      <c r="U8" s="5">
        <f>'[2]2001'!CI$3</f>
        <v>5.0552649999999995</v>
      </c>
      <c r="V8" s="2">
        <f>'[2]2001'!CJ$3</f>
        <v>0</v>
      </c>
      <c r="W8" s="2">
        <f>'[2]2001'!CK$3</f>
        <v>0</v>
      </c>
      <c r="X8" s="2">
        <f>'[2]2001'!CL$3</f>
        <v>0</v>
      </c>
      <c r="Y8" s="2">
        <f>'[2]2001'!CM$3</f>
        <v>0</v>
      </c>
      <c r="Z8" s="2">
        <f>'[2]2001'!CN$3</f>
        <v>1.089086</v>
      </c>
      <c r="AA8" s="2">
        <f>'[2]2001'!CO$3</f>
        <v>2.5964999999999998E-2</v>
      </c>
      <c r="AB8" s="2">
        <f>'[2]2001'!CP$3</f>
        <v>20.165005999999998</v>
      </c>
      <c r="AC8" s="2">
        <f>'[2]2001'!CQ$3</f>
        <v>0</v>
      </c>
      <c r="AD8" s="4">
        <f>'[2]2001'!CR$3</f>
        <v>0</v>
      </c>
      <c r="AE8" s="5">
        <f>'[2]2001'!CS$3</f>
        <v>0</v>
      </c>
      <c r="AF8" s="2">
        <f>'[2]2001'!CT$3</f>
        <v>0</v>
      </c>
      <c r="AG8" s="2">
        <f>'[2]2001'!CU$3</f>
        <v>5.9199999999999996E-2</v>
      </c>
      <c r="AH8" s="2">
        <f>'[2]2001'!CV$3</f>
        <v>0.142655</v>
      </c>
    </row>
    <row r="9" spans="1:34" x14ac:dyDescent="0.3">
      <c r="A9">
        <f t="shared" si="0"/>
        <v>2002</v>
      </c>
      <c r="B9" s="2">
        <f>'[2]2002'!CW$3</f>
        <v>115.83597015398888</v>
      </c>
      <c r="C9" s="6">
        <f>'[2]2002'!BQ$3</f>
        <v>7.2132033929295938</v>
      </c>
      <c r="D9" s="2">
        <f>'[2]2002'!BR$3</f>
        <v>4.7999999999999996E-4</v>
      </c>
      <c r="E9" s="2">
        <f>'[2]2002'!BS$3</f>
        <v>0</v>
      </c>
      <c r="F9" s="2">
        <f>'[2]2002'!BT$3</f>
        <v>0</v>
      </c>
      <c r="G9" s="2">
        <f>'[2]2002'!BU$3</f>
        <v>0</v>
      </c>
      <c r="H9" s="2">
        <f>'[2]2002'!BV$3</f>
        <v>0</v>
      </c>
      <c r="I9" s="4">
        <f>'[2]2002'!BW$3</f>
        <v>0</v>
      </c>
      <c r="J9" s="5">
        <f>'[2]2002'!BX$3</f>
        <v>0</v>
      </c>
      <c r="K9" s="2">
        <f>'[2]2002'!BY$3</f>
        <v>0</v>
      </c>
      <c r="L9" s="2">
        <f>'[2]2002'!BZ$3</f>
        <v>0</v>
      </c>
      <c r="M9" s="2">
        <f>'[2]2002'!CA$3</f>
        <v>0.71573699999999996</v>
      </c>
      <c r="N9" s="5">
        <f>'[2]2002'!CB$3</f>
        <v>0.71979399999999993</v>
      </c>
      <c r="O9" s="2">
        <f>'[2]2002'!CC$3</f>
        <v>6.8499840000000001</v>
      </c>
      <c r="P9" s="2">
        <f>'[2]2002'!CD$3</f>
        <v>0</v>
      </c>
      <c r="Q9" s="4">
        <f>'[2]2002'!CE$3</f>
        <v>0</v>
      </c>
      <c r="R9" s="5">
        <f>'[2]2002'!CF$3</f>
        <v>1.2086999999999999E-2</v>
      </c>
      <c r="S9" s="5">
        <f>'[2]2002'!CG$3</f>
        <v>0</v>
      </c>
      <c r="T9" s="4">
        <f>'[2]2002'!CH$3</f>
        <v>69.992848999999993</v>
      </c>
      <c r="U9" s="5">
        <f>'[2]2002'!CI$3</f>
        <v>4.8373979999999994</v>
      </c>
      <c r="V9" s="2">
        <f>'[2]2002'!CJ$3</f>
        <v>0</v>
      </c>
      <c r="W9" s="2">
        <f>'[2]2002'!CK$3</f>
        <v>0</v>
      </c>
      <c r="X9" s="2">
        <f>'[2]2002'!CL$3</f>
        <v>0</v>
      </c>
      <c r="Y9" s="2">
        <f>'[2]2002'!CM$3</f>
        <v>4.0319999999999995E-2</v>
      </c>
      <c r="Z9" s="2">
        <f>'[2]2002'!CN$3</f>
        <v>0.43722</v>
      </c>
      <c r="AA9" s="2">
        <f>'[2]2002'!CO$3</f>
        <v>0.42593500000000001</v>
      </c>
      <c r="AB9" s="2">
        <f>'[2]2002'!CP$3</f>
        <v>23.953366761059286</v>
      </c>
      <c r="AC9" s="2">
        <f>'[2]2002'!CQ$3</f>
        <v>0</v>
      </c>
      <c r="AD9" s="4">
        <f>'[2]2002'!CR$3</f>
        <v>0</v>
      </c>
      <c r="AE9" s="5">
        <f>'[2]2002'!CS$3</f>
        <v>0</v>
      </c>
      <c r="AF9" s="2">
        <f>'[2]2002'!CT$3</f>
        <v>0</v>
      </c>
      <c r="AG9" s="2">
        <f>'[2]2002'!CU$3</f>
        <v>0.56799999999999995</v>
      </c>
      <c r="AH9" s="2">
        <f>'[2]2002'!CV$3</f>
        <v>6.9595999999999991E-2</v>
      </c>
    </row>
    <row r="10" spans="1:34" x14ac:dyDescent="0.3">
      <c r="A10">
        <f t="shared" si="0"/>
        <v>2003</v>
      </c>
      <c r="B10" s="2">
        <f>'[2]2003'!CW$3</f>
        <v>113.88233</v>
      </c>
      <c r="C10" s="6">
        <f>'[2]2003'!BQ$3</f>
        <v>4.84314</v>
      </c>
      <c r="D10" s="2">
        <f>'[2]2003'!BR$3</f>
        <v>1.224E-3</v>
      </c>
      <c r="E10" s="2">
        <f>'[2]2003'!BS$3</f>
        <v>0</v>
      </c>
      <c r="F10" s="2">
        <f>'[2]2003'!BT$3</f>
        <v>0</v>
      </c>
      <c r="G10" s="2">
        <f>'[2]2003'!BU$3</f>
        <v>0</v>
      </c>
      <c r="H10" s="2">
        <f>'[2]2003'!BV$3</f>
        <v>0</v>
      </c>
      <c r="I10" s="4">
        <f>'[2]2003'!BW$3</f>
        <v>0</v>
      </c>
      <c r="J10" s="5">
        <f>'[2]2003'!BX$3</f>
        <v>0.184</v>
      </c>
      <c r="K10" s="2">
        <f>'[2]2003'!BY$3</f>
        <v>0</v>
      </c>
      <c r="L10" s="2">
        <f>'[2]2003'!BZ$3</f>
        <v>0</v>
      </c>
      <c r="M10" s="2">
        <f>'[2]2003'!CA$3</f>
        <v>0.16633199999999998</v>
      </c>
      <c r="N10" s="5">
        <f>'[2]2003'!CB$3</f>
        <v>0.20109099999999999</v>
      </c>
      <c r="O10" s="2">
        <f>'[2]2003'!CC$3</f>
        <v>3.3511150000000001</v>
      </c>
      <c r="P10" s="2">
        <f>'[2]2003'!CD$3</f>
        <v>0</v>
      </c>
      <c r="Q10" s="4">
        <f>'[2]2003'!CE$3</f>
        <v>0</v>
      </c>
      <c r="R10" s="5">
        <f>'[2]2003'!CF$3</f>
        <v>0</v>
      </c>
      <c r="S10" s="5">
        <f>'[2]2003'!CG$3</f>
        <v>0</v>
      </c>
      <c r="T10" s="4">
        <f>'[2]2003'!CH$3</f>
        <v>67.958004000000003</v>
      </c>
      <c r="U10" s="5">
        <f>'[2]2003'!CI$3</f>
        <v>10.053326999999999</v>
      </c>
      <c r="V10" s="2">
        <f>'[2]2003'!CJ$3</f>
        <v>0</v>
      </c>
      <c r="W10" s="2">
        <f>'[2]2003'!CK$3</f>
        <v>0</v>
      </c>
      <c r="X10" s="2">
        <f>'[2]2003'!CL$3</f>
        <v>0</v>
      </c>
      <c r="Y10" s="2">
        <f>'[2]2003'!CM$3</f>
        <v>0</v>
      </c>
      <c r="Z10" s="2">
        <f>'[2]2003'!CN$3</f>
        <v>0.25368399999999997</v>
      </c>
      <c r="AA10" s="2">
        <f>'[2]2003'!CO$3</f>
        <v>0.119449</v>
      </c>
      <c r="AB10" s="2">
        <f>'[2]2003'!CP$3</f>
        <v>26.037782999999997</v>
      </c>
      <c r="AC10" s="2">
        <f>'[2]2003'!CQ$3</f>
        <v>0</v>
      </c>
      <c r="AD10" s="4">
        <f>'[2]2003'!CR$3</f>
        <v>0</v>
      </c>
      <c r="AE10" s="5">
        <f>'[2]2003'!CS$3</f>
        <v>0</v>
      </c>
      <c r="AF10" s="2">
        <f>'[2]2003'!CT$3</f>
        <v>0</v>
      </c>
      <c r="AG10" s="2">
        <f>'[2]2003'!CU$3</f>
        <v>0.64655299999999993</v>
      </c>
      <c r="AH10" s="2">
        <f>'[2]2003'!CV$3</f>
        <v>6.6627999999999993E-2</v>
      </c>
    </row>
    <row r="11" spans="1:34" x14ac:dyDescent="0.3">
      <c r="A11">
        <f t="shared" si="0"/>
        <v>2004</v>
      </c>
      <c r="B11" s="2">
        <f>'[2]2004'!CW$3</f>
        <v>112.83929635285526</v>
      </c>
      <c r="C11" s="6">
        <f>'[2]2004'!BQ$3</f>
        <v>0.20458816136574798</v>
      </c>
      <c r="D11" s="2">
        <f>'[2]2004'!BR$3</f>
        <v>8.0509999999999991E-3</v>
      </c>
      <c r="E11" s="2">
        <f>'[2]2004'!BS$3</f>
        <v>9.0000000000000002E-6</v>
      </c>
      <c r="F11" s="2">
        <f>'[2]2004'!BT$3</f>
        <v>0</v>
      </c>
      <c r="G11" s="2">
        <f>'[2]2004'!BU$3</f>
        <v>0</v>
      </c>
      <c r="H11" s="2">
        <f>'[2]2004'!BV$3</f>
        <v>0</v>
      </c>
      <c r="I11" s="4">
        <f>'[2]2004'!BW$3</f>
        <v>0.213419</v>
      </c>
      <c r="J11" s="5">
        <f>'[2]2004'!BX$3</f>
        <v>0</v>
      </c>
      <c r="K11" s="2">
        <f>'[2]2004'!BY$3</f>
        <v>0</v>
      </c>
      <c r="L11" s="2">
        <f>'[2]2004'!BZ$3</f>
        <v>0</v>
      </c>
      <c r="M11" s="2">
        <f>'[2]2004'!CA$3</f>
        <v>0.140989</v>
      </c>
      <c r="N11" s="5">
        <f>'[2]2004'!CB$3</f>
        <v>0.10183099999999999</v>
      </c>
      <c r="O11" s="2">
        <f>'[2]2004'!CC$3</f>
        <v>0.32156999999999997</v>
      </c>
      <c r="P11" s="2">
        <f>'[2]2004'!CD$3</f>
        <v>0</v>
      </c>
      <c r="Q11" s="4">
        <f>'[2]2004'!CE$3</f>
        <v>6.1500000000000001E-3</v>
      </c>
      <c r="R11" s="5">
        <f>'[2]2004'!CF$3</f>
        <v>0.3199341914895274</v>
      </c>
      <c r="S11" s="5">
        <f>'[2]2004'!CG$3</f>
        <v>0</v>
      </c>
      <c r="T11" s="4">
        <f>'[2]2004'!CH$3</f>
        <v>54.085515999999998</v>
      </c>
      <c r="U11" s="5">
        <f>'[2]2004'!CI$3</f>
        <v>2.9334149999999997</v>
      </c>
      <c r="V11" s="2">
        <f>'[2]2004'!CJ$3</f>
        <v>0</v>
      </c>
      <c r="W11" s="2">
        <f>'[2]2004'!CK$3</f>
        <v>0</v>
      </c>
      <c r="X11" s="2">
        <f>'[2]2004'!CL$3</f>
        <v>0</v>
      </c>
      <c r="Y11" s="2">
        <f>'[2]2004'!CM$3</f>
        <v>4.6E-5</v>
      </c>
      <c r="Z11" s="2">
        <f>'[2]2004'!CN$3</f>
        <v>0.111384</v>
      </c>
      <c r="AA11" s="2">
        <f>'[2]2004'!CO$3</f>
        <v>0.25406299999999998</v>
      </c>
      <c r="AB11" s="2">
        <f>'[2]2004'!CP$3</f>
        <v>47.184703999999996</v>
      </c>
      <c r="AC11" s="2">
        <f>'[2]2004'!CQ$3</f>
        <v>1.591E-3</v>
      </c>
      <c r="AD11" s="4">
        <f>'[2]2004'!CR$3</f>
        <v>0</v>
      </c>
      <c r="AE11" s="5">
        <f>'[2]2004'!CS$3</f>
        <v>0</v>
      </c>
      <c r="AF11" s="2">
        <f>'[2]2004'!CT$3</f>
        <v>0</v>
      </c>
      <c r="AG11" s="2">
        <f>'[2]2004'!CU$3</f>
        <v>6.8356699999999995</v>
      </c>
      <c r="AH11" s="2">
        <f>'[2]2004'!CV$3</f>
        <v>0.116366</v>
      </c>
    </row>
    <row r="12" spans="1:34" x14ac:dyDescent="0.3">
      <c r="A12">
        <f t="shared" si="0"/>
        <v>2005</v>
      </c>
      <c r="B12" s="2">
        <f>'[2]2005'!CW$3</f>
        <v>97.280986322188241</v>
      </c>
      <c r="C12" s="6">
        <f>'[2]2005'!BQ$3</f>
        <v>7.1022000000000002E-2</v>
      </c>
      <c r="D12" s="2">
        <f>'[2]2005'!BR$3</f>
        <v>1.3429E-2</v>
      </c>
      <c r="E12" s="2">
        <f>'[2]2005'!BS$3</f>
        <v>0</v>
      </c>
      <c r="F12" s="2">
        <f>'[2]2005'!BT$3</f>
        <v>0</v>
      </c>
      <c r="G12" s="2">
        <f>'[2]2005'!BU$3</f>
        <v>0</v>
      </c>
      <c r="H12" s="2">
        <f>'[2]2005'!BV$3</f>
        <v>0</v>
      </c>
      <c r="I12" s="4">
        <f>'[2]2005'!BW$3</f>
        <v>0</v>
      </c>
      <c r="J12" s="5">
        <f>'[2]2005'!BX$3</f>
        <v>0</v>
      </c>
      <c r="K12" s="2">
        <f>'[2]2005'!BY$3</f>
        <v>0</v>
      </c>
      <c r="L12" s="2">
        <f>'[2]2005'!BZ$3</f>
        <v>0</v>
      </c>
      <c r="M12" s="2">
        <f>'[2]2005'!CA$3</f>
        <v>5.0999999999999997E-2</v>
      </c>
      <c r="N12" s="5">
        <f>'[2]2005'!CB$3</f>
        <v>0.429068</v>
      </c>
      <c r="O12" s="2">
        <f>'[2]2005'!CC$3</f>
        <v>0.66575299999999993</v>
      </c>
      <c r="P12" s="2">
        <f>'[2]2005'!CD$3</f>
        <v>0</v>
      </c>
      <c r="Q12" s="4">
        <f>'[2]2005'!CE$3</f>
        <v>0</v>
      </c>
      <c r="R12" s="5">
        <f>'[2]2005'!CF$3</f>
        <v>0.12780132218824408</v>
      </c>
      <c r="S12" s="5">
        <f>'[2]2005'!CG$3</f>
        <v>0</v>
      </c>
      <c r="T12" s="4">
        <f>'[2]2005'!CH$3</f>
        <v>66.181364000000002</v>
      </c>
      <c r="U12" s="5">
        <f>'[2]2005'!CI$3</f>
        <v>5.3377379999999999</v>
      </c>
      <c r="V12" s="2">
        <f>'[2]2005'!CJ$3</f>
        <v>0</v>
      </c>
      <c r="W12" s="2">
        <f>'[2]2005'!CK$3</f>
        <v>1.44E-4</v>
      </c>
      <c r="X12" s="2">
        <f>'[2]2005'!CL$3</f>
        <v>0</v>
      </c>
      <c r="Y12" s="2">
        <f>'[2]2005'!CM$3</f>
        <v>0</v>
      </c>
      <c r="Z12" s="2">
        <f>'[2]2005'!CN$3</f>
        <v>0</v>
      </c>
      <c r="AA12" s="2">
        <f>'[2]2005'!CO$3</f>
        <v>0.246777</v>
      </c>
      <c r="AB12" s="2">
        <f>'[2]2005'!CP$3</f>
        <v>15.783016999999999</v>
      </c>
      <c r="AC12" s="2">
        <f>'[2]2005'!CQ$3</f>
        <v>5.7799999999999995E-4</v>
      </c>
      <c r="AD12" s="4">
        <f>'[2]2005'!CR$3</f>
        <v>0</v>
      </c>
      <c r="AE12" s="5">
        <f>'[2]2005'!CS$3</f>
        <v>0</v>
      </c>
      <c r="AF12" s="2">
        <f>'[2]2005'!CT$3</f>
        <v>0</v>
      </c>
      <c r="AG12" s="2">
        <f>'[2]2005'!CU$3</f>
        <v>8.1858159999999991</v>
      </c>
      <c r="AH12" s="2">
        <f>'[2]2005'!CV$3</f>
        <v>0.18747899999999998</v>
      </c>
    </row>
    <row r="13" spans="1:34" x14ac:dyDescent="0.3">
      <c r="A13">
        <f t="shared" si="0"/>
        <v>2006</v>
      </c>
      <c r="B13" s="2">
        <f>'[2]2006'!CW$3</f>
        <v>68.325503780882642</v>
      </c>
      <c r="C13" s="6">
        <f>'[2]2006'!BQ$3</f>
        <v>9.8279999999999992E-2</v>
      </c>
      <c r="D13" s="2">
        <f>'[2]2006'!BR$3</f>
        <v>2.8431999999999999E-2</v>
      </c>
      <c r="E13" s="2">
        <f>'[2]2006'!BS$3</f>
        <v>0</v>
      </c>
      <c r="F13" s="2">
        <f>'[2]2006'!BT$3</f>
        <v>0</v>
      </c>
      <c r="G13" s="2">
        <f>'[2]2006'!BU$3</f>
        <v>0</v>
      </c>
      <c r="H13" s="2">
        <f>'[2]2006'!BV$3</f>
        <v>0</v>
      </c>
      <c r="I13" s="4">
        <f>'[2]2006'!BW$3</f>
        <v>1.4009959999999999</v>
      </c>
      <c r="J13" s="5">
        <f>'[2]2006'!BX$3</f>
        <v>0</v>
      </c>
      <c r="K13" s="2">
        <f>'[2]2006'!BY$3</f>
        <v>0</v>
      </c>
      <c r="L13" s="2">
        <f>'[2]2006'!BZ$3</f>
        <v>0</v>
      </c>
      <c r="M13" s="2">
        <f>'[2]2006'!CA$3</f>
        <v>0.20785199999999998</v>
      </c>
      <c r="N13" s="5">
        <f>'[2]2006'!CB$3</f>
        <v>2.4883229999999998</v>
      </c>
      <c r="O13" s="2">
        <f>'[2]2006'!CC$3</f>
        <v>0.32100400000000001</v>
      </c>
      <c r="P13" s="2">
        <f>'[2]2006'!CD$3</f>
        <v>0</v>
      </c>
      <c r="Q13" s="4">
        <f>'[2]2006'!CE$3</f>
        <v>0</v>
      </c>
      <c r="R13" s="5">
        <f>'[2]2006'!CF$3</f>
        <v>0.11935078088263863</v>
      </c>
      <c r="S13" s="5">
        <f>'[2]2006'!CG$3</f>
        <v>0</v>
      </c>
      <c r="T13" s="4">
        <f>'[2]2006'!CH$3</f>
        <v>36.529055</v>
      </c>
      <c r="U13" s="5">
        <f>'[2]2006'!CI$3</f>
        <v>5.2288860000000001</v>
      </c>
      <c r="V13" s="2">
        <f>'[2]2006'!CJ$3</f>
        <v>0</v>
      </c>
      <c r="W13" s="2">
        <f>'[2]2006'!CK$3</f>
        <v>0</v>
      </c>
      <c r="X13" s="2">
        <f>'[2]2006'!CL$3</f>
        <v>0</v>
      </c>
      <c r="Y13" s="2">
        <f>'[2]2006'!CM$3</f>
        <v>0</v>
      </c>
      <c r="Z13" s="2">
        <f>'[2]2006'!CN$3</f>
        <v>0</v>
      </c>
      <c r="AA13" s="2">
        <f>'[2]2006'!CO$3</f>
        <v>0.46696599999999999</v>
      </c>
      <c r="AB13" s="2">
        <f>'[2]2006'!CP$3</f>
        <v>16.429589</v>
      </c>
      <c r="AC13" s="2">
        <f>'[2]2006'!CQ$3</f>
        <v>1.4300000000000001E-4</v>
      </c>
      <c r="AD13" s="4">
        <f>'[2]2006'!CR$3</f>
        <v>0</v>
      </c>
      <c r="AE13" s="5">
        <f>'[2]2006'!CS$3</f>
        <v>0</v>
      </c>
      <c r="AF13" s="2">
        <f>'[2]2006'!CT$3</f>
        <v>0</v>
      </c>
      <c r="AG13" s="2">
        <f>'[2]2006'!CU$3</f>
        <v>4.6774339999999999</v>
      </c>
      <c r="AH13" s="2">
        <f>'[2]2006'!CV$3</f>
        <v>0.32919299999999996</v>
      </c>
    </row>
    <row r="14" spans="1:34" x14ac:dyDescent="0.3">
      <c r="A14">
        <f t="shared" si="0"/>
        <v>2007</v>
      </c>
      <c r="B14" s="2">
        <f>'[2]2007'!CW$3</f>
        <v>89.178050758156033</v>
      </c>
      <c r="C14" s="6">
        <f>'[2]2007'!BQ$3</f>
        <v>9.847715130621354E-2</v>
      </c>
      <c r="D14" s="2">
        <f>'[2]2007'!BR$3</f>
        <v>5.0109999999999998E-3</v>
      </c>
      <c r="E14" s="2">
        <f>'[2]2007'!BS$3</f>
        <v>0</v>
      </c>
      <c r="F14" s="2">
        <f>'[2]2007'!BT$3</f>
        <v>0</v>
      </c>
      <c r="G14" s="2">
        <f>'[2]2007'!BU$3</f>
        <v>0</v>
      </c>
      <c r="H14" s="2">
        <f>'[2]2007'!BV$3</f>
        <v>0</v>
      </c>
      <c r="I14" s="4">
        <f>'[2]2007'!BW$3</f>
        <v>0.33638399999999996</v>
      </c>
      <c r="J14" s="5">
        <f>'[2]2007'!BX$3</f>
        <v>6.0479999999999999E-2</v>
      </c>
      <c r="K14" s="2">
        <f>'[2]2007'!BY$3</f>
        <v>0</v>
      </c>
      <c r="L14" s="2">
        <f>'[2]2007'!BZ$3</f>
        <v>0</v>
      </c>
      <c r="M14" s="2">
        <f>'[2]2007'!CA$3</f>
        <v>0.177282</v>
      </c>
      <c r="N14" s="5">
        <f>'[2]2007'!CB$3</f>
        <v>0.99740999999999991</v>
      </c>
      <c r="O14" s="2">
        <f>'[2]2007'!CC$3</f>
        <v>3.4318070000000001</v>
      </c>
      <c r="P14" s="2">
        <f>'[2]2007'!CD$3</f>
        <v>0</v>
      </c>
      <c r="Q14" s="4">
        <f>'[2]2007'!CE$3</f>
        <v>2.0999999999999999E-5</v>
      </c>
      <c r="R14" s="5">
        <f>'[2]2007'!CF$3</f>
        <v>1.9479E-2</v>
      </c>
      <c r="S14" s="5">
        <f>'[2]2007'!CG$3</f>
        <v>0</v>
      </c>
      <c r="T14" s="4">
        <f>'[2]2007'!CH$3</f>
        <v>57.136944999999997</v>
      </c>
      <c r="U14" s="5">
        <f>'[2]2007'!CI$3</f>
        <v>4.8181449999999995</v>
      </c>
      <c r="V14" s="2">
        <f>'[2]2007'!CJ$3</f>
        <v>0</v>
      </c>
      <c r="W14" s="2">
        <f>'[2]2007'!CK$3</f>
        <v>2.0159999999999997E-2</v>
      </c>
      <c r="X14" s="2">
        <f>'[2]2007'!CL$3</f>
        <v>0</v>
      </c>
      <c r="Y14" s="2">
        <f>'[2]2007'!CM$3</f>
        <v>8.3214999999999997E-2</v>
      </c>
      <c r="Z14" s="2">
        <f>'[2]2007'!CN$3</f>
        <v>0</v>
      </c>
      <c r="AA14" s="2">
        <f>'[2]2007'!CO$3</f>
        <v>0.98163899999999993</v>
      </c>
      <c r="AB14" s="2">
        <f>'[2]2007'!CP$3</f>
        <v>10.317772</v>
      </c>
      <c r="AC14" s="2">
        <f>'[2]2007'!CQ$3</f>
        <v>0</v>
      </c>
      <c r="AD14" s="4">
        <f>'[2]2007'!CR$3</f>
        <v>0</v>
      </c>
      <c r="AE14" s="5">
        <f>'[2]2007'!CS$3</f>
        <v>0</v>
      </c>
      <c r="AF14" s="2">
        <f>'[2]2007'!CT$3</f>
        <v>0</v>
      </c>
      <c r="AG14" s="2">
        <f>'[2]2007'!CU$3</f>
        <v>10.481658999999999</v>
      </c>
      <c r="AH14" s="2">
        <f>'[2]2007'!CV$3</f>
        <v>0.21216460684982419</v>
      </c>
    </row>
    <row r="15" spans="1:34" x14ac:dyDescent="0.3">
      <c r="A15">
        <f t="shared" si="0"/>
        <v>2008</v>
      </c>
      <c r="B15" s="2">
        <f>'[2]2008'!CW$3</f>
        <v>93.721148792335086</v>
      </c>
      <c r="C15" s="6">
        <f>'[2]2008'!BQ$3</f>
        <v>7.6188048489850418E-3</v>
      </c>
      <c r="D15" s="2">
        <f>'[2]2008'!BR$3</f>
        <v>4.5379999999999995E-3</v>
      </c>
      <c r="E15" s="2">
        <f>'[2]2008'!BS$3</f>
        <v>0</v>
      </c>
      <c r="F15" s="2">
        <f>'[2]2008'!BT$3</f>
        <v>0</v>
      </c>
      <c r="G15" s="2">
        <f>'[2]2008'!BU$3</f>
        <v>0</v>
      </c>
      <c r="H15" s="2">
        <f>'[2]2008'!BV$3</f>
        <v>0</v>
      </c>
      <c r="I15" s="4">
        <f>'[2]2008'!BW$3</f>
        <v>0.51113299999999995</v>
      </c>
      <c r="J15" s="5">
        <f>'[2]2008'!BX$3</f>
        <v>0.61183999999999994</v>
      </c>
      <c r="K15" s="2">
        <f>'[2]2008'!BY$3</f>
        <v>0</v>
      </c>
      <c r="L15" s="2">
        <f>'[2]2008'!BZ$3</f>
        <v>0</v>
      </c>
      <c r="M15" s="2">
        <f>'[2]2008'!CA$3</f>
        <v>0.16042599999999999</v>
      </c>
      <c r="N15" s="5">
        <f>'[2]2008'!CB$3</f>
        <v>13.138332999999999</v>
      </c>
      <c r="O15" s="2">
        <f>'[2]2008'!CC$3</f>
        <v>0.115226</v>
      </c>
      <c r="P15" s="2">
        <f>'[2]2008'!CD$3</f>
        <v>0</v>
      </c>
      <c r="Q15" s="4">
        <f>'[2]2008'!CE$3</f>
        <v>0</v>
      </c>
      <c r="R15" s="5">
        <f>'[2]2008'!CF$3</f>
        <v>3.1657743394554959E-3</v>
      </c>
      <c r="S15" s="5">
        <f>'[2]2008'!CG$3</f>
        <v>0</v>
      </c>
      <c r="T15" s="4">
        <f>'[2]2008'!CH$3</f>
        <v>54.388607999999998</v>
      </c>
      <c r="U15" s="5">
        <f>'[2]2008'!CI$3</f>
        <v>3.1227229999999997</v>
      </c>
      <c r="V15" s="2">
        <f>'[2]2008'!CJ$3</f>
        <v>0</v>
      </c>
      <c r="W15" s="2">
        <f>'[2]2008'!CK$3</f>
        <v>3.8159999999999999E-3</v>
      </c>
      <c r="X15" s="2">
        <f>'[2]2008'!CL$3</f>
        <v>0</v>
      </c>
      <c r="Y15" s="2">
        <f>'[2]2008'!CM$3</f>
        <v>0</v>
      </c>
      <c r="Z15" s="2">
        <f>'[2]2008'!CN$3</f>
        <v>6.2709999999999997E-3</v>
      </c>
      <c r="AA15" s="2">
        <f>'[2]2008'!CO$3</f>
        <v>2.6877139999999997</v>
      </c>
      <c r="AB15" s="2">
        <f>'[2]2008'!CP$3</f>
        <v>10.130253</v>
      </c>
      <c r="AC15" s="2">
        <f>'[2]2008'!CQ$3</f>
        <v>0</v>
      </c>
      <c r="AD15" s="4">
        <f>'[2]2008'!CR$3</f>
        <v>0</v>
      </c>
      <c r="AE15" s="5">
        <f>'[2]2008'!CS$3</f>
        <v>0</v>
      </c>
      <c r="AF15" s="2">
        <f>'[2]2008'!CT$3</f>
        <v>0</v>
      </c>
      <c r="AG15" s="2">
        <f>'[2]2008'!CU$3</f>
        <v>8.4761209999999991</v>
      </c>
      <c r="AH15" s="2">
        <f>'[2]2008'!CV$3</f>
        <v>0.35336221314664779</v>
      </c>
    </row>
    <row r="16" spans="1:34" x14ac:dyDescent="0.3">
      <c r="A16">
        <f t="shared" si="0"/>
        <v>2009</v>
      </c>
      <c r="B16" s="2">
        <f>'[2]2009'!CW$3</f>
        <v>69.944633677876254</v>
      </c>
      <c r="C16" s="6">
        <f>'[2]2009'!BQ$3</f>
        <v>0.21398351361621082</v>
      </c>
      <c r="D16" s="2">
        <f>'[2]2009'!BR$3</f>
        <v>7.4599999999999992E-4</v>
      </c>
      <c r="E16" s="2">
        <f>'[2]2009'!BS$3</f>
        <v>0</v>
      </c>
      <c r="F16" s="2">
        <f>'[2]2009'!BT$3</f>
        <v>0</v>
      </c>
      <c r="G16" s="2">
        <f>'[2]2009'!BU$3</f>
        <v>7.1739999999999998E-3</v>
      </c>
      <c r="H16" s="2">
        <f>'[2]2009'!BV$3</f>
        <v>0</v>
      </c>
      <c r="I16" s="4">
        <f>'[2]2009'!BW$3</f>
        <v>2.7930229999999998</v>
      </c>
      <c r="J16" s="5">
        <f>'[2]2009'!BX$3</f>
        <v>1.4079999999999999</v>
      </c>
      <c r="K16" s="2">
        <f>'[2]2009'!BY$3</f>
        <v>0</v>
      </c>
      <c r="L16" s="2">
        <f>'[2]2009'!BZ$3</f>
        <v>0</v>
      </c>
      <c r="M16" s="2">
        <f>'[2]2009'!CA$3</f>
        <v>0.235648</v>
      </c>
      <c r="N16" s="5">
        <f>'[2]2009'!CB$3</f>
        <v>3.1714729999999998</v>
      </c>
      <c r="O16" s="2">
        <f>'[2]2009'!CC$3</f>
        <v>0.67820399999999992</v>
      </c>
      <c r="P16" s="2">
        <f>'[2]2009'!CD$3</f>
        <v>0</v>
      </c>
      <c r="Q16" s="4">
        <f>'[2]2009'!CE$3</f>
        <v>0</v>
      </c>
      <c r="R16" s="5">
        <f>'[2]2009'!CF$3</f>
        <v>9.6388572675608255E-4</v>
      </c>
      <c r="S16" s="5">
        <f>'[2]2009'!CG$3</f>
        <v>0</v>
      </c>
      <c r="T16" s="4">
        <f>'[2]2009'!CH$3</f>
        <v>36.876987</v>
      </c>
      <c r="U16" s="5">
        <f>'[2]2009'!CI$3</f>
        <v>4.1848830000000001</v>
      </c>
      <c r="V16" s="2">
        <f>'[2]2009'!CJ$3</f>
        <v>0</v>
      </c>
      <c r="W16" s="2">
        <f>'[2]2009'!CK$3</f>
        <v>1.1901278533296374E-2</v>
      </c>
      <c r="X16" s="2">
        <f>'[2]2009'!CL$3</f>
        <v>0</v>
      </c>
      <c r="Y16" s="2">
        <f>'[2]2009'!CM$3</f>
        <v>0</v>
      </c>
      <c r="Z16" s="2">
        <f>'[2]2009'!CN$3</f>
        <v>0</v>
      </c>
      <c r="AA16" s="2">
        <f>'[2]2009'!CO$3</f>
        <v>1.4797929999999999</v>
      </c>
      <c r="AB16" s="2">
        <f>'[2]2009'!CP$3</f>
        <v>7.6048089999999995</v>
      </c>
      <c r="AC16" s="2">
        <f>'[2]2009'!CQ$3</f>
        <v>0</v>
      </c>
      <c r="AD16" s="4">
        <f>'[2]2009'!CR$3</f>
        <v>0</v>
      </c>
      <c r="AE16" s="5">
        <f>'[2]2009'!CS$3</f>
        <v>0</v>
      </c>
      <c r="AF16" s="2">
        <f>'[2]2009'!CT$3</f>
        <v>0</v>
      </c>
      <c r="AG16" s="2">
        <f>'[2]2009'!CU$3</f>
        <v>10.694037999999999</v>
      </c>
      <c r="AH16" s="2">
        <f>'[2]2009'!CV$3</f>
        <v>0.58300699999999994</v>
      </c>
    </row>
    <row r="17" spans="1:34" x14ac:dyDescent="0.3">
      <c r="A17">
        <f t="shared" si="0"/>
        <v>2010</v>
      </c>
      <c r="B17" s="2">
        <f>'[3]2010'!CW$3</f>
        <v>53.221592000000001</v>
      </c>
      <c r="C17" s="6">
        <f>'[3]2010'!BQ$3</f>
        <v>0.20638199999999998</v>
      </c>
      <c r="D17" s="2">
        <f>'[3]2010'!BR$3</f>
        <v>9.6749999999999996E-3</v>
      </c>
      <c r="E17" s="2">
        <f>'[3]2010'!BS$3</f>
        <v>0</v>
      </c>
      <c r="F17" s="2">
        <f>'[3]2010'!BT$3</f>
        <v>0</v>
      </c>
      <c r="G17" s="2">
        <f>'[3]2010'!BU$3</f>
        <v>0</v>
      </c>
      <c r="H17" s="2">
        <f>'[3]2010'!BV$3</f>
        <v>0</v>
      </c>
      <c r="I17" s="4">
        <f>'[3]2010'!BW$3</f>
        <v>2.3707979999999997</v>
      </c>
      <c r="J17" s="5">
        <f>'[3]2010'!BX$3</f>
        <v>0.49412</v>
      </c>
      <c r="K17" s="2">
        <f>'[3]2010'!BY$3</f>
        <v>0</v>
      </c>
      <c r="L17" s="2">
        <f>'[3]2010'!BZ$3</f>
        <v>0</v>
      </c>
      <c r="M17" s="2">
        <f>'[3]2010'!CA$3</f>
        <v>0.89757199999999993</v>
      </c>
      <c r="N17" s="5">
        <f>'[3]2010'!CB$3</f>
        <v>3.3109690000000001</v>
      </c>
      <c r="O17" s="2">
        <f>'[3]2010'!CC$3</f>
        <v>1.6625259999999999</v>
      </c>
      <c r="P17" s="2">
        <f>'[3]2010'!CD$3</f>
        <v>0</v>
      </c>
      <c r="Q17" s="4">
        <f>'[3]2010'!CE$3</f>
        <v>0</v>
      </c>
      <c r="R17" s="5">
        <f>'[3]2010'!CF$3</f>
        <v>1.2E-5</v>
      </c>
      <c r="S17" s="5">
        <f>'[3]2010'!CG$3</f>
        <v>0</v>
      </c>
      <c r="T17" s="4">
        <f>'[3]2010'!CH$3</f>
        <v>20.829515999999998</v>
      </c>
      <c r="U17" s="5">
        <f>'[3]2010'!CI$3</f>
        <v>4.0255330000000002</v>
      </c>
      <c r="V17" s="2">
        <f>'[3]2010'!CJ$3</f>
        <v>0</v>
      </c>
      <c r="W17" s="2">
        <f>'[3]2010'!CK$3</f>
        <v>4.6199999999999995E-4</v>
      </c>
      <c r="X17" s="2">
        <f>'[3]2010'!CL$3</f>
        <v>0</v>
      </c>
      <c r="Y17" s="2">
        <f>'[3]2010'!CM$3</f>
        <v>0</v>
      </c>
      <c r="Z17" s="2">
        <f>'[3]2010'!CN$3</f>
        <v>0</v>
      </c>
      <c r="AA17" s="2">
        <f>'[3]2010'!CO$3</f>
        <v>0.38195399999999996</v>
      </c>
      <c r="AB17" s="2">
        <f>'[3]2010'!CP$3</f>
        <v>8.9948449999999998</v>
      </c>
      <c r="AC17" s="2">
        <f>'[3]2010'!CQ$3</f>
        <v>0</v>
      </c>
      <c r="AD17" s="4">
        <f>'[3]2010'!CR$3</f>
        <v>0</v>
      </c>
      <c r="AE17" s="5">
        <f>'[3]2010'!CS$3</f>
        <v>0</v>
      </c>
      <c r="AF17" s="2">
        <f>'[3]2010'!CT$3</f>
        <v>0</v>
      </c>
      <c r="AG17" s="2">
        <f>'[3]2010'!CU$3</f>
        <v>9.6664909999999988</v>
      </c>
      <c r="AH17" s="2">
        <f>'[3]2010'!CV$3</f>
        <v>0.37073699999999998</v>
      </c>
    </row>
    <row r="18" spans="1:34" x14ac:dyDescent="0.3">
      <c r="A18">
        <f t="shared" si="0"/>
        <v>2011</v>
      </c>
      <c r="B18" s="2">
        <f>'[3]2011'!CW$3</f>
        <v>47.469751876481737</v>
      </c>
      <c r="C18" s="6">
        <f>'[3]2011'!BQ$3</f>
        <v>5.2909999999999997E-3</v>
      </c>
      <c r="D18" s="2">
        <f>'[3]2011'!BR$3</f>
        <v>4.4398348705088235E-2</v>
      </c>
      <c r="E18" s="2">
        <f>'[3]2011'!BS$3</f>
        <v>0</v>
      </c>
      <c r="F18" s="2">
        <f>'[3]2011'!BT$3</f>
        <v>0</v>
      </c>
      <c r="G18" s="2">
        <f>'[3]2011'!BU$3</f>
        <v>3.6000000000000001E-5</v>
      </c>
      <c r="H18" s="2">
        <f>'[3]2011'!BV$3</f>
        <v>0</v>
      </c>
      <c r="I18" s="4">
        <f>'[3]2011'!BW$3</f>
        <v>1.0659399999999999</v>
      </c>
      <c r="J18" s="5">
        <f>'[3]2011'!BX$3</f>
        <v>0.19259052777665625</v>
      </c>
      <c r="K18" s="2">
        <f>'[3]2011'!BY$3</f>
        <v>0</v>
      </c>
      <c r="L18" s="2">
        <f>'[3]2011'!BZ$3</f>
        <v>0</v>
      </c>
      <c r="M18" s="2">
        <f>'[3]2011'!CA$3</f>
        <v>1.670825</v>
      </c>
      <c r="N18" s="5">
        <f>'[3]2011'!CB$3</f>
        <v>0.62703699999999996</v>
      </c>
      <c r="O18" s="2">
        <f>'[3]2011'!CC$3</f>
        <v>2.0160399999999998</v>
      </c>
      <c r="P18" s="2">
        <f>'[3]2011'!CD$3</f>
        <v>0</v>
      </c>
      <c r="Q18" s="4">
        <f>'[3]2011'!CE$3</f>
        <v>0</v>
      </c>
      <c r="R18" s="5">
        <f>'[3]2011'!CF$3</f>
        <v>7.9999999999999993E-5</v>
      </c>
      <c r="S18" s="5">
        <f>'[3]2011'!CG$3</f>
        <v>0</v>
      </c>
      <c r="T18" s="4">
        <f>'[3]2011'!CH$3</f>
        <v>14.072191999999999</v>
      </c>
      <c r="U18" s="5">
        <f>'[3]2011'!CI$3</f>
        <v>1.5997709999999998</v>
      </c>
      <c r="V18" s="2">
        <f>'[3]2011'!CJ$3</f>
        <v>0</v>
      </c>
      <c r="W18" s="2">
        <f>'[3]2011'!CK$3</f>
        <v>0</v>
      </c>
      <c r="X18" s="2">
        <f>'[3]2011'!CL$3</f>
        <v>0</v>
      </c>
      <c r="Y18" s="2">
        <f>'[3]2011'!CM$3</f>
        <v>0</v>
      </c>
      <c r="Z18" s="2">
        <f>'[3]2011'!CN$3</f>
        <v>0</v>
      </c>
      <c r="AA18" s="2">
        <f>'[3]2011'!CO$3</f>
        <v>0.40516099999999999</v>
      </c>
      <c r="AB18" s="2">
        <f>'[3]2011'!CP$3</f>
        <v>15.435423999999999</v>
      </c>
      <c r="AC18" s="2">
        <f>'[3]2011'!CQ$3</f>
        <v>0</v>
      </c>
      <c r="AD18" s="4">
        <f>'[3]2011'!CR$3</f>
        <v>0</v>
      </c>
      <c r="AE18" s="5">
        <f>'[3]2011'!CS$3</f>
        <v>0</v>
      </c>
      <c r="AF18" s="2">
        <f>'[3]2011'!CT$3</f>
        <v>0</v>
      </c>
      <c r="AG18" s="2">
        <f>'[3]2011'!CU$3</f>
        <v>10.134278999999999</v>
      </c>
      <c r="AH18" s="2">
        <f>'[3]2011'!CV$3</f>
        <v>0.200687</v>
      </c>
    </row>
    <row r="19" spans="1:34" x14ac:dyDescent="0.3">
      <c r="A19">
        <f t="shared" si="0"/>
        <v>2012</v>
      </c>
      <c r="B19" s="2">
        <f>'[3]2012'!CW$3</f>
        <v>44.913599731914069</v>
      </c>
      <c r="C19" s="6">
        <f>'[3]2012'!BQ$3</f>
        <v>3.2347848143852408E-2</v>
      </c>
      <c r="D19" s="2">
        <f>'[3]2012'!BR$3</f>
        <v>3.202E-3</v>
      </c>
      <c r="E19" s="2">
        <f>'[3]2012'!BS$3</f>
        <v>2.5999999999999998E-4</v>
      </c>
      <c r="F19" s="2">
        <f>'[3]2012'!BT$3</f>
        <v>0</v>
      </c>
      <c r="G19" s="2">
        <f>'[3]2012'!BU$3</f>
        <v>0</v>
      </c>
      <c r="H19" s="2">
        <f>'[3]2012'!BV$3</f>
        <v>0</v>
      </c>
      <c r="I19" s="4">
        <f>'[3]2012'!BW$3</f>
        <v>0</v>
      </c>
      <c r="J19" s="5">
        <f>'[3]2012'!BX$3</f>
        <v>0.87</v>
      </c>
      <c r="K19" s="2">
        <f>'[3]2012'!BY$3</f>
        <v>0</v>
      </c>
      <c r="L19" s="2">
        <f>'[3]2012'!BZ$3</f>
        <v>0</v>
      </c>
      <c r="M19" s="2">
        <f>'[3]2012'!CA$3</f>
        <v>3.4479889999999997</v>
      </c>
      <c r="N19" s="5">
        <f>'[3]2012'!CB$3</f>
        <v>0.33785999999999999</v>
      </c>
      <c r="O19" s="2">
        <f>'[3]2012'!CC$3</f>
        <v>1.708569</v>
      </c>
      <c r="P19" s="2">
        <f>'[3]2012'!CD$3</f>
        <v>0</v>
      </c>
      <c r="Q19" s="4">
        <f>'[3]2012'!CE$3</f>
        <v>0</v>
      </c>
      <c r="R19" s="5">
        <f>'[3]2012'!CF$3</f>
        <v>9.648837702246365E-4</v>
      </c>
      <c r="S19" s="5">
        <f>'[3]2012'!CG$3</f>
        <v>0</v>
      </c>
      <c r="T19" s="4">
        <f>'[3]2012'!CH$3</f>
        <v>13.641209999999999</v>
      </c>
      <c r="U19" s="5">
        <f>'[3]2012'!CI$3</f>
        <v>1.5132869999999998</v>
      </c>
      <c r="V19" s="2">
        <f>'[3]2012'!CJ$3</f>
        <v>0</v>
      </c>
      <c r="W19" s="2">
        <f>'[3]2012'!CK$3</f>
        <v>0</v>
      </c>
      <c r="X19" s="2">
        <f>'[3]2012'!CL$3</f>
        <v>0</v>
      </c>
      <c r="Y19" s="2">
        <f>'[3]2012'!CM$3</f>
        <v>0</v>
      </c>
      <c r="Z19" s="2">
        <f>'[3]2012'!CN$3</f>
        <v>0</v>
      </c>
      <c r="AA19" s="2">
        <f>'[3]2012'!CO$3</f>
        <v>0.81448599999999993</v>
      </c>
      <c r="AB19" s="2">
        <f>'[3]2012'!CP$3</f>
        <v>12.91868</v>
      </c>
      <c r="AC19" s="2">
        <f>'[3]2012'!CQ$3</f>
        <v>0</v>
      </c>
      <c r="AD19" s="4">
        <f>'[3]2012'!CR$3</f>
        <v>0</v>
      </c>
      <c r="AE19" s="5">
        <f>'[3]2012'!CS$3</f>
        <v>0</v>
      </c>
      <c r="AF19" s="2">
        <f>'[3]2012'!CT$3</f>
        <v>0</v>
      </c>
      <c r="AG19" s="2">
        <f>'[3]2012'!CU$3</f>
        <v>9.4554010000000002</v>
      </c>
      <c r="AH19" s="2">
        <f>'[3]2012'!CV$3</f>
        <v>0.16934299999999999</v>
      </c>
    </row>
    <row r="20" spans="1:34" x14ac:dyDescent="0.3">
      <c r="A20">
        <f t="shared" si="0"/>
        <v>2013</v>
      </c>
      <c r="B20" s="2">
        <f>'[3]2013'!CW$3</f>
        <v>46.005830691279215</v>
      </c>
      <c r="C20" s="6">
        <f>'[3]2013'!BQ$3</f>
        <v>7.2435556269220977E-2</v>
      </c>
      <c r="D20" s="2">
        <f>'[3]2013'!BR$3</f>
        <v>1.16E-3</v>
      </c>
      <c r="E20" s="2">
        <f>'[3]2013'!BS$3</f>
        <v>4.5300000000000001E-4</v>
      </c>
      <c r="F20" s="2">
        <f>'[3]2013'!BT$3</f>
        <v>0</v>
      </c>
      <c r="G20" s="2">
        <f>'[3]2013'!BU$3</f>
        <v>0.328405</v>
      </c>
      <c r="H20" s="2">
        <f>'[3]2013'!BV$3</f>
        <v>0</v>
      </c>
      <c r="I20" s="4">
        <f>'[3]2013'!BW$3</f>
        <v>4.2759999999999999E-2</v>
      </c>
      <c r="J20" s="5">
        <f>'[3]2013'!BX$3</f>
        <v>0</v>
      </c>
      <c r="K20" s="2">
        <f>'[3]2013'!BY$3</f>
        <v>0</v>
      </c>
      <c r="L20" s="2">
        <f>'[3]2013'!BZ$3</f>
        <v>0</v>
      </c>
      <c r="M20" s="2">
        <f>'[3]2013'!CA$3</f>
        <v>7.3506130000000001</v>
      </c>
      <c r="N20" s="5">
        <f>'[3]2013'!CB$3</f>
        <v>3.1795999999999998E-2</v>
      </c>
      <c r="O20" s="2">
        <f>'[3]2013'!CC$3</f>
        <v>1.586606</v>
      </c>
      <c r="P20" s="2">
        <f>'[3]2013'!CD$3</f>
        <v>0</v>
      </c>
      <c r="Q20" s="4">
        <f>'[3]2013'!CE$3</f>
        <v>0</v>
      </c>
      <c r="R20" s="5">
        <f>'[3]2013'!CF$3</f>
        <v>9.0413501000001929E-4</v>
      </c>
      <c r="S20" s="5">
        <f>'[3]2013'!CG$3</f>
        <v>0</v>
      </c>
      <c r="T20" s="4">
        <f>'[3]2013'!CH$3</f>
        <v>11.55442</v>
      </c>
      <c r="U20" s="5">
        <f>'[3]2013'!CI$3</f>
        <v>1.0154369999999999</v>
      </c>
      <c r="V20" s="2">
        <f>'[3]2013'!CJ$3</f>
        <v>0</v>
      </c>
      <c r="W20" s="2">
        <f>'[3]2013'!CK$3</f>
        <v>0</v>
      </c>
      <c r="X20" s="2">
        <f>'[3]2013'!CL$3</f>
        <v>0</v>
      </c>
      <c r="Y20" s="2">
        <f>'[3]2013'!CM$3</f>
        <v>0</v>
      </c>
      <c r="Z20" s="2">
        <f>'[3]2013'!CN$3</f>
        <v>0</v>
      </c>
      <c r="AA20" s="2">
        <f>'[3]2013'!CO$3</f>
        <v>0.29203799999999996</v>
      </c>
      <c r="AB20" s="2">
        <f>'[3]2013'!CP$3</f>
        <v>13.309445999999999</v>
      </c>
      <c r="AC20" s="2">
        <f>'[3]2013'!CQ$3</f>
        <v>0</v>
      </c>
      <c r="AD20" s="4">
        <f>'[3]2013'!CR$3</f>
        <v>0</v>
      </c>
      <c r="AE20" s="5">
        <f>'[3]2013'!CS$3</f>
        <v>0</v>
      </c>
      <c r="AF20" s="2">
        <f>'[3]2013'!CT$3</f>
        <v>0</v>
      </c>
      <c r="AG20" s="2">
        <f>'[3]2013'!CU$3</f>
        <v>10.381988</v>
      </c>
      <c r="AH20" s="2">
        <f>'[3]2013'!CV$3</f>
        <v>3.7368999999999999E-2</v>
      </c>
    </row>
    <row r="21" spans="1:34" x14ac:dyDescent="0.3">
      <c r="A21">
        <f t="shared" si="0"/>
        <v>2014</v>
      </c>
      <c r="B21" s="2">
        <f>'[3]2014'!CW$3</f>
        <v>49.965282607925964</v>
      </c>
      <c r="C21" s="6">
        <f>'[3]2014'!BQ$3</f>
        <v>1.7663999999999999E-2</v>
      </c>
      <c r="D21" s="2">
        <f>'[3]2014'!BR$3</f>
        <v>2.14E-3</v>
      </c>
      <c r="E21" s="2">
        <f>'[3]2014'!BS$3</f>
        <v>7.1099999999999994E-4</v>
      </c>
      <c r="F21" s="2">
        <f>'[3]2014'!BT$3</f>
        <v>0</v>
      </c>
      <c r="G21" s="2">
        <f>'[3]2014'!BU$3</f>
        <v>0</v>
      </c>
      <c r="H21" s="2">
        <f>'[3]2014'!BV$3</f>
        <v>0</v>
      </c>
      <c r="I21" s="4">
        <f>'[3]2014'!BW$3</f>
        <v>0.10804</v>
      </c>
      <c r="J21" s="5">
        <f>'[3]2014'!BX$3</f>
        <v>0</v>
      </c>
      <c r="K21" s="2">
        <f>'[3]2014'!BY$3</f>
        <v>0</v>
      </c>
      <c r="L21" s="2">
        <f>'[3]2014'!BZ$3</f>
        <v>0</v>
      </c>
      <c r="M21" s="2">
        <f>'[3]2014'!CA$3</f>
        <v>6.9476610000000001</v>
      </c>
      <c r="N21" s="5">
        <f>'[3]2014'!CB$3</f>
        <v>5.4849999999999994E-3</v>
      </c>
      <c r="O21" s="2">
        <f>'[3]2014'!CC$3</f>
        <v>1.1553370000000001</v>
      </c>
      <c r="P21" s="2">
        <f>'[3]2014'!CD$3</f>
        <v>0</v>
      </c>
      <c r="Q21" s="4">
        <f>'[3]2014'!CE$3</f>
        <v>0</v>
      </c>
      <c r="R21" s="5">
        <f>'[3]2014'!CF$3</f>
        <v>0.10271699999999999</v>
      </c>
      <c r="S21" s="5">
        <f>'[3]2014'!CG$3</f>
        <v>0</v>
      </c>
      <c r="T21" s="4">
        <f>'[3]2014'!CH$3</f>
        <v>11.577696999999999</v>
      </c>
      <c r="U21" s="5">
        <f>'[3]2014'!CI$3</f>
        <v>0.95630199999999999</v>
      </c>
      <c r="V21" s="2">
        <f>'[3]2014'!CJ$3</f>
        <v>0</v>
      </c>
      <c r="W21" s="2">
        <f>'[3]2014'!CK$3</f>
        <v>5.1617607925963781E-2</v>
      </c>
      <c r="X21" s="2">
        <f>'[3]2014'!CL$3</f>
        <v>0</v>
      </c>
      <c r="Y21" s="2">
        <f>'[3]2014'!CM$3</f>
        <v>0</v>
      </c>
      <c r="Z21" s="2">
        <f>'[3]2014'!CN$3</f>
        <v>0</v>
      </c>
      <c r="AA21" s="2">
        <f>'[3]2014'!CO$3</f>
        <v>0.16419399999999998</v>
      </c>
      <c r="AB21" s="2">
        <f>'[3]2014'!CP$3</f>
        <v>15.398064</v>
      </c>
      <c r="AC21" s="2">
        <f>'[3]2014'!CQ$3</f>
        <v>0</v>
      </c>
      <c r="AD21" s="4">
        <f>'[3]2014'!CR$3</f>
        <v>0</v>
      </c>
      <c r="AE21" s="5">
        <f>'[3]2014'!CS$3</f>
        <v>0</v>
      </c>
      <c r="AF21" s="2">
        <f>'[3]2014'!CT$3</f>
        <v>0</v>
      </c>
      <c r="AG21" s="2">
        <f>'[3]2014'!CU$3</f>
        <v>13.469771999999999</v>
      </c>
      <c r="AH21" s="2">
        <f>'[3]2014'!CV$3</f>
        <v>7.8809999999999991E-3</v>
      </c>
    </row>
    <row r="22" spans="1:34" x14ac:dyDescent="0.3">
      <c r="A22">
        <f t="shared" si="0"/>
        <v>2015</v>
      </c>
      <c r="B22" s="2">
        <f>'[3]2015'!CW$3</f>
        <v>50.415123266076947</v>
      </c>
      <c r="C22" s="6">
        <f>'[3]2015'!BQ$3</f>
        <v>0.17988923170769622</v>
      </c>
      <c r="D22" s="2">
        <f>'[3]2015'!BR$3</f>
        <v>1.3448E-2</v>
      </c>
      <c r="E22" s="2">
        <f>'[3]2015'!BS$3</f>
        <v>7.8599999999999991E-4</v>
      </c>
      <c r="F22" s="2">
        <f>'[3]2015'!BT$3</f>
        <v>0</v>
      </c>
      <c r="G22" s="2">
        <f>'[3]2015'!BU$3</f>
        <v>0</v>
      </c>
      <c r="H22" s="2">
        <f>'[3]2015'!BV$3</f>
        <v>0</v>
      </c>
      <c r="I22" s="4">
        <f>'[3]2015'!BW$3</f>
        <v>6.2219999999999998E-2</v>
      </c>
      <c r="J22" s="5">
        <f>'[3]2015'!BX$3</f>
        <v>0</v>
      </c>
      <c r="K22" s="2">
        <f>'[3]2015'!BY$3</f>
        <v>0</v>
      </c>
      <c r="L22" s="2">
        <f>'[3]2015'!BZ$3</f>
        <v>0</v>
      </c>
      <c r="M22" s="2">
        <f>'[3]2015'!CA$3</f>
        <v>9.2294020000000003</v>
      </c>
      <c r="N22" s="5">
        <f>'[3]2015'!CB$3</f>
        <v>0</v>
      </c>
      <c r="O22" s="2">
        <f>'[3]2015'!CC$3</f>
        <v>1.632668</v>
      </c>
      <c r="P22" s="2">
        <f>'[3]2015'!CD$3</f>
        <v>0</v>
      </c>
      <c r="Q22" s="4">
        <f>'[3]2015'!CE$3</f>
        <v>0</v>
      </c>
      <c r="R22" s="5">
        <f>'[3]2015'!CF$3</f>
        <v>4.581E-3</v>
      </c>
      <c r="S22" s="5">
        <f>'[3]2015'!CG$3</f>
        <v>0</v>
      </c>
      <c r="T22" s="4">
        <f>'[3]2015'!CH$3</f>
        <v>1.222483</v>
      </c>
      <c r="U22" s="5">
        <f>'[3]2015'!CI$3</f>
        <v>2.9327139999999998</v>
      </c>
      <c r="V22" s="2">
        <f>'[3]2015'!CJ$3</f>
        <v>0</v>
      </c>
      <c r="W22" s="2">
        <f>'[3]2015'!CK$3</f>
        <v>7.5798034369256043E-2</v>
      </c>
      <c r="X22" s="2">
        <f>'[3]2015'!CL$3</f>
        <v>0</v>
      </c>
      <c r="Y22" s="2">
        <f>'[3]2015'!CM$3</f>
        <v>0</v>
      </c>
      <c r="Z22" s="2">
        <f>'[3]2015'!CN$3</f>
        <v>0</v>
      </c>
      <c r="AA22" s="2">
        <f>'[3]2015'!CO$3</f>
        <v>0.160056</v>
      </c>
      <c r="AB22" s="2">
        <f>'[3]2015'!CP$3</f>
        <v>18.766296000000001</v>
      </c>
      <c r="AC22" s="2">
        <f>'[3]2015'!CQ$3</f>
        <v>0</v>
      </c>
      <c r="AD22" s="4">
        <f>'[3]2015'!CR$3</f>
        <v>0</v>
      </c>
      <c r="AE22" s="5">
        <f>'[3]2015'!CS$3</f>
        <v>0</v>
      </c>
      <c r="AF22" s="2">
        <f>'[3]2015'!CT$3</f>
        <v>0</v>
      </c>
      <c r="AG22" s="2">
        <f>'[3]2015'!CU$3</f>
        <v>16.052295000000001</v>
      </c>
      <c r="AH22" s="2">
        <f>'[3]2015'!CV$3</f>
        <v>8.2486999999999991E-2</v>
      </c>
    </row>
    <row r="23" spans="1:34" x14ac:dyDescent="0.3">
      <c r="A23">
        <f t="shared" si="0"/>
        <v>2016</v>
      </c>
      <c r="B23" s="2">
        <f>'[3]2016'!CW$3</f>
        <v>50.893374199256478</v>
      </c>
      <c r="C23" s="6">
        <f>'[3]2016'!BQ$3</f>
        <v>0.11232424579848026</v>
      </c>
      <c r="D23" s="2">
        <f>'[3]2016'!BR$3</f>
        <v>1.3356E-2</v>
      </c>
      <c r="E23" s="2">
        <f>'[3]2016'!BS$3</f>
        <v>1.25E-4</v>
      </c>
      <c r="F23" s="2">
        <f>'[3]2016'!BT$3</f>
        <v>0</v>
      </c>
      <c r="G23" s="2">
        <f>'[3]2016'!BU$3</f>
        <v>0</v>
      </c>
      <c r="H23" s="2">
        <f>'[3]2016'!BV$3</f>
        <v>0</v>
      </c>
      <c r="I23" s="4">
        <f>'[3]2016'!BW$3</f>
        <v>0.20787</v>
      </c>
      <c r="J23" s="5">
        <f>'[3]2016'!BX$3</f>
        <v>0</v>
      </c>
      <c r="K23" s="2">
        <f>'[3]2016'!BY$3</f>
        <v>0</v>
      </c>
      <c r="L23" s="2">
        <f>'[3]2016'!BZ$3</f>
        <v>0</v>
      </c>
      <c r="M23" s="2">
        <f>'[3]2016'!CA$3</f>
        <v>8.0225299999999997</v>
      </c>
      <c r="N23" s="5">
        <f>'[3]2016'!CB$3</f>
        <v>1.1639999999999999E-3</v>
      </c>
      <c r="O23" s="2">
        <f>'[3]2016'!CC$3</f>
        <v>1.139478</v>
      </c>
      <c r="P23" s="2">
        <f>'[3]2016'!CD$3</f>
        <v>0</v>
      </c>
      <c r="Q23" s="4">
        <f>'[3]2016'!CE$3</f>
        <v>0</v>
      </c>
      <c r="R23" s="5">
        <f>'[3]2016'!CF$3</f>
        <v>1.5679999999999999E-3</v>
      </c>
      <c r="S23" s="5">
        <f>'[3]2016'!CG$3</f>
        <v>0</v>
      </c>
      <c r="T23" s="4">
        <f>'[3]2016'!CH$3</f>
        <v>0</v>
      </c>
      <c r="U23" s="5">
        <f>'[3]2016'!CI$3</f>
        <v>3.9648249999999998</v>
      </c>
      <c r="V23" s="2">
        <f>'[3]2016'!CJ$3</f>
        <v>0</v>
      </c>
      <c r="W23" s="2">
        <f>'[3]2016'!CK$3</f>
        <v>0</v>
      </c>
      <c r="X23" s="2">
        <f>'[3]2016'!CL$3</f>
        <v>0</v>
      </c>
      <c r="Y23" s="2">
        <f>'[3]2016'!CM$3</f>
        <v>0</v>
      </c>
      <c r="Z23" s="2">
        <f>'[3]2016'!CN$3</f>
        <v>0</v>
      </c>
      <c r="AA23" s="2">
        <f>'[3]2016'!CO$3</f>
        <v>2.7025689159606667</v>
      </c>
      <c r="AB23" s="2">
        <f>'[3]2016'!CP$3</f>
        <v>20.695277000000001</v>
      </c>
      <c r="AC23" s="2">
        <f>'[3]2016'!CQ$3</f>
        <v>0</v>
      </c>
      <c r="AD23" s="4">
        <f>'[3]2016'!CR$3</f>
        <v>0</v>
      </c>
      <c r="AE23" s="5">
        <f>'[3]2016'!CS$3</f>
        <v>0</v>
      </c>
      <c r="AF23" s="2">
        <f>'[3]2016'!CT$3</f>
        <v>0</v>
      </c>
      <c r="AG23" s="2">
        <f>'[3]2016'!CU$3</f>
        <v>13.740782999999999</v>
      </c>
      <c r="AH23" s="2">
        <f>'[3]2016'!CV$3</f>
        <v>0.29150503749733303</v>
      </c>
    </row>
    <row r="24" spans="1:34" x14ac:dyDescent="0.3">
      <c r="A24">
        <f t="shared" si="0"/>
        <v>2017</v>
      </c>
      <c r="B24" s="2">
        <f>'[3]2017'!CW$3</f>
        <v>51.794181407388997</v>
      </c>
      <c r="C24" s="6">
        <f>'[3]2017'!BQ$3</f>
        <v>2.2508E-2</v>
      </c>
      <c r="D24" s="2">
        <f>'[3]2017'!BR$3</f>
        <v>1.163E-2</v>
      </c>
      <c r="E24" s="2">
        <f>'[3]2017'!BS$3</f>
        <v>7.1599999999999995E-4</v>
      </c>
      <c r="F24" s="2">
        <f>'[3]2017'!BT$3</f>
        <v>0</v>
      </c>
      <c r="G24" s="2">
        <f>'[3]2017'!BU$3</f>
        <v>8.5799999999999991E-3</v>
      </c>
      <c r="H24" s="2">
        <f>'[3]2017'!BV$3</f>
        <v>0</v>
      </c>
      <c r="I24" s="4">
        <f>'[3]2017'!BW$3</f>
        <v>2.4182399999999999</v>
      </c>
      <c r="J24" s="5">
        <f>'[3]2017'!BX$3</f>
        <v>0</v>
      </c>
      <c r="K24" s="2">
        <f>'[3]2017'!BY$3</f>
        <v>0</v>
      </c>
      <c r="L24" s="2">
        <f>'[3]2017'!BZ$3</f>
        <v>0</v>
      </c>
      <c r="M24" s="2">
        <f>'[3]2017'!CA$3</f>
        <v>7.1170529999999994</v>
      </c>
      <c r="N24" s="5">
        <f>'[3]2017'!CB$3</f>
        <v>0.72276740738900114</v>
      </c>
      <c r="O24" s="2">
        <f>'[3]2017'!CC$3</f>
        <v>1.4784929999999998</v>
      </c>
      <c r="P24" s="2">
        <f>'[3]2017'!CD$3</f>
        <v>0</v>
      </c>
      <c r="Q24" s="4">
        <f>'[3]2017'!CE$3</f>
        <v>0</v>
      </c>
      <c r="R24" s="5">
        <f>'[3]2017'!CF$3</f>
        <v>6.3099999999999994E-4</v>
      </c>
      <c r="S24" s="5">
        <f>'[3]2017'!CG$3</f>
        <v>0</v>
      </c>
      <c r="T24" s="4">
        <f>'[3]2017'!CH$3</f>
        <v>0</v>
      </c>
      <c r="U24" s="5">
        <f>'[3]2017'!CI$3</f>
        <v>2.3709340000000001</v>
      </c>
      <c r="V24" s="2">
        <f>'[3]2017'!CJ$3</f>
        <v>0</v>
      </c>
      <c r="W24" s="2">
        <f>'[3]2017'!CK$3</f>
        <v>0</v>
      </c>
      <c r="X24" s="2">
        <f>'[3]2017'!CL$3</f>
        <v>0</v>
      </c>
      <c r="Y24" s="2">
        <f>'[3]2017'!CM$3</f>
        <v>0</v>
      </c>
      <c r="Z24" s="2">
        <f>'[3]2017'!CN$3</f>
        <v>0</v>
      </c>
      <c r="AA24" s="2">
        <f>'[3]2017'!CO$3</f>
        <v>1.306192</v>
      </c>
      <c r="AB24" s="2">
        <f>'[3]2017'!CP$3</f>
        <v>23.321469999999998</v>
      </c>
      <c r="AC24" s="2">
        <f>'[3]2017'!CQ$3</f>
        <v>0</v>
      </c>
      <c r="AD24" s="4">
        <f>'[3]2017'!CR$3</f>
        <v>0</v>
      </c>
      <c r="AE24" s="5">
        <f>'[3]2017'!CS$3</f>
        <v>0</v>
      </c>
      <c r="AF24" s="2">
        <f>'[3]2017'!CT$3</f>
        <v>0</v>
      </c>
      <c r="AG24" s="2">
        <f>'[3]2017'!CU$3</f>
        <v>12.971829999999999</v>
      </c>
      <c r="AH24" s="2">
        <f>'[3]2017'!CV$3</f>
        <v>4.3136999999999995E-2</v>
      </c>
    </row>
    <row r="25" spans="1:34" x14ac:dyDescent="0.3">
      <c r="A25">
        <f t="shared" si="0"/>
        <v>2018</v>
      </c>
      <c r="B25" s="2">
        <f>'[3]2018'!CW$3</f>
        <v>47.806956</v>
      </c>
      <c r="C25" s="6">
        <f>'[3]2018'!BQ$3</f>
        <v>6.6919999999999993E-2</v>
      </c>
      <c r="D25" s="2">
        <f>'[3]2018'!BR$3</f>
        <v>3.1181999999999998E-2</v>
      </c>
      <c r="E25" s="2">
        <f>'[3]2018'!BS$3</f>
        <v>8.7799999999999998E-4</v>
      </c>
      <c r="F25" s="2">
        <f>'[3]2018'!BT$3</f>
        <v>0</v>
      </c>
      <c r="G25" s="2">
        <f>'[3]2018'!BU$3</f>
        <v>0</v>
      </c>
      <c r="H25" s="2">
        <f>'[3]2018'!BV$3</f>
        <v>0</v>
      </c>
      <c r="I25" s="4">
        <f>'[3]2018'!BW$3</f>
        <v>7.8852499999999992</v>
      </c>
      <c r="J25" s="5">
        <f>'[3]2018'!BX$3</f>
        <v>0</v>
      </c>
      <c r="K25" s="2">
        <f>'[3]2018'!BY$3</f>
        <v>0</v>
      </c>
      <c r="L25" s="2">
        <f>'[3]2018'!BZ$3</f>
        <v>0</v>
      </c>
      <c r="M25" s="2">
        <f>'[3]2018'!CA$3</f>
        <v>5.6767399999999997</v>
      </c>
      <c r="N25" s="5">
        <f>'[3]2018'!CB$3</f>
        <v>7.0939999999999996E-3</v>
      </c>
      <c r="O25" s="2">
        <f>'[3]2018'!CC$3</f>
        <v>0.74131999999999998</v>
      </c>
      <c r="P25" s="2">
        <f>'[3]2018'!CD$3</f>
        <v>0</v>
      </c>
      <c r="Q25" s="4">
        <f>'[3]2018'!CE$3</f>
        <v>0</v>
      </c>
      <c r="R25" s="5">
        <f>'[3]2018'!CF$3</f>
        <v>1.7859999999999998E-3</v>
      </c>
      <c r="S25" s="5">
        <f>'[3]2018'!CG$3</f>
        <v>0</v>
      </c>
      <c r="T25" s="4">
        <f>'[3]2018'!CH$3</f>
        <v>0</v>
      </c>
      <c r="U25" s="5">
        <f>'[3]2018'!CI$3</f>
        <v>4.61151</v>
      </c>
      <c r="V25" s="2">
        <f>'[3]2018'!CJ$3</f>
        <v>0</v>
      </c>
      <c r="W25" s="2">
        <f>'[3]2018'!CK$3</f>
        <v>0</v>
      </c>
      <c r="X25" s="2">
        <f>'[3]2018'!CL$3</f>
        <v>0</v>
      </c>
      <c r="Y25" s="2">
        <f>'[3]2018'!CM$3</f>
        <v>0</v>
      </c>
      <c r="Z25" s="2">
        <f>'[3]2018'!CN$3</f>
        <v>0</v>
      </c>
      <c r="AA25" s="2">
        <f>'[3]2018'!CO$3</f>
        <v>1.327526</v>
      </c>
      <c r="AB25" s="2">
        <f>'[3]2018'!CP$3</f>
        <v>17.478614999999998</v>
      </c>
      <c r="AC25" s="2">
        <f>'[3]2018'!CQ$3</f>
        <v>0</v>
      </c>
      <c r="AD25" s="4">
        <f>'[3]2018'!CR$3</f>
        <v>0</v>
      </c>
      <c r="AE25" s="5">
        <f>'[3]2018'!CS$3</f>
        <v>0</v>
      </c>
      <c r="AF25" s="2">
        <f>'[3]2018'!CT$3</f>
        <v>0</v>
      </c>
      <c r="AG25" s="2">
        <f>'[3]2018'!CU$3</f>
        <v>9.9463200000000001</v>
      </c>
      <c r="AH25" s="2">
        <f>'[3]2018'!CV$3</f>
        <v>3.1814999999999996E-2</v>
      </c>
    </row>
    <row r="26" spans="1:34" x14ac:dyDescent="0.3">
      <c r="A26">
        <f t="shared" si="0"/>
        <v>2019</v>
      </c>
      <c r="B26" s="2">
        <f>'[3]2019'!CW$3</f>
        <v>47.454067978177349</v>
      </c>
      <c r="C26" s="6">
        <f>'[3]2019'!BQ$3</f>
        <v>0.14653497817734995</v>
      </c>
      <c r="D26" s="2">
        <f>'[3]2019'!BR$3</f>
        <v>0</v>
      </c>
      <c r="E26" s="2">
        <f>'[3]2019'!BS$3</f>
        <v>1.06E-4</v>
      </c>
      <c r="F26" s="2">
        <f>'[3]2019'!BT$3</f>
        <v>0</v>
      </c>
      <c r="G26" s="2">
        <f>'[3]2019'!BU$3</f>
        <v>0</v>
      </c>
      <c r="H26" s="2">
        <f>'[3]2019'!BV$3</f>
        <v>0</v>
      </c>
      <c r="I26" s="4">
        <f>'[3]2019'!BW$3</f>
        <v>9.1818600000000004</v>
      </c>
      <c r="J26" s="5">
        <f>'[3]2019'!BX$3</f>
        <v>0</v>
      </c>
      <c r="K26" s="2">
        <f>'[3]2019'!BY$3</f>
        <v>0</v>
      </c>
      <c r="L26" s="2">
        <f>'[3]2019'!BZ$3</f>
        <v>0</v>
      </c>
      <c r="M26" s="2">
        <f>'[3]2019'!CA$3</f>
        <v>7.3557249999999996</v>
      </c>
      <c r="N26" s="5">
        <f>'[3]2019'!CB$3</f>
        <v>3.5279999999999999E-2</v>
      </c>
      <c r="O26" s="2">
        <f>'[3]2019'!CC$3</f>
        <v>0.691025</v>
      </c>
      <c r="P26" s="2">
        <f>'[3]2019'!CD$3</f>
        <v>0</v>
      </c>
      <c r="Q26" s="4">
        <f>'[3]2019'!CE$3</f>
        <v>0</v>
      </c>
      <c r="R26" s="5">
        <f>'[3]2019'!CF$3</f>
        <v>2.6999999999999997E-3</v>
      </c>
      <c r="S26" s="5">
        <f>'[3]2019'!CG$3</f>
        <v>0</v>
      </c>
      <c r="T26" s="4">
        <f>'[3]2019'!CH$3</f>
        <v>0</v>
      </c>
      <c r="U26" s="5">
        <f>'[3]2019'!CI$3</f>
        <v>4.9494689999999997</v>
      </c>
      <c r="V26" s="2">
        <f>'[3]2019'!CJ$3</f>
        <v>0</v>
      </c>
      <c r="W26" s="2">
        <f>'[3]2019'!CK$3</f>
        <v>0</v>
      </c>
      <c r="X26" s="2">
        <f>'[3]2019'!CL$3</f>
        <v>0</v>
      </c>
      <c r="Y26" s="2">
        <f>'[3]2019'!CM$3</f>
        <v>0</v>
      </c>
      <c r="Z26" s="2">
        <f>'[3]2019'!CN$3</f>
        <v>0</v>
      </c>
      <c r="AA26" s="2">
        <f>'[3]2019'!CO$3</f>
        <v>0.44563700000000001</v>
      </c>
      <c r="AB26" s="2">
        <f>'[3]2019'!CP$3</f>
        <v>14.888278999999999</v>
      </c>
      <c r="AC26" s="2">
        <f>'[3]2019'!CQ$3</f>
        <v>0</v>
      </c>
      <c r="AD26" s="4">
        <f>'[3]2019'!CR$3</f>
        <v>0</v>
      </c>
      <c r="AE26" s="5">
        <f>'[3]2019'!CS$3</f>
        <v>0</v>
      </c>
      <c r="AF26" s="2">
        <f>'[3]2019'!CT$3</f>
        <v>0</v>
      </c>
      <c r="AG26" s="2">
        <f>'[3]2019'!CU$3</f>
        <v>9.7317599999999995</v>
      </c>
      <c r="AH26" s="2">
        <f>'[3]2019'!CV$3</f>
        <v>2.5692E-2</v>
      </c>
    </row>
    <row r="27" spans="1:34" x14ac:dyDescent="0.3">
      <c r="A27">
        <f t="shared" si="0"/>
        <v>2020</v>
      </c>
      <c r="B27" s="2">
        <f>'[4]2020'!CW$3</f>
        <v>39.006948000000001</v>
      </c>
      <c r="C27" s="6">
        <f>'[4]2020'!BQ$3</f>
        <v>7.0260518518518514E-2</v>
      </c>
      <c r="D27" s="2">
        <f>'[4]2020'!BR$3</f>
        <v>0</v>
      </c>
      <c r="E27" s="2">
        <f>'[4]2020'!BS$3</f>
        <v>7.9999999999999996E-6</v>
      </c>
      <c r="F27" s="2">
        <f>'[4]2020'!BT$3</f>
        <v>0</v>
      </c>
      <c r="G27" s="2">
        <f>'[4]2020'!BU$3</f>
        <v>3.4E-5</v>
      </c>
      <c r="H27" s="2">
        <f>'[4]2020'!BV$3</f>
        <v>0</v>
      </c>
      <c r="I27" s="4">
        <f>'[4]2020'!BW$3</f>
        <v>6.6683699999999995</v>
      </c>
      <c r="J27" s="5">
        <f>'[4]2020'!BX$3</f>
        <v>0</v>
      </c>
      <c r="K27" s="2">
        <f>'[4]2020'!BY$3</f>
        <v>0</v>
      </c>
      <c r="L27" s="2">
        <f>'[4]2020'!BZ$3</f>
        <v>0</v>
      </c>
      <c r="M27" s="2">
        <f>'[4]2020'!CA$3</f>
        <v>7.9837799999999994</v>
      </c>
      <c r="N27" s="5">
        <f>'[4]2020'!CB$3</f>
        <v>4.3959999999999997E-3</v>
      </c>
      <c r="O27" s="2">
        <f>'[4]2020'!CC$3</f>
        <v>0.15978499999999998</v>
      </c>
      <c r="P27" s="2">
        <f>'[4]2020'!CD$3</f>
        <v>0</v>
      </c>
      <c r="Q27" s="4">
        <f>'[4]2020'!CE$3</f>
        <v>0</v>
      </c>
      <c r="R27" s="5">
        <f>'[4]2020'!CF$3</f>
        <v>1.6259259259259258E-2</v>
      </c>
      <c r="S27" s="5">
        <f>'[4]2020'!CG$3</f>
        <v>0</v>
      </c>
      <c r="T27" s="4">
        <f>'[4]2020'!CH$3</f>
        <v>0</v>
      </c>
      <c r="U27" s="5">
        <f>'[4]2020'!CI$3</f>
        <v>0.63596999999999992</v>
      </c>
      <c r="V27" s="2">
        <f>'[4]2020'!CJ$3</f>
        <v>0</v>
      </c>
      <c r="W27" s="2">
        <f>'[4]2020'!CK$3</f>
        <v>0</v>
      </c>
      <c r="X27" s="2">
        <f>'[4]2020'!CL$3</f>
        <v>0</v>
      </c>
      <c r="Y27" s="2">
        <f>'[4]2020'!CM$3</f>
        <v>0</v>
      </c>
      <c r="Z27" s="2">
        <f>'[4]2020'!CN$3</f>
        <v>2.1999999999999999E-5</v>
      </c>
      <c r="AA27" s="2">
        <f>'[4]2020'!CO$3</f>
        <v>2.6981148148148146</v>
      </c>
      <c r="AB27" s="2">
        <f>'[4]2020'!CP$3</f>
        <v>14.0632</v>
      </c>
      <c r="AC27" s="2">
        <f>'[4]2020'!CQ$3</f>
        <v>0</v>
      </c>
      <c r="AD27" s="4">
        <f>'[4]2020'!CR$3</f>
        <v>0</v>
      </c>
      <c r="AE27" s="5">
        <f>'[4]2020'!CS$3</f>
        <v>0</v>
      </c>
      <c r="AF27" s="2">
        <f>'[4]2020'!CT$3</f>
        <v>0</v>
      </c>
      <c r="AG27" s="2">
        <f>'[4]2020'!CU$3</f>
        <v>6.6471200000000001</v>
      </c>
      <c r="AH27" s="2">
        <f>'[4]2020'!CV$3</f>
        <v>5.9628407407407401E-2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DD333-4E6B-493C-B13A-0733A93600D5}">
  <dimension ref="A1:AH27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4">
        <f>Master!CX1</f>
        <v>400121</v>
      </c>
      <c r="Q1" s="3"/>
    </row>
    <row r="2" spans="1:34" ht="12.5" x14ac:dyDescent="0.25">
      <c r="B2" t="s">
        <v>1</v>
      </c>
      <c r="C2" s="44" t="str">
        <f>Master!CX4</f>
        <v>EU-28</v>
      </c>
      <c r="D2" t="str">
        <f>Master!CY4</f>
        <v>China</v>
      </c>
      <c r="E2" t="str">
        <f>Master!CZ4</f>
        <v>Hong Kong</v>
      </c>
      <c r="F2" t="str">
        <f>Master!DA4</f>
        <v>Belarus</v>
      </c>
      <c r="G2" t="str">
        <f>Master!DB4</f>
        <v>Brazil</v>
      </c>
      <c r="H2" t="str">
        <f>Master!DC4</f>
        <v>Cambodia</v>
      </c>
      <c r="I2" t="str">
        <f>Master!DD4</f>
        <v>Cameroon</v>
      </c>
      <c r="J2" t="str">
        <f>Master!DE4</f>
        <v>Côte d'Ivoire</v>
      </c>
      <c r="K2" t="str">
        <f>Master!DF4</f>
        <v>Gabon</v>
      </c>
      <c r="L2" t="str">
        <f>Master!DG4</f>
        <v>Ghana</v>
      </c>
      <c r="M2" t="str">
        <f>Master!DH4</f>
        <v>Guatemala</v>
      </c>
      <c r="N2" t="str">
        <f>Master!DI4</f>
        <v>India</v>
      </c>
      <c r="O2" t="str">
        <f>Master!DJ4</f>
        <v>Indonesia</v>
      </c>
      <c r="P2" t="str">
        <f>Master!DK4</f>
        <v>Iran</v>
      </c>
      <c r="Q2" t="str">
        <f>Master!DL4</f>
        <v>Israel</v>
      </c>
      <c r="R2" t="str">
        <f>Master!DM4</f>
        <v>Japan</v>
      </c>
      <c r="S2" t="str">
        <f>Master!DN4</f>
        <v>Laos</v>
      </c>
      <c r="T2" t="str">
        <f>Master!DO4</f>
        <v>Liberia</v>
      </c>
      <c r="U2" t="str">
        <f>Master!DP4</f>
        <v>Malaysia</v>
      </c>
      <c r="V2" t="str">
        <f>Master!DQ4</f>
        <v>Myanmar</v>
      </c>
      <c r="W2" t="str">
        <f>Master!DR4</f>
        <v>Nigeria</v>
      </c>
      <c r="X2" t="str">
        <f>Master!DS4</f>
        <v>Papua New Guinea</v>
      </c>
      <c r="Y2" t="str">
        <f>Master!DT4</f>
        <v>Philippines</v>
      </c>
      <c r="Z2" t="str">
        <f>Master!DU4</f>
        <v>Singapore</v>
      </c>
      <c r="AA2" t="str">
        <f>Master!DV4</f>
        <v>Sri Lanka</v>
      </c>
      <c r="AB2" t="str">
        <f>Master!DW4</f>
        <v>Thailand</v>
      </c>
      <c r="AC2" t="str">
        <f>Master!DX4</f>
        <v>Turkey</v>
      </c>
      <c r="AD2" t="str">
        <f>Master!DY4</f>
        <v>Ukraine</v>
      </c>
      <c r="AE2" t="str">
        <f>Master!DZ4</f>
        <v>USA</v>
      </c>
      <c r="AF2" t="str">
        <f>Master!EA4</f>
        <v>Venezuela</v>
      </c>
      <c r="AG2" t="str">
        <f>Master!EB4</f>
        <v>Viet Nam</v>
      </c>
      <c r="AH2" t="str">
        <f>Master!EC4</f>
        <v>Rest of World</v>
      </c>
    </row>
    <row r="3" spans="1:34" ht="12.5" x14ac:dyDescent="0.25">
      <c r="A3">
        <v>1996</v>
      </c>
      <c r="B3" s="2">
        <f>'[1]1996'!ED$3</f>
        <v>142.317823</v>
      </c>
      <c r="C3" s="6">
        <f>'[1]1996'!CX$3</f>
        <v>8.5382E-2</v>
      </c>
      <c r="D3" s="2">
        <f>'[1]1996'!CY$3</f>
        <v>0</v>
      </c>
      <c r="E3" s="2">
        <f>'[1]1996'!CZ$3</f>
        <v>0</v>
      </c>
      <c r="F3" s="2">
        <f>'[1]1996'!DA$3</f>
        <v>0</v>
      </c>
      <c r="G3" s="2">
        <f>'[1]1996'!DB$3</f>
        <v>0</v>
      </c>
      <c r="H3" s="2">
        <f>'[1]1996'!DC$3</f>
        <v>0</v>
      </c>
      <c r="I3" s="2">
        <f>'[1]1996'!DD$3</f>
        <v>0</v>
      </c>
      <c r="J3" s="2">
        <f>'[1]1996'!DE$3</f>
        <v>4.2414E-2</v>
      </c>
      <c r="K3" s="2">
        <f>'[1]1996'!DF$3</f>
        <v>0</v>
      </c>
      <c r="L3" s="2">
        <f>'[1]1996'!DG$3</f>
        <v>0</v>
      </c>
      <c r="M3" s="2">
        <f>'[1]1996'!DH$3</f>
        <v>0</v>
      </c>
      <c r="N3" s="2">
        <f>'[1]1996'!DI$3</f>
        <v>0</v>
      </c>
      <c r="O3" s="2">
        <f>'[1]1996'!DJ$3</f>
        <v>21.615897999999998</v>
      </c>
      <c r="P3" s="2">
        <f>'[1]1996'!DK$3</f>
        <v>0</v>
      </c>
      <c r="Q3" s="2">
        <f>'[1]1996'!DL$3</f>
        <v>0</v>
      </c>
      <c r="R3" s="2">
        <f>'[1]1996'!DM$3</f>
        <v>0</v>
      </c>
      <c r="S3" s="2">
        <f>'[1]1996'!DN$3</f>
        <v>0</v>
      </c>
      <c r="T3" s="2">
        <f>'[1]1996'!DO$3</f>
        <v>0</v>
      </c>
      <c r="U3" s="2">
        <f>'[1]1996'!DP$3</f>
        <v>14.443</v>
      </c>
      <c r="V3" s="2">
        <f>'[1]1996'!DQ$3</f>
        <v>0</v>
      </c>
      <c r="W3" s="2">
        <f>'[1]1996'!DR$3</f>
        <v>3.9358999999999998E-2</v>
      </c>
      <c r="X3" s="2">
        <f>'[1]1996'!DS$3</f>
        <v>0</v>
      </c>
      <c r="Y3" s="2">
        <f>'[1]1996'!DT$3</f>
        <v>0</v>
      </c>
      <c r="Z3" s="2">
        <f>'[1]1996'!DU$3</f>
        <v>0.30649999999999999</v>
      </c>
      <c r="AA3" s="2">
        <f>'[1]1996'!DV$3</f>
        <v>4.1930149999999999</v>
      </c>
      <c r="AB3" s="2">
        <f>'[1]1996'!DW$3</f>
        <v>101.36125</v>
      </c>
      <c r="AC3" s="2">
        <f>'[1]1996'!DX$3</f>
        <v>0</v>
      </c>
      <c r="AD3" s="2">
        <f>'[1]1996'!DY$3</f>
        <v>0</v>
      </c>
      <c r="AE3" s="2">
        <f>'[1]1996'!DZ$3</f>
        <v>0</v>
      </c>
      <c r="AF3" s="2">
        <f>'[1]1996'!EA$3</f>
        <v>0</v>
      </c>
      <c r="AG3" s="2">
        <f>'[1]1996'!EB$3</f>
        <v>0</v>
      </c>
      <c r="AH3" s="2">
        <f>'[1]1996'!EC$3</f>
        <v>0.23100499999999999</v>
      </c>
    </row>
    <row r="4" spans="1:34" ht="12.5" x14ac:dyDescent="0.25">
      <c r="A4">
        <f t="shared" ref="A4:A27" si="0">1+A3</f>
        <v>1997</v>
      </c>
      <c r="B4" s="2">
        <f>'[1]1997'!ED$3</f>
        <v>139.06308099999998</v>
      </c>
      <c r="C4" s="6">
        <f>'[1]1997'!CX$3</f>
        <v>7.0648000000000002E-2</v>
      </c>
      <c r="D4" s="2">
        <f>'[1]1997'!CY$3</f>
        <v>0</v>
      </c>
      <c r="E4" s="2">
        <f>'[1]1997'!CZ$3</f>
        <v>0</v>
      </c>
      <c r="F4" s="2">
        <f>'[1]1997'!DA$3</f>
        <v>0</v>
      </c>
      <c r="G4" s="2">
        <f>'[1]1997'!DB$3</f>
        <v>4.0319999999999995E-2</v>
      </c>
      <c r="H4" s="2">
        <f>'[1]1997'!DC$3</f>
        <v>0</v>
      </c>
      <c r="I4" s="2">
        <f>'[1]1997'!DD$3</f>
        <v>2.0159999999999997E-2</v>
      </c>
      <c r="J4" s="2">
        <f>'[1]1997'!DE$3</f>
        <v>0</v>
      </c>
      <c r="K4" s="2">
        <f>'[1]1997'!DF$3</f>
        <v>0</v>
      </c>
      <c r="L4" s="2">
        <f>'[1]1997'!DG$3</f>
        <v>6.0479999999999999E-2</v>
      </c>
      <c r="M4" s="2">
        <f>'[1]1997'!DH$3</f>
        <v>0</v>
      </c>
      <c r="N4" s="2">
        <f>'[1]1997'!DI$3</f>
        <v>0.19362099999999999</v>
      </c>
      <c r="O4" s="2">
        <f>'[1]1997'!DJ$3</f>
        <v>34.598030999999999</v>
      </c>
      <c r="P4" s="2">
        <f>'[1]1997'!DK$3</f>
        <v>0</v>
      </c>
      <c r="Q4" s="2">
        <f>'[1]1997'!DL$3</f>
        <v>0</v>
      </c>
      <c r="R4" s="2">
        <f>'[1]1997'!DM$3</f>
        <v>1.9199000000000001E-2</v>
      </c>
      <c r="S4" s="2">
        <f>'[1]1997'!DN$3</f>
        <v>0</v>
      </c>
      <c r="T4" s="2">
        <f>'[1]1997'!DO$3</f>
        <v>0</v>
      </c>
      <c r="U4" s="2">
        <f>'[1]1997'!DP$3</f>
        <v>12.869289</v>
      </c>
      <c r="V4" s="2">
        <f>'[1]1997'!DQ$3</f>
        <v>0</v>
      </c>
      <c r="W4" s="2">
        <f>'[1]1997'!DR$3</f>
        <v>0</v>
      </c>
      <c r="X4" s="2">
        <f>'[1]1997'!DS$3</f>
        <v>0</v>
      </c>
      <c r="Y4" s="2">
        <f>'[1]1997'!DT$3</f>
        <v>0</v>
      </c>
      <c r="Z4" s="2">
        <f>'[1]1997'!DU$3</f>
        <v>4.8000000000000001E-2</v>
      </c>
      <c r="AA4" s="2">
        <f>'[1]1997'!DV$3</f>
        <v>6.2459679999999995</v>
      </c>
      <c r="AB4" s="2">
        <f>'[1]1997'!DW$3</f>
        <v>84.259562000000003</v>
      </c>
      <c r="AC4" s="2">
        <f>'[1]1997'!DX$3</f>
        <v>0</v>
      </c>
      <c r="AD4" s="2">
        <f>'[1]1997'!DY$3</f>
        <v>0</v>
      </c>
      <c r="AE4" s="2">
        <f>'[1]1997'!DZ$3</f>
        <v>0</v>
      </c>
      <c r="AF4" s="2">
        <f>'[1]1997'!EA$3</f>
        <v>0</v>
      </c>
      <c r="AG4" s="2">
        <f>'[1]1997'!EB$3</f>
        <v>0</v>
      </c>
      <c r="AH4" s="2">
        <f>'[1]1997'!EC$3</f>
        <v>0.63780300000000001</v>
      </c>
    </row>
    <row r="5" spans="1:34" ht="12.5" x14ac:dyDescent="0.25">
      <c r="A5">
        <f t="shared" si="0"/>
        <v>1998</v>
      </c>
      <c r="B5" s="2">
        <f>'[1]1998'!ED$3</f>
        <v>157.36391599999999</v>
      </c>
      <c r="C5" s="6">
        <f>'[1]1998'!CX$3</f>
        <v>0.24209699999999998</v>
      </c>
      <c r="D5" s="2">
        <f>'[1]1998'!CY$3</f>
        <v>0</v>
      </c>
      <c r="E5" s="2">
        <f>'[1]1998'!CZ$3</f>
        <v>0</v>
      </c>
      <c r="F5" s="2">
        <f>'[1]1998'!DA$3</f>
        <v>0</v>
      </c>
      <c r="G5" s="2">
        <f>'[1]1998'!DB$3</f>
        <v>9.1178999999999996E-2</v>
      </c>
      <c r="H5" s="2">
        <f>'[1]1998'!DC$3</f>
        <v>7.6799999999999993E-2</v>
      </c>
      <c r="I5" s="2">
        <f>'[1]1998'!DD$3</f>
        <v>0.48224999999999996</v>
      </c>
      <c r="J5" s="2">
        <f>'[1]1998'!DE$3</f>
        <v>0.27918699999999996</v>
      </c>
      <c r="K5" s="2">
        <f>'[1]1998'!DF$3</f>
        <v>0</v>
      </c>
      <c r="L5" s="2">
        <f>'[1]1998'!DG$3</f>
        <v>4.0319999999999995E-2</v>
      </c>
      <c r="M5" s="2">
        <f>'[1]1998'!DH$3</f>
        <v>0</v>
      </c>
      <c r="N5" s="2">
        <f>'[1]1998'!DI$3</f>
        <v>0.21390599999999999</v>
      </c>
      <c r="O5" s="2">
        <f>'[1]1998'!DJ$3</f>
        <v>32.338307999999998</v>
      </c>
      <c r="P5" s="2">
        <f>'[1]1998'!DK$3</f>
        <v>0</v>
      </c>
      <c r="Q5" s="2">
        <f>'[1]1998'!DL$3</f>
        <v>0</v>
      </c>
      <c r="R5" s="2">
        <f>'[1]1998'!DM$3</f>
        <v>1.4369999999999999E-3</v>
      </c>
      <c r="S5" s="2">
        <f>'[1]1998'!DN$3</f>
        <v>0</v>
      </c>
      <c r="T5" s="2">
        <f>'[1]1998'!DO$3</f>
        <v>0</v>
      </c>
      <c r="U5" s="2">
        <f>'[1]1998'!DP$3</f>
        <v>13.537675</v>
      </c>
      <c r="V5" s="2">
        <f>'[1]1998'!DQ$3</f>
        <v>0</v>
      </c>
      <c r="W5" s="2">
        <f>'[1]1998'!DR$3</f>
        <v>0</v>
      </c>
      <c r="X5" s="2">
        <f>'[1]1998'!DS$3</f>
        <v>0</v>
      </c>
      <c r="Y5" s="2">
        <f>'[1]1998'!DT$3</f>
        <v>0</v>
      </c>
      <c r="Z5" s="2">
        <f>'[1]1998'!DU$3</f>
        <v>1.3554999999999999</v>
      </c>
      <c r="AA5" s="2">
        <f>'[1]1998'!DV$3</f>
        <v>2.1977500000000001</v>
      </c>
      <c r="AB5" s="2">
        <f>'[1]1998'!DW$3</f>
        <v>106.506687</v>
      </c>
      <c r="AC5" s="2">
        <f>'[1]1998'!DX$3</f>
        <v>0</v>
      </c>
      <c r="AD5" s="2">
        <f>'[1]1998'!DY$3</f>
        <v>0</v>
      </c>
      <c r="AE5" s="2">
        <f>'[1]1998'!DZ$3</f>
        <v>0</v>
      </c>
      <c r="AF5" s="2">
        <f>'[1]1998'!EA$3</f>
        <v>0</v>
      </c>
      <c r="AG5" s="2">
        <f>'[1]1998'!EB$3</f>
        <v>0</v>
      </c>
      <c r="AH5" s="2">
        <f>'[1]1998'!EC$3</f>
        <v>8.1999999999999998E-4</v>
      </c>
    </row>
    <row r="6" spans="1:34" ht="12.5" x14ac:dyDescent="0.25">
      <c r="A6">
        <f t="shared" si="0"/>
        <v>1999</v>
      </c>
      <c r="B6" s="2">
        <f>'[1]1999'!ED$3</f>
        <v>165.42463999999998</v>
      </c>
      <c r="C6" s="6">
        <f>'[1]1999'!CX$3</f>
        <v>7.3120999999999992E-2</v>
      </c>
      <c r="D6" s="2">
        <f>'[1]1999'!CY$3</f>
        <v>0</v>
      </c>
      <c r="E6" s="2">
        <f>'[1]1999'!CZ$3</f>
        <v>0</v>
      </c>
      <c r="F6" s="2">
        <f>'[1]1999'!DA$3</f>
        <v>0</v>
      </c>
      <c r="G6" s="2">
        <f>'[1]1999'!DB$3</f>
        <v>1.26125</v>
      </c>
      <c r="H6" s="2">
        <f>'[1]1999'!DC$3</f>
        <v>0.14399999999999999</v>
      </c>
      <c r="I6" s="2">
        <f>'[1]1999'!DD$3</f>
        <v>0.54731200000000002</v>
      </c>
      <c r="J6" s="2">
        <f>'[1]1999'!DE$3</f>
        <v>0.38306199999999996</v>
      </c>
      <c r="K6" s="2">
        <f>'[1]1999'!DF$3</f>
        <v>0</v>
      </c>
      <c r="L6" s="2">
        <f>'[1]1999'!DG$3</f>
        <v>0.10281599999999999</v>
      </c>
      <c r="M6" s="2">
        <f>'[1]1999'!DH$3</f>
        <v>0</v>
      </c>
      <c r="N6" s="2">
        <f>'[1]1999'!DI$3</f>
        <v>0</v>
      </c>
      <c r="O6" s="2">
        <f>'[1]1999'!DJ$3</f>
        <v>28.760346999999999</v>
      </c>
      <c r="P6" s="2">
        <f>'[1]1999'!DK$3</f>
        <v>0</v>
      </c>
      <c r="Q6" s="2">
        <f>'[1]1999'!DL$3</f>
        <v>0</v>
      </c>
      <c r="R6" s="2">
        <f>'[1]1999'!DM$3</f>
        <v>5.6249999999999998E-3</v>
      </c>
      <c r="S6" s="2">
        <f>'[1]1999'!DN$3</f>
        <v>0</v>
      </c>
      <c r="T6" s="2">
        <f>'[1]1999'!DO$3</f>
        <v>0</v>
      </c>
      <c r="U6" s="2">
        <f>'[1]1999'!DP$3</f>
        <v>18.376328000000001</v>
      </c>
      <c r="V6" s="2">
        <f>'[1]1999'!DQ$3</f>
        <v>0</v>
      </c>
      <c r="W6" s="2">
        <f>'[1]1999'!DR$3</f>
        <v>0</v>
      </c>
      <c r="X6" s="2">
        <f>'[1]1999'!DS$3</f>
        <v>0</v>
      </c>
      <c r="Y6" s="2">
        <f>'[1]1999'!DT$3</f>
        <v>0</v>
      </c>
      <c r="Z6" s="2">
        <f>'[1]1999'!DU$3</f>
        <v>9.0102460000000004</v>
      </c>
      <c r="AA6" s="2">
        <f>'[1]1999'!DV$3</f>
        <v>2.7054999999999998</v>
      </c>
      <c r="AB6" s="2">
        <f>'[1]1999'!DW$3</f>
        <v>103.872812</v>
      </c>
      <c r="AC6" s="2">
        <f>'[1]1999'!DX$3</f>
        <v>0</v>
      </c>
      <c r="AD6" s="2">
        <f>'[1]1999'!DY$3</f>
        <v>0</v>
      </c>
      <c r="AE6" s="2">
        <f>'[1]1999'!DZ$3</f>
        <v>0</v>
      </c>
      <c r="AF6" s="2">
        <f>'[1]1999'!EA$3</f>
        <v>0</v>
      </c>
      <c r="AG6" s="2">
        <f>'[1]1999'!EB$3</f>
        <v>7.3199E-2</v>
      </c>
      <c r="AH6" s="2">
        <f>'[1]1999'!EC$3</f>
        <v>0.10902199999999999</v>
      </c>
    </row>
    <row r="7" spans="1:34" ht="12.5" x14ac:dyDescent="0.25">
      <c r="A7">
        <f t="shared" si="0"/>
        <v>2000</v>
      </c>
      <c r="B7" s="2">
        <f>'[2]2000'!ED$3</f>
        <v>155.095123</v>
      </c>
      <c r="C7" s="6">
        <f>'[2]2000'!CX$3</f>
        <v>3.6069999999999998E-2</v>
      </c>
      <c r="D7" s="2">
        <f>'[2]2000'!CY$3</f>
        <v>0</v>
      </c>
      <c r="E7" s="2">
        <f>'[2]2000'!CZ$3</f>
        <v>2.8E-5</v>
      </c>
      <c r="F7" s="2">
        <f>'[2]2000'!DA$3</f>
        <v>0</v>
      </c>
      <c r="G7" s="2">
        <f>'[2]2000'!DB$3</f>
        <v>0.42854999999999999</v>
      </c>
      <c r="H7" s="2">
        <f>'[2]2000'!DC$3</f>
        <v>0</v>
      </c>
      <c r="I7" s="2">
        <f>'[2]2000'!DD$3</f>
        <v>0.261071</v>
      </c>
      <c r="J7" s="2">
        <f>'[2]2000'!DE$3</f>
        <v>2.0159999999999997E-2</v>
      </c>
      <c r="K7" s="2">
        <f>'[2]2000'!DF$3</f>
        <v>0</v>
      </c>
      <c r="L7" s="2">
        <f>'[2]2000'!DG$3</f>
        <v>0</v>
      </c>
      <c r="M7" s="2">
        <f>'[2]2000'!DH$3</f>
        <v>0</v>
      </c>
      <c r="N7" s="2">
        <f>'[2]2000'!DI$3</f>
        <v>0.42815699999999995</v>
      </c>
      <c r="O7" s="2">
        <f>'[2]2000'!DJ$3</f>
        <v>14.964786</v>
      </c>
      <c r="P7" s="2">
        <f>'[2]2000'!DK$3</f>
        <v>0</v>
      </c>
      <c r="Q7" s="2">
        <f>'[2]2000'!DL$3</f>
        <v>0</v>
      </c>
      <c r="R7" s="2">
        <f>'[2]2000'!DM$3</f>
        <v>0</v>
      </c>
      <c r="S7" s="2">
        <f>'[2]2000'!DN$3</f>
        <v>0</v>
      </c>
      <c r="T7" s="2">
        <f>'[2]2000'!DO$3</f>
        <v>0</v>
      </c>
      <c r="U7" s="2">
        <f>'[2]2000'!DP$3</f>
        <v>22.665913999999997</v>
      </c>
      <c r="V7" s="2">
        <f>'[2]2000'!DQ$3</f>
        <v>0</v>
      </c>
      <c r="W7" s="2">
        <f>'[2]2000'!DR$3</f>
        <v>0</v>
      </c>
      <c r="X7" s="2">
        <f>'[2]2000'!DS$3</f>
        <v>0</v>
      </c>
      <c r="Y7" s="2">
        <f>'[2]2000'!DT$3</f>
        <v>0</v>
      </c>
      <c r="Z7" s="2">
        <f>'[2]2000'!DU$3</f>
        <v>0.33762900000000001</v>
      </c>
      <c r="AA7" s="2">
        <f>'[2]2000'!DV$3</f>
        <v>0.52355699999999994</v>
      </c>
      <c r="AB7" s="2">
        <f>'[2]2000'!DW$3</f>
        <v>115.207751</v>
      </c>
      <c r="AC7" s="2">
        <f>'[2]2000'!DX$3</f>
        <v>0</v>
      </c>
      <c r="AD7" s="2">
        <f>'[2]2000'!DY$3</f>
        <v>0</v>
      </c>
      <c r="AE7" s="2">
        <f>'[2]2000'!DZ$3</f>
        <v>0</v>
      </c>
      <c r="AF7" s="2">
        <f>'[2]2000'!EA$3</f>
        <v>0.121832</v>
      </c>
      <c r="AG7" s="2">
        <f>'[2]2000'!EB$3</f>
        <v>6.2879999999999991E-2</v>
      </c>
      <c r="AH7" s="2">
        <f>'[2]2000'!EC$3</f>
        <v>3.6738E-2</v>
      </c>
    </row>
    <row r="8" spans="1:34" ht="12.5" x14ac:dyDescent="0.25">
      <c r="A8">
        <f t="shared" si="0"/>
        <v>2001</v>
      </c>
      <c r="B8" s="2">
        <f>'[2]2001'!ED$3</f>
        <v>105.470902</v>
      </c>
      <c r="C8" s="6">
        <f>'[2]2001'!CX$3</f>
        <v>1.4199999999999998E-4</v>
      </c>
      <c r="D8" s="2">
        <f>'[2]2001'!CY$3</f>
        <v>0</v>
      </c>
      <c r="E8" s="2">
        <f>'[2]2001'!CZ$3</f>
        <v>0</v>
      </c>
      <c r="F8" s="2">
        <f>'[2]2001'!DA$3</f>
        <v>0</v>
      </c>
      <c r="G8" s="2">
        <f>'[2]2001'!DB$3</f>
        <v>0</v>
      </c>
      <c r="H8" s="2">
        <f>'[2]2001'!DC$3</f>
        <v>0</v>
      </c>
      <c r="I8" s="2">
        <f>'[2]2001'!DD$3</f>
        <v>2.0159999999999997E-2</v>
      </c>
      <c r="J8" s="2">
        <f>'[2]2001'!DE$3</f>
        <v>0</v>
      </c>
      <c r="K8" s="2">
        <f>'[2]2001'!DF$3</f>
        <v>0</v>
      </c>
      <c r="L8" s="2">
        <f>'[2]2001'!DG$3</f>
        <v>0</v>
      </c>
      <c r="M8" s="2">
        <f>'[2]2001'!DH$3</f>
        <v>0</v>
      </c>
      <c r="N8" s="2">
        <f>'[2]2001'!DI$3</f>
        <v>4.0895000000000001E-2</v>
      </c>
      <c r="O8" s="2">
        <f>'[2]2001'!DJ$3</f>
        <v>8.2074699999999989</v>
      </c>
      <c r="P8" s="2">
        <f>'[2]2001'!DK$3</f>
        <v>0</v>
      </c>
      <c r="Q8" s="2">
        <f>'[2]2001'!DL$3</f>
        <v>0</v>
      </c>
      <c r="R8" s="2">
        <f>'[2]2001'!DM$3</f>
        <v>0</v>
      </c>
      <c r="S8" s="2">
        <f>'[2]2001'!DN$3</f>
        <v>0</v>
      </c>
      <c r="T8" s="2">
        <f>'[2]2001'!DO$3</f>
        <v>0</v>
      </c>
      <c r="U8" s="2">
        <f>'[2]2001'!DP$3</f>
        <v>17.664128999999999</v>
      </c>
      <c r="V8" s="2">
        <f>'[2]2001'!DQ$3</f>
        <v>0</v>
      </c>
      <c r="W8" s="2">
        <f>'[2]2001'!DR$3</f>
        <v>1.9050999999999998E-2</v>
      </c>
      <c r="X8" s="2">
        <f>'[2]2001'!DS$3</f>
        <v>0</v>
      </c>
      <c r="Y8" s="2">
        <f>'[2]2001'!DT$3</f>
        <v>0</v>
      </c>
      <c r="Z8" s="2">
        <f>'[2]2001'!DU$3</f>
        <v>0.27013999999999999</v>
      </c>
      <c r="AA8" s="2">
        <f>'[2]2001'!DV$3</f>
        <v>0.88583199999999995</v>
      </c>
      <c r="AB8" s="2">
        <f>'[2]2001'!DW$3</f>
        <v>78.226255999999992</v>
      </c>
      <c r="AC8" s="2">
        <f>'[2]2001'!DX$3</f>
        <v>0</v>
      </c>
      <c r="AD8" s="2">
        <f>'[2]2001'!DY$3</f>
        <v>0</v>
      </c>
      <c r="AE8" s="2">
        <f>'[2]2001'!DZ$3</f>
        <v>0</v>
      </c>
      <c r="AF8" s="2">
        <f>'[2]2001'!EA$3</f>
        <v>0</v>
      </c>
      <c r="AG8" s="2">
        <f>'[2]2001'!EB$3</f>
        <v>0.12672</v>
      </c>
      <c r="AH8" s="2">
        <f>'[2]2001'!EC$3</f>
        <v>1.0107E-2</v>
      </c>
    </row>
    <row r="9" spans="1:34" ht="12.5" x14ac:dyDescent="0.25">
      <c r="A9">
        <f t="shared" si="0"/>
        <v>2002</v>
      </c>
      <c r="B9" s="2">
        <f>'[2]2002'!ED$3</f>
        <v>134.48443499999999</v>
      </c>
      <c r="C9" s="6">
        <f>'[2]2002'!CX$3</f>
        <v>8.3569999999999992E-2</v>
      </c>
      <c r="D9" s="2">
        <f>'[2]2002'!CY$3</f>
        <v>0</v>
      </c>
      <c r="E9" s="2">
        <f>'[2]2002'!CZ$3</f>
        <v>0</v>
      </c>
      <c r="F9" s="2">
        <f>'[2]2002'!DA$3</f>
        <v>0</v>
      </c>
      <c r="G9" s="2">
        <f>'[2]2002'!DB$3</f>
        <v>0</v>
      </c>
      <c r="H9" s="2">
        <f>'[2]2002'!DC$3</f>
        <v>0</v>
      </c>
      <c r="I9" s="2">
        <f>'[2]2002'!DD$3</f>
        <v>1.7135999999999998E-2</v>
      </c>
      <c r="J9" s="2">
        <f>'[2]2002'!DE$3</f>
        <v>0</v>
      </c>
      <c r="K9" s="2">
        <f>'[2]2002'!DF$3</f>
        <v>0</v>
      </c>
      <c r="L9" s="2">
        <f>'[2]2002'!DG$3</f>
        <v>0</v>
      </c>
      <c r="M9" s="2">
        <f>'[2]2002'!DH$3</f>
        <v>0</v>
      </c>
      <c r="N9" s="2">
        <f>'[2]2002'!DI$3</f>
        <v>4.9526999999999995E-2</v>
      </c>
      <c r="O9" s="2">
        <f>'[2]2002'!DJ$3</f>
        <v>9.3420519999999989</v>
      </c>
      <c r="P9" s="2">
        <f>'[2]2002'!DK$3</f>
        <v>0</v>
      </c>
      <c r="Q9" s="2">
        <f>'[2]2002'!DL$3</f>
        <v>0</v>
      </c>
      <c r="R9" s="2">
        <f>'[2]2002'!DM$3</f>
        <v>9.9999999999999995E-7</v>
      </c>
      <c r="S9" s="2">
        <f>'[2]2002'!DN$3</f>
        <v>0</v>
      </c>
      <c r="T9" s="2">
        <f>'[2]2002'!DO$3</f>
        <v>0</v>
      </c>
      <c r="U9" s="2">
        <f>'[2]2002'!DP$3</f>
        <v>16.164833999999999</v>
      </c>
      <c r="V9" s="2">
        <f>'[2]2002'!DQ$3</f>
        <v>0</v>
      </c>
      <c r="W9" s="2">
        <f>'[2]2002'!DR$3</f>
        <v>0</v>
      </c>
      <c r="X9" s="2">
        <f>'[2]2002'!DS$3</f>
        <v>0</v>
      </c>
      <c r="Y9" s="2">
        <f>'[2]2002'!DT$3</f>
        <v>0</v>
      </c>
      <c r="Z9" s="2">
        <f>'[2]2002'!DU$3</f>
        <v>1.1658279999999999</v>
      </c>
      <c r="AA9" s="2">
        <f>'[2]2002'!DV$3</f>
        <v>2.1283620000000001</v>
      </c>
      <c r="AB9" s="2">
        <f>'[2]2002'!DW$3</f>
        <v>105.28552499999999</v>
      </c>
      <c r="AC9" s="2">
        <f>'[2]2002'!DX$3</f>
        <v>0</v>
      </c>
      <c r="AD9" s="2">
        <f>'[2]2002'!DY$3</f>
        <v>0</v>
      </c>
      <c r="AE9" s="2">
        <f>'[2]2002'!DZ$3</f>
        <v>0</v>
      </c>
      <c r="AF9" s="2">
        <f>'[2]2002'!EA$3</f>
        <v>0</v>
      </c>
      <c r="AG9" s="2">
        <f>'[2]2002'!EB$3</f>
        <v>0.24759999999999999</v>
      </c>
      <c r="AH9" s="2">
        <f>'[2]2002'!EC$3</f>
        <v>0</v>
      </c>
    </row>
    <row r="10" spans="1:34" ht="12.5" x14ac:dyDescent="0.25">
      <c r="A10">
        <f t="shared" si="0"/>
        <v>2003</v>
      </c>
      <c r="B10" s="2">
        <f>'[2]2003'!ED$3</f>
        <v>157.63781699999998</v>
      </c>
      <c r="C10" s="6">
        <f>'[2]2003'!CX$3</f>
        <v>5.4812E-2</v>
      </c>
      <c r="D10" s="2">
        <f>'[2]2003'!CY$3</f>
        <v>0</v>
      </c>
      <c r="E10" s="2">
        <f>'[2]2003'!CZ$3</f>
        <v>0</v>
      </c>
      <c r="F10" s="2">
        <f>'[2]2003'!DA$3</f>
        <v>0</v>
      </c>
      <c r="G10" s="2">
        <f>'[2]2003'!DB$3</f>
        <v>0</v>
      </c>
      <c r="H10" s="2">
        <f>'[2]2003'!DC$3</f>
        <v>0</v>
      </c>
      <c r="I10" s="2">
        <f>'[2]2003'!DD$3</f>
        <v>0.1008</v>
      </c>
      <c r="J10" s="2">
        <f>'[2]2003'!DE$3</f>
        <v>0</v>
      </c>
      <c r="K10" s="2">
        <f>'[2]2003'!DF$3</f>
        <v>0</v>
      </c>
      <c r="L10" s="2">
        <f>'[2]2003'!DG$3</f>
        <v>0</v>
      </c>
      <c r="M10" s="2">
        <f>'[2]2003'!DH$3</f>
        <v>0</v>
      </c>
      <c r="N10" s="2">
        <f>'[2]2003'!DI$3</f>
        <v>0.122044</v>
      </c>
      <c r="O10" s="2">
        <f>'[2]2003'!DJ$3</f>
        <v>24.848924999999998</v>
      </c>
      <c r="P10" s="2">
        <f>'[2]2003'!DK$3</f>
        <v>0</v>
      </c>
      <c r="Q10" s="2">
        <f>'[2]2003'!DL$3</f>
        <v>0</v>
      </c>
      <c r="R10" s="2">
        <f>'[2]2003'!DM$3</f>
        <v>0</v>
      </c>
      <c r="S10" s="2">
        <f>'[2]2003'!DN$3</f>
        <v>0</v>
      </c>
      <c r="T10" s="2">
        <f>'[2]2003'!DO$3</f>
        <v>0</v>
      </c>
      <c r="U10" s="2">
        <f>'[2]2003'!DP$3</f>
        <v>12.852069</v>
      </c>
      <c r="V10" s="2">
        <f>'[2]2003'!DQ$3</f>
        <v>0</v>
      </c>
      <c r="W10" s="2">
        <f>'[2]2003'!DR$3</f>
        <v>0</v>
      </c>
      <c r="X10" s="2">
        <f>'[2]2003'!DS$3</f>
        <v>0</v>
      </c>
      <c r="Y10" s="2">
        <f>'[2]2003'!DT$3</f>
        <v>0</v>
      </c>
      <c r="Z10" s="2">
        <f>'[2]2003'!DU$3</f>
        <v>0.13320799999999999</v>
      </c>
      <c r="AA10" s="2">
        <f>'[2]2003'!DV$3</f>
        <v>2.9756799999999997</v>
      </c>
      <c r="AB10" s="2">
        <f>'[2]2003'!DW$3</f>
        <v>115.842692</v>
      </c>
      <c r="AC10" s="2">
        <f>'[2]2003'!DX$3</f>
        <v>0</v>
      </c>
      <c r="AD10" s="2">
        <f>'[2]2003'!DY$3</f>
        <v>0</v>
      </c>
      <c r="AE10" s="2">
        <f>'[2]2003'!DZ$3</f>
        <v>0</v>
      </c>
      <c r="AF10" s="2">
        <f>'[2]2003'!EA$3</f>
        <v>0</v>
      </c>
      <c r="AG10" s="2">
        <f>'[2]2003'!EB$3</f>
        <v>0.14079999999999998</v>
      </c>
      <c r="AH10" s="2">
        <f>'[2]2003'!EC$3</f>
        <v>0.56678699999999993</v>
      </c>
    </row>
    <row r="11" spans="1:34" ht="12.5" x14ac:dyDescent="0.25">
      <c r="A11">
        <f t="shared" si="0"/>
        <v>2004</v>
      </c>
      <c r="B11" s="2">
        <f>'[2]2004'!ED$3</f>
        <v>152.15296799999999</v>
      </c>
      <c r="C11" s="6">
        <f>'[2]2004'!CX$3</f>
        <v>1.18E-4</v>
      </c>
      <c r="D11" s="2">
        <f>'[2]2004'!CY$3</f>
        <v>0</v>
      </c>
      <c r="E11" s="2">
        <f>'[2]2004'!CZ$3</f>
        <v>0</v>
      </c>
      <c r="F11" s="2">
        <f>'[2]2004'!DA$3</f>
        <v>0</v>
      </c>
      <c r="G11" s="2">
        <f>'[2]2004'!DB$3</f>
        <v>1.0484E-2</v>
      </c>
      <c r="H11" s="2">
        <f>'[2]2004'!DC$3</f>
        <v>0</v>
      </c>
      <c r="I11" s="2">
        <f>'[2]2004'!DD$3</f>
        <v>0.18143999999999999</v>
      </c>
      <c r="J11" s="2">
        <f>'[2]2004'!DE$3</f>
        <v>0</v>
      </c>
      <c r="K11" s="2">
        <f>'[2]2004'!DF$3</f>
        <v>0</v>
      </c>
      <c r="L11" s="2">
        <f>'[2]2004'!DG$3</f>
        <v>0</v>
      </c>
      <c r="M11" s="2">
        <f>'[2]2004'!DH$3</f>
        <v>0</v>
      </c>
      <c r="N11" s="2">
        <f>'[2]2004'!DI$3</f>
        <v>0</v>
      </c>
      <c r="O11" s="2">
        <f>'[2]2004'!DJ$3</f>
        <v>21.974933</v>
      </c>
      <c r="P11" s="2">
        <f>'[2]2004'!DK$3</f>
        <v>0</v>
      </c>
      <c r="Q11" s="2">
        <f>'[2]2004'!DL$3</f>
        <v>0</v>
      </c>
      <c r="R11" s="2">
        <f>'[2]2004'!DM$3</f>
        <v>1.9999999999999999E-6</v>
      </c>
      <c r="S11" s="2">
        <f>'[2]2004'!DN$3</f>
        <v>0</v>
      </c>
      <c r="T11" s="2">
        <f>'[2]2004'!DO$3</f>
        <v>0</v>
      </c>
      <c r="U11" s="2">
        <f>'[2]2004'!DP$3</f>
        <v>11.293996999999999</v>
      </c>
      <c r="V11" s="2">
        <f>'[2]2004'!DQ$3</f>
        <v>0</v>
      </c>
      <c r="W11" s="2">
        <f>'[2]2004'!DR$3</f>
        <v>0</v>
      </c>
      <c r="X11" s="2">
        <f>'[2]2004'!DS$3</f>
        <v>0</v>
      </c>
      <c r="Y11" s="2">
        <f>'[2]2004'!DT$3</f>
        <v>0</v>
      </c>
      <c r="Z11" s="2">
        <f>'[2]2004'!DU$3</f>
        <v>0.88550499999999999</v>
      </c>
      <c r="AA11" s="2">
        <f>'[2]2004'!DV$3</f>
        <v>3.3376799999999998</v>
      </c>
      <c r="AB11" s="2">
        <f>'[2]2004'!DW$3</f>
        <v>114.369686</v>
      </c>
      <c r="AC11" s="2">
        <f>'[2]2004'!DX$3</f>
        <v>0</v>
      </c>
      <c r="AD11" s="2">
        <f>'[2]2004'!DY$3</f>
        <v>0</v>
      </c>
      <c r="AE11" s="2">
        <f>'[2]2004'!DZ$3</f>
        <v>0</v>
      </c>
      <c r="AF11" s="2">
        <f>'[2]2004'!EA$3</f>
        <v>0</v>
      </c>
      <c r="AG11" s="2">
        <f>'[2]2004'!EB$3</f>
        <v>9.8879999999999996E-2</v>
      </c>
      <c r="AH11" s="2">
        <f>'[2]2004'!EC$3</f>
        <v>2.43E-4</v>
      </c>
    </row>
    <row r="12" spans="1:34" ht="12.5" x14ac:dyDescent="0.25">
      <c r="A12">
        <f t="shared" si="0"/>
        <v>2005</v>
      </c>
      <c r="B12" s="2">
        <f>'[2]2005'!ED$3</f>
        <v>127.36118599999999</v>
      </c>
      <c r="C12" s="6">
        <f>'[2]2005'!CX$3</f>
        <v>4.4499999999999998E-2</v>
      </c>
      <c r="D12" s="2">
        <f>'[2]2005'!CY$3</f>
        <v>9.9999999999999991E-5</v>
      </c>
      <c r="E12" s="2">
        <f>'[2]2005'!CZ$3</f>
        <v>0</v>
      </c>
      <c r="F12" s="2">
        <f>'[2]2005'!DA$3</f>
        <v>0</v>
      </c>
      <c r="G12" s="2">
        <f>'[2]2005'!DB$3</f>
        <v>0</v>
      </c>
      <c r="H12" s="2">
        <f>'[2]2005'!DC$3</f>
        <v>0</v>
      </c>
      <c r="I12" s="2">
        <f>'[2]2005'!DD$3</f>
        <v>0</v>
      </c>
      <c r="J12" s="2">
        <f>'[2]2005'!DE$3</f>
        <v>0</v>
      </c>
      <c r="K12" s="2">
        <f>'[2]2005'!DF$3</f>
        <v>0</v>
      </c>
      <c r="L12" s="2">
        <f>'[2]2005'!DG$3</f>
        <v>0</v>
      </c>
      <c r="M12" s="2">
        <f>'[2]2005'!DH$3</f>
        <v>0</v>
      </c>
      <c r="N12" s="2">
        <f>'[2]2005'!DI$3</f>
        <v>0.199429</v>
      </c>
      <c r="O12" s="2">
        <f>'[2]2005'!DJ$3</f>
        <v>18.98274</v>
      </c>
      <c r="P12" s="2">
        <f>'[2]2005'!DK$3</f>
        <v>0</v>
      </c>
      <c r="Q12" s="2">
        <f>'[2]2005'!DL$3</f>
        <v>0</v>
      </c>
      <c r="R12" s="2">
        <f>'[2]2005'!DM$3</f>
        <v>1.5896999999999998E-2</v>
      </c>
      <c r="S12" s="2">
        <f>'[2]2005'!DN$3</f>
        <v>0</v>
      </c>
      <c r="T12" s="2">
        <f>'[2]2005'!DO$3</f>
        <v>0</v>
      </c>
      <c r="U12" s="2">
        <f>'[2]2005'!DP$3</f>
        <v>11.390972</v>
      </c>
      <c r="V12" s="2">
        <f>'[2]2005'!DQ$3</f>
        <v>0</v>
      </c>
      <c r="W12" s="2">
        <f>'[2]2005'!DR$3</f>
        <v>0</v>
      </c>
      <c r="X12" s="2">
        <f>'[2]2005'!DS$3</f>
        <v>0</v>
      </c>
      <c r="Y12" s="2">
        <f>'[2]2005'!DT$3</f>
        <v>0</v>
      </c>
      <c r="Z12" s="2">
        <f>'[2]2005'!DU$3</f>
        <v>0.12869999999999998</v>
      </c>
      <c r="AA12" s="2">
        <f>'[2]2005'!DV$3</f>
        <v>1.8855599999999999</v>
      </c>
      <c r="AB12" s="2">
        <f>'[2]2005'!DW$3</f>
        <v>94.557739999999995</v>
      </c>
      <c r="AC12" s="2">
        <f>'[2]2005'!DX$3</f>
        <v>0</v>
      </c>
      <c r="AD12" s="2">
        <f>'[2]2005'!DY$3</f>
        <v>0</v>
      </c>
      <c r="AE12" s="2">
        <f>'[2]2005'!DZ$3</f>
        <v>0</v>
      </c>
      <c r="AF12" s="2">
        <f>'[2]2005'!EA$3</f>
        <v>0</v>
      </c>
      <c r="AG12" s="2">
        <f>'[2]2005'!EB$3</f>
        <v>0.1552</v>
      </c>
      <c r="AH12" s="2">
        <f>'[2]2005'!EC$3</f>
        <v>3.48E-4</v>
      </c>
    </row>
    <row r="13" spans="1:34" ht="12.5" x14ac:dyDescent="0.25">
      <c r="A13">
        <f t="shared" si="0"/>
        <v>2006</v>
      </c>
      <c r="B13" s="2">
        <f>'[2]2006'!ED$3</f>
        <v>106.41722</v>
      </c>
      <c r="C13" s="6">
        <f>'[2]2006'!CX$3</f>
        <v>0.109233</v>
      </c>
      <c r="D13" s="2">
        <f>'[2]2006'!CY$3</f>
        <v>1.12E-4</v>
      </c>
      <c r="E13" s="2">
        <f>'[2]2006'!CZ$3</f>
        <v>0</v>
      </c>
      <c r="F13" s="2">
        <f>'[2]2006'!DA$3</f>
        <v>0</v>
      </c>
      <c r="G13" s="2">
        <f>'[2]2006'!DB$3</f>
        <v>0</v>
      </c>
      <c r="H13" s="2">
        <f>'[2]2006'!DC$3</f>
        <v>0</v>
      </c>
      <c r="I13" s="2">
        <f>'[2]2006'!DD$3</f>
        <v>0</v>
      </c>
      <c r="J13" s="2">
        <f>'[2]2006'!DE$3</f>
        <v>0</v>
      </c>
      <c r="K13" s="2">
        <f>'[2]2006'!DF$3</f>
        <v>0</v>
      </c>
      <c r="L13" s="2">
        <f>'[2]2006'!DG$3</f>
        <v>0</v>
      </c>
      <c r="M13" s="2">
        <f>'[2]2006'!DH$3</f>
        <v>7.9799999999999999E-4</v>
      </c>
      <c r="N13" s="2">
        <f>'[2]2006'!DI$3</f>
        <v>0</v>
      </c>
      <c r="O13" s="2">
        <f>'[2]2006'!DJ$3</f>
        <v>12.763686</v>
      </c>
      <c r="P13" s="2">
        <f>'[2]2006'!DK$3</f>
        <v>0</v>
      </c>
      <c r="Q13" s="2">
        <f>'[2]2006'!DL$3</f>
        <v>0</v>
      </c>
      <c r="R13" s="2">
        <f>'[2]2006'!DM$3</f>
        <v>0</v>
      </c>
      <c r="S13" s="2">
        <f>'[2]2006'!DN$3</f>
        <v>0</v>
      </c>
      <c r="T13" s="2">
        <f>'[2]2006'!DO$3</f>
        <v>0</v>
      </c>
      <c r="U13" s="2">
        <f>'[2]2006'!DP$3</f>
        <v>11.817973</v>
      </c>
      <c r="V13" s="2">
        <f>'[2]2006'!DQ$3</f>
        <v>0</v>
      </c>
      <c r="W13" s="2">
        <f>'[2]2006'!DR$3</f>
        <v>0</v>
      </c>
      <c r="X13" s="2">
        <f>'[2]2006'!DS$3</f>
        <v>0</v>
      </c>
      <c r="Y13" s="2">
        <f>'[2]2006'!DT$3</f>
        <v>0</v>
      </c>
      <c r="Z13" s="2">
        <f>'[2]2006'!DU$3</f>
        <v>0.04</v>
      </c>
      <c r="AA13" s="2">
        <f>'[2]2006'!DV$3</f>
        <v>3.0509599999999999</v>
      </c>
      <c r="AB13" s="2">
        <f>'[2]2006'!DW$3</f>
        <v>78.26567399999999</v>
      </c>
      <c r="AC13" s="2">
        <f>'[2]2006'!DX$3</f>
        <v>0</v>
      </c>
      <c r="AD13" s="2">
        <f>'[2]2006'!DY$3</f>
        <v>0</v>
      </c>
      <c r="AE13" s="2">
        <f>'[2]2006'!DZ$3</f>
        <v>0</v>
      </c>
      <c r="AF13" s="2">
        <f>'[2]2006'!EA$3</f>
        <v>0</v>
      </c>
      <c r="AG13" s="2">
        <f>'[2]2006'!EB$3</f>
        <v>0.10289999999999999</v>
      </c>
      <c r="AH13" s="2">
        <f>'[2]2006'!EC$3</f>
        <v>0.26588400000000001</v>
      </c>
    </row>
    <row r="14" spans="1:34" ht="12.5" x14ac:dyDescent="0.25">
      <c r="A14">
        <f t="shared" si="0"/>
        <v>2007</v>
      </c>
      <c r="B14" s="2">
        <f>'[2]2007'!ED$3</f>
        <v>226.96662699999999</v>
      </c>
      <c r="C14" s="6">
        <f>'[2]2007'!CX$3</f>
        <v>0.10382</v>
      </c>
      <c r="D14" s="2">
        <f>'[2]2007'!CY$3</f>
        <v>1.9889999999999999E-3</v>
      </c>
      <c r="E14" s="2">
        <f>'[2]2007'!CZ$3</f>
        <v>0</v>
      </c>
      <c r="F14" s="2">
        <f>'[2]2007'!DA$3</f>
        <v>0</v>
      </c>
      <c r="G14" s="2">
        <f>'[2]2007'!DB$3</f>
        <v>0</v>
      </c>
      <c r="H14" s="2">
        <f>'[2]2007'!DC$3</f>
        <v>0</v>
      </c>
      <c r="I14" s="2">
        <f>'[2]2007'!DD$3</f>
        <v>0</v>
      </c>
      <c r="J14" s="2">
        <f>'[2]2007'!DE$3</f>
        <v>4.0319999999999995E-2</v>
      </c>
      <c r="K14" s="2">
        <f>'[2]2007'!DF$3</f>
        <v>0</v>
      </c>
      <c r="L14" s="2">
        <f>'[2]2007'!DG$3</f>
        <v>0</v>
      </c>
      <c r="M14" s="2">
        <f>'[2]2007'!DH$3</f>
        <v>0</v>
      </c>
      <c r="N14" s="2">
        <f>'[2]2007'!DI$3</f>
        <v>0</v>
      </c>
      <c r="O14" s="2">
        <f>'[2]2007'!DJ$3</f>
        <v>112.785145</v>
      </c>
      <c r="P14" s="2">
        <f>'[2]2007'!DK$3</f>
        <v>0</v>
      </c>
      <c r="Q14" s="2">
        <f>'[2]2007'!DL$3</f>
        <v>0</v>
      </c>
      <c r="R14" s="2">
        <f>'[2]2007'!DM$3</f>
        <v>0</v>
      </c>
      <c r="S14" s="2">
        <f>'[2]2007'!DN$3</f>
        <v>0</v>
      </c>
      <c r="T14" s="2">
        <f>'[2]2007'!DO$3</f>
        <v>0</v>
      </c>
      <c r="U14" s="2">
        <f>'[2]2007'!DP$3</f>
        <v>24.460494000000001</v>
      </c>
      <c r="V14" s="2">
        <f>'[2]2007'!DQ$3</f>
        <v>0</v>
      </c>
      <c r="W14" s="2">
        <f>'[2]2007'!DR$3</f>
        <v>0</v>
      </c>
      <c r="X14" s="2">
        <f>'[2]2007'!DS$3</f>
        <v>0</v>
      </c>
      <c r="Y14" s="2">
        <f>'[2]2007'!DT$3</f>
        <v>0</v>
      </c>
      <c r="Z14" s="2">
        <f>'[2]2007'!DU$3</f>
        <v>0</v>
      </c>
      <c r="AA14" s="2">
        <f>'[2]2007'!DV$3</f>
        <v>3.2534399999999999</v>
      </c>
      <c r="AB14" s="2">
        <f>'[2]2007'!DW$3</f>
        <v>86.180061999999992</v>
      </c>
      <c r="AC14" s="2">
        <f>'[2]2007'!DX$3</f>
        <v>0</v>
      </c>
      <c r="AD14" s="2">
        <f>'[2]2007'!DY$3</f>
        <v>0</v>
      </c>
      <c r="AE14" s="2">
        <f>'[2]2007'!DZ$3</f>
        <v>0</v>
      </c>
      <c r="AF14" s="2">
        <f>'[2]2007'!EA$3</f>
        <v>0</v>
      </c>
      <c r="AG14" s="2">
        <f>'[2]2007'!EB$3</f>
        <v>0.14112</v>
      </c>
      <c r="AH14" s="2">
        <f>'[2]2007'!EC$3</f>
        <v>2.3699999999999999E-4</v>
      </c>
    </row>
    <row r="15" spans="1:34" ht="12.5" x14ac:dyDescent="0.25">
      <c r="A15">
        <f t="shared" si="0"/>
        <v>2008</v>
      </c>
      <c r="B15" s="2">
        <f>'[2]2008'!ED$3</f>
        <v>128.67164657784176</v>
      </c>
      <c r="C15" s="6">
        <f>'[2]2008'!CX$3</f>
        <v>7.1776473855046023E-4</v>
      </c>
      <c r="D15" s="2">
        <f>'[2]2008'!CY$3</f>
        <v>2.9273244104017712E-4</v>
      </c>
      <c r="E15" s="2">
        <f>'[2]2008'!CZ$3</f>
        <v>0</v>
      </c>
      <c r="F15" s="2">
        <f>'[2]2008'!DA$3</f>
        <v>0</v>
      </c>
      <c r="G15" s="2">
        <f>'[2]2008'!DB$3</f>
        <v>0.1805817006416677</v>
      </c>
      <c r="H15" s="2">
        <f>'[2]2008'!DC$3</f>
        <v>0</v>
      </c>
      <c r="I15" s="2">
        <f>'[2]2008'!DD$3</f>
        <v>0</v>
      </c>
      <c r="J15" s="2">
        <f>'[2]2008'!DE$3</f>
        <v>0</v>
      </c>
      <c r="K15" s="2">
        <f>'[2]2008'!DF$3</f>
        <v>0</v>
      </c>
      <c r="L15" s="2">
        <f>'[2]2008'!DG$3</f>
        <v>0</v>
      </c>
      <c r="M15" s="2">
        <f>'[2]2008'!DH$3</f>
        <v>0</v>
      </c>
      <c r="N15" s="2">
        <f>'[2]2008'!DI$3</f>
        <v>0.11544531096221614</v>
      </c>
      <c r="O15" s="2">
        <f>'[2]2008'!DJ$3</f>
        <v>30.534936511952932</v>
      </c>
      <c r="P15" s="2">
        <f>'[2]2008'!DK$3</f>
        <v>0</v>
      </c>
      <c r="Q15" s="2">
        <f>'[2]2008'!DL$3</f>
        <v>0</v>
      </c>
      <c r="R15" s="2">
        <f>'[2]2008'!DM$3</f>
        <v>1.4826708052684295E-4</v>
      </c>
      <c r="S15" s="2">
        <f>'[2]2008'!DN$3</f>
        <v>0</v>
      </c>
      <c r="T15" s="2">
        <f>'[2]2008'!DO$3</f>
        <v>0</v>
      </c>
      <c r="U15" s="2">
        <f>'[2]2008'!DP$3</f>
        <v>5.2690615233387534</v>
      </c>
      <c r="V15" s="2">
        <f>'[2]2008'!DQ$3</f>
        <v>0</v>
      </c>
      <c r="W15" s="2">
        <f>'[2]2008'!DR$3</f>
        <v>0</v>
      </c>
      <c r="X15" s="2">
        <f>'[2]2008'!DS$3</f>
        <v>0</v>
      </c>
      <c r="Y15" s="2">
        <f>'[2]2008'!DT$3</f>
        <v>0</v>
      </c>
      <c r="Z15" s="2">
        <f>'[2]2008'!DU$3</f>
        <v>6.8280792302624696E-2</v>
      </c>
      <c r="AA15" s="2">
        <f>'[2]2008'!DV$3</f>
        <v>2.936219674889379</v>
      </c>
      <c r="AB15" s="2">
        <f>'[2]2008'!DW$3</f>
        <v>89.478938267180851</v>
      </c>
      <c r="AC15" s="2">
        <f>'[2]2008'!DX$3</f>
        <v>0</v>
      </c>
      <c r="AD15" s="2">
        <f>'[2]2008'!DY$3</f>
        <v>0</v>
      </c>
      <c r="AE15" s="2">
        <f>'[2]2008'!DZ$3</f>
        <v>0</v>
      </c>
      <c r="AF15" s="2">
        <f>'[2]2008'!EA$3</f>
        <v>0</v>
      </c>
      <c r="AG15" s="2">
        <f>'[2]2008'!EB$3</f>
        <v>8.5475211579722266E-2</v>
      </c>
      <c r="AH15" s="2">
        <f>'[2]2008'!EC$3</f>
        <v>1.5488207335034826E-3</v>
      </c>
    </row>
    <row r="16" spans="1:34" ht="12.5" x14ac:dyDescent="0.25">
      <c r="A16">
        <f t="shared" si="0"/>
        <v>2009</v>
      </c>
      <c r="B16" s="2">
        <f>'[2]2009'!ED$3</f>
        <v>75.390627886461573</v>
      </c>
      <c r="C16" s="6">
        <f>'[2]2009'!CX$3</f>
        <v>1.3168864615749796E-3</v>
      </c>
      <c r="D16" s="2">
        <f>'[2]2009'!CY$3</f>
        <v>5.0419999999999996E-3</v>
      </c>
      <c r="E16" s="2">
        <f>'[2]2009'!CZ$3</f>
        <v>0</v>
      </c>
      <c r="F16" s="2">
        <f>'[2]2009'!DA$3</f>
        <v>0</v>
      </c>
      <c r="G16" s="2">
        <f>'[2]2009'!DB$3</f>
        <v>0</v>
      </c>
      <c r="H16" s="2">
        <f>'[2]2009'!DC$3</f>
        <v>0</v>
      </c>
      <c r="I16" s="2">
        <f>'[2]2009'!DD$3</f>
        <v>0</v>
      </c>
      <c r="J16" s="2">
        <f>'[2]2009'!DE$3</f>
        <v>0</v>
      </c>
      <c r="K16" s="2">
        <f>'[2]2009'!DF$3</f>
        <v>0</v>
      </c>
      <c r="L16" s="2">
        <f>'[2]2009'!DG$3</f>
        <v>0</v>
      </c>
      <c r="M16" s="2">
        <f>'[2]2009'!DH$3</f>
        <v>0</v>
      </c>
      <c r="N16" s="2">
        <f>'[2]2009'!DI$3</f>
        <v>0</v>
      </c>
      <c r="O16" s="2">
        <f>'[2]2009'!DJ$3</f>
        <v>13.701512999999998</v>
      </c>
      <c r="P16" s="2">
        <f>'[2]2009'!DK$3</f>
        <v>0</v>
      </c>
      <c r="Q16" s="2">
        <f>'[2]2009'!DL$3</f>
        <v>0</v>
      </c>
      <c r="R16" s="2">
        <f>'[2]2009'!DM$3</f>
        <v>1.01E-4</v>
      </c>
      <c r="S16" s="2">
        <f>'[2]2009'!DN$3</f>
        <v>0</v>
      </c>
      <c r="T16" s="2">
        <f>'[2]2009'!DO$3</f>
        <v>0</v>
      </c>
      <c r="U16" s="2">
        <f>'[2]2009'!DP$3</f>
        <v>0.98159999999999992</v>
      </c>
      <c r="V16" s="2">
        <f>'[2]2009'!DQ$3</f>
        <v>0</v>
      </c>
      <c r="W16" s="2">
        <f>'[2]2009'!DR$3</f>
        <v>0</v>
      </c>
      <c r="X16" s="2">
        <f>'[2]2009'!DS$3</f>
        <v>0</v>
      </c>
      <c r="Y16" s="2">
        <f>'[2]2009'!DT$3</f>
        <v>0</v>
      </c>
      <c r="Z16" s="2">
        <f>'[2]2009'!DU$3</f>
        <v>0.12101999999999999</v>
      </c>
      <c r="AA16" s="2">
        <f>'[2]2009'!DV$3</f>
        <v>1.2499199999999999</v>
      </c>
      <c r="AB16" s="2">
        <f>'[2]2009'!DW$3</f>
        <v>59.313973999999995</v>
      </c>
      <c r="AC16" s="2">
        <f>'[2]2009'!DX$3</f>
        <v>0</v>
      </c>
      <c r="AD16" s="2">
        <f>'[2]2009'!DY$3</f>
        <v>0</v>
      </c>
      <c r="AE16" s="2">
        <f>'[2]2009'!DZ$3</f>
        <v>0</v>
      </c>
      <c r="AF16" s="2">
        <f>'[2]2009'!EA$3</f>
        <v>0</v>
      </c>
      <c r="AG16" s="2">
        <f>'[2]2009'!EB$3</f>
        <v>1.5959999999999998E-2</v>
      </c>
      <c r="AH16" s="2">
        <f>'[2]2009'!EC$3</f>
        <v>1.8099999999999998E-4</v>
      </c>
    </row>
    <row r="17" spans="1:34" ht="12.5" x14ac:dyDescent="0.25">
      <c r="A17">
        <f t="shared" si="0"/>
        <v>2010</v>
      </c>
      <c r="B17" s="2">
        <f>'[3]2010'!ED$3</f>
        <v>97.295312999999993</v>
      </c>
      <c r="C17" s="6">
        <f>'[3]2010'!CX$3</f>
        <v>1.3300000000000001E-4</v>
      </c>
      <c r="D17" s="2">
        <f>'[3]2010'!CY$3</f>
        <v>5.176E-3</v>
      </c>
      <c r="E17" s="2">
        <f>'[3]2010'!CZ$3</f>
        <v>0</v>
      </c>
      <c r="F17" s="2">
        <f>'[3]2010'!DA$3</f>
        <v>0</v>
      </c>
      <c r="G17" s="2">
        <f>'[3]2010'!DB$3</f>
        <v>0.19999999999999998</v>
      </c>
      <c r="H17" s="2">
        <f>'[3]2010'!DC$3</f>
        <v>0</v>
      </c>
      <c r="I17" s="2">
        <f>'[3]2010'!DD$3</f>
        <v>0</v>
      </c>
      <c r="J17" s="2">
        <f>'[3]2010'!DE$3</f>
        <v>0.1008</v>
      </c>
      <c r="K17" s="2">
        <f>'[3]2010'!DF$3</f>
        <v>0</v>
      </c>
      <c r="L17" s="2">
        <f>'[3]2010'!DG$3</f>
        <v>0</v>
      </c>
      <c r="M17" s="2">
        <f>'[3]2010'!DH$3</f>
        <v>2.8983999999999999E-2</v>
      </c>
      <c r="N17" s="2">
        <f>'[3]2010'!DI$3</f>
        <v>0</v>
      </c>
      <c r="O17" s="2">
        <f>'[3]2010'!DJ$3</f>
        <v>13.034649999999999</v>
      </c>
      <c r="P17" s="2">
        <f>'[3]2010'!DK$3</f>
        <v>0</v>
      </c>
      <c r="Q17" s="2">
        <f>'[3]2010'!DL$3</f>
        <v>0</v>
      </c>
      <c r="R17" s="2">
        <f>'[3]2010'!DM$3</f>
        <v>9.9999999999999995E-7</v>
      </c>
      <c r="S17" s="2">
        <f>'[3]2010'!DN$3</f>
        <v>0</v>
      </c>
      <c r="T17" s="2">
        <f>'[3]2010'!DO$3</f>
        <v>0</v>
      </c>
      <c r="U17" s="2">
        <f>'[3]2010'!DP$3</f>
        <v>1.153378</v>
      </c>
      <c r="V17" s="2">
        <f>'[3]2010'!DQ$3</f>
        <v>0</v>
      </c>
      <c r="W17" s="2">
        <f>'[3]2010'!DR$3</f>
        <v>0</v>
      </c>
      <c r="X17" s="2">
        <f>'[3]2010'!DS$3</f>
        <v>0</v>
      </c>
      <c r="Y17" s="2">
        <f>'[3]2010'!DT$3</f>
        <v>0</v>
      </c>
      <c r="Z17" s="2">
        <f>'[3]2010'!DU$3</f>
        <v>2.0159999999999997E-2</v>
      </c>
      <c r="AA17" s="2">
        <f>'[3]2010'!DV$3</f>
        <v>1.95136</v>
      </c>
      <c r="AB17" s="2">
        <f>'[3]2010'!DW$3</f>
        <v>80.639004999999997</v>
      </c>
      <c r="AC17" s="2">
        <f>'[3]2010'!DX$3</f>
        <v>0</v>
      </c>
      <c r="AD17" s="2">
        <f>'[3]2010'!DY$3</f>
        <v>0</v>
      </c>
      <c r="AE17" s="2">
        <f>'[3]2010'!DZ$3</f>
        <v>0</v>
      </c>
      <c r="AF17" s="2">
        <f>'[3]2010'!EA$3</f>
        <v>0</v>
      </c>
      <c r="AG17" s="2">
        <f>'[3]2010'!EB$3</f>
        <v>0.1008</v>
      </c>
      <c r="AH17" s="2">
        <f>'[3]2010'!EC$3</f>
        <v>6.0865999999999996E-2</v>
      </c>
    </row>
    <row r="18" spans="1:34" ht="12.5" x14ac:dyDescent="0.25">
      <c r="A18">
        <f t="shared" si="0"/>
        <v>2011</v>
      </c>
      <c r="B18" s="2">
        <f>'[3]2011'!ED$3</f>
        <v>124.435897</v>
      </c>
      <c r="C18" s="6">
        <f>'[3]2011'!CX$3</f>
        <v>7.3999999999999996E-5</v>
      </c>
      <c r="D18" s="2">
        <f>'[3]2011'!CY$3</f>
        <v>3.0499999999999999E-4</v>
      </c>
      <c r="E18" s="2">
        <f>'[3]2011'!CZ$3</f>
        <v>0</v>
      </c>
      <c r="F18" s="2">
        <f>'[3]2011'!DA$3</f>
        <v>0</v>
      </c>
      <c r="G18" s="2">
        <f>'[3]2011'!DB$3</f>
        <v>0</v>
      </c>
      <c r="H18" s="2">
        <f>'[3]2011'!DC$3</f>
        <v>0</v>
      </c>
      <c r="I18" s="2">
        <f>'[3]2011'!DD$3</f>
        <v>0</v>
      </c>
      <c r="J18" s="2">
        <f>'[3]2011'!DE$3</f>
        <v>0</v>
      </c>
      <c r="K18" s="2">
        <f>'[3]2011'!DF$3</f>
        <v>0</v>
      </c>
      <c r="L18" s="2">
        <f>'[3]2011'!DG$3</f>
        <v>0</v>
      </c>
      <c r="M18" s="2">
        <f>'[3]2011'!DH$3</f>
        <v>0.100851</v>
      </c>
      <c r="N18" s="2">
        <f>'[3]2011'!DI$3</f>
        <v>5.0000000000000001E-4</v>
      </c>
      <c r="O18" s="2">
        <f>'[3]2011'!DJ$3</f>
        <v>12.895778999999999</v>
      </c>
      <c r="P18" s="2">
        <f>'[3]2011'!DK$3</f>
        <v>0</v>
      </c>
      <c r="Q18" s="2">
        <f>'[3]2011'!DL$3</f>
        <v>0</v>
      </c>
      <c r="R18" s="2">
        <f>'[3]2011'!DM$3</f>
        <v>3.9999999999999998E-6</v>
      </c>
      <c r="S18" s="2">
        <f>'[3]2011'!DN$3</f>
        <v>0</v>
      </c>
      <c r="T18" s="2">
        <f>'[3]2011'!DO$3</f>
        <v>0</v>
      </c>
      <c r="U18" s="2">
        <f>'[3]2011'!DP$3</f>
        <v>1.452431</v>
      </c>
      <c r="V18" s="2">
        <f>'[3]2011'!DQ$3</f>
        <v>0</v>
      </c>
      <c r="W18" s="2">
        <f>'[3]2011'!DR$3</f>
        <v>0</v>
      </c>
      <c r="X18" s="2">
        <f>'[3]2011'!DS$3</f>
        <v>0</v>
      </c>
      <c r="Y18" s="2">
        <f>'[3]2011'!DT$3</f>
        <v>0</v>
      </c>
      <c r="Z18" s="2">
        <f>'[3]2011'!DU$3</f>
        <v>7.1999999999999995E-2</v>
      </c>
      <c r="AA18" s="2">
        <f>'[3]2011'!DV$3</f>
        <v>2.7404739999999999</v>
      </c>
      <c r="AB18" s="2">
        <f>'[3]2011'!DW$3</f>
        <v>107.10312399999999</v>
      </c>
      <c r="AC18" s="2">
        <f>'[3]2011'!DX$3</f>
        <v>0</v>
      </c>
      <c r="AD18" s="2">
        <f>'[3]2011'!DY$3</f>
        <v>0</v>
      </c>
      <c r="AE18" s="2">
        <f>'[3]2011'!DZ$3</f>
        <v>0</v>
      </c>
      <c r="AF18" s="2">
        <f>'[3]2011'!EA$3</f>
        <v>0</v>
      </c>
      <c r="AG18" s="2">
        <f>'[3]2011'!EB$3</f>
        <v>7.0279999999999995E-2</v>
      </c>
      <c r="AH18" s="2">
        <f>'[3]2011'!EC$3</f>
        <v>7.4999999999999993E-5</v>
      </c>
    </row>
    <row r="19" spans="1:34" ht="12.5" x14ac:dyDescent="0.25">
      <c r="A19">
        <f t="shared" si="0"/>
        <v>2012</v>
      </c>
      <c r="B19" s="2">
        <f>'[3]2012'!ED$3</f>
        <v>104.87995666490656</v>
      </c>
      <c r="C19" s="6">
        <f>'[3]2012'!CX$3</f>
        <v>0.29714799999999997</v>
      </c>
      <c r="D19" s="2">
        <f>'[3]2012'!CY$3</f>
        <v>6.2000000000000003E-5</v>
      </c>
      <c r="E19" s="2">
        <f>'[3]2012'!CZ$3</f>
        <v>0</v>
      </c>
      <c r="F19" s="2">
        <f>'[3]2012'!DA$3</f>
        <v>0</v>
      </c>
      <c r="G19" s="2">
        <f>'[3]2012'!DB$3</f>
        <v>0</v>
      </c>
      <c r="H19" s="2">
        <f>'[3]2012'!DC$3</f>
        <v>0</v>
      </c>
      <c r="I19" s="2">
        <f>'[3]2012'!DD$3</f>
        <v>0</v>
      </c>
      <c r="J19" s="2">
        <f>'[3]2012'!DE$3</f>
        <v>0</v>
      </c>
      <c r="K19" s="2">
        <f>'[3]2012'!DF$3</f>
        <v>0</v>
      </c>
      <c r="L19" s="2">
        <f>'[3]2012'!DG$3</f>
        <v>0</v>
      </c>
      <c r="M19" s="2">
        <f>'[3]2012'!DH$3</f>
        <v>6.0479999999999999E-2</v>
      </c>
      <c r="N19" s="2">
        <f>'[3]2012'!DI$3</f>
        <v>1.9897999999999999E-2</v>
      </c>
      <c r="O19" s="2">
        <f>'[3]2012'!DJ$3</f>
        <v>11.009672999999999</v>
      </c>
      <c r="P19" s="2">
        <f>'[3]2012'!DK$3</f>
        <v>0</v>
      </c>
      <c r="Q19" s="2">
        <f>'[3]2012'!DL$3</f>
        <v>0</v>
      </c>
      <c r="R19" s="2">
        <f>'[3]2012'!DM$3</f>
        <v>9.0966490656045704E-4</v>
      </c>
      <c r="S19" s="2">
        <f>'[3]2012'!DN$3</f>
        <v>0</v>
      </c>
      <c r="T19" s="2">
        <f>'[3]2012'!DO$3</f>
        <v>0.12096</v>
      </c>
      <c r="U19" s="2">
        <f>'[3]2012'!DP$3</f>
        <v>1.33056</v>
      </c>
      <c r="V19" s="2">
        <f>'[3]2012'!DQ$3</f>
        <v>0</v>
      </c>
      <c r="W19" s="2">
        <f>'[3]2012'!DR$3</f>
        <v>0</v>
      </c>
      <c r="X19" s="2">
        <f>'[3]2012'!DS$3</f>
        <v>0</v>
      </c>
      <c r="Y19" s="2">
        <f>'[3]2012'!DT$3</f>
        <v>0</v>
      </c>
      <c r="Z19" s="2">
        <f>'[3]2012'!DU$3</f>
        <v>0.129108</v>
      </c>
      <c r="AA19" s="2">
        <f>'[3]2012'!DV$3</f>
        <v>0.64511999999999992</v>
      </c>
      <c r="AB19" s="2">
        <f>'[3]2012'!DW$3</f>
        <v>91.104664</v>
      </c>
      <c r="AC19" s="2">
        <f>'[3]2012'!DX$3</f>
        <v>0</v>
      </c>
      <c r="AD19" s="2">
        <f>'[3]2012'!DY$3</f>
        <v>0</v>
      </c>
      <c r="AE19" s="2">
        <f>'[3]2012'!DZ$3</f>
        <v>0</v>
      </c>
      <c r="AF19" s="2">
        <f>'[3]2012'!EA$3</f>
        <v>0</v>
      </c>
      <c r="AG19" s="2">
        <f>'[3]2012'!EB$3</f>
        <v>0.16127999999999998</v>
      </c>
      <c r="AH19" s="2">
        <f>'[3]2012'!EC$3</f>
        <v>9.3999999999999994E-5</v>
      </c>
    </row>
    <row r="20" spans="1:34" ht="12.5" x14ac:dyDescent="0.25">
      <c r="A20">
        <f t="shared" si="0"/>
        <v>2013</v>
      </c>
      <c r="B20" s="2">
        <f>'[3]2013'!ED$3</f>
        <v>93.474301981399918</v>
      </c>
      <c r="C20" s="6">
        <f>'[3]2013'!CX$3</f>
        <v>5.3999999999999999E-2</v>
      </c>
      <c r="D20" s="2">
        <f>'[3]2013'!CY$3</f>
        <v>1.484981399917362E-3</v>
      </c>
      <c r="E20" s="2">
        <f>'[3]2013'!CZ$3</f>
        <v>0</v>
      </c>
      <c r="F20" s="2">
        <f>'[3]2013'!DA$3</f>
        <v>0</v>
      </c>
      <c r="G20" s="2">
        <f>'[3]2013'!DB$3</f>
        <v>3.0999999999999999E-3</v>
      </c>
      <c r="H20" s="2">
        <f>'[3]2013'!DC$3</f>
        <v>0</v>
      </c>
      <c r="I20" s="2">
        <f>'[3]2013'!DD$3</f>
        <v>0</v>
      </c>
      <c r="J20" s="2">
        <f>'[3]2013'!DE$3</f>
        <v>0.12096</v>
      </c>
      <c r="K20" s="2">
        <f>'[3]2013'!DF$3</f>
        <v>0</v>
      </c>
      <c r="L20" s="2">
        <f>'[3]2013'!DG$3</f>
        <v>0</v>
      </c>
      <c r="M20" s="2">
        <f>'[3]2013'!DH$3</f>
        <v>0.12096</v>
      </c>
      <c r="N20" s="2">
        <f>'[3]2013'!DI$3</f>
        <v>4.3600000000000002E-3</v>
      </c>
      <c r="O20" s="2">
        <f>'[3]2013'!DJ$3</f>
        <v>9.4292619999999996</v>
      </c>
      <c r="P20" s="2">
        <f>'[3]2013'!DK$3</f>
        <v>0</v>
      </c>
      <c r="Q20" s="2">
        <f>'[3]2013'!DL$3</f>
        <v>0</v>
      </c>
      <c r="R20" s="2">
        <f>'[3]2013'!DM$3</f>
        <v>0</v>
      </c>
      <c r="S20" s="2">
        <f>'[3]2013'!DN$3</f>
        <v>0</v>
      </c>
      <c r="T20" s="2">
        <f>'[3]2013'!DO$3</f>
        <v>0</v>
      </c>
      <c r="U20" s="2">
        <f>'[3]2013'!DP$3</f>
        <v>1.861537</v>
      </c>
      <c r="V20" s="2">
        <f>'[3]2013'!DQ$3</f>
        <v>0</v>
      </c>
      <c r="W20" s="2">
        <f>'[3]2013'!DR$3</f>
        <v>0</v>
      </c>
      <c r="X20" s="2">
        <f>'[3]2013'!DS$3</f>
        <v>0</v>
      </c>
      <c r="Y20" s="2">
        <f>'[3]2013'!DT$3</f>
        <v>0</v>
      </c>
      <c r="Z20" s="2">
        <f>'[3]2013'!DU$3</f>
        <v>0.1008</v>
      </c>
      <c r="AA20" s="2">
        <f>'[3]2013'!DV$3</f>
        <v>0.39827999999999997</v>
      </c>
      <c r="AB20" s="2">
        <f>'[3]2013'!DW$3</f>
        <v>81.145083999999997</v>
      </c>
      <c r="AC20" s="2">
        <f>'[3]2013'!DX$3</f>
        <v>0</v>
      </c>
      <c r="AD20" s="2">
        <f>'[3]2013'!DY$3</f>
        <v>0</v>
      </c>
      <c r="AE20" s="2">
        <f>'[3]2013'!DZ$3</f>
        <v>0</v>
      </c>
      <c r="AF20" s="2">
        <f>'[3]2013'!EA$3</f>
        <v>0</v>
      </c>
      <c r="AG20" s="2">
        <f>'[3]2013'!EB$3</f>
        <v>0.23423999999999998</v>
      </c>
      <c r="AH20" s="2">
        <f>'[3]2013'!EC$3</f>
        <v>2.34E-4</v>
      </c>
    </row>
    <row r="21" spans="1:34" ht="12.5" x14ac:dyDescent="0.25">
      <c r="A21">
        <f t="shared" si="0"/>
        <v>2014</v>
      </c>
      <c r="B21" s="2">
        <f>'[3]2014'!ED$3</f>
        <v>87.749847000000003</v>
      </c>
      <c r="C21" s="6">
        <f>'[3]2014'!CX$3</f>
        <v>3.5E-4</v>
      </c>
      <c r="D21" s="2">
        <f>'[3]2014'!CY$3</f>
        <v>7.2099999999999996E-4</v>
      </c>
      <c r="E21" s="2">
        <f>'[3]2014'!CZ$3</f>
        <v>0</v>
      </c>
      <c r="F21" s="2">
        <f>'[3]2014'!DA$3</f>
        <v>0</v>
      </c>
      <c r="G21" s="2">
        <f>'[3]2014'!DB$3</f>
        <v>0</v>
      </c>
      <c r="H21" s="2">
        <f>'[3]2014'!DC$3</f>
        <v>0</v>
      </c>
      <c r="I21" s="2">
        <f>'[3]2014'!DD$3</f>
        <v>0</v>
      </c>
      <c r="J21" s="2">
        <f>'[3]2014'!DE$3</f>
        <v>0</v>
      </c>
      <c r="K21" s="2">
        <f>'[3]2014'!DF$3</f>
        <v>0</v>
      </c>
      <c r="L21" s="2">
        <f>'[3]2014'!DG$3</f>
        <v>0</v>
      </c>
      <c r="M21" s="2">
        <f>'[3]2014'!DH$3</f>
        <v>0</v>
      </c>
      <c r="N21" s="2">
        <f>'[3]2014'!DI$3</f>
        <v>0</v>
      </c>
      <c r="O21" s="2">
        <f>'[3]2014'!DJ$3</f>
        <v>6.9719139999999999</v>
      </c>
      <c r="P21" s="2">
        <f>'[3]2014'!DK$3</f>
        <v>0</v>
      </c>
      <c r="Q21" s="2">
        <f>'[3]2014'!DL$3</f>
        <v>0</v>
      </c>
      <c r="R21" s="2">
        <f>'[3]2014'!DM$3</f>
        <v>0</v>
      </c>
      <c r="S21" s="2">
        <f>'[3]2014'!DN$3</f>
        <v>0</v>
      </c>
      <c r="T21" s="2">
        <f>'[3]2014'!DO$3</f>
        <v>0</v>
      </c>
      <c r="U21" s="2">
        <f>'[3]2014'!DP$3</f>
        <v>3.2499199999999999</v>
      </c>
      <c r="V21" s="2">
        <f>'[3]2014'!DQ$3</f>
        <v>0</v>
      </c>
      <c r="W21" s="2">
        <f>'[3]2014'!DR$3</f>
        <v>0</v>
      </c>
      <c r="X21" s="2">
        <f>'[3]2014'!DS$3</f>
        <v>0</v>
      </c>
      <c r="Y21" s="2">
        <f>'[3]2014'!DT$3</f>
        <v>0</v>
      </c>
      <c r="Z21" s="2">
        <f>'[3]2014'!DU$3</f>
        <v>0.1008</v>
      </c>
      <c r="AA21" s="2">
        <f>'[3]2014'!DV$3</f>
        <v>0.103382</v>
      </c>
      <c r="AB21" s="2">
        <f>'[3]2014'!DW$3</f>
        <v>77.142600000000002</v>
      </c>
      <c r="AC21" s="2">
        <f>'[3]2014'!DX$3</f>
        <v>0</v>
      </c>
      <c r="AD21" s="2">
        <f>'[3]2014'!DY$3</f>
        <v>0</v>
      </c>
      <c r="AE21" s="2">
        <f>'[3]2014'!DZ$3</f>
        <v>0</v>
      </c>
      <c r="AF21" s="2">
        <f>'[3]2014'!EA$3</f>
        <v>0</v>
      </c>
      <c r="AG21" s="2">
        <f>'[3]2014'!EB$3</f>
        <v>0.18015999999999999</v>
      </c>
      <c r="AH21" s="2">
        <f>'[3]2014'!EC$3</f>
        <v>0</v>
      </c>
    </row>
    <row r="22" spans="1:34" ht="12.5" x14ac:dyDescent="0.25">
      <c r="A22">
        <f t="shared" si="0"/>
        <v>2015</v>
      </c>
      <c r="B22" s="2">
        <f>'[3]2015'!ED$3</f>
        <v>96.634968999999998</v>
      </c>
      <c r="C22" s="6">
        <f>'[3]2015'!CX$3</f>
        <v>2.61E-4</v>
      </c>
      <c r="D22" s="2">
        <f>'[3]2015'!CY$3</f>
        <v>5.3999999999999998E-5</v>
      </c>
      <c r="E22" s="2">
        <f>'[3]2015'!CZ$3</f>
        <v>0</v>
      </c>
      <c r="F22" s="2">
        <f>'[3]2015'!DA$3</f>
        <v>0</v>
      </c>
      <c r="G22" s="2">
        <f>'[3]2015'!DB$3</f>
        <v>1.0206E-2</v>
      </c>
      <c r="H22" s="2">
        <f>'[3]2015'!DC$3</f>
        <v>0</v>
      </c>
      <c r="I22" s="2">
        <f>'[3]2015'!DD$3</f>
        <v>6.3839999999999994E-2</v>
      </c>
      <c r="J22" s="2">
        <f>'[3]2015'!DE$3</f>
        <v>1.0001599999999999</v>
      </c>
      <c r="K22" s="2">
        <f>'[3]2015'!DF$3</f>
        <v>0</v>
      </c>
      <c r="L22" s="2">
        <f>'[3]2015'!DG$3</f>
        <v>0.44688</v>
      </c>
      <c r="M22" s="2">
        <f>'[3]2015'!DH$3</f>
        <v>0</v>
      </c>
      <c r="N22" s="2">
        <f>'[3]2015'!DI$3</f>
        <v>0</v>
      </c>
      <c r="O22" s="2">
        <f>'[3]2015'!DJ$3</f>
        <v>8.1395979999999994</v>
      </c>
      <c r="P22" s="2">
        <f>'[3]2015'!DK$3</f>
        <v>0</v>
      </c>
      <c r="Q22" s="2">
        <f>'[3]2015'!DL$3</f>
        <v>0</v>
      </c>
      <c r="R22" s="2">
        <f>'[3]2015'!DM$3</f>
        <v>0</v>
      </c>
      <c r="S22" s="2">
        <f>'[3]2015'!DN$3</f>
        <v>0</v>
      </c>
      <c r="T22" s="2">
        <f>'[3]2015'!DO$3</f>
        <v>0</v>
      </c>
      <c r="U22" s="2">
        <f>'[3]2015'!DP$3</f>
        <v>0.38159999999999999</v>
      </c>
      <c r="V22" s="2">
        <f>'[3]2015'!DQ$3</f>
        <v>0</v>
      </c>
      <c r="W22" s="2">
        <f>'[3]2015'!DR$3</f>
        <v>0</v>
      </c>
      <c r="X22" s="2">
        <f>'[3]2015'!DS$3</f>
        <v>0</v>
      </c>
      <c r="Y22" s="2">
        <f>'[3]2015'!DT$3</f>
        <v>0</v>
      </c>
      <c r="Z22" s="2">
        <f>'[3]2015'!DU$3</f>
        <v>0</v>
      </c>
      <c r="AA22" s="2">
        <f>'[3]2015'!DV$3</f>
        <v>0</v>
      </c>
      <c r="AB22" s="2">
        <f>'[3]2015'!DW$3</f>
        <v>86.269415999999993</v>
      </c>
      <c r="AC22" s="2">
        <f>'[3]2015'!DX$3</f>
        <v>0</v>
      </c>
      <c r="AD22" s="2">
        <f>'[3]2015'!DY$3</f>
        <v>0</v>
      </c>
      <c r="AE22" s="2">
        <f>'[3]2015'!DZ$3</f>
        <v>0</v>
      </c>
      <c r="AF22" s="2">
        <f>'[3]2015'!EA$3</f>
        <v>0</v>
      </c>
      <c r="AG22" s="2">
        <f>'[3]2015'!EB$3</f>
        <v>0.32293699999999997</v>
      </c>
      <c r="AH22" s="2">
        <f>'[3]2015'!EC$3</f>
        <v>1.7E-5</v>
      </c>
    </row>
    <row r="23" spans="1:34" ht="12.5" x14ac:dyDescent="0.25">
      <c r="A23">
        <f t="shared" si="0"/>
        <v>2016</v>
      </c>
      <c r="B23" s="2">
        <f>'[3]2016'!ED$3</f>
        <v>109.75716071075426</v>
      </c>
      <c r="C23" s="6">
        <f>'[3]2016'!CX$3</f>
        <v>4.4065306793423853E-4</v>
      </c>
      <c r="D23" s="2">
        <f>'[3]2016'!CY$3</f>
        <v>0</v>
      </c>
      <c r="E23" s="2">
        <f>'[3]2016'!CZ$3</f>
        <v>0</v>
      </c>
      <c r="F23" s="2">
        <f>'[3]2016'!DA$3</f>
        <v>0</v>
      </c>
      <c r="G23" s="2">
        <f>'[3]2016'!DB$3</f>
        <v>0</v>
      </c>
      <c r="H23" s="2">
        <f>'[3]2016'!DC$3</f>
        <v>0</v>
      </c>
      <c r="I23" s="2">
        <f>'[3]2016'!DD$3</f>
        <v>2.3620799999999997</v>
      </c>
      <c r="J23" s="2">
        <f>'[3]2016'!DE$3</f>
        <v>17.286127999999998</v>
      </c>
      <c r="K23" s="2">
        <f>'[3]2016'!DF$3</f>
        <v>2.3620799999999997</v>
      </c>
      <c r="L23" s="2">
        <f>'[3]2016'!DG$3</f>
        <v>0</v>
      </c>
      <c r="M23" s="2">
        <f>'[3]2016'!DH$3</f>
        <v>0</v>
      </c>
      <c r="N23" s="2">
        <f>'[3]2016'!DI$3</f>
        <v>0</v>
      </c>
      <c r="O23" s="2">
        <f>'[3]2016'!DJ$3</f>
        <v>8.3904029999999992</v>
      </c>
      <c r="P23" s="2">
        <f>'[3]2016'!DK$3</f>
        <v>0</v>
      </c>
      <c r="Q23" s="2">
        <f>'[3]2016'!DL$3</f>
        <v>0</v>
      </c>
      <c r="R23" s="2">
        <f>'[3]2016'!DM$3</f>
        <v>2.2888757261823353E-3</v>
      </c>
      <c r="S23" s="2">
        <f>'[3]2016'!DN$3</f>
        <v>0</v>
      </c>
      <c r="T23" s="2">
        <f>'[3]2016'!DO$3</f>
        <v>0.21279999999999999</v>
      </c>
      <c r="U23" s="2">
        <f>'[3]2016'!DP$3</f>
        <v>0</v>
      </c>
      <c r="V23" s="2">
        <f>'[3]2016'!DQ$3</f>
        <v>0</v>
      </c>
      <c r="W23" s="2">
        <f>'[3]2016'!DR$3</f>
        <v>0</v>
      </c>
      <c r="X23" s="2">
        <f>'[3]2016'!DS$3</f>
        <v>0</v>
      </c>
      <c r="Y23" s="2">
        <f>'[3]2016'!DT$3</f>
        <v>0</v>
      </c>
      <c r="Z23" s="2">
        <f>'[3]2016'!DU$3</f>
        <v>0</v>
      </c>
      <c r="AA23" s="2">
        <f>'[3]2016'!DV$3</f>
        <v>2.0159999999999997E-2</v>
      </c>
      <c r="AB23" s="2">
        <f>'[3]2016'!DW$3</f>
        <v>78.450430999999995</v>
      </c>
      <c r="AC23" s="2">
        <f>'[3]2016'!DX$3</f>
        <v>0</v>
      </c>
      <c r="AD23" s="2">
        <f>'[3]2016'!DY$3</f>
        <v>0</v>
      </c>
      <c r="AE23" s="2">
        <f>'[3]2016'!DZ$3</f>
        <v>0</v>
      </c>
      <c r="AF23" s="2">
        <f>'[3]2016'!EA$3</f>
        <v>0</v>
      </c>
      <c r="AG23" s="2">
        <f>'[3]2016'!EB$3</f>
        <v>0.66678799999999994</v>
      </c>
      <c r="AH23" s="2">
        <f>'[3]2016'!EC$3</f>
        <v>3.561181960156634E-3</v>
      </c>
    </row>
    <row r="24" spans="1:34" ht="12.5" x14ac:dyDescent="0.25">
      <c r="A24">
        <f t="shared" si="0"/>
        <v>2017</v>
      </c>
      <c r="B24" s="2">
        <f>'[3]2017'!ED$3</f>
        <v>117.72625354989941</v>
      </c>
      <c r="C24" s="6">
        <f>'[3]2017'!CX$3</f>
        <v>3.59E-4</v>
      </c>
      <c r="D24" s="2">
        <f>'[3]2017'!CY$3</f>
        <v>4.9429999999999995E-3</v>
      </c>
      <c r="E24" s="2">
        <f>'[3]2017'!CZ$3</f>
        <v>0</v>
      </c>
      <c r="F24" s="2">
        <f>'[3]2017'!DA$3</f>
        <v>0</v>
      </c>
      <c r="G24" s="2">
        <f>'[3]2017'!DB$3</f>
        <v>0</v>
      </c>
      <c r="H24" s="2">
        <f>'[3]2017'!DC$3</f>
        <v>9.6000000000000002E-2</v>
      </c>
      <c r="I24" s="2">
        <f>'[3]2017'!DD$3</f>
        <v>2.1492800000000001</v>
      </c>
      <c r="J24" s="2">
        <f>'[3]2017'!DE$3</f>
        <v>17.5547</v>
      </c>
      <c r="K24" s="2">
        <f>'[3]2017'!DF$3</f>
        <v>2.6387199999999997</v>
      </c>
      <c r="L24" s="2">
        <f>'[3]2017'!DG$3</f>
        <v>0</v>
      </c>
      <c r="M24" s="2">
        <f>'[3]2017'!DH$3</f>
        <v>0</v>
      </c>
      <c r="N24" s="2">
        <f>'[3]2017'!DI$3</f>
        <v>1.4999999999999999E-4</v>
      </c>
      <c r="O24" s="2">
        <f>'[3]2017'!DJ$3</f>
        <v>9.0757779999999997</v>
      </c>
      <c r="P24" s="2">
        <f>'[3]2017'!DK$3</f>
        <v>0</v>
      </c>
      <c r="Q24" s="2">
        <f>'[3]2017'!DL$3</f>
        <v>0</v>
      </c>
      <c r="R24" s="2">
        <f>'[3]2017'!DM$3</f>
        <v>4.71054989941724E-3</v>
      </c>
      <c r="S24" s="2">
        <f>'[3]2017'!DN$3</f>
        <v>0</v>
      </c>
      <c r="T24" s="2">
        <f>'[3]2017'!DO$3</f>
        <v>1.6811199999999999</v>
      </c>
      <c r="U24" s="2">
        <f>'[3]2017'!DP$3</f>
        <v>0.1008</v>
      </c>
      <c r="V24" s="2">
        <f>'[3]2017'!DQ$3</f>
        <v>0</v>
      </c>
      <c r="W24" s="2">
        <f>'[3]2017'!DR$3</f>
        <v>0</v>
      </c>
      <c r="X24" s="2">
        <f>'[3]2017'!DS$3</f>
        <v>0</v>
      </c>
      <c r="Y24" s="2">
        <f>'[3]2017'!DT$3</f>
        <v>0</v>
      </c>
      <c r="Z24" s="2">
        <f>'[3]2017'!DU$3</f>
        <v>0</v>
      </c>
      <c r="AA24" s="2">
        <f>'[3]2017'!DV$3</f>
        <v>0</v>
      </c>
      <c r="AB24" s="2">
        <f>'[3]2017'!DW$3</f>
        <v>82.357973000000001</v>
      </c>
      <c r="AC24" s="2">
        <f>'[3]2017'!DX$3</f>
        <v>0</v>
      </c>
      <c r="AD24" s="2">
        <f>'[3]2017'!DY$3</f>
        <v>0</v>
      </c>
      <c r="AE24" s="2">
        <f>'[3]2017'!DZ$3</f>
        <v>0</v>
      </c>
      <c r="AF24" s="2">
        <f>'[3]2017'!EA$3</f>
        <v>0</v>
      </c>
      <c r="AG24" s="2">
        <f>'[3]2017'!EB$3</f>
        <v>1.9945199999999998</v>
      </c>
      <c r="AH24" s="2">
        <f>'[3]2017'!EC$3</f>
        <v>6.7199999999999996E-2</v>
      </c>
    </row>
    <row r="25" spans="1:34" ht="12.5" x14ac:dyDescent="0.25">
      <c r="A25">
        <f t="shared" si="0"/>
        <v>2018</v>
      </c>
      <c r="B25" s="2">
        <f>'[3]2018'!ED$3</f>
        <v>116.27745</v>
      </c>
      <c r="C25" s="6">
        <f>'[3]2018'!CX$3</f>
        <v>2.8219999999999999E-3</v>
      </c>
      <c r="D25" s="2">
        <f>'[3]2018'!CY$3</f>
        <v>4.986E-3</v>
      </c>
      <c r="E25" s="2">
        <f>'[3]2018'!CZ$3</f>
        <v>0</v>
      </c>
      <c r="F25" s="2">
        <f>'[3]2018'!DA$3</f>
        <v>0</v>
      </c>
      <c r="G25" s="2">
        <f>'[3]2018'!DB$3</f>
        <v>0</v>
      </c>
      <c r="H25" s="2">
        <f>'[3]2018'!DC$3</f>
        <v>1.1999999999999999E-3</v>
      </c>
      <c r="I25" s="2">
        <f>'[3]2018'!DD$3</f>
        <v>1.9790399999999999</v>
      </c>
      <c r="J25" s="2">
        <f>'[3]2018'!DE$3</f>
        <v>16.00254</v>
      </c>
      <c r="K25" s="2">
        <f>'[3]2018'!DF$3</f>
        <v>3.2799499999999999</v>
      </c>
      <c r="L25" s="2">
        <f>'[3]2018'!DG$3</f>
        <v>0.12767999999999999</v>
      </c>
      <c r="M25" s="2">
        <f>'[3]2018'!DH$3</f>
        <v>0</v>
      </c>
      <c r="N25" s="2">
        <f>'[3]2018'!DI$3</f>
        <v>2.0149999999999999E-3</v>
      </c>
      <c r="O25" s="2">
        <f>'[3]2018'!DJ$3</f>
        <v>9.6115929999999992</v>
      </c>
      <c r="P25" s="2">
        <f>'[3]2018'!DK$3</f>
        <v>0</v>
      </c>
      <c r="Q25" s="2">
        <f>'[3]2018'!DL$3</f>
        <v>0</v>
      </c>
      <c r="R25" s="2">
        <f>'[3]2018'!DM$3</f>
        <v>1.2999999999999999E-5</v>
      </c>
      <c r="S25" s="2">
        <f>'[3]2018'!DN$3</f>
        <v>0</v>
      </c>
      <c r="T25" s="2">
        <f>'[3]2018'!DO$3</f>
        <v>1.0640000000000001</v>
      </c>
      <c r="U25" s="2">
        <f>'[3]2018'!DP$3</f>
        <v>0.17135999999999998</v>
      </c>
      <c r="V25" s="2">
        <f>'[3]2018'!DQ$3</f>
        <v>0</v>
      </c>
      <c r="W25" s="2">
        <f>'[3]2018'!DR$3</f>
        <v>0</v>
      </c>
      <c r="X25" s="2">
        <f>'[3]2018'!DS$3</f>
        <v>0</v>
      </c>
      <c r="Y25" s="2">
        <f>'[3]2018'!DT$3</f>
        <v>0</v>
      </c>
      <c r="Z25" s="2">
        <f>'[3]2018'!DU$3</f>
        <v>0</v>
      </c>
      <c r="AA25" s="2">
        <f>'[3]2018'!DV$3</f>
        <v>0</v>
      </c>
      <c r="AB25" s="2">
        <f>'[3]2018'!DW$3</f>
        <v>80.486530999999999</v>
      </c>
      <c r="AC25" s="2">
        <f>'[3]2018'!DX$3</f>
        <v>0</v>
      </c>
      <c r="AD25" s="2">
        <f>'[3]2018'!DY$3</f>
        <v>0</v>
      </c>
      <c r="AE25" s="2">
        <f>'[3]2018'!DZ$3</f>
        <v>0</v>
      </c>
      <c r="AF25" s="2">
        <f>'[3]2018'!EA$3</f>
        <v>0</v>
      </c>
      <c r="AG25" s="2">
        <f>'[3]2018'!EB$3</f>
        <v>3.54372</v>
      </c>
      <c r="AH25" s="2">
        <f>'[3]2018'!EC$3</f>
        <v>0</v>
      </c>
    </row>
    <row r="26" spans="1:34" ht="12.5" x14ac:dyDescent="0.25">
      <c r="A26">
        <f t="shared" si="0"/>
        <v>2019</v>
      </c>
      <c r="B26" s="2">
        <f>'[3]2019'!ED$3</f>
        <v>113.30049699999999</v>
      </c>
      <c r="C26" s="6">
        <f>'[3]2019'!CX$3</f>
        <v>1.9153999999999997E-2</v>
      </c>
      <c r="D26" s="2">
        <f>'[3]2019'!CY$3</f>
        <v>0</v>
      </c>
      <c r="E26" s="2">
        <f>'[3]2019'!CZ$3</f>
        <v>0</v>
      </c>
      <c r="F26" s="2">
        <f>'[3]2019'!DA$3</f>
        <v>0</v>
      </c>
      <c r="G26" s="2">
        <f>'[3]2019'!DB$3</f>
        <v>0</v>
      </c>
      <c r="H26" s="2">
        <f>'[3]2019'!DC$3</f>
        <v>4.0319999999999995E-2</v>
      </c>
      <c r="I26" s="2">
        <f>'[3]2019'!DD$3</f>
        <v>0.44688</v>
      </c>
      <c r="J26" s="2">
        <f>'[3]2019'!DE$3</f>
        <v>15.565799999999999</v>
      </c>
      <c r="K26" s="2">
        <f>'[3]2019'!DF$3</f>
        <v>1.9152</v>
      </c>
      <c r="L26" s="2">
        <f>'[3]2019'!DG$3</f>
        <v>0.40431999999999996</v>
      </c>
      <c r="M26" s="2">
        <f>'[3]2019'!DH$3</f>
        <v>0</v>
      </c>
      <c r="N26" s="2">
        <f>'[3]2019'!DI$3</f>
        <v>1.784E-3</v>
      </c>
      <c r="O26" s="2">
        <f>'[3]2019'!DJ$3</f>
        <v>10.327081999999999</v>
      </c>
      <c r="P26" s="2">
        <f>'[3]2019'!DK$3</f>
        <v>0</v>
      </c>
      <c r="Q26" s="2">
        <f>'[3]2019'!DL$3</f>
        <v>0</v>
      </c>
      <c r="R26" s="2">
        <f>'[3]2019'!DM$3</f>
        <v>0</v>
      </c>
      <c r="S26" s="2">
        <f>'[3]2019'!DN$3</f>
        <v>0</v>
      </c>
      <c r="T26" s="2">
        <f>'[3]2019'!DO$3</f>
        <v>1.08528</v>
      </c>
      <c r="U26" s="2">
        <f>'[3]2019'!DP$3</f>
        <v>0</v>
      </c>
      <c r="V26" s="2">
        <f>'[3]2019'!DQ$3</f>
        <v>0</v>
      </c>
      <c r="W26" s="2">
        <f>'[3]2019'!DR$3</f>
        <v>0</v>
      </c>
      <c r="X26" s="2">
        <f>'[3]2019'!DS$3</f>
        <v>0</v>
      </c>
      <c r="Y26" s="2">
        <f>'[3]2019'!DT$3</f>
        <v>0</v>
      </c>
      <c r="Z26" s="2">
        <f>'[3]2019'!DU$3</f>
        <v>0</v>
      </c>
      <c r="AA26" s="2">
        <f>'[3]2019'!DV$3</f>
        <v>1.6E-2</v>
      </c>
      <c r="AB26" s="2">
        <f>'[3]2019'!DW$3</f>
        <v>77.363416999999998</v>
      </c>
      <c r="AC26" s="2">
        <f>'[3]2019'!DX$3</f>
        <v>0</v>
      </c>
      <c r="AD26" s="2">
        <f>'[3]2019'!DY$3</f>
        <v>0</v>
      </c>
      <c r="AE26" s="2">
        <f>'[3]2019'!DZ$3</f>
        <v>0</v>
      </c>
      <c r="AF26" s="2">
        <f>'[3]2019'!EA$3</f>
        <v>0</v>
      </c>
      <c r="AG26" s="2">
        <f>'[3]2019'!EB$3</f>
        <v>6.0911999999999997</v>
      </c>
      <c r="AH26" s="2">
        <f>'[3]2019'!EC$3</f>
        <v>2.4059999999999998E-2</v>
      </c>
    </row>
    <row r="27" spans="1:34" ht="12.5" x14ac:dyDescent="0.25">
      <c r="A27">
        <f t="shared" si="0"/>
        <v>2020</v>
      </c>
      <c r="B27" s="2">
        <f>'[4]2020'!ED$3</f>
        <v>86.190353988207519</v>
      </c>
      <c r="C27" s="6">
        <f>'[4]2020'!CX$3</f>
        <v>2.0776625115644716E-2</v>
      </c>
      <c r="D27" s="2">
        <f>'[4]2020'!CY$3</f>
        <v>0</v>
      </c>
      <c r="E27" s="2">
        <f>'[4]2020'!CZ$3</f>
        <v>0</v>
      </c>
      <c r="F27" s="2">
        <f>'[4]2020'!DA$3</f>
        <v>0</v>
      </c>
      <c r="G27" s="2">
        <f>'[4]2020'!DB$3</f>
        <v>0</v>
      </c>
      <c r="H27" s="2">
        <f>'[4]2020'!DC$3</f>
        <v>1.89E-2</v>
      </c>
      <c r="I27" s="2">
        <f>'[4]2020'!DD$3</f>
        <v>0.46815999999999997</v>
      </c>
      <c r="J27" s="2">
        <f>'[4]2020'!DE$3</f>
        <v>13.0527</v>
      </c>
      <c r="K27" s="2">
        <f>'[4]2020'!DF$3</f>
        <v>1.10656</v>
      </c>
      <c r="L27" s="2">
        <f>'[4]2020'!DG$3</f>
        <v>0.93631999999999993</v>
      </c>
      <c r="M27" s="2">
        <f>'[4]2020'!DH$3</f>
        <v>0</v>
      </c>
      <c r="N27" s="2">
        <f>'[4]2020'!DI$3</f>
        <v>0</v>
      </c>
      <c r="O27" s="2">
        <f>'[4]2020'!DJ$3</f>
        <v>9.2529570000000003</v>
      </c>
      <c r="P27" s="2">
        <f>'[4]2020'!DK$3</f>
        <v>0</v>
      </c>
      <c r="Q27" s="2">
        <f>'[4]2020'!DL$3</f>
        <v>0</v>
      </c>
      <c r="R27" s="2">
        <f>'[4]2020'!DM$3</f>
        <v>0</v>
      </c>
      <c r="S27" s="2">
        <f>'[4]2020'!DN$3</f>
        <v>0</v>
      </c>
      <c r="T27" s="2">
        <f>'[4]2020'!DO$3</f>
        <v>1.1703999999999999</v>
      </c>
      <c r="U27" s="2">
        <f>'[4]2020'!DP$3</f>
        <v>0</v>
      </c>
      <c r="V27" s="2">
        <f>'[4]2020'!DQ$3</f>
        <v>0</v>
      </c>
      <c r="W27" s="2">
        <f>'[4]2020'!DR$3</f>
        <v>0</v>
      </c>
      <c r="X27" s="2">
        <f>'[4]2020'!DS$3</f>
        <v>0</v>
      </c>
      <c r="Y27" s="2">
        <f>'[4]2020'!DT$3</f>
        <v>0</v>
      </c>
      <c r="Z27" s="2">
        <f>'[4]2020'!DU$3</f>
        <v>0</v>
      </c>
      <c r="AA27" s="2">
        <f>'[4]2020'!DV$3</f>
        <v>0</v>
      </c>
      <c r="AB27" s="2">
        <f>'[4]2020'!DW$3</f>
        <v>55.613799999999998</v>
      </c>
      <c r="AC27" s="2">
        <f>'[4]2020'!DX$3</f>
        <v>1.0103630918723377E-3</v>
      </c>
      <c r="AD27" s="2">
        <f>'[4]2020'!DY$3</f>
        <v>0</v>
      </c>
      <c r="AE27" s="2">
        <f>'[4]2020'!DZ$3</f>
        <v>0</v>
      </c>
      <c r="AF27" s="2">
        <f>'[4]2020'!EA$3</f>
        <v>0</v>
      </c>
      <c r="AG27" s="2">
        <f>'[4]2020'!EB$3</f>
        <v>4.3359699999999997</v>
      </c>
      <c r="AH27" s="2">
        <f>'[4]2020'!EC$3</f>
        <v>0.21279999999999999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A8275-D380-4B7A-966F-3BA735776C09}">
  <dimension ref="A1:AH27"/>
  <sheetViews>
    <sheetView workbookViewId="0">
      <selection activeCell="C3" sqref="C3:C27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4">
        <f>Master!EE1</f>
        <v>400122</v>
      </c>
      <c r="Q1" s="3"/>
    </row>
    <row r="2" spans="1:34" ht="12.5" x14ac:dyDescent="0.25">
      <c r="B2" t="s">
        <v>1</v>
      </c>
      <c r="C2" s="44" t="str">
        <f>Master!EE4</f>
        <v>EU-28</v>
      </c>
      <c r="D2" t="str">
        <f>Master!EF4</f>
        <v>China</v>
      </c>
      <c r="E2" t="str">
        <f>Master!EG4</f>
        <v>Hong Kong</v>
      </c>
      <c r="F2" t="str">
        <f>Master!EH4</f>
        <v>Belarus</v>
      </c>
      <c r="G2" t="str">
        <f>Master!EI4</f>
        <v>Brazil</v>
      </c>
      <c r="H2" t="str">
        <f>Master!EJ4</f>
        <v>Cambodia</v>
      </c>
      <c r="I2" t="str">
        <f>Master!EK4</f>
        <v>Cameroon</v>
      </c>
      <c r="J2" t="str">
        <f>Master!EL4</f>
        <v>Côte d'Ivoire</v>
      </c>
      <c r="K2" t="str">
        <f>Master!EM4</f>
        <v>Gabon</v>
      </c>
      <c r="L2" t="str">
        <f>Master!EN4</f>
        <v>Ghana</v>
      </c>
      <c r="M2" t="str">
        <f>Master!EO4</f>
        <v>Guatemala</v>
      </c>
      <c r="N2" t="str">
        <f>Master!EP4</f>
        <v>India</v>
      </c>
      <c r="O2" t="str">
        <f>Master!EQ4</f>
        <v>Indonesia</v>
      </c>
      <c r="P2" t="str">
        <f>Master!ER4</f>
        <v>Iran</v>
      </c>
      <c r="Q2" t="str">
        <f>Master!ES4</f>
        <v>Israel</v>
      </c>
      <c r="R2" t="str">
        <f>Master!ET4</f>
        <v>Japan</v>
      </c>
      <c r="S2" t="str">
        <f>Master!EU4</f>
        <v>Laos</v>
      </c>
      <c r="T2" t="str">
        <f>Master!EV4</f>
        <v>Liberia</v>
      </c>
      <c r="U2" t="str">
        <f>Master!EW4</f>
        <v>Malaysia</v>
      </c>
      <c r="V2" t="str">
        <f>Master!EX4</f>
        <v>Myanmar</v>
      </c>
      <c r="W2" t="str">
        <f>Master!EY4</f>
        <v>Nigeria</v>
      </c>
      <c r="X2" t="str">
        <f>Master!EZ4</f>
        <v>Papua New Guinea</v>
      </c>
      <c r="Y2" t="str">
        <f>Master!FA4</f>
        <v>Philippines</v>
      </c>
      <c r="Z2" t="str">
        <f>Master!FB4</f>
        <v>Singapore</v>
      </c>
      <c r="AA2" t="str">
        <f>Master!FC4</f>
        <v>Sri Lanka</v>
      </c>
      <c r="AB2" t="str">
        <f>Master!FD4</f>
        <v>Thailand</v>
      </c>
      <c r="AC2" t="str">
        <f>Master!FE4</f>
        <v>Turkey</v>
      </c>
      <c r="AD2" t="str">
        <f>Master!FF4</f>
        <v>Ukraine</v>
      </c>
      <c r="AE2" t="str">
        <f>Master!FG4</f>
        <v>USA</v>
      </c>
      <c r="AF2" t="str">
        <f>Master!FH4</f>
        <v>Venezuela</v>
      </c>
      <c r="AG2" t="str">
        <f>Master!FI4</f>
        <v>Viet Nam</v>
      </c>
      <c r="AH2" t="str">
        <f>Master!FJ4</f>
        <v>Rest of World</v>
      </c>
    </row>
    <row r="3" spans="1:34" ht="12.5" x14ac:dyDescent="0.25">
      <c r="A3">
        <v>1996</v>
      </c>
      <c r="B3" s="2">
        <f>'[1]1996'!FK$3</f>
        <v>712.36974199999997</v>
      </c>
      <c r="C3" s="6">
        <f>'[1]1996'!EE$3</f>
        <v>0.56357099999999993</v>
      </c>
      <c r="D3" s="2">
        <f>'[1]1996'!EF$3</f>
        <v>7.5601000000000002E-2</v>
      </c>
      <c r="E3" s="2">
        <f>'[1]1996'!EG$3</f>
        <v>1.9199000000000001E-2</v>
      </c>
      <c r="F3" s="2">
        <f>'[1]1996'!EH$3</f>
        <v>0</v>
      </c>
      <c r="G3" s="2">
        <f>'[1]1996'!EI$3</f>
        <v>2.2645</v>
      </c>
      <c r="H3" s="2">
        <f>'[1]1996'!EJ$3</f>
        <v>0.83837499999999998</v>
      </c>
      <c r="I3" s="2">
        <f>'[1]1996'!EK$3</f>
        <v>6.5738240000000001</v>
      </c>
      <c r="J3" s="2">
        <f>'[1]1996'!EL$3</f>
        <v>8.7059759999999997</v>
      </c>
      <c r="K3" s="2">
        <f>'[1]1996'!EM$3</f>
        <v>0.1008</v>
      </c>
      <c r="L3" s="2">
        <f>'[1]1996'!EN$3</f>
        <v>1.0073749999999999</v>
      </c>
      <c r="M3" s="2">
        <f>'[1]1996'!EO$3</f>
        <v>0</v>
      </c>
      <c r="N3" s="2">
        <f>'[1]1996'!EP$3</f>
        <v>1.524125</v>
      </c>
      <c r="O3" s="2">
        <f>'[1]1996'!EQ$3</f>
        <v>527.61624999999992</v>
      </c>
      <c r="P3" s="2">
        <f>'[1]1996'!ER$3</f>
        <v>0</v>
      </c>
      <c r="Q3" s="2">
        <f>'[1]1996'!ES$3</f>
        <v>0</v>
      </c>
      <c r="R3" s="2">
        <f>'[1]1996'!ET$3</f>
        <v>0.16399999999999998</v>
      </c>
      <c r="S3" s="2">
        <f>'[1]1996'!EU$3</f>
        <v>0</v>
      </c>
      <c r="T3" s="2">
        <f>'[1]1996'!EV$3</f>
        <v>0</v>
      </c>
      <c r="U3" s="2">
        <f>'[1]1996'!EW$3</f>
        <v>81.296937</v>
      </c>
      <c r="V3" s="2">
        <f>'[1]1996'!EX$3</f>
        <v>0</v>
      </c>
      <c r="W3" s="2">
        <f>'[1]1996'!EY$3</f>
        <v>18.324424999999998</v>
      </c>
      <c r="X3" s="2">
        <f>'[1]1996'!EZ$3</f>
        <v>0</v>
      </c>
      <c r="Y3" s="2">
        <f>'[1]1996'!FA$3</f>
        <v>0.38306199999999996</v>
      </c>
      <c r="Z3" s="2">
        <f>'[1]1996'!FB$3</f>
        <v>3.2484999999999999</v>
      </c>
      <c r="AA3" s="2">
        <f>'[1]1996'!FC$3</f>
        <v>0.57481199999999999</v>
      </c>
      <c r="AB3" s="2">
        <f>'[1]1996'!FD$3</f>
        <v>58.409675</v>
      </c>
      <c r="AC3" s="2">
        <f>'[1]1996'!FE$3</f>
        <v>0</v>
      </c>
      <c r="AD3" s="2">
        <f>'[1]1996'!FF$3</f>
        <v>0</v>
      </c>
      <c r="AE3" s="2">
        <f>'[1]1996'!FG$3</f>
        <v>0</v>
      </c>
      <c r="AF3" s="2">
        <f>'[1]1996'!FH$3</f>
        <v>1.1869999999999999E-3</v>
      </c>
      <c r="AG3" s="2">
        <f>'[1]1996'!FI$3</f>
        <v>0.29087499999999999</v>
      </c>
      <c r="AH3" s="2">
        <f>'[1]1996'!FJ$3</f>
        <v>0.38667299999999999</v>
      </c>
    </row>
    <row r="4" spans="1:34" ht="12.5" x14ac:dyDescent="0.25">
      <c r="A4">
        <f t="shared" ref="A4:A27" si="0">1+A3</f>
        <v>1997</v>
      </c>
      <c r="B4" s="2">
        <f>'[1]1997'!FK$3</f>
        <v>792.18348099999992</v>
      </c>
      <c r="C4" s="6">
        <f>'[1]1997'!EE$3</f>
        <v>0.85301399999999994</v>
      </c>
      <c r="D4" s="2">
        <f>'[1]1997'!EF$3</f>
        <v>0.1008</v>
      </c>
      <c r="E4" s="2">
        <f>'[1]1997'!EG$3</f>
        <v>0</v>
      </c>
      <c r="F4" s="2">
        <f>'[1]1997'!EH$3</f>
        <v>0</v>
      </c>
      <c r="G4" s="2">
        <f>'[1]1997'!EI$3</f>
        <v>0.25214399999999998</v>
      </c>
      <c r="H4" s="2">
        <f>'[1]1997'!EJ$3</f>
        <v>0.80362499999999992</v>
      </c>
      <c r="I4" s="2">
        <f>'[1]1997'!EK$3</f>
        <v>8.1859249999999992</v>
      </c>
      <c r="J4" s="2">
        <f>'[1]1997'!EL$3</f>
        <v>6.6497999999999999</v>
      </c>
      <c r="K4" s="2">
        <f>'[1]1997'!EM$3</f>
        <v>0</v>
      </c>
      <c r="L4" s="2">
        <f>'[1]1997'!EN$3</f>
        <v>1.3384369999999999</v>
      </c>
      <c r="M4" s="2">
        <f>'[1]1997'!EO$3</f>
        <v>0</v>
      </c>
      <c r="N4" s="2">
        <f>'[1]1997'!EP$3</f>
        <v>0.34299999999999997</v>
      </c>
      <c r="O4" s="2">
        <f>'[1]1997'!EQ$3</f>
        <v>553.16631199999995</v>
      </c>
      <c r="P4" s="2">
        <f>'[1]1997'!ER$3</f>
        <v>0</v>
      </c>
      <c r="Q4" s="2">
        <f>'[1]1997'!ES$3</f>
        <v>0</v>
      </c>
      <c r="R4" s="2">
        <f>'[1]1997'!ET$3</f>
        <v>0</v>
      </c>
      <c r="S4" s="2">
        <f>'[1]1997'!EU$3</f>
        <v>0</v>
      </c>
      <c r="T4" s="2">
        <f>'[1]1997'!EV$3</f>
        <v>2.0571869999999999</v>
      </c>
      <c r="U4" s="2">
        <f>'[1]1997'!EW$3</f>
        <v>92.249124999999992</v>
      </c>
      <c r="V4" s="2">
        <f>'[1]1997'!EX$3</f>
        <v>0</v>
      </c>
      <c r="W4" s="2">
        <f>'[1]1997'!EY$3</f>
        <v>10.662350999999999</v>
      </c>
      <c r="X4" s="2">
        <f>'[1]1997'!EZ$3</f>
        <v>0.108691</v>
      </c>
      <c r="Y4" s="2">
        <f>'[1]1997'!FA$3</f>
        <v>0</v>
      </c>
      <c r="Z4" s="2">
        <f>'[1]1997'!FB$3</f>
        <v>6.6052569999999999</v>
      </c>
      <c r="AA4" s="2">
        <f>'[1]1997'!FC$3</f>
        <v>0.72381200000000001</v>
      </c>
      <c r="AB4" s="2">
        <f>'[1]1997'!FD$3</f>
        <v>105.801937</v>
      </c>
      <c r="AC4" s="2">
        <f>'[1]1997'!FE$3</f>
        <v>0</v>
      </c>
      <c r="AD4" s="2">
        <f>'[1]1997'!FF$3</f>
        <v>0</v>
      </c>
      <c r="AE4" s="2">
        <f>'[1]1997'!FG$3</f>
        <v>0</v>
      </c>
      <c r="AF4" s="2">
        <f>'[1]1997'!FH$3</f>
        <v>0</v>
      </c>
      <c r="AG4" s="2">
        <f>'[1]1997'!FI$3</f>
        <v>1.849062</v>
      </c>
      <c r="AH4" s="2">
        <f>'[1]1997'!FJ$3</f>
        <v>0.433002</v>
      </c>
    </row>
    <row r="5" spans="1:34" ht="12.5" x14ac:dyDescent="0.25">
      <c r="A5">
        <f t="shared" si="0"/>
        <v>1998</v>
      </c>
      <c r="B5" s="2">
        <f>'[1]1998'!FK$3</f>
        <v>866.98380499999996</v>
      </c>
      <c r="C5" s="6">
        <f>'[1]1998'!EE$3</f>
        <v>0.68648999999999993</v>
      </c>
      <c r="D5" s="2">
        <f>'[1]1998'!EF$3</f>
        <v>0</v>
      </c>
      <c r="E5" s="2">
        <f>'[1]1998'!EG$3</f>
        <v>0</v>
      </c>
      <c r="F5" s="2">
        <f>'[1]1998'!EH$3</f>
        <v>0</v>
      </c>
      <c r="G5" s="2">
        <f>'[1]1998'!EI$3</f>
        <v>8.8492000000000001E-2</v>
      </c>
      <c r="H5" s="2">
        <f>'[1]1998'!EJ$3</f>
        <v>0.55625000000000002</v>
      </c>
      <c r="I5" s="2">
        <f>'[1]1998'!EK$3</f>
        <v>3.3049369999999998</v>
      </c>
      <c r="J5" s="2">
        <f>'[1]1998'!EL$3</f>
        <v>5.852214</v>
      </c>
      <c r="K5" s="2">
        <f>'[1]1998'!EM$3</f>
        <v>0</v>
      </c>
      <c r="L5" s="2">
        <f>'[1]1998'!EN$3</f>
        <v>0.1008</v>
      </c>
      <c r="M5" s="2">
        <f>'[1]1998'!EO$3</f>
        <v>0</v>
      </c>
      <c r="N5" s="2">
        <f>'[1]1998'!EP$3</f>
        <v>0.71618700000000002</v>
      </c>
      <c r="O5" s="2">
        <f>'[1]1998'!EQ$3</f>
        <v>622.47424999999998</v>
      </c>
      <c r="P5" s="2">
        <f>'[1]1998'!ER$3</f>
        <v>0</v>
      </c>
      <c r="Q5" s="2">
        <f>'[1]1998'!ES$3</f>
        <v>0</v>
      </c>
      <c r="R5" s="2">
        <f>'[1]1998'!ET$3</f>
        <v>1.001125</v>
      </c>
      <c r="S5" s="2">
        <f>'[1]1998'!EU$3</f>
        <v>0</v>
      </c>
      <c r="T5" s="2">
        <f>'[1]1998'!EV$3</f>
        <v>0</v>
      </c>
      <c r="U5" s="2">
        <f>'[1]1998'!EW$3</f>
        <v>94.98899999999999</v>
      </c>
      <c r="V5" s="2">
        <f>'[1]1998'!EX$3</f>
        <v>0</v>
      </c>
      <c r="W5" s="2">
        <f>'[1]1998'!EY$3</f>
        <v>4.8820389999999998</v>
      </c>
      <c r="X5" s="2">
        <f>'[1]1998'!EZ$3</f>
        <v>2.4369999999999999E-3</v>
      </c>
      <c r="Y5" s="2">
        <f>'[1]1998'!FA$3</f>
        <v>0</v>
      </c>
      <c r="Z5" s="2">
        <f>'[1]1998'!FB$3</f>
        <v>12.745217999999999</v>
      </c>
      <c r="AA5" s="2">
        <f>'[1]1998'!FC$3</f>
        <v>0.27487499999999998</v>
      </c>
      <c r="AB5" s="2">
        <f>'[1]1998'!FD$3</f>
        <v>117.27093699999999</v>
      </c>
      <c r="AC5" s="2">
        <f>'[1]1998'!FE$3</f>
        <v>0</v>
      </c>
      <c r="AD5" s="2">
        <f>'[1]1998'!FF$3</f>
        <v>0</v>
      </c>
      <c r="AE5" s="2">
        <f>'[1]1998'!FG$3</f>
        <v>0</v>
      </c>
      <c r="AF5" s="2">
        <f>'[1]1998'!FH$3</f>
        <v>0</v>
      </c>
      <c r="AG5" s="2">
        <f>'[1]1998'!FI$3</f>
        <v>1.9683119999999998</v>
      </c>
      <c r="AH5" s="2">
        <f>'[1]1998'!FJ$3</f>
        <v>7.0241999999999999E-2</v>
      </c>
    </row>
    <row r="6" spans="1:34" ht="12.5" x14ac:dyDescent="0.25">
      <c r="A6">
        <f t="shared" si="0"/>
        <v>1999</v>
      </c>
      <c r="B6" s="2">
        <f>'[1]1999'!FK$3</f>
        <v>791.073939</v>
      </c>
      <c r="C6" s="6">
        <f>'[1]1999'!EE$3</f>
        <v>2.1831359999999997</v>
      </c>
      <c r="D6" s="2">
        <f>'[1]1999'!EF$3</f>
        <v>0</v>
      </c>
      <c r="E6" s="2">
        <f>'[1]1999'!EG$3</f>
        <v>0</v>
      </c>
      <c r="F6" s="2">
        <f>'[1]1999'!EH$3</f>
        <v>0</v>
      </c>
      <c r="G6" s="2">
        <f>'[1]1999'!EI$3</f>
        <v>0</v>
      </c>
      <c r="H6" s="2">
        <f>'[1]1999'!EJ$3</f>
        <v>1.095375</v>
      </c>
      <c r="I6" s="2">
        <f>'[1]1999'!EK$3</f>
        <v>3.1264369999999997</v>
      </c>
      <c r="J6" s="2">
        <f>'[1]1999'!EL$3</f>
        <v>5.3521209999999995</v>
      </c>
      <c r="K6" s="2">
        <f>'[1]1999'!EM$3</f>
        <v>0.12096</v>
      </c>
      <c r="L6" s="2">
        <f>'[1]1999'!EN$3</f>
        <v>0.65518699999999996</v>
      </c>
      <c r="M6" s="2">
        <f>'[1]1999'!EO$3</f>
        <v>1.5125E-2</v>
      </c>
      <c r="N6" s="2">
        <f>'[1]1999'!EP$3</f>
        <v>2.0121249999999997</v>
      </c>
      <c r="O6" s="2">
        <f>'[1]1999'!EQ$3</f>
        <v>518.43599999999992</v>
      </c>
      <c r="P6" s="2">
        <f>'[1]1999'!ER$3</f>
        <v>0</v>
      </c>
      <c r="Q6" s="2">
        <f>'[1]1999'!ES$3</f>
        <v>0</v>
      </c>
      <c r="R6" s="2">
        <f>'[1]1999'!ET$3</f>
        <v>9.6869999999999994E-3</v>
      </c>
      <c r="S6" s="2">
        <f>'[1]1999'!EU$3</f>
        <v>0</v>
      </c>
      <c r="T6" s="2">
        <f>'[1]1999'!EV$3</f>
        <v>0.46368699999999996</v>
      </c>
      <c r="U6" s="2">
        <f>'[1]1999'!EW$3</f>
        <v>88.090561999999991</v>
      </c>
      <c r="V6" s="2">
        <f>'[1]1999'!EX$3</f>
        <v>0</v>
      </c>
      <c r="W6" s="2">
        <f>'[1]1999'!EY$3</f>
        <v>1.287687</v>
      </c>
      <c r="X6" s="2">
        <f>'[1]1999'!EZ$3</f>
        <v>0</v>
      </c>
      <c r="Y6" s="2">
        <f>'[1]1999'!FA$3</f>
        <v>0</v>
      </c>
      <c r="Z6" s="2">
        <f>'[1]1999'!FB$3</f>
        <v>74.378749999999997</v>
      </c>
      <c r="AA6" s="2">
        <f>'[1]1999'!FC$3</f>
        <v>0.66162500000000002</v>
      </c>
      <c r="AB6" s="2">
        <f>'[1]1999'!FD$3</f>
        <v>90.036749999999998</v>
      </c>
      <c r="AC6" s="2">
        <f>'[1]1999'!FE$3</f>
        <v>0</v>
      </c>
      <c r="AD6" s="2">
        <f>'[1]1999'!FF$3</f>
        <v>0</v>
      </c>
      <c r="AE6" s="2">
        <f>'[1]1999'!FG$3</f>
        <v>0</v>
      </c>
      <c r="AF6" s="2">
        <f>'[1]1999'!FH$3</f>
        <v>0</v>
      </c>
      <c r="AG6" s="2">
        <f>'[1]1999'!FI$3</f>
        <v>2.905062</v>
      </c>
      <c r="AH6" s="2">
        <f>'[1]1999'!FJ$3</f>
        <v>0.24366299999999999</v>
      </c>
    </row>
    <row r="7" spans="1:34" ht="12.5" x14ac:dyDescent="0.25">
      <c r="A7">
        <f t="shared" si="0"/>
        <v>2000</v>
      </c>
      <c r="B7" s="2">
        <f>'[2]2000'!FK$3</f>
        <v>882.47934299999997</v>
      </c>
      <c r="C7" s="6">
        <f>'[2]2000'!EE$3</f>
        <v>0.52997899999999998</v>
      </c>
      <c r="D7" s="2">
        <f>'[2]2000'!EF$3</f>
        <v>6.7400000000000001E-4</v>
      </c>
      <c r="E7" s="2">
        <f>'[2]2000'!EG$3</f>
        <v>0</v>
      </c>
      <c r="F7" s="2">
        <f>'[2]2000'!EH$3</f>
        <v>0</v>
      </c>
      <c r="G7" s="2">
        <f>'[2]2000'!EI$3</f>
        <v>2.0159999999999997E-2</v>
      </c>
      <c r="H7" s="2">
        <f>'[2]2000'!EJ$3</f>
        <v>1.282</v>
      </c>
      <c r="I7" s="2">
        <f>'[2]2000'!EK$3</f>
        <v>3.1908789999999998</v>
      </c>
      <c r="J7" s="2">
        <f>'[2]2000'!EL$3</f>
        <v>2.5358989999999997</v>
      </c>
      <c r="K7" s="2">
        <f>'[2]2000'!EM$3</f>
        <v>0</v>
      </c>
      <c r="L7" s="2">
        <f>'[2]2000'!EN$3</f>
        <v>9.9999999999999992E-2</v>
      </c>
      <c r="M7" s="2">
        <f>'[2]2000'!EO$3</f>
        <v>4.0000000000000001E-3</v>
      </c>
      <c r="N7" s="2">
        <f>'[2]2000'!EP$3</f>
        <v>1.968</v>
      </c>
      <c r="O7" s="2">
        <f>'[2]2000'!EQ$3</f>
        <v>537.44284499999992</v>
      </c>
      <c r="P7" s="2">
        <f>'[2]2000'!ER$3</f>
        <v>0</v>
      </c>
      <c r="Q7" s="2">
        <f>'[2]2000'!ES$3</f>
        <v>0</v>
      </c>
      <c r="R7" s="2">
        <f>'[2]2000'!ET$3</f>
        <v>1.8120000000000001E-2</v>
      </c>
      <c r="S7" s="2">
        <f>'[2]2000'!EU$3</f>
        <v>0</v>
      </c>
      <c r="T7" s="2">
        <f>'[2]2000'!EV$3</f>
        <v>0.32255999999999996</v>
      </c>
      <c r="U7" s="2">
        <f>'[2]2000'!EW$3</f>
        <v>97.317160000000001</v>
      </c>
      <c r="V7" s="2">
        <f>'[2]2000'!EX$3</f>
        <v>0</v>
      </c>
      <c r="W7" s="2">
        <f>'[2]2000'!EY$3</f>
        <v>1.1904239999999999</v>
      </c>
      <c r="X7" s="2">
        <f>'[2]2000'!EZ$3</f>
        <v>0</v>
      </c>
      <c r="Y7" s="2">
        <f>'[2]2000'!FA$3</f>
        <v>0</v>
      </c>
      <c r="Z7" s="2">
        <f>'[2]2000'!FB$3</f>
        <v>11.938061999999999</v>
      </c>
      <c r="AA7" s="2">
        <f>'[2]2000'!FC$3</f>
        <v>1.3130459999999999</v>
      </c>
      <c r="AB7" s="2">
        <f>'[2]2000'!FD$3</f>
        <v>216.768092</v>
      </c>
      <c r="AC7" s="2">
        <f>'[2]2000'!FE$3</f>
        <v>0</v>
      </c>
      <c r="AD7" s="2">
        <f>'[2]2000'!FF$3</f>
        <v>0</v>
      </c>
      <c r="AE7" s="2">
        <f>'[2]2000'!FG$3</f>
        <v>0</v>
      </c>
      <c r="AF7" s="2">
        <f>'[2]2000'!FH$3</f>
        <v>0</v>
      </c>
      <c r="AG7" s="2">
        <f>'[2]2000'!FI$3</f>
        <v>6.1461389999999998</v>
      </c>
      <c r="AH7" s="2">
        <f>'[2]2000'!FJ$3</f>
        <v>0.39130399999999999</v>
      </c>
    </row>
    <row r="8" spans="1:34" ht="12.5" x14ac:dyDescent="0.25">
      <c r="A8">
        <f t="shared" si="0"/>
        <v>2001</v>
      </c>
      <c r="B8" s="2">
        <f>'[2]2001'!FK$3</f>
        <v>749.23879899999997</v>
      </c>
      <c r="C8" s="6">
        <f>'[2]2001'!EE$3</f>
        <v>0.77348399999999995</v>
      </c>
      <c r="D8" s="2">
        <f>'[2]2001'!EF$3</f>
        <v>3.4600000000000001E-4</v>
      </c>
      <c r="E8" s="2">
        <f>'[2]2001'!EG$3</f>
        <v>0.14112</v>
      </c>
      <c r="F8" s="2">
        <f>'[2]2001'!EH$3</f>
        <v>0</v>
      </c>
      <c r="G8" s="2">
        <f>'[2]2001'!EI$3</f>
        <v>0</v>
      </c>
      <c r="H8" s="2">
        <f>'[2]2001'!EJ$3</f>
        <v>1.5622399999999999</v>
      </c>
      <c r="I8" s="2">
        <f>'[2]2001'!EK$3</f>
        <v>2.4958079999999998</v>
      </c>
      <c r="J8" s="2">
        <f>'[2]2001'!EL$3</f>
        <v>0.56125000000000003</v>
      </c>
      <c r="K8" s="2">
        <f>'[2]2001'!EM$3</f>
        <v>0</v>
      </c>
      <c r="L8" s="2">
        <f>'[2]2001'!EN$3</f>
        <v>6.0479999999999999E-2</v>
      </c>
      <c r="M8" s="2">
        <f>'[2]2001'!EO$3</f>
        <v>0</v>
      </c>
      <c r="N8" s="2">
        <f>'[2]2001'!EP$3</f>
        <v>0.65325999999999995</v>
      </c>
      <c r="O8" s="2">
        <f>'[2]2001'!EQ$3</f>
        <v>511.74516</v>
      </c>
      <c r="P8" s="2">
        <f>'[2]2001'!ER$3</f>
        <v>0</v>
      </c>
      <c r="Q8" s="2">
        <f>'[2]2001'!ES$3</f>
        <v>0</v>
      </c>
      <c r="R8" s="2">
        <f>'[2]2001'!ET$3</f>
        <v>1.1490199999999999</v>
      </c>
      <c r="S8" s="2">
        <f>'[2]2001'!EU$3</f>
        <v>0</v>
      </c>
      <c r="T8" s="2">
        <f>'[2]2001'!EV$3</f>
        <v>0</v>
      </c>
      <c r="U8" s="2">
        <f>'[2]2001'!EW$3</f>
        <v>54.615024999999996</v>
      </c>
      <c r="V8" s="2">
        <f>'[2]2001'!EX$3</f>
        <v>0</v>
      </c>
      <c r="W8" s="2">
        <f>'[2]2001'!EY$3</f>
        <v>0.34298200000000001</v>
      </c>
      <c r="X8" s="2">
        <f>'[2]2001'!EZ$3</f>
        <v>0</v>
      </c>
      <c r="Y8" s="2">
        <f>'[2]2001'!FA$3</f>
        <v>0</v>
      </c>
      <c r="Z8" s="2">
        <f>'[2]2001'!FB$3</f>
        <v>5.6424560000000001</v>
      </c>
      <c r="AA8" s="2">
        <f>'[2]2001'!FC$3</f>
        <v>0.60774099999999998</v>
      </c>
      <c r="AB8" s="2">
        <f>'[2]2001'!FD$3</f>
        <v>165.054743</v>
      </c>
      <c r="AC8" s="2">
        <f>'[2]2001'!FE$3</f>
        <v>0</v>
      </c>
      <c r="AD8" s="2">
        <f>'[2]2001'!FF$3</f>
        <v>0</v>
      </c>
      <c r="AE8" s="2">
        <f>'[2]2001'!FG$3</f>
        <v>0</v>
      </c>
      <c r="AF8" s="2">
        <f>'[2]2001'!FH$3</f>
        <v>0</v>
      </c>
      <c r="AG8" s="2">
        <f>'[2]2001'!FI$3</f>
        <v>3.2267959999999998</v>
      </c>
      <c r="AH8" s="2">
        <f>'[2]2001'!FJ$3</f>
        <v>0.60688799999999998</v>
      </c>
    </row>
    <row r="9" spans="1:34" ht="12.5" x14ac:dyDescent="0.25">
      <c r="A9">
        <f t="shared" si="0"/>
        <v>2002</v>
      </c>
      <c r="B9" s="2">
        <f>'[2]2002'!FK$3</f>
        <v>843.92073599999992</v>
      </c>
      <c r="C9" s="6">
        <f>'[2]2002'!EE$3</f>
        <v>0.26257799999999998</v>
      </c>
      <c r="D9" s="2">
        <f>'[2]2002'!EF$3</f>
        <v>3.024E-2</v>
      </c>
      <c r="E9" s="2">
        <f>'[2]2002'!EG$3</f>
        <v>0</v>
      </c>
      <c r="F9" s="2">
        <f>'[2]2002'!EH$3</f>
        <v>0</v>
      </c>
      <c r="G9" s="2">
        <f>'[2]2002'!EI$3</f>
        <v>0</v>
      </c>
      <c r="H9" s="2">
        <f>'[2]2002'!EJ$3</f>
        <v>1.53132</v>
      </c>
      <c r="I9" s="2">
        <f>'[2]2002'!EK$3</f>
        <v>3.4190519999999998</v>
      </c>
      <c r="J9" s="2">
        <f>'[2]2002'!EL$3</f>
        <v>0.779609</v>
      </c>
      <c r="K9" s="2">
        <f>'[2]2002'!EM$3</f>
        <v>0</v>
      </c>
      <c r="L9" s="2">
        <f>'[2]2002'!EN$3</f>
        <v>0</v>
      </c>
      <c r="M9" s="2">
        <f>'[2]2002'!EO$3</f>
        <v>4.0319999999999995E-2</v>
      </c>
      <c r="N9" s="2">
        <f>'[2]2002'!EP$3</f>
        <v>0.59642600000000001</v>
      </c>
      <c r="O9" s="2">
        <f>'[2]2002'!EQ$3</f>
        <v>570.51537899999994</v>
      </c>
      <c r="P9" s="2">
        <f>'[2]2002'!ER$3</f>
        <v>0</v>
      </c>
      <c r="Q9" s="2">
        <f>'[2]2002'!ES$3</f>
        <v>0</v>
      </c>
      <c r="R9" s="2">
        <f>'[2]2002'!ET$3</f>
        <v>2.9549999999999997E-3</v>
      </c>
      <c r="S9" s="2">
        <f>'[2]2002'!EU$3</f>
        <v>0</v>
      </c>
      <c r="T9" s="2">
        <f>'[2]2002'!EV$3</f>
        <v>0.1008</v>
      </c>
      <c r="U9" s="2">
        <f>'[2]2002'!EW$3</f>
        <v>72.709311</v>
      </c>
      <c r="V9" s="2">
        <f>'[2]2002'!EX$3</f>
        <v>0</v>
      </c>
      <c r="W9" s="2">
        <f>'[2]2002'!EY$3</f>
        <v>0</v>
      </c>
      <c r="X9" s="2">
        <f>'[2]2002'!EZ$3</f>
        <v>0</v>
      </c>
      <c r="Y9" s="2">
        <f>'[2]2002'!FA$3</f>
        <v>0.02</v>
      </c>
      <c r="Z9" s="2">
        <f>'[2]2002'!FB$3</f>
        <v>7.5688199999999997</v>
      </c>
      <c r="AA9" s="2">
        <f>'[2]2002'!FC$3</f>
        <v>1.684321</v>
      </c>
      <c r="AB9" s="2">
        <f>'[2]2002'!FD$3</f>
        <v>169.82960499999999</v>
      </c>
      <c r="AC9" s="2">
        <f>'[2]2002'!FE$3</f>
        <v>0</v>
      </c>
      <c r="AD9" s="2">
        <f>'[2]2002'!FF$3</f>
        <v>0</v>
      </c>
      <c r="AE9" s="2">
        <f>'[2]2002'!FG$3</f>
        <v>0</v>
      </c>
      <c r="AF9" s="2">
        <f>'[2]2002'!FH$3</f>
        <v>0</v>
      </c>
      <c r="AG9" s="2">
        <f>'[2]2002'!FI$3</f>
        <v>14.796399999999998</v>
      </c>
      <c r="AH9" s="2">
        <f>'[2]2002'!FJ$3</f>
        <v>3.3599999999999998E-2</v>
      </c>
    </row>
    <row r="10" spans="1:34" ht="12.5" x14ac:dyDescent="0.25">
      <c r="A10">
        <f t="shared" si="0"/>
        <v>2003</v>
      </c>
      <c r="B10" s="2">
        <f>'[2]2003'!FK$3</f>
        <v>808.75075699999991</v>
      </c>
      <c r="C10" s="6">
        <f>'[2]2003'!EE$3</f>
        <v>0.48196999999999995</v>
      </c>
      <c r="D10" s="2">
        <f>'[2]2003'!EF$3</f>
        <v>0.23533499999999999</v>
      </c>
      <c r="E10" s="2">
        <f>'[2]2003'!EG$3</f>
        <v>0</v>
      </c>
      <c r="F10" s="2">
        <f>'[2]2003'!EH$3</f>
        <v>0</v>
      </c>
      <c r="G10" s="2">
        <f>'[2]2003'!EI$3</f>
        <v>2.0159999999999997E-2</v>
      </c>
      <c r="H10" s="2">
        <f>'[2]2003'!EJ$3</f>
        <v>1.1192800000000001</v>
      </c>
      <c r="I10" s="2">
        <f>'[2]2003'!EK$3</f>
        <v>4.4921199999999999</v>
      </c>
      <c r="J10" s="2">
        <f>'[2]2003'!EL$3</f>
        <v>1.1894400000000001</v>
      </c>
      <c r="K10" s="2">
        <f>'[2]2003'!EM$3</f>
        <v>0</v>
      </c>
      <c r="L10" s="2">
        <f>'[2]2003'!EN$3</f>
        <v>0</v>
      </c>
      <c r="M10" s="2">
        <f>'[2]2003'!EO$3</f>
        <v>0.76607999999999998</v>
      </c>
      <c r="N10" s="2">
        <f>'[2]2003'!EP$3</f>
        <v>0.51790700000000001</v>
      </c>
      <c r="O10" s="2">
        <f>'[2]2003'!EQ$3</f>
        <v>570.03269699999998</v>
      </c>
      <c r="P10" s="2">
        <f>'[2]2003'!ER$3</f>
        <v>0</v>
      </c>
      <c r="Q10" s="2">
        <f>'[2]2003'!ES$3</f>
        <v>0</v>
      </c>
      <c r="R10" s="2">
        <f>'[2]2003'!ET$3</f>
        <v>2.2792999999999997E-2</v>
      </c>
      <c r="S10" s="2">
        <f>'[2]2003'!EU$3</f>
        <v>0</v>
      </c>
      <c r="T10" s="2">
        <f>'[2]2003'!EV$3</f>
        <v>0.2016</v>
      </c>
      <c r="U10" s="2">
        <f>'[2]2003'!EW$3</f>
        <v>70.776682999999991</v>
      </c>
      <c r="V10" s="2">
        <f>'[2]2003'!EX$3</f>
        <v>0</v>
      </c>
      <c r="W10" s="2">
        <f>'[2]2003'!EY$3</f>
        <v>0.4032</v>
      </c>
      <c r="X10" s="2">
        <f>'[2]2003'!EZ$3</f>
        <v>0</v>
      </c>
      <c r="Y10" s="2">
        <f>'[2]2003'!FA$3</f>
        <v>0</v>
      </c>
      <c r="Z10" s="2">
        <f>'[2]2003'!FB$3</f>
        <v>9.0578979999999998</v>
      </c>
      <c r="AA10" s="2">
        <f>'[2]2003'!FC$3</f>
        <v>1.30521</v>
      </c>
      <c r="AB10" s="2">
        <f>'[2]2003'!FD$3</f>
        <v>135.117794</v>
      </c>
      <c r="AC10" s="2">
        <f>'[2]2003'!FE$3</f>
        <v>0</v>
      </c>
      <c r="AD10" s="2">
        <f>'[2]2003'!FF$3</f>
        <v>0</v>
      </c>
      <c r="AE10" s="2">
        <f>'[2]2003'!FG$3</f>
        <v>0</v>
      </c>
      <c r="AF10" s="2">
        <f>'[2]2003'!FH$3</f>
        <v>0</v>
      </c>
      <c r="AG10" s="2">
        <f>'[2]2003'!FI$3</f>
        <v>12.917619</v>
      </c>
      <c r="AH10" s="2">
        <f>'[2]2003'!FJ$3</f>
        <v>9.2970999999999998E-2</v>
      </c>
    </row>
    <row r="11" spans="1:34" ht="12.5" x14ac:dyDescent="0.25">
      <c r="A11">
        <f t="shared" si="0"/>
        <v>2004</v>
      </c>
      <c r="B11" s="2">
        <f>'[2]2004'!FK$3</f>
        <v>876.55345799999998</v>
      </c>
      <c r="C11" s="6">
        <f>'[2]2004'!EE$3</f>
        <v>0.37167899999999998</v>
      </c>
      <c r="D11" s="2">
        <f>'[2]2004'!EF$3</f>
        <v>2.8093999999999997E-2</v>
      </c>
      <c r="E11" s="2">
        <f>'[2]2004'!EG$3</f>
        <v>0</v>
      </c>
      <c r="F11" s="2">
        <f>'[2]2004'!EH$3</f>
        <v>0</v>
      </c>
      <c r="G11" s="2">
        <f>'[2]2004'!EI$3</f>
        <v>0</v>
      </c>
      <c r="H11" s="2">
        <f>'[2]2004'!EJ$3</f>
        <v>1.8479999999999999</v>
      </c>
      <c r="I11" s="2">
        <f>'[2]2004'!EK$3</f>
        <v>3.8638279999999998</v>
      </c>
      <c r="J11" s="2">
        <f>'[2]2004'!EL$3</f>
        <v>4.5963899999999995</v>
      </c>
      <c r="K11" s="2">
        <f>'[2]2004'!EM$3</f>
        <v>0</v>
      </c>
      <c r="L11" s="2">
        <f>'[2]2004'!EN$3</f>
        <v>0.18143999999999999</v>
      </c>
      <c r="M11" s="2">
        <f>'[2]2004'!EO$3</f>
        <v>2.2982399999999998</v>
      </c>
      <c r="N11" s="2">
        <f>'[2]2004'!EP$3</f>
        <v>1.4363999999999999</v>
      </c>
      <c r="O11" s="2">
        <f>'[2]2004'!EQ$3</f>
        <v>644.02234399999998</v>
      </c>
      <c r="P11" s="2">
        <f>'[2]2004'!ER$3</f>
        <v>0</v>
      </c>
      <c r="Q11" s="2">
        <f>'[2]2004'!ES$3</f>
        <v>2.4480000000000001E-3</v>
      </c>
      <c r="R11" s="2">
        <f>'[2]2004'!ET$3</f>
        <v>0</v>
      </c>
      <c r="S11" s="2">
        <f>'[2]2004'!EU$3</f>
        <v>0</v>
      </c>
      <c r="T11" s="2">
        <f>'[2]2004'!EV$3</f>
        <v>0</v>
      </c>
      <c r="U11" s="2">
        <f>'[2]2004'!EW$3</f>
        <v>67.490072999999995</v>
      </c>
      <c r="V11" s="2">
        <f>'[2]2004'!EX$3</f>
        <v>0</v>
      </c>
      <c r="W11" s="2">
        <f>'[2]2004'!EY$3</f>
        <v>3.7399199999999997</v>
      </c>
      <c r="X11" s="2">
        <f>'[2]2004'!EZ$3</f>
        <v>0</v>
      </c>
      <c r="Y11" s="2">
        <f>'[2]2004'!FA$3</f>
        <v>0</v>
      </c>
      <c r="Z11" s="2">
        <f>'[2]2004'!FB$3</f>
        <v>8.8686199999999999</v>
      </c>
      <c r="AA11" s="2">
        <f>'[2]2004'!FC$3</f>
        <v>1.576508</v>
      </c>
      <c r="AB11" s="2">
        <f>'[2]2004'!FD$3</f>
        <v>126.184394</v>
      </c>
      <c r="AC11" s="2">
        <f>'[2]2004'!FE$3</f>
        <v>0</v>
      </c>
      <c r="AD11" s="2">
        <f>'[2]2004'!FF$3</f>
        <v>0</v>
      </c>
      <c r="AE11" s="2">
        <f>'[2]2004'!FG$3</f>
        <v>0</v>
      </c>
      <c r="AF11" s="2">
        <f>'[2]2004'!FH$3</f>
        <v>8.6126999999999995E-2</v>
      </c>
      <c r="AG11" s="2">
        <f>'[2]2004'!FI$3</f>
        <v>8.6605429999999988</v>
      </c>
      <c r="AH11" s="2">
        <f>'[2]2004'!FJ$3</f>
        <v>1.2984099999999998</v>
      </c>
    </row>
    <row r="12" spans="1:34" ht="12.5" x14ac:dyDescent="0.25">
      <c r="A12">
        <f t="shared" si="0"/>
        <v>2005</v>
      </c>
      <c r="B12" s="2">
        <f>'[2]2005'!FK$3</f>
        <v>926.62772199999995</v>
      </c>
      <c r="C12" s="6">
        <f>'[2]2005'!EE$3</f>
        <v>0.33648</v>
      </c>
      <c r="D12" s="2">
        <f>'[2]2005'!EF$3</f>
        <v>0.119237</v>
      </c>
      <c r="E12" s="2">
        <f>'[2]2005'!EG$3</f>
        <v>0</v>
      </c>
      <c r="F12" s="2">
        <f>'[2]2005'!EH$3</f>
        <v>0</v>
      </c>
      <c r="G12" s="2">
        <f>'[2]2005'!EI$3</f>
        <v>9.3780000000000002E-2</v>
      </c>
      <c r="H12" s="2">
        <f>'[2]2005'!EJ$3</f>
        <v>0.71039999999999992</v>
      </c>
      <c r="I12" s="2">
        <f>'[2]2005'!EK$3</f>
        <v>4.2173359999999995</v>
      </c>
      <c r="J12" s="2">
        <f>'[2]2005'!EL$3</f>
        <v>2.9027399999999997</v>
      </c>
      <c r="K12" s="2">
        <f>'[2]2005'!EM$3</f>
        <v>0</v>
      </c>
      <c r="L12" s="2">
        <f>'[2]2005'!EN$3</f>
        <v>0.24192</v>
      </c>
      <c r="M12" s="2">
        <f>'[2]2005'!EO$3</f>
        <v>1.5170399999999999</v>
      </c>
      <c r="N12" s="2">
        <f>'[2]2005'!EP$3</f>
        <v>2.251922</v>
      </c>
      <c r="O12" s="2">
        <f>'[2]2005'!EQ$3</f>
        <v>701.11140899999998</v>
      </c>
      <c r="P12" s="2">
        <f>'[2]2005'!ER$3</f>
        <v>0</v>
      </c>
      <c r="Q12" s="2">
        <f>'[2]2005'!ES$3</f>
        <v>0</v>
      </c>
      <c r="R12" s="2">
        <f>'[2]2005'!ET$3</f>
        <v>0</v>
      </c>
      <c r="S12" s="2">
        <f>'[2]2005'!EU$3</f>
        <v>0</v>
      </c>
      <c r="T12" s="2">
        <f>'[2]2005'!EV$3</f>
        <v>0.18488099999999999</v>
      </c>
      <c r="U12" s="2">
        <f>'[2]2005'!EW$3</f>
        <v>66.453699999999998</v>
      </c>
      <c r="V12" s="2">
        <f>'[2]2005'!EX$3</f>
        <v>0</v>
      </c>
      <c r="W12" s="2">
        <f>'[2]2005'!EY$3</f>
        <v>2.2991999999999999</v>
      </c>
      <c r="X12" s="2">
        <f>'[2]2005'!EZ$3</f>
        <v>0</v>
      </c>
      <c r="Y12" s="2">
        <f>'[2]2005'!FA$3</f>
        <v>0</v>
      </c>
      <c r="Z12" s="2">
        <f>'[2]2005'!FB$3</f>
        <v>3.2830539999999999</v>
      </c>
      <c r="AA12" s="2">
        <f>'[2]2005'!FC$3</f>
        <v>0.61119999999999997</v>
      </c>
      <c r="AB12" s="2">
        <f>'[2]2005'!FD$3</f>
        <v>129.07735199999999</v>
      </c>
      <c r="AC12" s="2">
        <f>'[2]2005'!FE$3</f>
        <v>0</v>
      </c>
      <c r="AD12" s="2">
        <f>'[2]2005'!FF$3</f>
        <v>0</v>
      </c>
      <c r="AE12" s="2">
        <f>'[2]2005'!FG$3</f>
        <v>0</v>
      </c>
      <c r="AF12" s="2">
        <f>'[2]2005'!FH$3</f>
        <v>0</v>
      </c>
      <c r="AG12" s="2">
        <f>'[2]2005'!FI$3</f>
        <v>10.543977999999999</v>
      </c>
      <c r="AH12" s="2">
        <f>'[2]2005'!FJ$3</f>
        <v>0.67209299999999994</v>
      </c>
    </row>
    <row r="13" spans="1:34" ht="12.5" x14ac:dyDescent="0.25">
      <c r="A13">
        <f t="shared" si="0"/>
        <v>2006</v>
      </c>
      <c r="B13" s="2">
        <f>'[2]2006'!FK$3</f>
        <v>815.03428614612528</v>
      </c>
      <c r="C13" s="6">
        <f>'[2]2006'!EE$3</f>
        <v>7.8195146125320178E-2</v>
      </c>
      <c r="D13" s="2">
        <f>'[2]2006'!EF$3</f>
        <v>3.3849999999999998E-2</v>
      </c>
      <c r="E13" s="2">
        <f>'[2]2006'!EG$3</f>
        <v>0</v>
      </c>
      <c r="F13" s="2">
        <f>'[2]2006'!EH$3</f>
        <v>0</v>
      </c>
      <c r="G13" s="2">
        <f>'[2]2006'!EI$3</f>
        <v>0</v>
      </c>
      <c r="H13" s="2">
        <f>'[2]2006'!EJ$3</f>
        <v>1.2864</v>
      </c>
      <c r="I13" s="2">
        <f>'[2]2006'!EK$3</f>
        <v>3.376417</v>
      </c>
      <c r="J13" s="2">
        <f>'[2]2006'!EL$3</f>
        <v>3.7272829999999999</v>
      </c>
      <c r="K13" s="2">
        <f>'[2]2006'!EM$3</f>
        <v>0.49895999999999996</v>
      </c>
      <c r="L13" s="2">
        <f>'[2]2006'!EN$3</f>
        <v>0.16127999999999998</v>
      </c>
      <c r="M13" s="2">
        <f>'[2]2006'!EO$3</f>
        <v>1.6732799999999999</v>
      </c>
      <c r="N13" s="2">
        <f>'[2]2006'!EP$3</f>
        <v>4.3757649999999995</v>
      </c>
      <c r="O13" s="2">
        <f>'[2]2006'!EQ$3</f>
        <v>607.848298</v>
      </c>
      <c r="P13" s="2">
        <f>'[2]2006'!ER$3</f>
        <v>0</v>
      </c>
      <c r="Q13" s="2">
        <f>'[2]2006'!ES$3</f>
        <v>2.8E-5</v>
      </c>
      <c r="R13" s="2">
        <f>'[2]2006'!ET$3</f>
        <v>0</v>
      </c>
      <c r="S13" s="2">
        <f>'[2]2006'!EU$3</f>
        <v>0</v>
      </c>
      <c r="T13" s="2">
        <f>'[2]2006'!EV$3</f>
        <v>8.0639999999999989E-2</v>
      </c>
      <c r="U13" s="2">
        <f>'[2]2006'!EW$3</f>
        <v>57.939730999999995</v>
      </c>
      <c r="V13" s="2">
        <f>'[2]2006'!EX$3</f>
        <v>0</v>
      </c>
      <c r="W13" s="2">
        <f>'[2]2006'!EY$3</f>
        <v>4.7779199999999999</v>
      </c>
      <c r="X13" s="2">
        <f>'[2]2006'!EZ$3</f>
        <v>0</v>
      </c>
      <c r="Y13" s="2">
        <f>'[2]2006'!FA$3</f>
        <v>0</v>
      </c>
      <c r="Z13" s="2">
        <f>'[2]2006'!FB$3</f>
        <v>0.58888799999999997</v>
      </c>
      <c r="AA13" s="2">
        <f>'[2]2006'!FC$3</f>
        <v>0.50801299999999994</v>
      </c>
      <c r="AB13" s="2">
        <f>'[2]2006'!FD$3</f>
        <v>103.68936199999999</v>
      </c>
      <c r="AC13" s="2">
        <f>'[2]2006'!FE$3</f>
        <v>0</v>
      </c>
      <c r="AD13" s="2">
        <f>'[2]2006'!FF$3</f>
        <v>0</v>
      </c>
      <c r="AE13" s="2">
        <f>'[2]2006'!FG$3</f>
        <v>0</v>
      </c>
      <c r="AF13" s="2">
        <f>'[2]2006'!FH$3</f>
        <v>0</v>
      </c>
      <c r="AG13" s="2">
        <f>'[2]2006'!FI$3</f>
        <v>12.994308</v>
      </c>
      <c r="AH13" s="2">
        <f>'[2]2006'!FJ$3</f>
        <v>11.395667999999999</v>
      </c>
    </row>
    <row r="14" spans="1:34" ht="12.5" x14ac:dyDescent="0.25">
      <c r="A14">
        <f t="shared" si="0"/>
        <v>2007</v>
      </c>
      <c r="B14" s="2">
        <f>'[2]2007'!FK$3</f>
        <v>692.21399488620489</v>
      </c>
      <c r="C14" s="6">
        <f>'[2]2007'!EE$3</f>
        <v>0.2862628862049707</v>
      </c>
      <c r="D14" s="2">
        <f>'[2]2007'!EF$3</f>
        <v>0.29456399999999999</v>
      </c>
      <c r="E14" s="2">
        <f>'[2]2007'!EG$3</f>
        <v>0</v>
      </c>
      <c r="F14" s="2">
        <f>'[2]2007'!EH$3</f>
        <v>0</v>
      </c>
      <c r="G14" s="2">
        <f>'[2]2007'!EI$3</f>
        <v>0.3024</v>
      </c>
      <c r="H14" s="2">
        <f>'[2]2007'!EJ$3</f>
        <v>0.76800000000000002</v>
      </c>
      <c r="I14" s="2">
        <f>'[2]2007'!EK$3</f>
        <v>3.3673599999999997</v>
      </c>
      <c r="J14" s="2">
        <f>'[2]2007'!EL$3</f>
        <v>4.5004400000000002</v>
      </c>
      <c r="K14" s="2">
        <f>'[2]2007'!EM$3</f>
        <v>0.71316000000000002</v>
      </c>
      <c r="L14" s="2">
        <f>'[2]2007'!EN$3</f>
        <v>0</v>
      </c>
      <c r="M14" s="2">
        <f>'[2]2007'!EO$3</f>
        <v>3.4658739999999999</v>
      </c>
      <c r="N14" s="2">
        <f>'[2]2007'!EP$3</f>
        <v>0.26704299999999997</v>
      </c>
      <c r="O14" s="2">
        <f>'[2]2007'!EQ$3</f>
        <v>515.00868200000002</v>
      </c>
      <c r="P14" s="2">
        <f>'[2]2007'!ER$3</f>
        <v>0</v>
      </c>
      <c r="Q14" s="2">
        <f>'[2]2007'!ES$3</f>
        <v>0</v>
      </c>
      <c r="R14" s="2">
        <f>'[2]2007'!ET$3</f>
        <v>0</v>
      </c>
      <c r="S14" s="2">
        <f>'[2]2007'!EU$3</f>
        <v>0</v>
      </c>
      <c r="T14" s="2">
        <f>'[2]2007'!EV$3</f>
        <v>0.12039999999999999</v>
      </c>
      <c r="U14" s="2">
        <f>'[2]2007'!EW$3</f>
        <v>29.967689</v>
      </c>
      <c r="V14" s="2">
        <f>'[2]2007'!EX$3</f>
        <v>0</v>
      </c>
      <c r="W14" s="2">
        <f>'[2]2007'!EY$3</f>
        <v>3.6257969999999999</v>
      </c>
      <c r="X14" s="2">
        <f>'[2]2007'!EZ$3</f>
        <v>0</v>
      </c>
      <c r="Y14" s="2">
        <f>'[2]2007'!FA$3</f>
        <v>0</v>
      </c>
      <c r="Z14" s="2">
        <f>'[2]2007'!FB$3</f>
        <v>0.29231999999999997</v>
      </c>
      <c r="AA14" s="2">
        <f>'[2]2007'!FC$3</f>
        <v>0.18542999999999998</v>
      </c>
      <c r="AB14" s="2">
        <f>'[2]2007'!FD$3</f>
        <v>117.51894399999999</v>
      </c>
      <c r="AC14" s="2">
        <f>'[2]2007'!FE$3</f>
        <v>0</v>
      </c>
      <c r="AD14" s="2">
        <f>'[2]2007'!FF$3</f>
        <v>0</v>
      </c>
      <c r="AE14" s="2">
        <f>'[2]2007'!FG$3</f>
        <v>0</v>
      </c>
      <c r="AF14" s="2">
        <f>'[2]2007'!FH$3</f>
        <v>0</v>
      </c>
      <c r="AG14" s="2">
        <f>'[2]2007'!FI$3</f>
        <v>9.6817809999999991</v>
      </c>
      <c r="AH14" s="2">
        <f>'[2]2007'!FJ$3</f>
        <v>1.8478479999999999</v>
      </c>
    </row>
    <row r="15" spans="1:34" ht="12.5" x14ac:dyDescent="0.25">
      <c r="A15">
        <f t="shared" si="0"/>
        <v>2008</v>
      </c>
      <c r="B15" s="2">
        <f>'[2]2008'!FK$3</f>
        <v>855.88397862318845</v>
      </c>
      <c r="C15" s="6">
        <f>'[2]2008'!EE$3</f>
        <v>0.19217500000000001</v>
      </c>
      <c r="D15" s="2">
        <f>'[2]2008'!EF$3</f>
        <v>7.3663405797101456E-2</v>
      </c>
      <c r="E15" s="2">
        <f>'[2]2008'!EG$3</f>
        <v>0</v>
      </c>
      <c r="F15" s="2">
        <f>'[2]2008'!EH$3</f>
        <v>0</v>
      </c>
      <c r="G15" s="2">
        <f>'[2]2008'!EI$3</f>
        <v>1.8923913043478262E-3</v>
      </c>
      <c r="H15" s="2">
        <f>'[2]2008'!EJ$3</f>
        <v>0</v>
      </c>
      <c r="I15" s="2">
        <f>'[2]2008'!EK$3</f>
        <v>5.1009608695652178</v>
      </c>
      <c r="J15" s="2">
        <f>'[2]2008'!EL$3</f>
        <v>8.1592101449275365</v>
      </c>
      <c r="K15" s="2">
        <f>'[2]2008'!EM$3</f>
        <v>1.0750836956521741</v>
      </c>
      <c r="L15" s="2">
        <f>'[2]2008'!EN$3</f>
        <v>0.32655434782608694</v>
      </c>
      <c r="M15" s="2">
        <f>'[2]2008'!EO$3</f>
        <v>11.011572101449275</v>
      </c>
      <c r="N15" s="2">
        <f>'[2]2008'!EP$3</f>
        <v>1.1238101449275364</v>
      </c>
      <c r="O15" s="2">
        <f>'[2]2008'!EQ$3</f>
        <v>609.89098514492764</v>
      </c>
      <c r="P15" s="2">
        <f>'[2]2008'!ER$3</f>
        <v>0</v>
      </c>
      <c r="Q15" s="2">
        <f>'[2]2008'!ES$3</f>
        <v>0</v>
      </c>
      <c r="R15" s="2">
        <f>'[2]2008'!ET$3</f>
        <v>2.101449275362319E-4</v>
      </c>
      <c r="S15" s="2">
        <f>'[2]2008'!EU$3</f>
        <v>0</v>
      </c>
      <c r="T15" s="2">
        <f>'[2]2008'!EV$3</f>
        <v>1.4798300724637683</v>
      </c>
      <c r="U15" s="2">
        <f>'[2]2008'!EW$3</f>
        <v>60.03894927536232</v>
      </c>
      <c r="V15" s="2">
        <f>'[2]2008'!EX$3</f>
        <v>0</v>
      </c>
      <c r="W15" s="2">
        <f>'[2]2008'!EY$3</f>
        <v>8.0473721014492767</v>
      </c>
      <c r="X15" s="2">
        <f>'[2]2008'!EZ$3</f>
        <v>0</v>
      </c>
      <c r="Y15" s="2">
        <f>'[2]2008'!FA$3</f>
        <v>1.7640217391304346E-2</v>
      </c>
      <c r="Z15" s="2">
        <f>'[2]2008'!FB$3</f>
        <v>0.91355108695652176</v>
      </c>
      <c r="AA15" s="2">
        <f>'[2]2008'!FC$3</f>
        <v>6.0792391304347826E-2</v>
      </c>
      <c r="AB15" s="2">
        <f>'[2]2008'!FD$3</f>
        <v>135.19830144927536</v>
      </c>
      <c r="AC15" s="2">
        <f>'[2]2008'!FE$3</f>
        <v>0</v>
      </c>
      <c r="AD15" s="2">
        <f>'[2]2008'!FF$3</f>
        <v>0</v>
      </c>
      <c r="AE15" s="2">
        <f>'[2]2008'!FG$3</f>
        <v>0</v>
      </c>
      <c r="AF15" s="2">
        <f>'[2]2008'!FH$3</f>
        <v>0</v>
      </c>
      <c r="AG15" s="2">
        <f>'[2]2008'!FI$3</f>
        <v>10.891336594202899</v>
      </c>
      <c r="AH15" s="2">
        <f>'[2]2008'!FJ$3</f>
        <v>2.2800880434782607</v>
      </c>
    </row>
    <row r="16" spans="1:34" ht="12.5" x14ac:dyDescent="0.25">
      <c r="A16">
        <f t="shared" si="0"/>
        <v>2009</v>
      </c>
      <c r="B16" s="2">
        <f>'[2]2009'!FK$3</f>
        <v>551.16493454547265</v>
      </c>
      <c r="C16" s="6">
        <f>'[2]2009'!EE$3</f>
        <v>7.3232642172529519E-2</v>
      </c>
      <c r="D16" s="2">
        <f>'[2]2009'!EF$3</f>
        <v>0.21736</v>
      </c>
      <c r="E16" s="2">
        <f>'[2]2009'!EG$3</f>
        <v>0</v>
      </c>
      <c r="F16" s="2">
        <f>'[2]2009'!EH$3</f>
        <v>0</v>
      </c>
      <c r="G16" s="2">
        <f>'[2]2009'!EI$3</f>
        <v>0</v>
      </c>
      <c r="H16" s="2">
        <f>'[2]2009'!EJ$3</f>
        <v>2.0159999999999997E-2</v>
      </c>
      <c r="I16" s="2">
        <f>'[2]2009'!EK$3</f>
        <v>2.4192</v>
      </c>
      <c r="J16" s="2">
        <f>'[2]2009'!EL$3</f>
        <v>10.46472</v>
      </c>
      <c r="K16" s="2">
        <f>'[2]2009'!EM$3</f>
        <v>0.52415999999999996</v>
      </c>
      <c r="L16" s="2">
        <f>'[2]2009'!EN$3</f>
        <v>8.0639999999999989E-2</v>
      </c>
      <c r="M16" s="2">
        <f>'[2]2009'!EO$3</f>
        <v>11.310789999999999</v>
      </c>
      <c r="N16" s="2">
        <f>'[2]2009'!EP$3</f>
        <v>3.9921439999999997</v>
      </c>
      <c r="O16" s="2">
        <f>'[2]2009'!EQ$3</f>
        <v>381.19067200000001</v>
      </c>
      <c r="P16" s="2">
        <f>'[2]2009'!ER$3</f>
        <v>0</v>
      </c>
      <c r="Q16" s="2">
        <f>'[2]2009'!ES$3</f>
        <v>0</v>
      </c>
      <c r="R16" s="2">
        <f>'[2]2009'!ET$3</f>
        <v>1.5999999999999999E-4</v>
      </c>
      <c r="S16" s="2">
        <f>'[2]2009'!EU$3</f>
        <v>0</v>
      </c>
      <c r="T16" s="2">
        <f>'[2]2009'!EV$3</f>
        <v>8.703837</v>
      </c>
      <c r="U16" s="2">
        <f>'[2]2009'!EW$3</f>
        <v>25.822848</v>
      </c>
      <c r="V16" s="2">
        <f>'[2]2009'!EX$3</f>
        <v>0</v>
      </c>
      <c r="W16" s="2">
        <f>'[2]2009'!EY$3</f>
        <v>4.3343999999999996</v>
      </c>
      <c r="X16" s="2">
        <f>'[2]2009'!EZ$3</f>
        <v>0</v>
      </c>
      <c r="Y16" s="2">
        <f>'[2]2009'!FA$3</f>
        <v>0</v>
      </c>
      <c r="Z16" s="2">
        <f>'[2]2009'!FB$3</f>
        <v>4.0319999999999995E-2</v>
      </c>
      <c r="AA16" s="2">
        <f>'[2]2009'!FC$3</f>
        <v>6.8159999999999998E-2</v>
      </c>
      <c r="AB16" s="2">
        <f>'[2]2009'!FD$3</f>
        <v>91.614927999999992</v>
      </c>
      <c r="AC16" s="2">
        <f>'[2]2009'!FE$3</f>
        <v>0</v>
      </c>
      <c r="AD16" s="2">
        <f>'[2]2009'!FF$3</f>
        <v>0</v>
      </c>
      <c r="AE16" s="2">
        <f>'[2]2009'!FG$3</f>
        <v>0</v>
      </c>
      <c r="AF16" s="2">
        <f>'[2]2009'!FH$3</f>
        <v>0</v>
      </c>
      <c r="AG16" s="2">
        <f>'[2]2009'!FI$3</f>
        <v>8.0325229999999994</v>
      </c>
      <c r="AH16" s="2">
        <f>'[2]2009'!FJ$3</f>
        <v>2.2546799033001022</v>
      </c>
    </row>
    <row r="17" spans="1:34" ht="12.5" x14ac:dyDescent="0.25">
      <c r="A17">
        <f t="shared" si="0"/>
        <v>2010</v>
      </c>
      <c r="B17" s="2">
        <f>'[3]2010'!FK$3</f>
        <v>783.40644699999996</v>
      </c>
      <c r="C17" s="6">
        <f>'[3]2010'!EE$3</f>
        <v>0.10011299999999999</v>
      </c>
      <c r="D17" s="2">
        <f>'[3]2010'!EF$3</f>
        <v>0.123165</v>
      </c>
      <c r="E17" s="2">
        <f>'[3]2010'!EG$3</f>
        <v>0</v>
      </c>
      <c r="F17" s="2">
        <f>'[3]2010'!EH$3</f>
        <v>0</v>
      </c>
      <c r="G17" s="2">
        <f>'[3]2010'!EI$3</f>
        <v>0</v>
      </c>
      <c r="H17" s="2">
        <f>'[3]2010'!EJ$3</f>
        <v>9.6000000000000002E-2</v>
      </c>
      <c r="I17" s="2">
        <f>'[3]2010'!EK$3</f>
        <v>3.1084199999999997</v>
      </c>
      <c r="J17" s="2">
        <f>'[3]2010'!EL$3</f>
        <v>22.706035999999997</v>
      </c>
      <c r="K17" s="2">
        <f>'[3]2010'!EM$3</f>
        <v>1.68364</v>
      </c>
      <c r="L17" s="2">
        <f>'[3]2010'!EN$3</f>
        <v>0.99456</v>
      </c>
      <c r="M17" s="2">
        <f>'[3]2010'!EO$3</f>
        <v>9.5758770000000002</v>
      </c>
      <c r="N17" s="2">
        <f>'[3]2010'!EP$3</f>
        <v>0.36791999999999997</v>
      </c>
      <c r="O17" s="2">
        <f>'[3]2010'!EQ$3</f>
        <v>558.87990500000001</v>
      </c>
      <c r="P17" s="2">
        <f>'[3]2010'!ER$3</f>
        <v>0</v>
      </c>
      <c r="Q17" s="2">
        <f>'[3]2010'!ES$3</f>
        <v>0</v>
      </c>
      <c r="R17" s="2">
        <f>'[3]2010'!ET$3</f>
        <v>1.8E-5</v>
      </c>
      <c r="S17" s="2">
        <f>'[3]2010'!EU$3</f>
        <v>0</v>
      </c>
      <c r="T17" s="2">
        <f>'[3]2010'!EV$3</f>
        <v>25.745832</v>
      </c>
      <c r="U17" s="2">
        <f>'[3]2010'!EW$3</f>
        <v>38.259611</v>
      </c>
      <c r="V17" s="2">
        <f>'[3]2010'!EX$3</f>
        <v>0</v>
      </c>
      <c r="W17" s="2">
        <f>'[3]2010'!EY$3</f>
        <v>3.8896199999999999</v>
      </c>
      <c r="X17" s="2">
        <f>'[3]2010'!EZ$3</f>
        <v>0</v>
      </c>
      <c r="Y17" s="2">
        <f>'[3]2010'!FA$3</f>
        <v>0</v>
      </c>
      <c r="Z17" s="2">
        <f>'[3]2010'!FB$3</f>
        <v>2.5099199999999997</v>
      </c>
      <c r="AA17" s="2">
        <f>'[3]2010'!FC$3</f>
        <v>0.14018999999999998</v>
      </c>
      <c r="AB17" s="2">
        <f>'[3]2010'!FD$3</f>
        <v>102.53229399999999</v>
      </c>
      <c r="AC17" s="2">
        <f>'[3]2010'!FE$3</f>
        <v>0</v>
      </c>
      <c r="AD17" s="2">
        <f>'[3]2010'!FF$3</f>
        <v>0</v>
      </c>
      <c r="AE17" s="2">
        <f>'[3]2010'!FG$3</f>
        <v>0</v>
      </c>
      <c r="AF17" s="2">
        <f>'[3]2010'!FH$3</f>
        <v>0</v>
      </c>
      <c r="AG17" s="2">
        <f>'[3]2010'!FI$3</f>
        <v>11.174723999999999</v>
      </c>
      <c r="AH17" s="2">
        <f>'[3]2010'!FJ$3</f>
        <v>1.518602</v>
      </c>
    </row>
    <row r="18" spans="1:34" ht="12.5" x14ac:dyDescent="0.25">
      <c r="A18">
        <f t="shared" si="0"/>
        <v>2011</v>
      </c>
      <c r="B18" s="2">
        <f>'[3]2011'!FK$3</f>
        <v>851.81382796052981</v>
      </c>
      <c r="C18" s="6">
        <f>'[3]2011'!EE$3</f>
        <v>0.52478896052974533</v>
      </c>
      <c r="D18" s="2">
        <f>'[3]2011'!EF$3</f>
        <v>0.50086200000000003</v>
      </c>
      <c r="E18" s="2">
        <f>'[3]2011'!EG$3</f>
        <v>0</v>
      </c>
      <c r="F18" s="2">
        <f>'[3]2011'!EH$3</f>
        <v>0</v>
      </c>
      <c r="G18" s="2">
        <f>'[3]2011'!EI$3</f>
        <v>0</v>
      </c>
      <c r="H18" s="2">
        <f>'[3]2011'!EJ$3</f>
        <v>0</v>
      </c>
      <c r="I18" s="2">
        <f>'[3]2011'!EK$3</f>
        <v>4.9421789999999994</v>
      </c>
      <c r="J18" s="2">
        <f>'[3]2011'!EL$3</f>
        <v>25.837949999999999</v>
      </c>
      <c r="K18" s="2">
        <f>'[3]2011'!EM$3</f>
        <v>2.7143549999999999</v>
      </c>
      <c r="L18" s="2">
        <f>'[3]2011'!EN$3</f>
        <v>3.941551</v>
      </c>
      <c r="M18" s="2">
        <f>'[3]2011'!EO$3</f>
        <v>18.508966999999998</v>
      </c>
      <c r="N18" s="2">
        <f>'[3]2011'!EP$3</f>
        <v>0</v>
      </c>
      <c r="O18" s="2">
        <f>'[3]2011'!EQ$3</f>
        <v>600.95514900000001</v>
      </c>
      <c r="P18" s="2">
        <f>'[3]2011'!ER$3</f>
        <v>0</v>
      </c>
      <c r="Q18" s="2">
        <f>'[3]2011'!ES$3</f>
        <v>0</v>
      </c>
      <c r="R18" s="2">
        <f>'[3]2011'!ET$3</f>
        <v>1.2999999999999999E-5</v>
      </c>
      <c r="S18" s="2">
        <f>'[3]2011'!EU$3</f>
        <v>0</v>
      </c>
      <c r="T18" s="2">
        <f>'[3]2011'!EV$3</f>
        <v>25.099212999999999</v>
      </c>
      <c r="U18" s="2">
        <f>'[3]2011'!EW$3</f>
        <v>37.814543</v>
      </c>
      <c r="V18" s="2">
        <f>'[3]2011'!EX$3</f>
        <v>0</v>
      </c>
      <c r="W18" s="2">
        <f>'[3]2011'!EY$3</f>
        <v>6.6867139999999994</v>
      </c>
      <c r="X18" s="2">
        <f>'[3]2011'!EZ$3</f>
        <v>0</v>
      </c>
      <c r="Y18" s="2">
        <f>'[3]2011'!FA$3</f>
        <v>0</v>
      </c>
      <c r="Z18" s="2">
        <f>'[3]2011'!FB$3</f>
        <v>0.80835499999999993</v>
      </c>
      <c r="AA18" s="2">
        <f>'[3]2011'!FC$3</f>
        <v>0.11015999999999999</v>
      </c>
      <c r="AB18" s="2">
        <f>'[3]2011'!FD$3</f>
        <v>109.52135</v>
      </c>
      <c r="AC18" s="2">
        <f>'[3]2011'!FE$3</f>
        <v>6.2906999999999991E-2</v>
      </c>
      <c r="AD18" s="2">
        <f>'[3]2011'!FF$3</f>
        <v>0</v>
      </c>
      <c r="AE18" s="2">
        <f>'[3]2011'!FG$3</f>
        <v>0</v>
      </c>
      <c r="AF18" s="2">
        <f>'[3]2011'!FH$3</f>
        <v>0</v>
      </c>
      <c r="AG18" s="2">
        <f>'[3]2011'!FI$3</f>
        <v>12.413176999999999</v>
      </c>
      <c r="AH18" s="2">
        <f>'[3]2011'!FJ$3</f>
        <v>1.371594</v>
      </c>
    </row>
    <row r="19" spans="1:34" ht="12.5" x14ac:dyDescent="0.25">
      <c r="A19">
        <f t="shared" si="0"/>
        <v>2012</v>
      </c>
      <c r="B19" s="2">
        <f>'[3]2012'!FK$3</f>
        <v>804.93447600000002</v>
      </c>
      <c r="C19" s="6">
        <f>'[3]2012'!EE$3</f>
        <v>1.061118</v>
      </c>
      <c r="D19" s="2">
        <f>'[3]2012'!EF$3</f>
        <v>6.3148999999999997E-2</v>
      </c>
      <c r="E19" s="2">
        <f>'[3]2012'!EG$3</f>
        <v>1.7799999999999999E-4</v>
      </c>
      <c r="F19" s="2">
        <f>'[3]2012'!EH$3</f>
        <v>0</v>
      </c>
      <c r="G19" s="2">
        <f>'[3]2012'!EI$3</f>
        <v>8.3999999999999995E-3</v>
      </c>
      <c r="H19" s="2">
        <f>'[3]2012'!EJ$3</f>
        <v>0.189</v>
      </c>
      <c r="I19" s="2">
        <f>'[3]2012'!EK$3</f>
        <v>5.6116599999999996</v>
      </c>
      <c r="J19" s="2">
        <f>'[3]2012'!EL$3</f>
        <v>23.317847999999998</v>
      </c>
      <c r="K19" s="2">
        <f>'[3]2012'!EM$3</f>
        <v>0.1008</v>
      </c>
      <c r="L19" s="2">
        <f>'[3]2012'!EN$3</f>
        <v>5.1710399999999996</v>
      </c>
      <c r="M19" s="2">
        <f>'[3]2012'!EO$3</f>
        <v>17.157809999999998</v>
      </c>
      <c r="N19" s="2">
        <f>'[3]2012'!EP$3</f>
        <v>0.28079999999999999</v>
      </c>
      <c r="O19" s="2">
        <f>'[3]2012'!EQ$3</f>
        <v>567.38122099999998</v>
      </c>
      <c r="P19" s="2">
        <f>'[3]2012'!ER$3</f>
        <v>0</v>
      </c>
      <c r="Q19" s="2">
        <f>'[3]2012'!ES$3</f>
        <v>0</v>
      </c>
      <c r="R19" s="2">
        <f>'[3]2012'!ET$3</f>
        <v>3.0000000000000001E-6</v>
      </c>
      <c r="S19" s="2">
        <f>'[3]2012'!EU$3</f>
        <v>2.0159999999999997E-2</v>
      </c>
      <c r="T19" s="2">
        <f>'[3]2012'!EV$3</f>
        <v>33.604568</v>
      </c>
      <c r="U19" s="2">
        <f>'[3]2012'!EW$3</f>
        <v>34.264924999999998</v>
      </c>
      <c r="V19" s="2">
        <f>'[3]2012'!EX$3</f>
        <v>0</v>
      </c>
      <c r="W19" s="2">
        <f>'[3]2012'!EY$3</f>
        <v>4.8997700000000002</v>
      </c>
      <c r="X19" s="2">
        <f>'[3]2012'!EZ$3</f>
        <v>0</v>
      </c>
      <c r="Y19" s="2">
        <f>'[3]2012'!FA$3</f>
        <v>0</v>
      </c>
      <c r="Z19" s="2">
        <f>'[3]2012'!FB$3</f>
        <v>2.2898399999999999</v>
      </c>
      <c r="AA19" s="2">
        <f>'[3]2012'!FC$3</f>
        <v>0.13164099999999998</v>
      </c>
      <c r="AB19" s="2">
        <f>'[3]2012'!FD$3</f>
        <v>95.711604999999992</v>
      </c>
      <c r="AC19" s="2">
        <f>'[3]2012'!FE$3</f>
        <v>0</v>
      </c>
      <c r="AD19" s="2">
        <f>'[3]2012'!FF$3</f>
        <v>0</v>
      </c>
      <c r="AE19" s="2">
        <f>'[3]2012'!FG$3</f>
        <v>0</v>
      </c>
      <c r="AF19" s="2">
        <f>'[3]2012'!FH$3</f>
        <v>0</v>
      </c>
      <c r="AG19" s="2">
        <f>'[3]2012'!FI$3</f>
        <v>13.148759999999999</v>
      </c>
      <c r="AH19" s="2">
        <f>'[3]2012'!FJ$3</f>
        <v>0.52017999999999998</v>
      </c>
    </row>
    <row r="20" spans="1:34" ht="12.5" x14ac:dyDescent="0.25">
      <c r="A20">
        <f t="shared" si="0"/>
        <v>2013</v>
      </c>
      <c r="B20" s="2">
        <f>'[3]2013'!FK$3</f>
        <v>770.15372042857143</v>
      </c>
      <c r="C20" s="6">
        <f>'[3]2013'!EE$3</f>
        <v>1.1216504285714286</v>
      </c>
      <c r="D20" s="2">
        <f>'[3]2013'!EF$3</f>
        <v>0.53394200000000003</v>
      </c>
      <c r="E20" s="2">
        <f>'[3]2013'!EG$3</f>
        <v>0</v>
      </c>
      <c r="F20" s="2">
        <f>'[3]2013'!EH$3</f>
        <v>0</v>
      </c>
      <c r="G20" s="2">
        <f>'[3]2013'!EI$3</f>
        <v>0.10239999999999999</v>
      </c>
      <c r="H20" s="2">
        <f>'[3]2013'!EJ$3</f>
        <v>0</v>
      </c>
      <c r="I20" s="2">
        <f>'[3]2013'!EK$3</f>
        <v>4.3932880000000001</v>
      </c>
      <c r="J20" s="2">
        <f>'[3]2013'!EL$3</f>
        <v>33.049408</v>
      </c>
      <c r="K20" s="2">
        <f>'[3]2013'!EM$3</f>
        <v>0.93631999999999993</v>
      </c>
      <c r="L20" s="2">
        <f>'[3]2013'!EN$3</f>
        <v>3.02176</v>
      </c>
      <c r="M20" s="2">
        <f>'[3]2013'!EO$3</f>
        <v>14.691920999999999</v>
      </c>
      <c r="N20" s="2">
        <f>'[3]2013'!EP$3</f>
        <v>9.5549999999999993E-3</v>
      </c>
      <c r="O20" s="2">
        <f>'[3]2013'!EQ$3</f>
        <v>582.49754599999994</v>
      </c>
      <c r="P20" s="2">
        <f>'[3]2013'!ER$3</f>
        <v>0</v>
      </c>
      <c r="Q20" s="2">
        <f>'[3]2013'!ES$3</f>
        <v>0</v>
      </c>
      <c r="R20" s="2">
        <f>'[3]2013'!ET$3</f>
        <v>9.0000000000000002E-6</v>
      </c>
      <c r="S20" s="2">
        <f>'[3]2013'!EU$3</f>
        <v>0</v>
      </c>
      <c r="T20" s="2">
        <f>'[3]2013'!EV$3</f>
        <v>27.637419999999999</v>
      </c>
      <c r="U20" s="2">
        <f>'[3]2013'!EW$3</f>
        <v>32.770249</v>
      </c>
      <c r="V20" s="2">
        <f>'[3]2013'!EX$3</f>
        <v>0</v>
      </c>
      <c r="W20" s="2">
        <f>'[3]2013'!EY$3</f>
        <v>0.272837</v>
      </c>
      <c r="X20" s="2">
        <f>'[3]2013'!EZ$3</f>
        <v>0</v>
      </c>
      <c r="Y20" s="2">
        <f>'[3]2013'!FA$3</f>
        <v>0</v>
      </c>
      <c r="Z20" s="2">
        <f>'[3]2013'!FB$3</f>
        <v>2.9285199999999998</v>
      </c>
      <c r="AA20" s="2">
        <f>'[3]2013'!FC$3</f>
        <v>0.11756999999999999</v>
      </c>
      <c r="AB20" s="2">
        <f>'[3]2013'!FD$3</f>
        <v>49.210668999999996</v>
      </c>
      <c r="AC20" s="2">
        <f>'[3]2013'!FE$3</f>
        <v>0</v>
      </c>
      <c r="AD20" s="2">
        <f>'[3]2013'!FF$3</f>
        <v>0</v>
      </c>
      <c r="AE20" s="2">
        <f>'[3]2013'!FG$3</f>
        <v>0</v>
      </c>
      <c r="AF20" s="2">
        <f>'[3]2013'!FH$3</f>
        <v>0</v>
      </c>
      <c r="AG20" s="2">
        <f>'[3]2013'!FI$3</f>
        <v>15.946123</v>
      </c>
      <c r="AH20" s="2">
        <f>'[3]2013'!FJ$3</f>
        <v>0.91253299999999993</v>
      </c>
    </row>
    <row r="21" spans="1:34" ht="12.5" x14ac:dyDescent="0.25">
      <c r="A21">
        <f t="shared" si="0"/>
        <v>2014</v>
      </c>
      <c r="B21" s="2">
        <f>'[3]2014'!FK$3</f>
        <v>798.95276690647279</v>
      </c>
      <c r="C21" s="6">
        <f>'[3]2014'!EE$3</f>
        <v>6.3657964765986383E-2</v>
      </c>
      <c r="D21" s="2">
        <f>'[3]2014'!EF$3</f>
        <v>3.4008999999999998E-2</v>
      </c>
      <c r="E21" s="2">
        <f>'[3]2014'!EG$3</f>
        <v>0</v>
      </c>
      <c r="F21" s="2">
        <f>'[3]2014'!EH$3</f>
        <v>0</v>
      </c>
      <c r="G21" s="2">
        <f>'[3]2014'!EI$3</f>
        <v>0</v>
      </c>
      <c r="H21" s="2">
        <f>'[3]2014'!EJ$3</f>
        <v>1.9199999999999998E-2</v>
      </c>
      <c r="I21" s="2">
        <f>'[3]2014'!EK$3</f>
        <v>3.2241689999999998</v>
      </c>
      <c r="J21" s="2">
        <f>'[3]2014'!EL$3</f>
        <v>39.020603000000001</v>
      </c>
      <c r="K21" s="2">
        <f>'[3]2014'!EM$3</f>
        <v>0.90831999999999991</v>
      </c>
      <c r="L21" s="2">
        <f>'[3]2014'!EN$3</f>
        <v>1.7236799999999999</v>
      </c>
      <c r="M21" s="2">
        <f>'[3]2014'!EO$3</f>
        <v>9.6982479999999995</v>
      </c>
      <c r="N21" s="2">
        <f>'[3]2014'!EP$3</f>
        <v>1.1135599999999999</v>
      </c>
      <c r="O21" s="2">
        <f>'[3]2014'!EQ$3</f>
        <v>594.71549599999992</v>
      </c>
      <c r="P21" s="2">
        <f>'[3]2014'!ER$3</f>
        <v>0</v>
      </c>
      <c r="Q21" s="2">
        <f>'[3]2014'!ES$3</f>
        <v>0</v>
      </c>
      <c r="R21" s="2">
        <f>'[3]2014'!ET$3</f>
        <v>8.4894170678541023E-4</v>
      </c>
      <c r="S21" s="2">
        <f>'[3]2014'!EU$3</f>
        <v>0.18143999999999999</v>
      </c>
      <c r="T21" s="2">
        <f>'[3]2014'!EV$3</f>
        <v>31.102649</v>
      </c>
      <c r="U21" s="2">
        <f>'[3]2014'!EW$3</f>
        <v>37.299901999999996</v>
      </c>
      <c r="V21" s="2">
        <f>'[3]2014'!EX$3</f>
        <v>0</v>
      </c>
      <c r="W21" s="2">
        <f>'[3]2014'!EY$3</f>
        <v>0.686415</v>
      </c>
      <c r="X21" s="2">
        <f>'[3]2014'!EZ$3</f>
        <v>0</v>
      </c>
      <c r="Y21" s="2">
        <f>'[3]2014'!FA$3</f>
        <v>0</v>
      </c>
      <c r="Z21" s="2">
        <f>'[3]2014'!FB$3</f>
        <v>1.8031999999999999</v>
      </c>
      <c r="AA21" s="2">
        <f>'[3]2014'!FC$3</f>
        <v>8.3999999999999995E-3</v>
      </c>
      <c r="AB21" s="2">
        <f>'[3]2014'!FD$3</f>
        <v>58.878824999999999</v>
      </c>
      <c r="AC21" s="2">
        <f>'[3]2014'!FE$3</f>
        <v>0</v>
      </c>
      <c r="AD21" s="2">
        <f>'[3]2014'!FF$3</f>
        <v>0</v>
      </c>
      <c r="AE21" s="2">
        <f>'[3]2014'!FG$3</f>
        <v>0</v>
      </c>
      <c r="AF21" s="2">
        <f>'[3]2014'!FH$3</f>
        <v>0</v>
      </c>
      <c r="AG21" s="2">
        <f>'[3]2014'!FI$3</f>
        <v>18.351098</v>
      </c>
      <c r="AH21" s="2">
        <f>'[3]2014'!FJ$3</f>
        <v>0.119046</v>
      </c>
    </row>
    <row r="22" spans="1:34" ht="12.5" x14ac:dyDescent="0.25">
      <c r="A22">
        <f t="shared" si="0"/>
        <v>2015</v>
      </c>
      <c r="B22" s="2">
        <f>'[3]2015'!FK$3</f>
        <v>795.23571407089889</v>
      </c>
      <c r="C22" s="6">
        <f>'[3]2015'!EE$3</f>
        <v>0.34683001784145434</v>
      </c>
      <c r="D22" s="2">
        <f>'[3]2015'!EF$3</f>
        <v>0.15120500000000001</v>
      </c>
      <c r="E22" s="2">
        <f>'[3]2015'!EG$3</f>
        <v>0.1008</v>
      </c>
      <c r="F22" s="2">
        <f>'[3]2015'!EH$3</f>
        <v>0</v>
      </c>
      <c r="G22" s="2">
        <f>'[3]2015'!EI$3</f>
        <v>1.0206E-2</v>
      </c>
      <c r="H22" s="2">
        <f>'[3]2015'!EJ$3</f>
        <v>0.147009</v>
      </c>
      <c r="I22" s="2">
        <f>'[3]2015'!EK$3</f>
        <v>2.971616</v>
      </c>
      <c r="J22" s="2">
        <f>'[3]2015'!EL$3</f>
        <v>33.339843999999999</v>
      </c>
      <c r="K22" s="2">
        <f>'[3]2015'!EM$3</f>
        <v>1.9577599999999999</v>
      </c>
      <c r="L22" s="2">
        <f>'[3]2015'!EN$3</f>
        <v>0.13344799999999998</v>
      </c>
      <c r="M22" s="2">
        <f>'[3]2015'!EO$3</f>
        <v>3.292055</v>
      </c>
      <c r="N22" s="2">
        <f>'[3]2015'!EP$3</f>
        <v>1.702305</v>
      </c>
      <c r="O22" s="2">
        <f>'[3]2015'!EQ$3</f>
        <v>604.22082899999998</v>
      </c>
      <c r="P22" s="2">
        <f>'[3]2015'!ER$3</f>
        <v>0</v>
      </c>
      <c r="Q22" s="2">
        <f>'[3]2015'!ES$3</f>
        <v>2.2678E-2</v>
      </c>
      <c r="R22" s="2">
        <f>'[3]2015'!ET$3</f>
        <v>8.4079999999999988E-3</v>
      </c>
      <c r="S22" s="2">
        <f>'[3]2015'!EU$3</f>
        <v>0.64511999999999992</v>
      </c>
      <c r="T22" s="2">
        <f>'[3]2015'!EV$3</f>
        <v>28.104348999999999</v>
      </c>
      <c r="U22" s="2">
        <f>'[3]2015'!EW$3</f>
        <v>35.960175</v>
      </c>
      <c r="V22" s="2">
        <f>'[3]2015'!EX$3</f>
        <v>0</v>
      </c>
      <c r="W22" s="2">
        <f>'[3]2015'!EY$3</f>
        <v>0.122513</v>
      </c>
      <c r="X22" s="2">
        <f>'[3]2015'!EZ$3</f>
        <v>0</v>
      </c>
      <c r="Y22" s="2">
        <f>'[3]2015'!FA$3</f>
        <v>0</v>
      </c>
      <c r="Z22" s="2">
        <f>'[3]2015'!FB$3</f>
        <v>0.56692199999999993</v>
      </c>
      <c r="AA22" s="2">
        <f>'[3]2015'!FC$3</f>
        <v>1.575E-2</v>
      </c>
      <c r="AB22" s="2">
        <f>'[3]2015'!FD$3</f>
        <v>64.225407000000004</v>
      </c>
      <c r="AC22" s="2">
        <f>'[3]2015'!FE$3</f>
        <v>0</v>
      </c>
      <c r="AD22" s="2">
        <f>'[3]2015'!FF$3</f>
        <v>0</v>
      </c>
      <c r="AE22" s="2">
        <f>'[3]2015'!FG$3</f>
        <v>0</v>
      </c>
      <c r="AF22" s="2">
        <f>'[3]2015'!FH$3</f>
        <v>0</v>
      </c>
      <c r="AG22" s="2">
        <f>'[3]2015'!FI$3</f>
        <v>17.104976999999998</v>
      </c>
      <c r="AH22" s="2">
        <f>'[3]2015'!FJ$3</f>
        <v>8.5508053057433253E-2</v>
      </c>
    </row>
    <row r="23" spans="1:34" ht="12.5" x14ac:dyDescent="0.25">
      <c r="A23">
        <f t="shared" si="0"/>
        <v>2016</v>
      </c>
      <c r="B23" s="2">
        <f>'[3]2016'!FK$3</f>
        <v>779.83193695823843</v>
      </c>
      <c r="C23" s="6">
        <f>'[3]2016'!EE$3</f>
        <v>0.4168359090328525</v>
      </c>
      <c r="D23" s="2">
        <f>'[3]2016'!EF$3</f>
        <v>6.3693E-2</v>
      </c>
      <c r="E23" s="2">
        <f>'[3]2016'!EG$3</f>
        <v>0</v>
      </c>
      <c r="F23" s="2">
        <f>'[3]2016'!EH$3</f>
        <v>0</v>
      </c>
      <c r="G23" s="2">
        <f>'[3]2016'!EI$3</f>
        <v>0</v>
      </c>
      <c r="H23" s="2">
        <f>'[3]2016'!EJ$3</f>
        <v>9.6690999999999999E-2</v>
      </c>
      <c r="I23" s="2">
        <f>'[3]2016'!EK$3</f>
        <v>0.87292899999999995</v>
      </c>
      <c r="J23" s="2">
        <f>'[3]2016'!EL$3</f>
        <v>27.571369999999998</v>
      </c>
      <c r="K23" s="2">
        <f>'[3]2016'!EM$3</f>
        <v>0</v>
      </c>
      <c r="L23" s="2">
        <f>'[3]2016'!EN$3</f>
        <v>0.42447999999999997</v>
      </c>
      <c r="M23" s="2">
        <f>'[3]2016'!EO$3</f>
        <v>4.0133469999999996</v>
      </c>
      <c r="N23" s="2">
        <f>'[3]2016'!EP$3</f>
        <v>2.1335E-2</v>
      </c>
      <c r="O23" s="2">
        <f>'[3]2016'!EQ$3</f>
        <v>580.48978999999997</v>
      </c>
      <c r="P23" s="2">
        <f>'[3]2016'!ER$3</f>
        <v>0</v>
      </c>
      <c r="Q23" s="2">
        <f>'[3]2016'!ES$3</f>
        <v>0</v>
      </c>
      <c r="R23" s="2">
        <f>'[3]2016'!ET$3</f>
        <v>0.35091600000000001</v>
      </c>
      <c r="S23" s="2">
        <f>'[3]2016'!EU$3</f>
        <v>0.15165000000000001</v>
      </c>
      <c r="T23" s="2">
        <f>'[3]2016'!EV$3</f>
        <v>32.634985999999998</v>
      </c>
      <c r="U23" s="2">
        <f>'[3]2016'!EW$3</f>
        <v>22.852186</v>
      </c>
      <c r="V23" s="2">
        <f>'[3]2016'!EX$3</f>
        <v>0</v>
      </c>
      <c r="W23" s="2">
        <f>'[3]2016'!EY$3</f>
        <v>0</v>
      </c>
      <c r="X23" s="2">
        <f>'[3]2016'!EZ$3</f>
        <v>0</v>
      </c>
      <c r="Y23" s="2">
        <f>'[3]2016'!FA$3</f>
        <v>1.5332999999999999E-2</v>
      </c>
      <c r="Z23" s="2">
        <f>'[3]2016'!FB$3</f>
        <v>0.13202</v>
      </c>
      <c r="AA23" s="2">
        <f>'[3]2016'!FC$3</f>
        <v>0.127078</v>
      </c>
      <c r="AB23" s="2">
        <f>'[3]2016'!FD$3</f>
        <v>88.041319000000001</v>
      </c>
      <c r="AC23" s="2">
        <f>'[3]2016'!FE$3</f>
        <v>0</v>
      </c>
      <c r="AD23" s="2">
        <f>'[3]2016'!FF$3</f>
        <v>0</v>
      </c>
      <c r="AE23" s="2">
        <f>'[3]2016'!FG$3</f>
        <v>0</v>
      </c>
      <c r="AF23" s="2">
        <f>'[3]2016'!FH$3</f>
        <v>0</v>
      </c>
      <c r="AG23" s="2">
        <f>'[3]2016'!FI$3</f>
        <v>20.640923000000001</v>
      </c>
      <c r="AH23" s="2">
        <f>'[3]2016'!FJ$3</f>
        <v>0.91505504920561598</v>
      </c>
    </row>
    <row r="24" spans="1:34" ht="12.5" x14ac:dyDescent="0.25">
      <c r="A24">
        <f t="shared" si="0"/>
        <v>2017</v>
      </c>
      <c r="B24" s="2">
        <f>'[3]2017'!FK$3</f>
        <v>792.75843215417183</v>
      </c>
      <c r="C24" s="6">
        <f>'[3]2017'!EE$3</f>
        <v>0.41284915417182827</v>
      </c>
      <c r="D24" s="2">
        <f>'[3]2017'!EF$3</f>
        <v>2.6674999999999997E-2</v>
      </c>
      <c r="E24" s="2">
        <f>'[3]2017'!EG$3</f>
        <v>0</v>
      </c>
      <c r="F24" s="2">
        <f>'[3]2017'!EH$3</f>
        <v>0</v>
      </c>
      <c r="G24" s="2">
        <f>'[3]2017'!EI$3</f>
        <v>0</v>
      </c>
      <c r="H24" s="2">
        <f>'[3]2017'!EJ$3</f>
        <v>6.0479999999999999E-2</v>
      </c>
      <c r="I24" s="2">
        <f>'[3]2017'!EK$3</f>
        <v>1.3104</v>
      </c>
      <c r="J24" s="2">
        <f>'[3]2017'!EL$3</f>
        <v>29.157584999999997</v>
      </c>
      <c r="K24" s="2">
        <f>'[3]2017'!EM$3</f>
        <v>0</v>
      </c>
      <c r="L24" s="2">
        <f>'[3]2017'!EN$3</f>
        <v>5.8945599999999994</v>
      </c>
      <c r="M24" s="2">
        <f>'[3]2017'!EO$3</f>
        <v>5.5289989999999998</v>
      </c>
      <c r="N24" s="2">
        <f>'[3]2017'!EP$3</f>
        <v>0.207787</v>
      </c>
      <c r="O24" s="2">
        <f>'[3]2017'!EQ$3</f>
        <v>598.89741199999992</v>
      </c>
      <c r="P24" s="2">
        <f>'[3]2017'!ER$3</f>
        <v>0</v>
      </c>
      <c r="Q24" s="2">
        <f>'[3]2017'!ES$3</f>
        <v>0</v>
      </c>
      <c r="R24" s="2">
        <f>'[3]2017'!ET$3</f>
        <v>9.9629999999999996E-3</v>
      </c>
      <c r="S24" s="2">
        <f>'[3]2017'!EU$3</f>
        <v>0.22175999999999998</v>
      </c>
      <c r="T24" s="2">
        <f>'[3]2017'!EV$3</f>
        <v>33.074239999999996</v>
      </c>
      <c r="U24" s="2">
        <f>'[3]2017'!EW$3</f>
        <v>24.087569999999999</v>
      </c>
      <c r="V24" s="2">
        <f>'[3]2017'!EX$3</f>
        <v>0</v>
      </c>
      <c r="W24" s="2">
        <f>'[3]2017'!EY$3</f>
        <v>0</v>
      </c>
      <c r="X24" s="2">
        <f>'[3]2017'!EZ$3</f>
        <v>0</v>
      </c>
      <c r="Y24" s="2">
        <f>'[3]2017'!FA$3</f>
        <v>1.2E-2</v>
      </c>
      <c r="Z24" s="2">
        <f>'[3]2017'!FB$3</f>
        <v>0.23365999999999998</v>
      </c>
      <c r="AA24" s="2">
        <f>'[3]2017'!FC$3</f>
        <v>1.031E-2</v>
      </c>
      <c r="AB24" s="2">
        <f>'[3]2017'!FD$3</f>
        <v>70.71100899999999</v>
      </c>
      <c r="AC24" s="2">
        <f>'[3]2017'!FE$3</f>
        <v>0</v>
      </c>
      <c r="AD24" s="2">
        <f>'[3]2017'!FF$3</f>
        <v>0</v>
      </c>
      <c r="AE24" s="2">
        <f>'[3]2017'!FG$3</f>
        <v>0</v>
      </c>
      <c r="AF24" s="2">
        <f>'[3]2017'!FH$3</f>
        <v>0</v>
      </c>
      <c r="AG24" s="2">
        <f>'[3]2017'!FI$3</f>
        <v>22.632528000000001</v>
      </c>
      <c r="AH24" s="2">
        <f>'[3]2017'!FJ$3</f>
        <v>0.26864499999999997</v>
      </c>
    </row>
    <row r="25" spans="1:34" ht="12.5" x14ac:dyDescent="0.25">
      <c r="A25">
        <f t="shared" si="0"/>
        <v>2018</v>
      </c>
      <c r="B25" s="2">
        <f>'[3]2018'!FK$3</f>
        <v>826.52890460180924</v>
      </c>
      <c r="C25" s="6">
        <f>'[3]2018'!EE$3</f>
        <v>0.39118560180932704</v>
      </c>
      <c r="D25" s="2">
        <f>'[3]2018'!EF$3</f>
        <v>0.13242899999999999</v>
      </c>
      <c r="E25" s="2">
        <f>'[3]2018'!EG$3</f>
        <v>0</v>
      </c>
      <c r="F25" s="2">
        <f>'[3]2018'!EH$3</f>
        <v>0</v>
      </c>
      <c r="G25" s="2">
        <f>'[3]2018'!EI$3</f>
        <v>3.9999999999999998E-6</v>
      </c>
      <c r="H25" s="2">
        <f>'[3]2018'!EJ$3</f>
        <v>0.1008</v>
      </c>
      <c r="I25" s="2">
        <f>'[3]2018'!EK$3</f>
        <v>3.8151199999999998</v>
      </c>
      <c r="J25" s="2">
        <f>'[3]2018'!EL$3</f>
        <v>40.213141</v>
      </c>
      <c r="K25" s="2">
        <f>'[3]2018'!EM$3</f>
        <v>0</v>
      </c>
      <c r="L25" s="2">
        <f>'[3]2018'!EN$3</f>
        <v>10.630215</v>
      </c>
      <c r="M25" s="2">
        <f>'[3]2018'!EO$3</f>
        <v>8.210272999999999</v>
      </c>
      <c r="N25" s="2">
        <f>'[3]2018'!EP$3</f>
        <v>1.1797199999999999</v>
      </c>
      <c r="O25" s="2">
        <f>'[3]2018'!EQ$3</f>
        <v>594.17042300000003</v>
      </c>
      <c r="P25" s="2">
        <f>'[3]2018'!ER$3</f>
        <v>0</v>
      </c>
      <c r="Q25" s="2">
        <f>'[3]2018'!ES$3</f>
        <v>0</v>
      </c>
      <c r="R25" s="2">
        <f>'[3]2018'!ET$3</f>
        <v>5.2899999999999996E-4</v>
      </c>
      <c r="S25" s="2">
        <f>'[3]2018'!EU$3</f>
        <v>0.44892699999999996</v>
      </c>
      <c r="T25" s="2">
        <f>'[3]2018'!EV$3</f>
        <v>38.331294999999997</v>
      </c>
      <c r="U25" s="2">
        <f>'[3]2018'!EW$3</f>
        <v>17.309587000000001</v>
      </c>
      <c r="V25" s="2">
        <f>'[3]2018'!EX$3</f>
        <v>0</v>
      </c>
      <c r="W25" s="2">
        <f>'[3]2018'!EY$3</f>
        <v>0</v>
      </c>
      <c r="X25" s="2">
        <f>'[3]2018'!EZ$3</f>
        <v>0</v>
      </c>
      <c r="Y25" s="2">
        <f>'[3]2018'!FA$3</f>
        <v>0</v>
      </c>
      <c r="Z25" s="2">
        <f>'[3]2018'!FB$3</f>
        <v>0.47333999999999998</v>
      </c>
      <c r="AA25" s="2">
        <f>'[3]2018'!FC$3</f>
        <v>0.10819999999999999</v>
      </c>
      <c r="AB25" s="2">
        <f>'[3]2018'!FD$3</f>
        <v>88.752009999999999</v>
      </c>
      <c r="AC25" s="2">
        <f>'[3]2018'!FE$3</f>
        <v>0</v>
      </c>
      <c r="AD25" s="2">
        <f>'[3]2018'!FF$3</f>
        <v>0</v>
      </c>
      <c r="AE25" s="2">
        <f>'[3]2018'!FG$3</f>
        <v>0</v>
      </c>
      <c r="AF25" s="2">
        <f>'[3]2018'!FH$3</f>
        <v>0</v>
      </c>
      <c r="AG25" s="2">
        <f>'[3]2018'!FI$3</f>
        <v>22.027970999999997</v>
      </c>
      <c r="AH25" s="2">
        <f>'[3]2018'!FJ$3</f>
        <v>0.233735</v>
      </c>
    </row>
    <row r="26" spans="1:34" ht="12.5" x14ac:dyDescent="0.25">
      <c r="A26">
        <f t="shared" si="0"/>
        <v>2019</v>
      </c>
      <c r="B26" s="2">
        <f>'[3]2019'!FK$3</f>
        <v>845.35777545931796</v>
      </c>
      <c r="C26" s="6">
        <f>'[3]2019'!EE$3</f>
        <v>9.6124833539073723E-2</v>
      </c>
      <c r="D26" s="2">
        <f>'[3]2019'!EF$3</f>
        <v>0</v>
      </c>
      <c r="E26" s="2">
        <f>'[3]2019'!EG$3</f>
        <v>0</v>
      </c>
      <c r="F26" s="2">
        <f>'[3]2019'!EH$3</f>
        <v>0</v>
      </c>
      <c r="G26" s="2">
        <f>'[3]2019'!EI$3</f>
        <v>0</v>
      </c>
      <c r="H26" s="2">
        <f>'[3]2019'!EJ$3</f>
        <v>0.1008</v>
      </c>
      <c r="I26" s="2">
        <f>'[3]2019'!EK$3</f>
        <v>1.6771199999999999</v>
      </c>
      <c r="J26" s="2">
        <f>'[3]2019'!EL$3</f>
        <v>39.935116000000001</v>
      </c>
      <c r="K26" s="2">
        <f>'[3]2019'!EM$3</f>
        <v>0</v>
      </c>
      <c r="L26" s="2">
        <f>'[3]2019'!EN$3</f>
        <v>12.0824</v>
      </c>
      <c r="M26" s="2">
        <f>'[3]2019'!EO$3</f>
        <v>5.9350759999999996</v>
      </c>
      <c r="N26" s="2">
        <f>'[3]2019'!EP$3</f>
        <v>0.42335999999999996</v>
      </c>
      <c r="O26" s="2">
        <f>'[3]2019'!EQ$3</f>
        <v>567.17309</v>
      </c>
      <c r="P26" s="2">
        <f>'[3]2019'!ER$3</f>
        <v>0</v>
      </c>
      <c r="Q26" s="2">
        <f>'[3]2019'!ES$3</f>
        <v>0</v>
      </c>
      <c r="R26" s="2">
        <f>'[3]2019'!ET$3</f>
        <v>7.1264999999999995E-2</v>
      </c>
      <c r="S26" s="2">
        <f>'[3]2019'!EU$3</f>
        <v>1.709325</v>
      </c>
      <c r="T26" s="2">
        <f>'[3]2019'!EV$3</f>
        <v>43.24098</v>
      </c>
      <c r="U26" s="2">
        <f>'[3]2019'!EW$3</f>
        <v>27.690877999999998</v>
      </c>
      <c r="V26" s="2">
        <f>'[3]2019'!EX$3</f>
        <v>0</v>
      </c>
      <c r="W26" s="2">
        <f>'[3]2019'!EY$3</f>
        <v>0</v>
      </c>
      <c r="X26" s="2">
        <f>'[3]2019'!EZ$3</f>
        <v>0</v>
      </c>
      <c r="Y26" s="2">
        <f>'[3]2019'!FA$3</f>
        <v>0</v>
      </c>
      <c r="Z26" s="2">
        <f>'[3]2019'!FB$3</f>
        <v>0.33266000000000001</v>
      </c>
      <c r="AA26" s="2">
        <f>'[3]2019'!FC$3</f>
        <v>5.2350000000000001E-2</v>
      </c>
      <c r="AB26" s="2">
        <f>'[3]2019'!FD$3</f>
        <v>127.748943</v>
      </c>
      <c r="AC26" s="2">
        <f>'[3]2019'!FE$3</f>
        <v>0</v>
      </c>
      <c r="AD26" s="2">
        <f>'[3]2019'!FF$3</f>
        <v>0</v>
      </c>
      <c r="AE26" s="2">
        <f>'[3]2019'!FG$3</f>
        <v>0</v>
      </c>
      <c r="AF26" s="2">
        <f>'[3]2019'!FH$3</f>
        <v>0</v>
      </c>
      <c r="AG26" s="2">
        <f>'[3]2019'!FI$3</f>
        <v>16.456993000000001</v>
      </c>
      <c r="AH26" s="2">
        <f>'[3]2019'!FJ$3</f>
        <v>0.63129462577895279</v>
      </c>
    </row>
    <row r="27" spans="1:34" ht="12.5" x14ac:dyDescent="0.25">
      <c r="A27">
        <f t="shared" si="0"/>
        <v>2020</v>
      </c>
      <c r="B27" s="2">
        <f>'[4]2020'!FK$3</f>
        <v>678.24058062368329</v>
      </c>
      <c r="C27" s="6">
        <f>'[4]2020'!EE$3</f>
        <v>0.34786868835810297</v>
      </c>
      <c r="D27" s="2">
        <f>'[4]2020'!EF$3</f>
        <v>0</v>
      </c>
      <c r="E27" s="2">
        <f>'[4]2020'!EG$3</f>
        <v>1.1019999999999999E-3</v>
      </c>
      <c r="F27" s="2">
        <f>'[4]2020'!EH$3</f>
        <v>0</v>
      </c>
      <c r="G27" s="2">
        <f>'[4]2020'!EI$3</f>
        <v>0</v>
      </c>
      <c r="H27" s="2">
        <f>'[4]2020'!EJ$3</f>
        <v>0</v>
      </c>
      <c r="I27" s="2">
        <f>'[4]2020'!EK$3</f>
        <v>1.0309109999999999</v>
      </c>
      <c r="J27" s="2">
        <f>'[4]2020'!EL$3</f>
        <v>42.199244</v>
      </c>
      <c r="K27" s="2">
        <f>'[4]2020'!EM$3</f>
        <v>8.5120000000000001E-2</v>
      </c>
      <c r="L27" s="2">
        <f>'[4]2020'!EN$3</f>
        <v>8.8320999999999987</v>
      </c>
      <c r="M27" s="2">
        <f>'[4]2020'!EO$3</f>
        <v>4.9204889999999999</v>
      </c>
      <c r="N27" s="2">
        <f>'[4]2020'!EP$3</f>
        <v>1.89001</v>
      </c>
      <c r="O27" s="2">
        <f>'[4]2020'!EQ$3</f>
        <v>448.13032899999996</v>
      </c>
      <c r="P27" s="2">
        <f>'[4]2020'!ER$3</f>
        <v>0</v>
      </c>
      <c r="Q27" s="2">
        <f>'[4]2020'!ES$3</f>
        <v>0</v>
      </c>
      <c r="R27" s="2">
        <f>'[4]2020'!ET$3</f>
        <v>1.1999999999999999E-4</v>
      </c>
      <c r="S27" s="2">
        <f>'[4]2020'!EU$3</f>
        <v>0.852159</v>
      </c>
      <c r="T27" s="2">
        <f>'[4]2020'!EV$3</f>
        <v>30.684079999999998</v>
      </c>
      <c r="U27" s="2">
        <f>'[4]2020'!EW$3</f>
        <v>19.274366999999998</v>
      </c>
      <c r="V27" s="2">
        <f>'[4]2020'!EX$3</f>
        <v>0</v>
      </c>
      <c r="W27" s="2">
        <f>'[4]2020'!EY$3</f>
        <v>0</v>
      </c>
      <c r="X27" s="2">
        <f>'[4]2020'!EZ$3</f>
        <v>0</v>
      </c>
      <c r="Y27" s="2">
        <f>'[4]2020'!FA$3</f>
        <v>0</v>
      </c>
      <c r="Z27" s="2">
        <f>'[4]2020'!FB$3</f>
        <v>0.82782</v>
      </c>
      <c r="AA27" s="2">
        <f>'[4]2020'!FC$3</f>
        <v>0.19278699999999999</v>
      </c>
      <c r="AB27" s="2">
        <f>'[4]2020'!FD$3</f>
        <v>103.11736999999999</v>
      </c>
      <c r="AC27" s="2">
        <f>'[4]2020'!FE$3</f>
        <v>0</v>
      </c>
      <c r="AD27" s="2">
        <f>'[4]2020'!FF$3</f>
        <v>0</v>
      </c>
      <c r="AE27" s="2">
        <f>'[4]2020'!FG$3</f>
        <v>0</v>
      </c>
      <c r="AF27" s="2">
        <f>'[4]2020'!FH$3</f>
        <v>0</v>
      </c>
      <c r="AG27" s="2">
        <f>'[4]2020'!FI$3</f>
        <v>14.40095</v>
      </c>
      <c r="AH27" s="2">
        <f>'[4]2020'!FJ$3</f>
        <v>1.453753935325264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1A220-25E5-49EB-B765-D7B23B2C734E}">
  <dimension ref="A1:AH27"/>
  <sheetViews>
    <sheetView workbookViewId="0">
      <selection activeCell="C3" sqref="C3:C27"/>
    </sheetView>
  </sheetViews>
  <sheetFormatPr defaultRowHeight="13" x14ac:dyDescent="0.3"/>
  <cols>
    <col min="20" max="20" width="9" style="3" customWidth="1"/>
    <col min="30" max="30" width="9" style="8" customWidth="1"/>
  </cols>
  <sheetData>
    <row r="1" spans="1:34" x14ac:dyDescent="0.3">
      <c r="A1" s="44">
        <f>Master!FL1</f>
        <v>400129</v>
      </c>
      <c r="Q1" s="3"/>
    </row>
    <row r="2" spans="1:34" ht="12.5" x14ac:dyDescent="0.25">
      <c r="B2" t="s">
        <v>1</v>
      </c>
      <c r="C2" s="44" t="str">
        <f>Master!FL4</f>
        <v>EU-28</v>
      </c>
      <c r="D2" t="str">
        <f>Master!FM4</f>
        <v>China</v>
      </c>
      <c r="E2" t="str">
        <f>Master!FN4</f>
        <v>Hong Kong</v>
      </c>
      <c r="F2" t="str">
        <f>Master!FO4</f>
        <v>Belarus</v>
      </c>
      <c r="G2" t="str">
        <f>Master!FP4</f>
        <v>Brazil</v>
      </c>
      <c r="H2" t="str">
        <f>Master!FQ4</f>
        <v>Cambodia</v>
      </c>
      <c r="I2" t="str">
        <f>Master!FR4</f>
        <v>Cameroon</v>
      </c>
      <c r="J2" t="str">
        <f>Master!FS4</f>
        <v>Côte d'Ivoire</v>
      </c>
      <c r="K2" t="str">
        <f>Master!FT4</f>
        <v>Gabon</v>
      </c>
      <c r="L2" t="str">
        <f>Master!FU4</f>
        <v>Ghana</v>
      </c>
      <c r="M2" t="str">
        <f>Master!FV4</f>
        <v>Guatemala</v>
      </c>
      <c r="N2" t="str">
        <f>Master!FW4</f>
        <v>India</v>
      </c>
      <c r="O2" t="str">
        <f>Master!FX4</f>
        <v>Indonesia</v>
      </c>
      <c r="P2" t="str">
        <f>Master!FY4</f>
        <v>Iran</v>
      </c>
      <c r="Q2" t="str">
        <f>Master!FZ4</f>
        <v>Israel</v>
      </c>
      <c r="R2" t="str">
        <f>Master!GA4</f>
        <v>Japan</v>
      </c>
      <c r="S2" t="str">
        <f>Master!GB4</f>
        <v>Laos</v>
      </c>
      <c r="T2" t="str">
        <f>Master!GC4</f>
        <v>Liberia</v>
      </c>
      <c r="U2" t="str">
        <f>Master!GD4</f>
        <v>Malaysia</v>
      </c>
      <c r="V2" t="str">
        <f>Master!GE4</f>
        <v>Myanmar</v>
      </c>
      <c r="W2" t="str">
        <f>Master!GF4</f>
        <v>Nigeria</v>
      </c>
      <c r="X2" t="str">
        <f>Master!GG4</f>
        <v>Papua New Guinea</v>
      </c>
      <c r="Y2" t="str">
        <f>Master!GH4</f>
        <v>Philippines</v>
      </c>
      <c r="Z2" t="str">
        <f>Master!GI4</f>
        <v>Singapore</v>
      </c>
      <c r="AA2" t="str">
        <f>Master!GJ4</f>
        <v>Sri Lanka</v>
      </c>
      <c r="AB2" t="str">
        <f>Master!GK4</f>
        <v>Thailand</v>
      </c>
      <c r="AC2" t="str">
        <f>Master!GL4</f>
        <v>Turkey</v>
      </c>
      <c r="AD2" t="str">
        <f>Master!GM4</f>
        <v>Ukraine</v>
      </c>
      <c r="AE2" t="str">
        <f>Master!GN4</f>
        <v>USA</v>
      </c>
      <c r="AF2" t="str">
        <f>Master!GO4</f>
        <v>Venezuela</v>
      </c>
      <c r="AG2" t="str">
        <f>Master!GP4</f>
        <v>Viet Nam</v>
      </c>
      <c r="AH2" t="str">
        <f>Master!GQ4</f>
        <v>Rest of World</v>
      </c>
    </row>
    <row r="3" spans="1:34" ht="12.5" x14ac:dyDescent="0.25">
      <c r="A3">
        <v>1996</v>
      </c>
      <c r="B3" s="2">
        <f>'[1]1996'!GR$3</f>
        <v>84.731873999999991</v>
      </c>
      <c r="C3" s="6">
        <f>'[1]1996'!FL$3</f>
        <v>5.0245999999999999E-2</v>
      </c>
      <c r="D3" s="2">
        <f>'[1]1996'!FM$3</f>
        <v>0</v>
      </c>
      <c r="E3" s="2">
        <f>'[1]1996'!FN$3</f>
        <v>0</v>
      </c>
      <c r="F3" s="2">
        <f>'[1]1996'!FO$3</f>
        <v>0</v>
      </c>
      <c r="G3" s="2">
        <f>'[1]1996'!FP$3</f>
        <v>0</v>
      </c>
      <c r="H3" s="2">
        <f>'[1]1996'!FQ$3</f>
        <v>0</v>
      </c>
      <c r="I3" s="2">
        <f>'[1]1996'!FR$3</f>
        <v>0.423375</v>
      </c>
      <c r="J3" s="2">
        <f>'[1]1996'!FS$3</f>
        <v>6.0696519999999996</v>
      </c>
      <c r="K3" s="2">
        <f>'[1]1996'!FT$3</f>
        <v>0</v>
      </c>
      <c r="L3" s="2">
        <f>'[1]1996'!FU$3</f>
        <v>0</v>
      </c>
      <c r="M3" s="2">
        <f>'[1]1996'!FV$3</f>
        <v>0</v>
      </c>
      <c r="N3" s="2">
        <f>'[1]1996'!FW$3</f>
        <v>0</v>
      </c>
      <c r="O3" s="2">
        <f>'[1]1996'!FX$3</f>
        <v>63.220346999999997</v>
      </c>
      <c r="P3" s="2">
        <f>'[1]1996'!FY$3</f>
        <v>0</v>
      </c>
      <c r="Q3" s="2">
        <f>'[1]1996'!FZ$3</f>
        <v>0</v>
      </c>
      <c r="R3" s="2">
        <f>'[1]1996'!GA$3</f>
        <v>3.1132E-2</v>
      </c>
      <c r="S3" s="2">
        <f>'[1]1996'!GB$3</f>
        <v>0</v>
      </c>
      <c r="T3" s="2">
        <f>'[1]1996'!GC$3</f>
        <v>0</v>
      </c>
      <c r="U3" s="2">
        <f>'[1]1996'!GD$3</f>
        <v>4.1019170000000003</v>
      </c>
      <c r="V3" s="2">
        <f>'[1]1996'!GE$3</f>
        <v>0</v>
      </c>
      <c r="W3" s="2">
        <f>'[1]1996'!GF$3</f>
        <v>1.245125</v>
      </c>
      <c r="X3" s="2">
        <f>'[1]1996'!GG$3</f>
        <v>0</v>
      </c>
      <c r="Y3" s="2">
        <f>'[1]1996'!GH$3</f>
        <v>0</v>
      </c>
      <c r="Z3" s="2">
        <f>'[1]1996'!GI$3</f>
        <v>0</v>
      </c>
      <c r="AA3" s="2">
        <f>'[1]1996'!GJ$3</f>
        <v>1.2683119999999999</v>
      </c>
      <c r="AB3" s="2">
        <f>'[1]1996'!GK$3</f>
        <v>8.1294139999999988</v>
      </c>
      <c r="AC3" s="2">
        <f>'[1]1996'!GL$3</f>
        <v>0</v>
      </c>
      <c r="AD3" s="2">
        <f>'[1]1996'!GM$3</f>
        <v>0</v>
      </c>
      <c r="AE3" s="2">
        <f>'[1]1996'!GN$3</f>
        <v>0</v>
      </c>
      <c r="AF3" s="2">
        <f>'[1]1996'!GO$3</f>
        <v>1.9948999999999998E-2</v>
      </c>
      <c r="AG3" s="2">
        <f>'[1]1996'!GP$3</f>
        <v>0</v>
      </c>
      <c r="AH3" s="2">
        <f>'[1]1996'!GQ$3</f>
        <v>0.172405</v>
      </c>
    </row>
    <row r="4" spans="1:34" ht="12.5" x14ac:dyDescent="0.25">
      <c r="A4">
        <f t="shared" ref="A4:A27" si="0">1+A3</f>
        <v>1997</v>
      </c>
      <c r="B4" s="2">
        <f>'[1]1997'!GR$3</f>
        <v>44.219344</v>
      </c>
      <c r="C4" s="6">
        <f>'[1]1997'!FL$3</f>
        <v>6.6795999999999994E-2</v>
      </c>
      <c r="D4" s="2">
        <f>'[1]1997'!FM$3</f>
        <v>9.4899999999999997E-4</v>
      </c>
      <c r="E4" s="2">
        <f>'[1]1997'!FN$3</f>
        <v>0</v>
      </c>
      <c r="F4" s="2">
        <f>'[1]1997'!FO$3</f>
        <v>0</v>
      </c>
      <c r="G4" s="2">
        <f>'[1]1997'!FP$3</f>
        <v>3.9799999999999997E-4</v>
      </c>
      <c r="H4" s="2">
        <f>'[1]1997'!FQ$3</f>
        <v>0.15360099999999999</v>
      </c>
      <c r="I4" s="2">
        <f>'[1]1997'!FR$3</f>
        <v>0.49824999999999997</v>
      </c>
      <c r="J4" s="2">
        <f>'[1]1997'!FS$3</f>
        <v>2.6374369999999998</v>
      </c>
      <c r="K4" s="2">
        <f>'[1]1997'!FT$3</f>
        <v>0</v>
      </c>
      <c r="L4" s="2">
        <f>'[1]1997'!FU$3</f>
        <v>0.22176099999999999</v>
      </c>
      <c r="M4" s="2">
        <f>'[1]1997'!FV$3</f>
        <v>0</v>
      </c>
      <c r="N4" s="2">
        <f>'[1]1997'!FW$3</f>
        <v>3.8119999999999999E-3</v>
      </c>
      <c r="O4" s="2">
        <f>'[1]1997'!FX$3</f>
        <v>35.364350999999999</v>
      </c>
      <c r="P4" s="2">
        <f>'[1]1997'!FY$3</f>
        <v>0</v>
      </c>
      <c r="Q4" s="2">
        <f>'[1]1997'!FZ$3</f>
        <v>0</v>
      </c>
      <c r="R4" s="2">
        <f>'[1]1997'!GA$3</f>
        <v>2.4371E-2</v>
      </c>
      <c r="S4" s="2">
        <f>'[1]1997'!GB$3</f>
        <v>0</v>
      </c>
      <c r="T4" s="2">
        <f>'[1]1997'!GC$3</f>
        <v>0</v>
      </c>
      <c r="U4" s="2">
        <f>'[1]1997'!GD$3</f>
        <v>1.5589999999999999</v>
      </c>
      <c r="V4" s="2">
        <f>'[1]1997'!GE$3</f>
        <v>0</v>
      </c>
      <c r="W4" s="2">
        <f>'[1]1997'!GF$3</f>
        <v>0.70562499999999995</v>
      </c>
      <c r="X4" s="2">
        <f>'[1]1997'!GG$3</f>
        <v>8.3198999999999995E-2</v>
      </c>
      <c r="Y4" s="2">
        <f>'[1]1997'!GH$3</f>
        <v>0</v>
      </c>
      <c r="Z4" s="2">
        <f>'[1]1997'!GI$3</f>
        <v>0.323625</v>
      </c>
      <c r="AA4" s="2">
        <f>'[1]1997'!GJ$3</f>
        <v>0.19342499999999999</v>
      </c>
      <c r="AB4" s="2">
        <f>'[1]1997'!GK$3</f>
        <v>0.51600000000000001</v>
      </c>
      <c r="AC4" s="2">
        <f>'[1]1997'!GL$3</f>
        <v>0</v>
      </c>
      <c r="AD4" s="2">
        <f>'[1]1997'!GM$3</f>
        <v>0</v>
      </c>
      <c r="AE4" s="2">
        <f>'[1]1997'!GN$3</f>
        <v>0</v>
      </c>
      <c r="AF4" s="2">
        <f>'[1]1997'!GO$3</f>
        <v>0</v>
      </c>
      <c r="AG4" s="2">
        <f>'[1]1997'!GP$3</f>
        <v>0.10112099999999999</v>
      </c>
      <c r="AH4" s="2">
        <f>'[1]1997'!GQ$3</f>
        <v>1.7656229999999999</v>
      </c>
    </row>
    <row r="5" spans="1:34" ht="12.5" x14ac:dyDescent="0.25">
      <c r="A5">
        <f t="shared" si="0"/>
        <v>1998</v>
      </c>
      <c r="B5" s="2">
        <f>'[1]1998'!GR$3</f>
        <v>63.299606999999995</v>
      </c>
      <c r="C5" s="6">
        <f>'[1]1998'!FL$3</f>
        <v>0.40760599999999997</v>
      </c>
      <c r="D5" s="2">
        <f>'[1]1998'!FM$3</f>
        <v>4.8119999999999994E-3</v>
      </c>
      <c r="E5" s="2">
        <f>'[1]1998'!FN$3</f>
        <v>0</v>
      </c>
      <c r="F5" s="2">
        <f>'[1]1998'!FO$3</f>
        <v>0</v>
      </c>
      <c r="G5" s="2">
        <f>'[1]1998'!FP$3</f>
        <v>1.9899999999999999E-4</v>
      </c>
      <c r="H5" s="2">
        <f>'[1]1998'!FQ$3</f>
        <v>0</v>
      </c>
      <c r="I5" s="2">
        <f>'[1]1998'!FR$3</f>
        <v>0.38306199999999996</v>
      </c>
      <c r="J5" s="2">
        <f>'[1]1998'!FS$3</f>
        <v>0.18144099999999999</v>
      </c>
      <c r="K5" s="2">
        <f>'[1]1998'!FT$3</f>
        <v>0</v>
      </c>
      <c r="L5" s="2">
        <f>'[1]1998'!FU$3</f>
        <v>0</v>
      </c>
      <c r="M5" s="2">
        <f>'[1]1998'!FV$3</f>
        <v>0</v>
      </c>
      <c r="N5" s="2">
        <f>'[1]1998'!FW$3</f>
        <v>1.8917E-2</v>
      </c>
      <c r="O5" s="2">
        <f>'[1]1998'!FX$3</f>
        <v>50.10839</v>
      </c>
      <c r="P5" s="2">
        <f>'[1]1998'!FY$3</f>
        <v>0</v>
      </c>
      <c r="Q5" s="2">
        <f>'[1]1998'!FZ$3</f>
        <v>0</v>
      </c>
      <c r="R5" s="2">
        <f>'[1]1998'!GA$3</f>
        <v>8.3499999999999991E-4</v>
      </c>
      <c r="S5" s="2">
        <f>'[1]1998'!GB$3</f>
        <v>0</v>
      </c>
      <c r="T5" s="2">
        <f>'[1]1998'!GC$3</f>
        <v>0</v>
      </c>
      <c r="U5" s="2">
        <f>'[1]1998'!GD$3</f>
        <v>9.5243939999999991</v>
      </c>
      <c r="V5" s="2">
        <f>'[1]1998'!GE$3</f>
        <v>0</v>
      </c>
      <c r="W5" s="2">
        <f>'[1]1998'!GF$3</f>
        <v>0</v>
      </c>
      <c r="X5" s="2">
        <f>'[1]1998'!GG$3</f>
        <v>0</v>
      </c>
      <c r="Y5" s="2">
        <f>'[1]1998'!GH$3</f>
        <v>0</v>
      </c>
      <c r="Z5" s="2">
        <f>'[1]1998'!GI$3</f>
        <v>0.26799999999999996</v>
      </c>
      <c r="AA5" s="2">
        <f>'[1]1998'!GJ$3</f>
        <v>6.4527000000000001E-2</v>
      </c>
      <c r="AB5" s="2">
        <f>'[1]1998'!GK$3</f>
        <v>1.7166869999999999</v>
      </c>
      <c r="AC5" s="2">
        <f>'[1]1998'!GL$3</f>
        <v>0</v>
      </c>
      <c r="AD5" s="2">
        <f>'[1]1998'!GM$3</f>
        <v>0</v>
      </c>
      <c r="AE5" s="2">
        <f>'[1]1998'!GN$3</f>
        <v>0</v>
      </c>
      <c r="AF5" s="2">
        <f>'[1]1998'!GO$3</f>
        <v>0</v>
      </c>
      <c r="AG5" s="2">
        <f>'[1]1998'!GP$3</f>
        <v>0.17471799999999998</v>
      </c>
      <c r="AH5" s="2">
        <f>'[1]1998'!GQ$3</f>
        <v>0.446019</v>
      </c>
    </row>
    <row r="6" spans="1:34" ht="12.5" x14ac:dyDescent="0.25">
      <c r="A6">
        <f t="shared" si="0"/>
        <v>1999</v>
      </c>
      <c r="B6" s="2">
        <f>'[1]1999'!GR$3</f>
        <v>74.684935999999993</v>
      </c>
      <c r="C6" s="6">
        <f>'[1]1999'!FL$3</f>
        <v>0.139843</v>
      </c>
      <c r="D6" s="2">
        <f>'[1]1999'!FM$3</f>
        <v>0</v>
      </c>
      <c r="E6" s="2">
        <f>'[1]1999'!FN$3</f>
        <v>0</v>
      </c>
      <c r="F6" s="2">
        <f>'[1]1999'!FO$3</f>
        <v>0</v>
      </c>
      <c r="G6" s="2">
        <f>'[1]1999'!FP$3</f>
        <v>0</v>
      </c>
      <c r="H6" s="2">
        <f>'[1]1999'!FQ$3</f>
        <v>7.6799999999999993E-2</v>
      </c>
      <c r="I6" s="2">
        <f>'[1]1999'!FR$3</f>
        <v>0.22176099999999999</v>
      </c>
      <c r="J6" s="2">
        <f>'[1]1999'!FS$3</f>
        <v>0.18017899999999998</v>
      </c>
      <c r="K6" s="2">
        <f>'[1]1999'!FT$3</f>
        <v>0</v>
      </c>
      <c r="L6" s="2">
        <f>'[1]1999'!FU$3</f>
        <v>0</v>
      </c>
      <c r="M6" s="2">
        <f>'[1]1999'!FV$3</f>
        <v>0</v>
      </c>
      <c r="N6" s="2">
        <f>'[1]1999'!FW$3</f>
        <v>0</v>
      </c>
      <c r="O6" s="2">
        <f>'[1]1999'!FX$3</f>
        <v>66.397999999999996</v>
      </c>
      <c r="P6" s="2">
        <f>'[1]1999'!FY$3</f>
        <v>0</v>
      </c>
      <c r="Q6" s="2">
        <f>'[1]1999'!FZ$3</f>
        <v>0</v>
      </c>
      <c r="R6" s="2">
        <f>'[1]1999'!GA$3</f>
        <v>1.1249999999999999E-3</v>
      </c>
      <c r="S6" s="2">
        <f>'[1]1999'!GB$3</f>
        <v>0</v>
      </c>
      <c r="T6" s="2">
        <f>'[1]1999'!GC$3</f>
        <v>0</v>
      </c>
      <c r="U6" s="2">
        <f>'[1]1999'!GD$3</f>
        <v>3.7689999999999997</v>
      </c>
      <c r="V6" s="2">
        <f>'[1]1999'!GE$3</f>
        <v>0</v>
      </c>
      <c r="W6" s="2">
        <f>'[1]1999'!GF$3</f>
        <v>0</v>
      </c>
      <c r="X6" s="2">
        <f>'[1]1999'!GG$3</f>
        <v>0</v>
      </c>
      <c r="Y6" s="2">
        <f>'[1]1999'!GH$3</f>
        <v>0</v>
      </c>
      <c r="Z6" s="2">
        <f>'[1]1999'!GI$3</f>
        <v>0.4375</v>
      </c>
      <c r="AA6" s="2">
        <f>'[1]1999'!GJ$3</f>
        <v>0.21763199999999999</v>
      </c>
      <c r="AB6" s="2">
        <f>'[1]1999'!GK$3</f>
        <v>1.9862499999999998</v>
      </c>
      <c r="AC6" s="2">
        <f>'[1]1999'!GL$3</f>
        <v>0</v>
      </c>
      <c r="AD6" s="2">
        <f>'[1]1999'!GM$3</f>
        <v>0</v>
      </c>
      <c r="AE6" s="2">
        <f>'[1]1999'!GN$3</f>
        <v>0</v>
      </c>
      <c r="AF6" s="2">
        <f>'[1]1999'!GO$3</f>
        <v>0</v>
      </c>
      <c r="AG6" s="2">
        <f>'[1]1999'!GP$3</f>
        <v>0.86206199999999999</v>
      </c>
      <c r="AH6" s="2">
        <f>'[1]1999'!GQ$3</f>
        <v>0.39478399999999997</v>
      </c>
    </row>
    <row r="7" spans="1:34" ht="12.5" x14ac:dyDescent="0.25">
      <c r="A7">
        <f t="shared" si="0"/>
        <v>2000</v>
      </c>
      <c r="B7" s="2">
        <f>'[2]2000'!GR$3</f>
        <v>57.380537999999994</v>
      </c>
      <c r="C7" s="6">
        <f>'[2]2000'!FL$3</f>
        <v>0.11890199999999999</v>
      </c>
      <c r="D7" s="2">
        <f>'[2]2000'!FM$3</f>
        <v>1.5019999999999999E-3</v>
      </c>
      <c r="E7" s="2">
        <f>'[2]2000'!FN$3</f>
        <v>0</v>
      </c>
      <c r="F7" s="2">
        <f>'[2]2000'!FO$3</f>
        <v>0</v>
      </c>
      <c r="G7" s="2">
        <f>'[2]2000'!FP$3</f>
        <v>0</v>
      </c>
      <c r="H7" s="2">
        <f>'[2]2000'!FQ$3</f>
        <v>0.13439999999999999</v>
      </c>
      <c r="I7" s="2">
        <f>'[2]2000'!FR$3</f>
        <v>0.1008</v>
      </c>
      <c r="J7" s="2">
        <f>'[2]2000'!FS$3</f>
        <v>0</v>
      </c>
      <c r="K7" s="2">
        <f>'[2]2000'!FT$3</f>
        <v>0</v>
      </c>
      <c r="L7" s="2">
        <f>'[2]2000'!FU$3</f>
        <v>0</v>
      </c>
      <c r="M7" s="2">
        <f>'[2]2000'!FV$3</f>
        <v>0</v>
      </c>
      <c r="N7" s="2">
        <f>'[2]2000'!FW$3</f>
        <v>0</v>
      </c>
      <c r="O7" s="2">
        <f>'[2]2000'!FX$3</f>
        <v>49.813336</v>
      </c>
      <c r="P7" s="2">
        <f>'[2]2000'!FY$3</f>
        <v>0</v>
      </c>
      <c r="Q7" s="2">
        <f>'[2]2000'!FZ$3</f>
        <v>2.5599999999999999E-4</v>
      </c>
      <c r="R7" s="2">
        <f>'[2]2000'!GA$3</f>
        <v>5.4409999999999997E-3</v>
      </c>
      <c r="S7" s="2">
        <f>'[2]2000'!GB$3</f>
        <v>0</v>
      </c>
      <c r="T7" s="2">
        <f>'[2]2000'!GC$3</f>
        <v>0</v>
      </c>
      <c r="U7" s="2">
        <f>'[2]2000'!GD$3</f>
        <v>3.6227109999999998</v>
      </c>
      <c r="V7" s="2">
        <f>'[2]2000'!GE$3</f>
        <v>0</v>
      </c>
      <c r="W7" s="2">
        <f>'[2]2000'!GF$3</f>
        <v>0</v>
      </c>
      <c r="X7" s="2">
        <f>'[2]2000'!GG$3</f>
        <v>0</v>
      </c>
      <c r="Y7" s="2">
        <f>'[2]2000'!GH$3</f>
        <v>0</v>
      </c>
      <c r="Z7" s="2">
        <f>'[2]2000'!GI$3</f>
        <v>0.45710000000000001</v>
      </c>
      <c r="AA7" s="2">
        <f>'[2]2000'!GJ$3</f>
        <v>0.14086699999999999</v>
      </c>
      <c r="AB7" s="2">
        <f>'[2]2000'!GK$3</f>
        <v>1.1555499999999999</v>
      </c>
      <c r="AC7" s="2">
        <f>'[2]2000'!GL$3</f>
        <v>3.1099999999999997E-4</v>
      </c>
      <c r="AD7" s="2">
        <f>'[2]2000'!GM$3</f>
        <v>0</v>
      </c>
      <c r="AE7" s="2">
        <f>'[2]2000'!GN$3</f>
        <v>0</v>
      </c>
      <c r="AF7" s="2">
        <f>'[2]2000'!GO$3</f>
        <v>0</v>
      </c>
      <c r="AG7" s="2">
        <f>'[2]2000'!GP$3</f>
        <v>1.275134</v>
      </c>
      <c r="AH7" s="2">
        <f>'[2]2000'!GQ$3</f>
        <v>0.55422799999999994</v>
      </c>
    </row>
    <row r="8" spans="1:34" ht="12.5" x14ac:dyDescent="0.25">
      <c r="A8">
        <f t="shared" si="0"/>
        <v>2001</v>
      </c>
      <c r="B8" s="2">
        <f>'[2]2001'!GR$3</f>
        <v>22.567359571005898</v>
      </c>
      <c r="C8" s="6">
        <f>'[2]2001'!FL$3</f>
        <v>0.154782</v>
      </c>
      <c r="D8" s="2">
        <f>'[2]2001'!FM$3</f>
        <v>2.0275999999999999E-2</v>
      </c>
      <c r="E8" s="2">
        <f>'[2]2001'!FN$3</f>
        <v>0</v>
      </c>
      <c r="F8" s="2">
        <f>'[2]2001'!FO$3</f>
        <v>0</v>
      </c>
      <c r="G8" s="2">
        <f>'[2]2001'!FP$3</f>
        <v>0</v>
      </c>
      <c r="H8" s="2">
        <f>'[2]2001'!FQ$3</f>
        <v>5.7599999999999998E-2</v>
      </c>
      <c r="I8" s="2">
        <f>'[2]2001'!FR$3</f>
        <v>0.32255999999999996</v>
      </c>
      <c r="J8" s="2">
        <f>'[2]2001'!FS$3</f>
        <v>0</v>
      </c>
      <c r="K8" s="2">
        <f>'[2]2001'!FT$3</f>
        <v>0</v>
      </c>
      <c r="L8" s="2">
        <f>'[2]2001'!FU$3</f>
        <v>0</v>
      </c>
      <c r="M8" s="2">
        <f>'[2]2001'!FV$3</f>
        <v>0</v>
      </c>
      <c r="N8" s="2">
        <f>'[2]2001'!FW$3</f>
        <v>5.9204E-2</v>
      </c>
      <c r="O8" s="2">
        <f>'[2]2001'!FX$3</f>
        <v>16.567748999999999</v>
      </c>
      <c r="P8" s="2">
        <f>'[2]2001'!FY$3</f>
        <v>0</v>
      </c>
      <c r="Q8" s="2">
        <f>'[2]2001'!FZ$3</f>
        <v>0</v>
      </c>
      <c r="R8" s="2">
        <f>'[2]2001'!GA$3</f>
        <v>4.8494571005898837E-2</v>
      </c>
      <c r="S8" s="2">
        <f>'[2]2001'!GB$3</f>
        <v>0</v>
      </c>
      <c r="T8" s="2">
        <f>'[2]2001'!GC$3</f>
        <v>0</v>
      </c>
      <c r="U8" s="2">
        <f>'[2]2001'!GD$3</f>
        <v>1.8485799999999999</v>
      </c>
      <c r="V8" s="2">
        <f>'[2]2001'!GE$3</f>
        <v>0</v>
      </c>
      <c r="W8" s="2">
        <f>'[2]2001'!GF$3</f>
        <v>0</v>
      </c>
      <c r="X8" s="2">
        <f>'[2]2001'!GG$3</f>
        <v>0</v>
      </c>
      <c r="Y8" s="2">
        <f>'[2]2001'!GH$3</f>
        <v>0</v>
      </c>
      <c r="Z8" s="2">
        <f>'[2]2001'!GI$3</f>
        <v>0.21167999999999998</v>
      </c>
      <c r="AA8" s="2">
        <f>'[2]2001'!GJ$3</f>
        <v>0.159251</v>
      </c>
      <c r="AB8" s="2">
        <f>'[2]2001'!GK$3</f>
        <v>0.55055900000000002</v>
      </c>
      <c r="AC8" s="2">
        <f>'[2]2001'!GL$3</f>
        <v>0</v>
      </c>
      <c r="AD8" s="2">
        <f>'[2]2001'!GM$3</f>
        <v>0</v>
      </c>
      <c r="AE8" s="2">
        <f>'[2]2001'!GN$3</f>
        <v>0</v>
      </c>
      <c r="AF8" s="2">
        <f>'[2]2001'!GO$3</f>
        <v>0</v>
      </c>
      <c r="AG8" s="2">
        <f>'[2]2001'!GP$3</f>
        <v>1.4179999999999999</v>
      </c>
      <c r="AH8" s="2">
        <f>'[2]2001'!GQ$3</f>
        <v>1.1486239999999999</v>
      </c>
    </row>
    <row r="9" spans="1:34" ht="12.5" x14ac:dyDescent="0.25">
      <c r="A9">
        <f t="shared" si="0"/>
        <v>2002</v>
      </c>
      <c r="B9" s="2">
        <f>'[2]2002'!GR$3</f>
        <v>29.133023999999999</v>
      </c>
      <c r="C9" s="6">
        <f>'[2]2002'!FL$3</f>
        <v>8.7642999999999999E-2</v>
      </c>
      <c r="D9" s="2">
        <f>'[2]2002'!FM$3</f>
        <v>0</v>
      </c>
      <c r="E9" s="2">
        <f>'[2]2002'!FN$3</f>
        <v>0</v>
      </c>
      <c r="F9" s="2">
        <f>'[2]2002'!FO$3</f>
        <v>0</v>
      </c>
      <c r="G9" s="2">
        <f>'[2]2002'!FP$3</f>
        <v>6.0999999999999999E-5</v>
      </c>
      <c r="H9" s="2">
        <f>'[2]2002'!FQ$3</f>
        <v>0</v>
      </c>
      <c r="I9" s="2">
        <f>'[2]2002'!FR$3</f>
        <v>0</v>
      </c>
      <c r="J9" s="2">
        <f>'[2]2002'!FS$3</f>
        <v>0</v>
      </c>
      <c r="K9" s="2">
        <f>'[2]2002'!FT$3</f>
        <v>0</v>
      </c>
      <c r="L9" s="2">
        <f>'[2]2002'!FU$3</f>
        <v>0</v>
      </c>
      <c r="M9" s="2">
        <f>'[2]2002'!FV$3</f>
        <v>0</v>
      </c>
      <c r="N9" s="2">
        <f>'[2]2002'!FW$3</f>
        <v>6.0340999999999999E-2</v>
      </c>
      <c r="O9" s="2">
        <f>'[2]2002'!FX$3</f>
        <v>23.671626</v>
      </c>
      <c r="P9" s="2">
        <f>'[2]2002'!FY$3</f>
        <v>0</v>
      </c>
      <c r="Q9" s="2">
        <f>'[2]2002'!FZ$3</f>
        <v>0</v>
      </c>
      <c r="R9" s="2">
        <f>'[2]2002'!GA$3</f>
        <v>1.0139999999999999E-3</v>
      </c>
      <c r="S9" s="2">
        <f>'[2]2002'!GB$3</f>
        <v>0</v>
      </c>
      <c r="T9" s="2">
        <f>'[2]2002'!GC$3</f>
        <v>0</v>
      </c>
      <c r="U9" s="2">
        <f>'[2]2002'!GD$3</f>
        <v>2.2118169999999999</v>
      </c>
      <c r="V9" s="2">
        <f>'[2]2002'!GE$3</f>
        <v>0</v>
      </c>
      <c r="W9" s="2">
        <f>'[2]2002'!GF$3</f>
        <v>0</v>
      </c>
      <c r="X9" s="2">
        <f>'[2]2002'!GG$3</f>
        <v>0</v>
      </c>
      <c r="Y9" s="2">
        <f>'[2]2002'!GH$3</f>
        <v>0</v>
      </c>
      <c r="Z9" s="2">
        <f>'[2]2002'!GI$3</f>
        <v>0.16031999999999999</v>
      </c>
      <c r="AA9" s="2">
        <f>'[2]2002'!GJ$3</f>
        <v>0.13525099999999998</v>
      </c>
      <c r="AB9" s="2">
        <f>'[2]2002'!GK$3</f>
        <v>0.63090000000000002</v>
      </c>
      <c r="AC9" s="2">
        <f>'[2]2002'!GL$3</f>
        <v>0</v>
      </c>
      <c r="AD9" s="2">
        <f>'[2]2002'!GM$3</f>
        <v>0</v>
      </c>
      <c r="AE9" s="2">
        <f>'[2]2002'!GN$3</f>
        <v>0</v>
      </c>
      <c r="AF9" s="2">
        <f>'[2]2002'!GO$3</f>
        <v>0</v>
      </c>
      <c r="AG9" s="2">
        <f>'[2]2002'!GP$3</f>
        <v>1.1201680000000001</v>
      </c>
      <c r="AH9" s="2">
        <f>'[2]2002'!GQ$3</f>
        <v>1.0538829999999999</v>
      </c>
    </row>
    <row r="10" spans="1:34" ht="12.5" x14ac:dyDescent="0.25">
      <c r="A10">
        <f t="shared" si="0"/>
        <v>2003</v>
      </c>
      <c r="B10" s="2">
        <f>'[2]2003'!GR$3</f>
        <v>39.525261800676191</v>
      </c>
      <c r="C10" s="6">
        <f>'[2]2003'!FL$3</f>
        <v>1.7166800676186866E-2</v>
      </c>
      <c r="D10" s="2">
        <f>'[2]2003'!FM$3</f>
        <v>0</v>
      </c>
      <c r="E10" s="2">
        <f>'[2]2003'!FN$3</f>
        <v>0</v>
      </c>
      <c r="F10" s="2">
        <f>'[2]2003'!FO$3</f>
        <v>0</v>
      </c>
      <c r="G10" s="2">
        <f>'[2]2003'!FP$3</f>
        <v>0</v>
      </c>
      <c r="H10" s="2">
        <f>'[2]2003'!FQ$3</f>
        <v>0</v>
      </c>
      <c r="I10" s="2">
        <f>'[2]2003'!FR$3</f>
        <v>0</v>
      </c>
      <c r="J10" s="2">
        <f>'[2]2003'!FS$3</f>
        <v>0</v>
      </c>
      <c r="K10" s="2">
        <f>'[2]2003'!FT$3</f>
        <v>0</v>
      </c>
      <c r="L10" s="2">
        <f>'[2]2003'!FU$3</f>
        <v>0</v>
      </c>
      <c r="M10" s="2">
        <f>'[2]2003'!FV$3</f>
        <v>0</v>
      </c>
      <c r="N10" s="2">
        <f>'[2]2003'!FW$3</f>
        <v>0.504</v>
      </c>
      <c r="O10" s="2">
        <f>'[2]2003'!FX$3</f>
        <v>33.804462999999998</v>
      </c>
      <c r="P10" s="2">
        <f>'[2]2003'!FY$3</f>
        <v>0</v>
      </c>
      <c r="Q10" s="2">
        <f>'[2]2003'!FZ$3</f>
        <v>0</v>
      </c>
      <c r="R10" s="2">
        <f>'[2]2003'!GA$3</f>
        <v>1.3939999999999998E-3</v>
      </c>
      <c r="S10" s="2">
        <f>'[2]2003'!GB$3</f>
        <v>0</v>
      </c>
      <c r="T10" s="2">
        <f>'[2]2003'!GC$3</f>
        <v>0</v>
      </c>
      <c r="U10" s="2">
        <f>'[2]2003'!GD$3</f>
        <v>2.621855</v>
      </c>
      <c r="V10" s="2">
        <f>'[2]2003'!GE$3</f>
        <v>0</v>
      </c>
      <c r="W10" s="2">
        <f>'[2]2003'!GF$3</f>
        <v>0</v>
      </c>
      <c r="X10" s="2">
        <f>'[2]2003'!GG$3</f>
        <v>0</v>
      </c>
      <c r="Y10" s="2">
        <f>'[2]2003'!GH$3</f>
        <v>0</v>
      </c>
      <c r="Z10" s="2">
        <f>'[2]2003'!GI$3</f>
        <v>0.22889999999999999</v>
      </c>
      <c r="AA10" s="2">
        <f>'[2]2003'!GJ$3</f>
        <v>7.3960999999999999E-2</v>
      </c>
      <c r="AB10" s="2">
        <f>'[2]2003'!GK$3</f>
        <v>0.291495</v>
      </c>
      <c r="AC10" s="2">
        <f>'[2]2003'!GL$3</f>
        <v>0</v>
      </c>
      <c r="AD10" s="2">
        <f>'[2]2003'!GM$3</f>
        <v>0</v>
      </c>
      <c r="AE10" s="2">
        <f>'[2]2003'!GN$3</f>
        <v>0</v>
      </c>
      <c r="AF10" s="2">
        <f>'[2]2003'!GO$3</f>
        <v>0</v>
      </c>
      <c r="AG10" s="2">
        <f>'[2]2003'!GP$3</f>
        <v>0.80848100000000001</v>
      </c>
      <c r="AH10" s="2">
        <f>'[2]2003'!GQ$3</f>
        <v>1.173546</v>
      </c>
    </row>
    <row r="11" spans="1:34" ht="12.5" x14ac:dyDescent="0.25">
      <c r="A11">
        <f t="shared" si="0"/>
        <v>2004</v>
      </c>
      <c r="B11" s="2">
        <f>'[2]2004'!GR$3</f>
        <v>16.83362</v>
      </c>
      <c r="C11" s="6">
        <f>'[2]2004'!FL$3</f>
        <v>0.21960099999999999</v>
      </c>
      <c r="D11" s="2">
        <f>'[2]2004'!FM$3</f>
        <v>4.0349999999999995E-3</v>
      </c>
      <c r="E11" s="2">
        <f>'[2]2004'!FN$3</f>
        <v>0</v>
      </c>
      <c r="F11" s="2">
        <f>'[2]2004'!FO$3</f>
        <v>0</v>
      </c>
      <c r="G11" s="2">
        <f>'[2]2004'!FP$3</f>
        <v>0</v>
      </c>
      <c r="H11" s="2">
        <f>'[2]2004'!FQ$3</f>
        <v>0</v>
      </c>
      <c r="I11" s="2">
        <f>'[2]2004'!FR$3</f>
        <v>0</v>
      </c>
      <c r="J11" s="2">
        <f>'[2]2004'!FS$3</f>
        <v>0</v>
      </c>
      <c r="K11" s="2">
        <f>'[2]2004'!FT$3</f>
        <v>0</v>
      </c>
      <c r="L11" s="2">
        <f>'[2]2004'!FU$3</f>
        <v>0</v>
      </c>
      <c r="M11" s="2">
        <f>'[2]2004'!FV$3</f>
        <v>1.6999999999999998E-2</v>
      </c>
      <c r="N11" s="2">
        <f>'[2]2004'!FW$3</f>
        <v>4.02E-2</v>
      </c>
      <c r="O11" s="2">
        <f>'[2]2004'!FX$3</f>
        <v>13.680736999999999</v>
      </c>
      <c r="P11" s="2">
        <f>'[2]2004'!FY$3</f>
        <v>0</v>
      </c>
      <c r="Q11" s="2">
        <f>'[2]2004'!FZ$3</f>
        <v>0</v>
      </c>
      <c r="R11" s="2">
        <f>'[2]2004'!GA$3</f>
        <v>0</v>
      </c>
      <c r="S11" s="2">
        <f>'[2]2004'!GB$3</f>
        <v>0</v>
      </c>
      <c r="T11" s="2">
        <f>'[2]2004'!GC$3</f>
        <v>0</v>
      </c>
      <c r="U11" s="2">
        <f>'[2]2004'!GD$3</f>
        <v>0.47771399999999997</v>
      </c>
      <c r="V11" s="2">
        <f>'[2]2004'!GE$3</f>
        <v>0</v>
      </c>
      <c r="W11" s="2">
        <f>'[2]2004'!GF$3</f>
        <v>0</v>
      </c>
      <c r="X11" s="2">
        <f>'[2]2004'!GG$3</f>
        <v>0</v>
      </c>
      <c r="Y11" s="2">
        <f>'[2]2004'!GH$3</f>
        <v>0</v>
      </c>
      <c r="Z11" s="2">
        <f>'[2]2004'!GI$3</f>
        <v>5.6705999999999999E-2</v>
      </c>
      <c r="AA11" s="2">
        <f>'[2]2004'!GJ$3</f>
        <v>0.24893199999999999</v>
      </c>
      <c r="AB11" s="2">
        <f>'[2]2004'!GK$3</f>
        <v>0.48356299999999997</v>
      </c>
      <c r="AC11" s="2">
        <f>'[2]2004'!GL$3</f>
        <v>0</v>
      </c>
      <c r="AD11" s="2">
        <f>'[2]2004'!GM$3</f>
        <v>0</v>
      </c>
      <c r="AE11" s="2">
        <f>'[2]2004'!GN$3</f>
        <v>0</v>
      </c>
      <c r="AF11" s="2">
        <f>'[2]2004'!GO$3</f>
        <v>0</v>
      </c>
      <c r="AG11" s="2">
        <f>'[2]2004'!GP$3</f>
        <v>6.1874999999999999E-2</v>
      </c>
      <c r="AH11" s="2">
        <f>'[2]2004'!GQ$3</f>
        <v>1.5432569999999999</v>
      </c>
    </row>
    <row r="12" spans="1:34" ht="12.5" x14ac:dyDescent="0.25">
      <c r="A12">
        <f t="shared" si="0"/>
        <v>2005</v>
      </c>
      <c r="B12" s="2">
        <f>'[2]2005'!GR$3</f>
        <v>17.874931999999998</v>
      </c>
      <c r="C12" s="6">
        <f>'[2]2005'!FL$3</f>
        <v>0.25355899999999998</v>
      </c>
      <c r="D12" s="2">
        <f>'[2]2005'!FM$3</f>
        <v>4.2453999999999999E-2</v>
      </c>
      <c r="E12" s="2">
        <f>'[2]2005'!FN$3</f>
        <v>0</v>
      </c>
      <c r="F12" s="2">
        <f>'[2]2005'!FO$3</f>
        <v>0</v>
      </c>
      <c r="G12" s="2">
        <f>'[2]2005'!FP$3</f>
        <v>7.3119000000000003E-2</v>
      </c>
      <c r="H12" s="2">
        <f>'[2]2005'!FQ$3</f>
        <v>0</v>
      </c>
      <c r="I12" s="2">
        <f>'[2]2005'!FR$3</f>
        <v>0.504</v>
      </c>
      <c r="J12" s="2">
        <f>'[2]2005'!FS$3</f>
        <v>0.1008</v>
      </c>
      <c r="K12" s="2">
        <f>'[2]2005'!FT$3</f>
        <v>0</v>
      </c>
      <c r="L12" s="2">
        <f>'[2]2005'!FU$3</f>
        <v>0</v>
      </c>
      <c r="M12" s="2">
        <f>'[2]2005'!FV$3</f>
        <v>0</v>
      </c>
      <c r="N12" s="2">
        <f>'[2]2005'!FW$3</f>
        <v>0</v>
      </c>
      <c r="O12" s="2">
        <f>'[2]2005'!FX$3</f>
        <v>14.682609999999999</v>
      </c>
      <c r="P12" s="2">
        <f>'[2]2005'!FY$3</f>
        <v>0</v>
      </c>
      <c r="Q12" s="2">
        <f>'[2]2005'!FZ$3</f>
        <v>0</v>
      </c>
      <c r="R12" s="2">
        <f>'[2]2005'!GA$3</f>
        <v>3.1999999999999999E-5</v>
      </c>
      <c r="S12" s="2">
        <f>'[2]2005'!GB$3</f>
        <v>0</v>
      </c>
      <c r="T12" s="2">
        <f>'[2]2005'!GC$3</f>
        <v>0.2016</v>
      </c>
      <c r="U12" s="2">
        <f>'[2]2005'!GD$3</f>
        <v>0.33592</v>
      </c>
      <c r="V12" s="2">
        <f>'[2]2005'!GE$3</f>
        <v>0</v>
      </c>
      <c r="W12" s="2">
        <f>'[2]2005'!GF$3</f>
        <v>0</v>
      </c>
      <c r="X12" s="2">
        <f>'[2]2005'!GG$3</f>
        <v>0</v>
      </c>
      <c r="Y12" s="2">
        <f>'[2]2005'!GH$3</f>
        <v>0</v>
      </c>
      <c r="Z12" s="2">
        <f>'[2]2005'!GI$3</f>
        <v>7.5299999999999992E-2</v>
      </c>
      <c r="AA12" s="2">
        <f>'[2]2005'!GJ$3</f>
        <v>0.39898299999999998</v>
      </c>
      <c r="AB12" s="2">
        <f>'[2]2005'!GK$3</f>
        <v>0.45440599999999998</v>
      </c>
      <c r="AC12" s="2">
        <f>'[2]2005'!GL$3</f>
        <v>0</v>
      </c>
      <c r="AD12" s="2">
        <f>'[2]2005'!GM$3</f>
        <v>0</v>
      </c>
      <c r="AE12" s="2">
        <f>'[2]2005'!GN$3</f>
        <v>0</v>
      </c>
      <c r="AF12" s="2">
        <f>'[2]2005'!GO$3</f>
        <v>0</v>
      </c>
      <c r="AG12" s="2">
        <f>'[2]2005'!GP$3</f>
        <v>7.7062999999999993E-2</v>
      </c>
      <c r="AH12" s="2">
        <f>'[2]2005'!GQ$3</f>
        <v>0.67508599999999996</v>
      </c>
    </row>
    <row r="13" spans="1:34" ht="12.5" x14ac:dyDescent="0.25">
      <c r="A13">
        <f t="shared" si="0"/>
        <v>2006</v>
      </c>
      <c r="B13" s="2">
        <f>'[2]2006'!GR$3</f>
        <v>21.907696999999999</v>
      </c>
      <c r="C13" s="6">
        <f>'[2]2006'!FL$3</f>
        <v>0.11943999999999999</v>
      </c>
      <c r="D13" s="2">
        <f>'[2]2006'!FM$3</f>
        <v>0.52734399999999992</v>
      </c>
      <c r="E13" s="2">
        <f>'[2]2006'!FN$3</f>
        <v>0</v>
      </c>
      <c r="F13" s="2">
        <f>'[2]2006'!FO$3</f>
        <v>0</v>
      </c>
      <c r="G13" s="2">
        <f>'[2]2006'!FP$3</f>
        <v>2.4999999999999998E-5</v>
      </c>
      <c r="H13" s="2">
        <f>'[2]2006'!FQ$3</f>
        <v>0</v>
      </c>
      <c r="I13" s="2">
        <f>'[2]2006'!FR$3</f>
        <v>0.12096</v>
      </c>
      <c r="J13" s="2">
        <f>'[2]2006'!FS$3</f>
        <v>0.42083999999999999</v>
      </c>
      <c r="K13" s="2">
        <f>'[2]2006'!FT$3</f>
        <v>0</v>
      </c>
      <c r="L13" s="2">
        <f>'[2]2006'!FU$3</f>
        <v>0</v>
      </c>
      <c r="M13" s="2">
        <f>'[2]2006'!FV$3</f>
        <v>0</v>
      </c>
      <c r="N13" s="2">
        <f>'[2]2006'!FW$3</f>
        <v>0</v>
      </c>
      <c r="O13" s="2">
        <f>'[2]2006'!FX$3</f>
        <v>9.356755999999999</v>
      </c>
      <c r="P13" s="2">
        <f>'[2]2006'!FY$3</f>
        <v>0</v>
      </c>
      <c r="Q13" s="2">
        <f>'[2]2006'!FZ$3</f>
        <v>0</v>
      </c>
      <c r="R13" s="2">
        <f>'[2]2006'!GA$3</f>
        <v>3.0000000000000001E-6</v>
      </c>
      <c r="S13" s="2">
        <f>'[2]2006'!GB$3</f>
        <v>0</v>
      </c>
      <c r="T13" s="2">
        <f>'[2]2006'!GC$3</f>
        <v>0.1008</v>
      </c>
      <c r="U13" s="2">
        <f>'[2]2006'!GD$3</f>
        <v>1.7966439999999999</v>
      </c>
      <c r="V13" s="2">
        <f>'[2]2006'!GE$3</f>
        <v>0</v>
      </c>
      <c r="W13" s="2">
        <f>'[2]2006'!GF$3</f>
        <v>2.0159999999999997E-2</v>
      </c>
      <c r="X13" s="2">
        <f>'[2]2006'!GG$3</f>
        <v>0</v>
      </c>
      <c r="Y13" s="2">
        <f>'[2]2006'!GH$3</f>
        <v>0</v>
      </c>
      <c r="Z13" s="2">
        <f>'[2]2006'!GI$3</f>
        <v>5.0498999999999995E-2</v>
      </c>
      <c r="AA13" s="2">
        <f>'[2]2006'!GJ$3</f>
        <v>0.70806499999999994</v>
      </c>
      <c r="AB13" s="2">
        <f>'[2]2006'!GK$3</f>
        <v>6.6906559999999997</v>
      </c>
      <c r="AC13" s="2">
        <f>'[2]2006'!GL$3</f>
        <v>0</v>
      </c>
      <c r="AD13" s="2">
        <f>'[2]2006'!GM$3</f>
        <v>0</v>
      </c>
      <c r="AE13" s="2">
        <f>'[2]2006'!GN$3</f>
        <v>0</v>
      </c>
      <c r="AF13" s="2">
        <f>'[2]2006'!GO$3</f>
        <v>0</v>
      </c>
      <c r="AG13" s="2">
        <f>'[2]2006'!GP$3</f>
        <v>0.24829599999999999</v>
      </c>
      <c r="AH13" s="2">
        <f>'[2]2006'!GQ$3</f>
        <v>1.747209</v>
      </c>
    </row>
    <row r="14" spans="1:34" ht="12.5" x14ac:dyDescent="0.25">
      <c r="A14">
        <f t="shared" si="0"/>
        <v>2007</v>
      </c>
      <c r="B14" s="2">
        <f>'[2]2007'!GR$3</f>
        <v>20.198938258316542</v>
      </c>
      <c r="C14" s="6">
        <f>'[2]2007'!FL$3</f>
        <v>5.8471258316541846E-2</v>
      </c>
      <c r="D14" s="2">
        <f>'[2]2007'!FM$3</f>
        <v>0.60187000000000002</v>
      </c>
      <c r="E14" s="2">
        <f>'[2]2007'!FN$3</f>
        <v>0</v>
      </c>
      <c r="F14" s="2">
        <f>'[2]2007'!FO$3</f>
        <v>0</v>
      </c>
      <c r="G14" s="2">
        <f>'[2]2007'!FP$3</f>
        <v>3.1599999999999998E-4</v>
      </c>
      <c r="H14" s="2">
        <f>'[2]2007'!FQ$3</f>
        <v>0</v>
      </c>
      <c r="I14" s="2">
        <f>'[2]2007'!FR$3</f>
        <v>0.23221</v>
      </c>
      <c r="J14" s="2">
        <f>'[2]2007'!FS$3</f>
        <v>0.54809999999999992</v>
      </c>
      <c r="K14" s="2">
        <f>'[2]2007'!FT$3</f>
        <v>0</v>
      </c>
      <c r="L14" s="2">
        <f>'[2]2007'!FU$3</f>
        <v>0</v>
      </c>
      <c r="M14" s="2">
        <f>'[2]2007'!FV$3</f>
        <v>0</v>
      </c>
      <c r="N14" s="2">
        <f>'[2]2007'!FW$3</f>
        <v>0.13500199999999998</v>
      </c>
      <c r="O14" s="2">
        <f>'[2]2007'!FX$3</f>
        <v>2.3898220000000001</v>
      </c>
      <c r="P14" s="2">
        <f>'[2]2007'!FY$3</f>
        <v>0</v>
      </c>
      <c r="Q14" s="2">
        <f>'[2]2007'!FZ$3</f>
        <v>0</v>
      </c>
      <c r="R14" s="2">
        <f>'[2]2007'!GA$3</f>
        <v>3.9759999999999995E-3</v>
      </c>
      <c r="S14" s="2">
        <f>'[2]2007'!GB$3</f>
        <v>0</v>
      </c>
      <c r="T14" s="2">
        <f>'[2]2007'!GC$3</f>
        <v>0</v>
      </c>
      <c r="U14" s="2">
        <f>'[2]2007'!GD$3</f>
        <v>2.3024040000000001</v>
      </c>
      <c r="V14" s="2">
        <f>'[2]2007'!GE$3</f>
        <v>0</v>
      </c>
      <c r="W14" s="2">
        <f>'[2]2007'!GF$3</f>
        <v>0.22683599999999998</v>
      </c>
      <c r="X14" s="2">
        <f>'[2]2007'!GG$3</f>
        <v>0</v>
      </c>
      <c r="Y14" s="2">
        <f>'[2]2007'!GH$3</f>
        <v>0</v>
      </c>
      <c r="Z14" s="2">
        <f>'[2]2007'!GI$3</f>
        <v>1.1358409999999999</v>
      </c>
      <c r="AA14" s="2">
        <f>'[2]2007'!GJ$3</f>
        <v>0.38781299999999996</v>
      </c>
      <c r="AB14" s="2">
        <f>'[2]2007'!GK$3</f>
        <v>10.82225</v>
      </c>
      <c r="AC14" s="2">
        <f>'[2]2007'!GL$3</f>
        <v>0</v>
      </c>
      <c r="AD14" s="2">
        <f>'[2]2007'!GM$3</f>
        <v>0</v>
      </c>
      <c r="AE14" s="2">
        <f>'[2]2007'!GN$3</f>
        <v>0</v>
      </c>
      <c r="AF14" s="2">
        <f>'[2]2007'!GO$3</f>
        <v>0</v>
      </c>
      <c r="AG14" s="2">
        <f>'[2]2007'!GP$3</f>
        <v>0.68115499999999995</v>
      </c>
      <c r="AH14" s="2">
        <f>'[2]2007'!GQ$3</f>
        <v>0.67287199999999991</v>
      </c>
    </row>
    <row r="15" spans="1:34" ht="12.5" x14ac:dyDescent="0.25">
      <c r="A15">
        <f t="shared" si="0"/>
        <v>2008</v>
      </c>
      <c r="B15" s="2">
        <f>'[2]2008'!GR$3</f>
        <v>19.745205030887043</v>
      </c>
      <c r="C15" s="6">
        <f>'[2]2008'!FL$3</f>
        <v>0.13268726443559481</v>
      </c>
      <c r="D15" s="2">
        <f>'[2]2008'!FM$3</f>
        <v>0.38168099999999999</v>
      </c>
      <c r="E15" s="2">
        <f>'[2]2008'!FN$3</f>
        <v>0</v>
      </c>
      <c r="F15" s="2">
        <f>'[2]2008'!FO$3</f>
        <v>0</v>
      </c>
      <c r="G15" s="2">
        <f>'[2]2008'!FP$3</f>
        <v>5.1E-5</v>
      </c>
      <c r="H15" s="2">
        <f>'[2]2008'!FQ$3</f>
        <v>0</v>
      </c>
      <c r="I15" s="2">
        <f>'[2]2008'!FR$3</f>
        <v>0.58085999999999993</v>
      </c>
      <c r="J15" s="2">
        <f>'[2]2008'!FS$3</f>
        <v>2.9534400000000001</v>
      </c>
      <c r="K15" s="2">
        <f>'[2]2008'!FT$3</f>
        <v>0</v>
      </c>
      <c r="L15" s="2">
        <f>'[2]2008'!FU$3</f>
        <v>0</v>
      </c>
      <c r="M15" s="2">
        <f>'[2]2008'!FV$3</f>
        <v>8.584E-2</v>
      </c>
      <c r="N15" s="2">
        <f>'[2]2008'!FW$3</f>
        <v>2.1444999999999999E-2</v>
      </c>
      <c r="O15" s="2">
        <f>'[2]2008'!FX$3</f>
        <v>1.7231779999999999</v>
      </c>
      <c r="P15" s="2">
        <f>'[2]2008'!FY$3</f>
        <v>0</v>
      </c>
      <c r="Q15" s="2">
        <f>'[2]2008'!FZ$3</f>
        <v>1.8849156536010889E-3</v>
      </c>
      <c r="R15" s="2">
        <f>'[2]2008'!GA$3</f>
        <v>7.4589999999999995E-3</v>
      </c>
      <c r="S15" s="2">
        <f>'[2]2008'!GB$3</f>
        <v>0</v>
      </c>
      <c r="T15" s="2">
        <f>'[2]2008'!GC$3</f>
        <v>0</v>
      </c>
      <c r="U15" s="2">
        <f>'[2]2008'!GD$3</f>
        <v>0.36224299999999998</v>
      </c>
      <c r="V15" s="2">
        <f>'[2]2008'!GE$3</f>
        <v>0</v>
      </c>
      <c r="W15" s="2">
        <f>'[2]2008'!GF$3</f>
        <v>0.59365499999999993</v>
      </c>
      <c r="X15" s="2">
        <f>'[2]2008'!GG$3</f>
        <v>0</v>
      </c>
      <c r="Y15" s="2">
        <f>'[2]2008'!GH$3</f>
        <v>0</v>
      </c>
      <c r="Z15" s="2">
        <f>'[2]2008'!GI$3</f>
        <v>0.71333499999999994</v>
      </c>
      <c r="AA15" s="2">
        <f>'[2]2008'!GJ$3</f>
        <v>1.009744</v>
      </c>
      <c r="AB15" s="2">
        <f>'[2]2008'!GK$3</f>
        <v>10.052987999999999</v>
      </c>
      <c r="AC15" s="2">
        <f>'[2]2008'!GL$3</f>
        <v>0</v>
      </c>
      <c r="AD15" s="2">
        <f>'[2]2008'!GM$3</f>
        <v>0</v>
      </c>
      <c r="AE15" s="2">
        <f>'[2]2008'!GN$3</f>
        <v>0</v>
      </c>
      <c r="AF15" s="2">
        <f>'[2]2008'!GO$3</f>
        <v>8.3479701502589879E-4</v>
      </c>
      <c r="AG15" s="2">
        <f>'[2]2008'!GP$3</f>
        <v>0.63811200000000001</v>
      </c>
      <c r="AH15" s="2">
        <f>'[2]2008'!GQ$3</f>
        <v>0.48576705378282076</v>
      </c>
    </row>
    <row r="16" spans="1:34" ht="12.5" x14ac:dyDescent="0.25">
      <c r="A16">
        <f t="shared" si="0"/>
        <v>2009</v>
      </c>
      <c r="B16" s="2">
        <f>'[2]2009'!GR$3</f>
        <v>8.3479638047070015</v>
      </c>
      <c r="C16" s="6">
        <f>'[2]2009'!FL$3</f>
        <v>6.8948804707001973E-2</v>
      </c>
      <c r="D16" s="2">
        <f>'[2]2009'!FM$3</f>
        <v>0.407943</v>
      </c>
      <c r="E16" s="2">
        <f>'[2]2009'!FN$3</f>
        <v>0</v>
      </c>
      <c r="F16" s="2">
        <f>'[2]2009'!FO$3</f>
        <v>0</v>
      </c>
      <c r="G16" s="2">
        <f>'[2]2009'!FP$3</f>
        <v>5.8E-5</v>
      </c>
      <c r="H16" s="2">
        <f>'[2]2009'!FQ$3</f>
        <v>0</v>
      </c>
      <c r="I16" s="2">
        <f>'[2]2009'!FR$3</f>
        <v>1.08324</v>
      </c>
      <c r="J16" s="2">
        <f>'[2]2009'!FS$3</f>
        <v>0.96390100000000001</v>
      </c>
      <c r="K16" s="2">
        <f>'[2]2009'!FT$3</f>
        <v>0</v>
      </c>
      <c r="L16" s="2">
        <f>'[2]2009'!FU$3</f>
        <v>0</v>
      </c>
      <c r="M16" s="2">
        <f>'[2]2009'!FV$3</f>
        <v>7.5249999999999997E-2</v>
      </c>
      <c r="N16" s="2">
        <f>'[2]2009'!FW$3</f>
        <v>2.9289999999999997E-3</v>
      </c>
      <c r="O16" s="2">
        <f>'[2]2009'!FX$3</f>
        <v>1.1541980000000001</v>
      </c>
      <c r="P16" s="2">
        <f>'[2]2009'!FY$3</f>
        <v>0</v>
      </c>
      <c r="Q16" s="2">
        <f>'[2]2009'!FZ$3</f>
        <v>0</v>
      </c>
      <c r="R16" s="2">
        <f>'[2]2009'!GA$3</f>
        <v>0</v>
      </c>
      <c r="S16" s="2">
        <f>'[2]2009'!GB$3</f>
        <v>0</v>
      </c>
      <c r="T16" s="2">
        <f>'[2]2009'!GC$3</f>
        <v>0</v>
      </c>
      <c r="U16" s="2">
        <f>'[2]2009'!GD$3</f>
        <v>0.99601299999999993</v>
      </c>
      <c r="V16" s="2">
        <f>'[2]2009'!GE$3</f>
        <v>0</v>
      </c>
      <c r="W16" s="2">
        <f>'[2]2009'!GF$3</f>
        <v>6.8040000000000003E-2</v>
      </c>
      <c r="X16" s="2">
        <f>'[2]2009'!GG$3</f>
        <v>0</v>
      </c>
      <c r="Y16" s="2">
        <f>'[2]2009'!GH$3</f>
        <v>0</v>
      </c>
      <c r="Z16" s="2">
        <f>'[2]2009'!GI$3</f>
        <v>0</v>
      </c>
      <c r="AA16" s="2">
        <f>'[2]2009'!GJ$3</f>
        <v>0.45310799999999996</v>
      </c>
      <c r="AB16" s="2">
        <f>'[2]2009'!GK$3</f>
        <v>2.2723179999999998</v>
      </c>
      <c r="AC16" s="2">
        <f>'[2]2009'!GL$3</f>
        <v>8.7999999999999998E-5</v>
      </c>
      <c r="AD16" s="2">
        <f>'[2]2009'!GM$3</f>
        <v>0</v>
      </c>
      <c r="AE16" s="2">
        <f>'[2]2009'!GN$3</f>
        <v>0</v>
      </c>
      <c r="AF16" s="2">
        <f>'[2]2009'!GO$3</f>
        <v>0</v>
      </c>
      <c r="AG16" s="2">
        <f>'[2]2009'!GP$3</f>
        <v>0.34694700000000001</v>
      </c>
      <c r="AH16" s="2">
        <f>'[2]2009'!GQ$3</f>
        <v>0.454982</v>
      </c>
    </row>
    <row r="17" spans="1:34" ht="12.5" x14ac:dyDescent="0.25">
      <c r="A17">
        <f t="shared" si="0"/>
        <v>2010</v>
      </c>
      <c r="B17" s="2">
        <f>'[3]2010'!GR$3</f>
        <v>10.986957467867311</v>
      </c>
      <c r="C17" s="6">
        <f>'[3]2010'!FL$3</f>
        <v>1.6059999999999998E-2</v>
      </c>
      <c r="D17" s="2">
        <f>'[3]2010'!FM$3</f>
        <v>0.39416499999999999</v>
      </c>
      <c r="E17" s="2">
        <f>'[3]2010'!FN$3</f>
        <v>1.0369999999999999E-3</v>
      </c>
      <c r="F17" s="2">
        <f>'[3]2010'!FO$3</f>
        <v>0</v>
      </c>
      <c r="G17" s="2">
        <f>'[3]2010'!FP$3</f>
        <v>5.4999999999999995E-5</v>
      </c>
      <c r="H17" s="2">
        <f>'[3]2010'!FQ$3</f>
        <v>0</v>
      </c>
      <c r="I17" s="2">
        <f>'[3]2010'!FR$3</f>
        <v>3.0428999999999999</v>
      </c>
      <c r="J17" s="2">
        <f>'[3]2010'!FS$3</f>
        <v>3.0086999999999997</v>
      </c>
      <c r="K17" s="2">
        <f>'[3]2010'!FT$3</f>
        <v>0</v>
      </c>
      <c r="L17" s="2">
        <f>'[3]2010'!FU$3</f>
        <v>0</v>
      </c>
      <c r="M17" s="2">
        <f>'[3]2010'!FV$3</f>
        <v>0</v>
      </c>
      <c r="N17" s="2">
        <f>'[3]2010'!FW$3</f>
        <v>1.292E-3</v>
      </c>
      <c r="O17" s="2">
        <f>'[3]2010'!FX$3</f>
        <v>1.0397650000000001</v>
      </c>
      <c r="P17" s="2">
        <f>'[3]2010'!FY$3</f>
        <v>0</v>
      </c>
      <c r="Q17" s="2">
        <f>'[3]2010'!FZ$3</f>
        <v>0</v>
      </c>
      <c r="R17" s="2">
        <f>'[3]2010'!GA$3</f>
        <v>3.8669999999999998E-3</v>
      </c>
      <c r="S17" s="2">
        <f>'[3]2010'!GB$3</f>
        <v>0</v>
      </c>
      <c r="T17" s="2">
        <f>'[3]2010'!GC$3</f>
        <v>9.7022999999999998E-2</v>
      </c>
      <c r="U17" s="2">
        <f>'[3]2010'!GD$3</f>
        <v>0.32712399999999997</v>
      </c>
      <c r="V17" s="2">
        <f>'[3]2010'!GE$3</f>
        <v>0</v>
      </c>
      <c r="W17" s="2">
        <f>'[3]2010'!GF$3</f>
        <v>0.1323</v>
      </c>
      <c r="X17" s="2">
        <f>'[3]2010'!GG$3</f>
        <v>0</v>
      </c>
      <c r="Y17" s="2">
        <f>'[3]2010'!GH$3</f>
        <v>0</v>
      </c>
      <c r="Z17" s="2">
        <f>'[3]2010'!GI$3</f>
        <v>7.0555999999999994E-2</v>
      </c>
      <c r="AA17" s="2">
        <f>'[3]2010'!GJ$3</f>
        <v>0.64792099999999997</v>
      </c>
      <c r="AB17" s="2">
        <f>'[3]2010'!GK$3</f>
        <v>1.0842159999999998</v>
      </c>
      <c r="AC17" s="2">
        <f>'[3]2010'!GL$3</f>
        <v>0</v>
      </c>
      <c r="AD17" s="2">
        <f>'[3]2010'!GM$3</f>
        <v>0</v>
      </c>
      <c r="AE17" s="2">
        <f>'[3]2010'!GN$3</f>
        <v>0</v>
      </c>
      <c r="AF17" s="2">
        <f>'[3]2010'!GO$3</f>
        <v>0</v>
      </c>
      <c r="AG17" s="2">
        <f>'[3]2010'!GP$3</f>
        <v>0.78463099999999997</v>
      </c>
      <c r="AH17" s="2">
        <f>'[3]2010'!GQ$3</f>
        <v>0.33534546786731095</v>
      </c>
    </row>
    <row r="18" spans="1:34" ht="12.5" x14ac:dyDescent="0.25">
      <c r="A18">
        <f t="shared" si="0"/>
        <v>2011</v>
      </c>
      <c r="B18" s="2">
        <f>'[3]2011'!GR$3</f>
        <v>23.710078512695507</v>
      </c>
      <c r="C18" s="6">
        <f>'[3]2011'!FL$3</f>
        <v>1.7223512695507152E-2</v>
      </c>
      <c r="D18" s="2">
        <f>'[3]2011'!FM$3</f>
        <v>0.32861199999999996</v>
      </c>
      <c r="E18" s="2">
        <f>'[3]2011'!FN$3</f>
        <v>3.1000000000000001E-5</v>
      </c>
      <c r="F18" s="2">
        <f>'[3]2011'!FO$3</f>
        <v>0</v>
      </c>
      <c r="G18" s="2">
        <f>'[3]2011'!FP$3</f>
        <v>0</v>
      </c>
      <c r="H18" s="2">
        <f>'[3]2011'!FQ$3</f>
        <v>0</v>
      </c>
      <c r="I18" s="2">
        <f>'[3]2011'!FR$3</f>
        <v>2.8853999999999997</v>
      </c>
      <c r="J18" s="2">
        <f>'[3]2011'!FS$3</f>
        <v>6.1626609999999999</v>
      </c>
      <c r="K18" s="2">
        <f>'[3]2011'!FT$3</f>
        <v>2.0159999999999997E-2</v>
      </c>
      <c r="L18" s="2">
        <f>'[3]2011'!FU$3</f>
        <v>0</v>
      </c>
      <c r="M18" s="2">
        <f>'[3]2011'!FV$3</f>
        <v>0</v>
      </c>
      <c r="N18" s="2">
        <f>'[3]2011'!FW$3</f>
        <v>6.5279999999999999E-3</v>
      </c>
      <c r="O18" s="2">
        <f>'[3]2011'!FX$3</f>
        <v>4.4098389999999998</v>
      </c>
      <c r="P18" s="2">
        <f>'[3]2011'!FY$3</f>
        <v>0</v>
      </c>
      <c r="Q18" s="2">
        <f>'[3]2011'!FZ$3</f>
        <v>0</v>
      </c>
      <c r="R18" s="2">
        <f>'[3]2011'!GA$3</f>
        <v>1.01E-4</v>
      </c>
      <c r="S18" s="2">
        <f>'[3]2011'!GB$3</f>
        <v>0</v>
      </c>
      <c r="T18" s="2">
        <f>'[3]2011'!GC$3</f>
        <v>0.351553</v>
      </c>
      <c r="U18" s="2">
        <f>'[3]2011'!GD$3</f>
        <v>1.411057</v>
      </c>
      <c r="V18" s="2">
        <f>'[3]2011'!GE$3</f>
        <v>0</v>
      </c>
      <c r="W18" s="2">
        <f>'[3]2011'!GF$3</f>
        <v>0</v>
      </c>
      <c r="X18" s="2">
        <f>'[3]2011'!GG$3</f>
        <v>0</v>
      </c>
      <c r="Y18" s="2">
        <f>'[3]2011'!GH$3</f>
        <v>0</v>
      </c>
      <c r="Z18" s="2">
        <f>'[3]2011'!GI$3</f>
        <v>0.46068599999999998</v>
      </c>
      <c r="AA18" s="2">
        <f>'[3]2011'!GJ$3</f>
        <v>0.56297799999999998</v>
      </c>
      <c r="AB18" s="2">
        <f>'[3]2011'!GK$3</f>
        <v>5.9199109999999999</v>
      </c>
      <c r="AC18" s="2">
        <f>'[3]2011'!GL$3</f>
        <v>4.6799999999999999E-4</v>
      </c>
      <c r="AD18" s="2">
        <f>'[3]2011'!GM$3</f>
        <v>0</v>
      </c>
      <c r="AE18" s="2">
        <f>'[3]2011'!GN$3</f>
        <v>0</v>
      </c>
      <c r="AF18" s="2">
        <f>'[3]2011'!GO$3</f>
        <v>0</v>
      </c>
      <c r="AG18" s="2">
        <f>'[3]2011'!GP$3</f>
        <v>0.22953199999999999</v>
      </c>
      <c r="AH18" s="2">
        <f>'[3]2011'!GQ$3</f>
        <v>0.94333800000000001</v>
      </c>
    </row>
    <row r="19" spans="1:34" ht="12.5" x14ac:dyDescent="0.25">
      <c r="A19">
        <f t="shared" si="0"/>
        <v>2012</v>
      </c>
      <c r="B19" s="2">
        <f>'[3]2012'!GR$3</f>
        <v>14.238273720610424</v>
      </c>
      <c r="C19" s="6">
        <f>'[3]2012'!FL$3</f>
        <v>2.5225720610424808E-2</v>
      </c>
      <c r="D19" s="2">
        <f>'[3]2012'!FM$3</f>
        <v>0.20500099999999999</v>
      </c>
      <c r="E19" s="2">
        <f>'[3]2012'!FN$3</f>
        <v>5.9999999999999995E-5</v>
      </c>
      <c r="F19" s="2">
        <f>'[3]2012'!FO$3</f>
        <v>0</v>
      </c>
      <c r="G19" s="2">
        <f>'[3]2012'!FP$3</f>
        <v>0</v>
      </c>
      <c r="H19" s="2">
        <f>'[3]2012'!FQ$3</f>
        <v>6.0399999999999994E-3</v>
      </c>
      <c r="I19" s="2">
        <f>'[3]2012'!FR$3</f>
        <v>2.9175450000000001</v>
      </c>
      <c r="J19" s="2">
        <f>'[3]2012'!FS$3</f>
        <v>6.4214729999999998</v>
      </c>
      <c r="K19" s="2">
        <f>'[3]2012'!FT$3</f>
        <v>0</v>
      </c>
      <c r="L19" s="2">
        <f>'[3]2012'!FU$3</f>
        <v>0</v>
      </c>
      <c r="M19" s="2">
        <f>'[3]2012'!FV$3</f>
        <v>0</v>
      </c>
      <c r="N19" s="2">
        <f>'[3]2012'!FW$3</f>
        <v>0</v>
      </c>
      <c r="O19" s="2">
        <f>'[3]2012'!FX$3</f>
        <v>0.41399999999999998</v>
      </c>
      <c r="P19" s="2">
        <f>'[3]2012'!FY$3</f>
        <v>0</v>
      </c>
      <c r="Q19" s="2">
        <f>'[3]2012'!FZ$3</f>
        <v>0</v>
      </c>
      <c r="R19" s="2">
        <f>'[3]2012'!GA$3</f>
        <v>3.6000000000000001E-5</v>
      </c>
      <c r="S19" s="2">
        <f>'[3]2012'!GB$3</f>
        <v>0</v>
      </c>
      <c r="T19" s="2">
        <f>'[3]2012'!GC$3</f>
        <v>0.15121199999999999</v>
      </c>
      <c r="U19" s="2">
        <f>'[3]2012'!GD$3</f>
        <v>0.37802999999999998</v>
      </c>
      <c r="V19" s="2">
        <f>'[3]2012'!GE$3</f>
        <v>0</v>
      </c>
      <c r="W19" s="2">
        <f>'[3]2012'!GF$3</f>
        <v>0</v>
      </c>
      <c r="X19" s="2">
        <f>'[3]2012'!GG$3</f>
        <v>0</v>
      </c>
      <c r="Y19" s="2">
        <f>'[3]2012'!GH$3</f>
        <v>0</v>
      </c>
      <c r="Z19" s="2">
        <f>'[3]2012'!GI$3</f>
        <v>0.40576799999999996</v>
      </c>
      <c r="AA19" s="2">
        <f>'[3]2012'!GJ$3</f>
        <v>0.49894099999999997</v>
      </c>
      <c r="AB19" s="2">
        <f>'[3]2012'!GK$3</f>
        <v>0.63037299999999996</v>
      </c>
      <c r="AC19" s="2">
        <f>'[3]2012'!GL$3</f>
        <v>0</v>
      </c>
      <c r="AD19" s="2">
        <f>'[3]2012'!GM$3</f>
        <v>0</v>
      </c>
      <c r="AE19" s="2">
        <f>'[3]2012'!GN$3</f>
        <v>0</v>
      </c>
      <c r="AF19" s="2">
        <f>'[3]2012'!GO$3</f>
        <v>0</v>
      </c>
      <c r="AG19" s="2">
        <f>'[3]2012'!GP$3</f>
        <v>0.258075</v>
      </c>
      <c r="AH19" s="2">
        <f>'[3]2012'!GQ$3</f>
        <v>1.9264939999999999</v>
      </c>
    </row>
    <row r="20" spans="1:34" ht="12.5" x14ac:dyDescent="0.25">
      <c r="A20">
        <f t="shared" si="0"/>
        <v>2013</v>
      </c>
      <c r="B20" s="2">
        <f>'[3]2013'!GR$3</f>
        <v>18.530049999999999</v>
      </c>
      <c r="C20" s="6">
        <f>'[3]2013'!FL$3</f>
        <v>0.19888699999999998</v>
      </c>
      <c r="D20" s="2">
        <f>'[3]2013'!FM$3</f>
        <v>0.297288</v>
      </c>
      <c r="E20" s="2">
        <f>'[3]2013'!FN$3</f>
        <v>2.4000000000000001E-5</v>
      </c>
      <c r="F20" s="2">
        <f>'[3]2013'!FO$3</f>
        <v>0</v>
      </c>
      <c r="G20" s="2">
        <f>'[3]2013'!FP$3</f>
        <v>3.4299999999999999E-4</v>
      </c>
      <c r="H20" s="2">
        <f>'[3]2013'!FQ$3</f>
        <v>0</v>
      </c>
      <c r="I20" s="2">
        <f>'[3]2013'!FR$3</f>
        <v>4.3827790000000002</v>
      </c>
      <c r="J20" s="2">
        <f>'[3]2013'!FS$3</f>
        <v>5.4462000000000002</v>
      </c>
      <c r="K20" s="2">
        <f>'[3]2013'!FT$3</f>
        <v>0</v>
      </c>
      <c r="L20" s="2">
        <f>'[3]2013'!FU$3</f>
        <v>0</v>
      </c>
      <c r="M20" s="2">
        <f>'[3]2013'!FV$3</f>
        <v>0.18143999999999999</v>
      </c>
      <c r="N20" s="2">
        <f>'[3]2013'!FW$3</f>
        <v>2.0971E-2</v>
      </c>
      <c r="O20" s="2">
        <f>'[3]2013'!FX$3</f>
        <v>0.47936999999999996</v>
      </c>
      <c r="P20" s="2">
        <f>'[3]2013'!FY$3</f>
        <v>0</v>
      </c>
      <c r="Q20" s="2">
        <f>'[3]2013'!FZ$3</f>
        <v>0</v>
      </c>
      <c r="R20" s="2">
        <f>'[3]2013'!GA$3</f>
        <v>1.84E-4</v>
      </c>
      <c r="S20" s="2">
        <f>'[3]2013'!GB$3</f>
        <v>0</v>
      </c>
      <c r="T20" s="2">
        <f>'[3]2013'!GC$3</f>
        <v>0.15121099999999998</v>
      </c>
      <c r="U20" s="2">
        <f>'[3]2013'!GD$3</f>
        <v>0.41819399999999995</v>
      </c>
      <c r="V20" s="2">
        <f>'[3]2013'!GE$3</f>
        <v>0</v>
      </c>
      <c r="W20" s="2">
        <f>'[3]2013'!GF$3</f>
        <v>0</v>
      </c>
      <c r="X20" s="2">
        <f>'[3]2013'!GG$3</f>
        <v>0</v>
      </c>
      <c r="Y20" s="2">
        <f>'[3]2013'!GH$3</f>
        <v>0</v>
      </c>
      <c r="Z20" s="2">
        <f>'[3]2013'!GI$3</f>
        <v>0</v>
      </c>
      <c r="AA20" s="2">
        <f>'[3]2013'!GJ$3</f>
        <v>7.2474999999999998E-2</v>
      </c>
      <c r="AB20" s="2">
        <f>'[3]2013'!GK$3</f>
        <v>3.4796459999999998</v>
      </c>
      <c r="AC20" s="2">
        <f>'[3]2013'!GL$3</f>
        <v>0</v>
      </c>
      <c r="AD20" s="2">
        <f>'[3]2013'!GM$3</f>
        <v>0</v>
      </c>
      <c r="AE20" s="2">
        <f>'[3]2013'!GN$3</f>
        <v>0</v>
      </c>
      <c r="AF20" s="2">
        <f>'[3]2013'!GO$3</f>
        <v>0</v>
      </c>
      <c r="AG20" s="2">
        <f>'[3]2013'!GP$3</f>
        <v>0.240261</v>
      </c>
      <c r="AH20" s="2">
        <f>'[3]2013'!GQ$3</f>
        <v>3.1607769999999999</v>
      </c>
    </row>
    <row r="21" spans="1:34" ht="12.5" x14ac:dyDescent="0.25">
      <c r="A21">
        <f t="shared" si="0"/>
        <v>2014</v>
      </c>
      <c r="B21" s="2">
        <f>'[3]2014'!GR$3</f>
        <v>10.323709325853503</v>
      </c>
      <c r="C21" s="6">
        <f>'[3]2014'!FL$3</f>
        <v>0.17691791555910089</v>
      </c>
      <c r="D21" s="2">
        <f>'[3]2014'!FM$3</f>
        <v>3.7073999999999996E-2</v>
      </c>
      <c r="E21" s="2">
        <f>'[3]2014'!FN$3</f>
        <v>0</v>
      </c>
      <c r="F21" s="2">
        <f>'[3]2014'!FO$3</f>
        <v>0</v>
      </c>
      <c r="G21" s="2">
        <f>'[3]2014'!FP$3</f>
        <v>8.2999999999999998E-5</v>
      </c>
      <c r="H21" s="2">
        <f>'[3]2014'!FQ$3</f>
        <v>0</v>
      </c>
      <c r="I21" s="2">
        <f>'[3]2014'!FR$3</f>
        <v>3.1662679999999996</v>
      </c>
      <c r="J21" s="2">
        <f>'[3]2014'!FS$3</f>
        <v>3.2649859999999999</v>
      </c>
      <c r="K21" s="2">
        <f>'[3]2014'!FT$3</f>
        <v>0</v>
      </c>
      <c r="L21" s="2">
        <f>'[3]2014'!FU$3</f>
        <v>0</v>
      </c>
      <c r="M21" s="2">
        <f>'[3]2014'!FV$3</f>
        <v>4.0319999999999995E-2</v>
      </c>
      <c r="N21" s="2">
        <f>'[3]2014'!FW$3</f>
        <v>0</v>
      </c>
      <c r="O21" s="2">
        <f>'[3]2014'!FX$3</f>
        <v>1.7278989999999999</v>
      </c>
      <c r="P21" s="2">
        <f>'[3]2014'!FY$3</f>
        <v>0</v>
      </c>
      <c r="Q21" s="2">
        <f>'[3]2014'!FZ$3</f>
        <v>0</v>
      </c>
      <c r="R21" s="2">
        <f>'[3]2014'!GA$3</f>
        <v>4.1610905776478992E-3</v>
      </c>
      <c r="S21" s="2">
        <f>'[3]2014'!GB$3</f>
        <v>0</v>
      </c>
      <c r="T21" s="2">
        <f>'[3]2014'!GC$3</f>
        <v>0</v>
      </c>
      <c r="U21" s="2">
        <f>'[3]2014'!GD$3</f>
        <v>0.44634699999999999</v>
      </c>
      <c r="V21" s="2">
        <f>'[3]2014'!GE$3</f>
        <v>0</v>
      </c>
      <c r="W21" s="2">
        <f>'[3]2014'!GF$3</f>
        <v>0</v>
      </c>
      <c r="X21" s="2">
        <f>'[3]2014'!GG$3</f>
        <v>0</v>
      </c>
      <c r="Y21" s="2">
        <f>'[3]2014'!GH$3</f>
        <v>0</v>
      </c>
      <c r="Z21" s="2">
        <f>'[3]2014'!GI$3</f>
        <v>0</v>
      </c>
      <c r="AA21" s="2">
        <f>'[3]2014'!GJ$3</f>
        <v>9.6000000000000002E-2</v>
      </c>
      <c r="AB21" s="2">
        <f>'[3]2014'!GK$3</f>
        <v>0.21293999999999999</v>
      </c>
      <c r="AC21" s="2">
        <f>'[3]2014'!GL$3</f>
        <v>0</v>
      </c>
      <c r="AD21" s="2">
        <f>'[3]2014'!GM$3</f>
        <v>0</v>
      </c>
      <c r="AE21" s="2">
        <f>'[3]2014'!GN$3</f>
        <v>0</v>
      </c>
      <c r="AF21" s="2">
        <f>'[3]2014'!GO$3</f>
        <v>0</v>
      </c>
      <c r="AG21" s="2">
        <f>'[3]2014'!GP$3</f>
        <v>6.3724000000000003E-2</v>
      </c>
      <c r="AH21" s="2">
        <f>'[3]2014'!GQ$3</f>
        <v>1.0869893197167553</v>
      </c>
    </row>
    <row r="22" spans="1:34" ht="12.5" x14ac:dyDescent="0.25">
      <c r="A22">
        <f t="shared" si="0"/>
        <v>2015</v>
      </c>
      <c r="B22" s="2">
        <f>'[3]2015'!GR$3</f>
        <v>7.8564675144730582</v>
      </c>
      <c r="C22" s="6">
        <f>'[3]2015'!FL$3</f>
        <v>0.174678</v>
      </c>
      <c r="D22" s="2">
        <f>'[3]2015'!FM$3</f>
        <v>2.3063999999999998E-2</v>
      </c>
      <c r="E22" s="2">
        <f>'[3]2015'!FN$3</f>
        <v>1.8415144730579399E-3</v>
      </c>
      <c r="F22" s="2">
        <f>'[3]2015'!FO$3</f>
        <v>0</v>
      </c>
      <c r="G22" s="2">
        <f>'[3]2015'!FP$3</f>
        <v>0</v>
      </c>
      <c r="H22" s="2">
        <f>'[3]2015'!FQ$3</f>
        <v>0</v>
      </c>
      <c r="I22" s="2">
        <f>'[3]2015'!FR$3</f>
        <v>3.4750939999999999</v>
      </c>
      <c r="J22" s="2">
        <f>'[3]2015'!FS$3</f>
        <v>2.078001</v>
      </c>
      <c r="K22" s="2">
        <f>'[3]2015'!FT$3</f>
        <v>0</v>
      </c>
      <c r="L22" s="2">
        <f>'[3]2015'!FU$3</f>
        <v>0</v>
      </c>
      <c r="M22" s="2">
        <f>'[3]2015'!FV$3</f>
        <v>2.0159999999999997E-2</v>
      </c>
      <c r="N22" s="2">
        <f>'[3]2015'!FW$3</f>
        <v>0</v>
      </c>
      <c r="O22" s="2">
        <f>'[3]2015'!FX$3</f>
        <v>1.519674</v>
      </c>
      <c r="P22" s="2">
        <f>'[3]2015'!FY$3</f>
        <v>0</v>
      </c>
      <c r="Q22" s="2">
        <f>'[3]2015'!FZ$3</f>
        <v>0</v>
      </c>
      <c r="R22" s="2">
        <f>'[3]2015'!GA$3</f>
        <v>6.9799999999999994E-4</v>
      </c>
      <c r="S22" s="2">
        <f>'[3]2015'!GB$3</f>
        <v>0</v>
      </c>
      <c r="T22" s="2">
        <f>'[3]2015'!GC$3</f>
        <v>0</v>
      </c>
      <c r="U22" s="2">
        <f>'[3]2015'!GD$3</f>
        <v>0.20575299999999999</v>
      </c>
      <c r="V22" s="2">
        <f>'[3]2015'!GE$3</f>
        <v>0</v>
      </c>
      <c r="W22" s="2">
        <f>'[3]2015'!GF$3</f>
        <v>0</v>
      </c>
      <c r="X22" s="2">
        <f>'[3]2015'!GG$3</f>
        <v>0</v>
      </c>
      <c r="Y22" s="2">
        <f>'[3]2015'!GH$3</f>
        <v>0</v>
      </c>
      <c r="Z22" s="2">
        <f>'[3]2015'!GI$3</f>
        <v>0</v>
      </c>
      <c r="AA22" s="2">
        <f>'[3]2015'!GJ$3</f>
        <v>0.24</v>
      </c>
      <c r="AB22" s="2">
        <f>'[3]2015'!GK$3</f>
        <v>2.8004999999999999E-2</v>
      </c>
      <c r="AC22" s="2">
        <f>'[3]2015'!GL$3</f>
        <v>0</v>
      </c>
      <c r="AD22" s="2">
        <f>'[3]2015'!GM$3</f>
        <v>0</v>
      </c>
      <c r="AE22" s="2">
        <f>'[3]2015'!GN$3</f>
        <v>0</v>
      </c>
      <c r="AF22" s="2">
        <f>'[3]2015'!GO$3</f>
        <v>0</v>
      </c>
      <c r="AG22" s="2">
        <f>'[3]2015'!GP$3</f>
        <v>2.0159999999999997E-2</v>
      </c>
      <c r="AH22" s="2">
        <f>'[3]2015'!GQ$3</f>
        <v>6.9338999999999998E-2</v>
      </c>
    </row>
    <row r="23" spans="1:34" ht="12.5" x14ac:dyDescent="0.25">
      <c r="A23">
        <f t="shared" si="0"/>
        <v>2016</v>
      </c>
      <c r="B23" s="2">
        <f>'[3]2016'!GR$3</f>
        <v>8.2131808618128161</v>
      </c>
      <c r="C23" s="6">
        <f>'[3]2016'!FL$3</f>
        <v>4.3458861812817537E-2</v>
      </c>
      <c r="D23" s="2">
        <f>'[3]2016'!FM$3</f>
        <v>3.5652999999999997E-2</v>
      </c>
      <c r="E23" s="2">
        <f>'[3]2016'!FN$3</f>
        <v>0</v>
      </c>
      <c r="F23" s="2">
        <f>'[3]2016'!FO$3</f>
        <v>0</v>
      </c>
      <c r="G23" s="2">
        <f>'[3]2016'!FP$3</f>
        <v>1.9999999999999998E-4</v>
      </c>
      <c r="H23" s="2">
        <f>'[3]2016'!FQ$3</f>
        <v>0</v>
      </c>
      <c r="I23" s="2">
        <f>'[3]2016'!FR$3</f>
        <v>2.2679999999999998</v>
      </c>
      <c r="J23" s="2">
        <f>'[3]2016'!FS$3</f>
        <v>2.172218</v>
      </c>
      <c r="K23" s="2">
        <f>'[3]2016'!FT$3</f>
        <v>0</v>
      </c>
      <c r="L23" s="2">
        <f>'[3]2016'!FU$3</f>
        <v>0</v>
      </c>
      <c r="M23" s="2">
        <f>'[3]2016'!FV$3</f>
        <v>0.2016</v>
      </c>
      <c r="N23" s="2">
        <f>'[3]2016'!FW$3</f>
        <v>7.3659999999999993E-3</v>
      </c>
      <c r="O23" s="2">
        <f>'[3]2016'!FX$3</f>
        <v>1.7282219999999999</v>
      </c>
      <c r="P23" s="2">
        <f>'[3]2016'!FY$3</f>
        <v>0</v>
      </c>
      <c r="Q23" s="2">
        <f>'[3]2016'!FZ$3</f>
        <v>0</v>
      </c>
      <c r="R23" s="2">
        <f>'[3]2016'!GA$3</f>
        <v>0</v>
      </c>
      <c r="S23" s="2">
        <f>'[3]2016'!GB$3</f>
        <v>0</v>
      </c>
      <c r="T23" s="2">
        <f>'[3]2016'!GC$3</f>
        <v>0</v>
      </c>
      <c r="U23" s="2">
        <f>'[3]2016'!GD$3</f>
        <v>1.092517</v>
      </c>
      <c r="V23" s="2">
        <f>'[3]2016'!GE$3</f>
        <v>0</v>
      </c>
      <c r="W23" s="2">
        <f>'[3]2016'!GF$3</f>
        <v>0</v>
      </c>
      <c r="X23" s="2">
        <f>'[3]2016'!GG$3</f>
        <v>0</v>
      </c>
      <c r="Y23" s="2">
        <f>'[3]2016'!GH$3</f>
        <v>0</v>
      </c>
      <c r="Z23" s="2">
        <f>'[3]2016'!GI$3</f>
        <v>0</v>
      </c>
      <c r="AA23" s="2">
        <f>'[3]2016'!GJ$3</f>
        <v>0.17830799999999999</v>
      </c>
      <c r="AB23" s="2">
        <f>'[3]2016'!GK$3</f>
        <v>8.5120000000000001E-2</v>
      </c>
      <c r="AC23" s="2">
        <f>'[3]2016'!GL$3</f>
        <v>4.1809999999999998E-3</v>
      </c>
      <c r="AD23" s="2">
        <f>'[3]2016'!GM$3</f>
        <v>0</v>
      </c>
      <c r="AE23" s="2">
        <f>'[3]2016'!GN$3</f>
        <v>0</v>
      </c>
      <c r="AF23" s="2">
        <f>'[3]2016'!GO$3</f>
        <v>0</v>
      </c>
      <c r="AG23" s="2">
        <f>'[3]2016'!GP$3</f>
        <v>8.8607999999999992E-2</v>
      </c>
      <c r="AH23" s="2">
        <f>'[3]2016'!GQ$3</f>
        <v>0.30772899999999997</v>
      </c>
    </row>
    <row r="24" spans="1:34" ht="12.5" x14ac:dyDescent="0.25">
      <c r="A24">
        <f t="shared" si="0"/>
        <v>2017</v>
      </c>
      <c r="B24" s="2">
        <f>'[3]2017'!GR$3</f>
        <v>7.3856579125248762</v>
      </c>
      <c r="C24" s="6">
        <f>'[3]2017'!FL$3</f>
        <v>5.691491252487639E-2</v>
      </c>
      <c r="D24" s="2">
        <f>'[3]2017'!FM$3</f>
        <v>2.7581999999999999E-2</v>
      </c>
      <c r="E24" s="2">
        <f>'[3]2017'!FN$3</f>
        <v>0</v>
      </c>
      <c r="F24" s="2">
        <f>'[3]2017'!FO$3</f>
        <v>0</v>
      </c>
      <c r="G24" s="2">
        <f>'[3]2017'!FP$3</f>
        <v>0</v>
      </c>
      <c r="H24" s="2">
        <f>'[3]2017'!FQ$3</f>
        <v>0</v>
      </c>
      <c r="I24" s="2">
        <f>'[3]2017'!FR$3</f>
        <v>2.1882899999999998</v>
      </c>
      <c r="J24" s="2">
        <f>'[3]2017'!FS$3</f>
        <v>1.810284</v>
      </c>
      <c r="K24" s="2">
        <f>'[3]2017'!FT$3</f>
        <v>0</v>
      </c>
      <c r="L24" s="2">
        <f>'[3]2017'!FU$3</f>
        <v>1.847E-2</v>
      </c>
      <c r="M24" s="2">
        <f>'[3]2017'!FV$3</f>
        <v>9.7019999999999995E-2</v>
      </c>
      <c r="N24" s="2">
        <f>'[3]2017'!FW$3</f>
        <v>0</v>
      </c>
      <c r="O24" s="2">
        <f>'[3]2017'!FX$3</f>
        <v>1.850474</v>
      </c>
      <c r="P24" s="2">
        <f>'[3]2017'!FY$3</f>
        <v>0</v>
      </c>
      <c r="Q24" s="2">
        <f>'[3]2017'!FZ$3</f>
        <v>6.0000000000000002E-6</v>
      </c>
      <c r="R24" s="2">
        <f>'[3]2017'!GA$3</f>
        <v>1.63E-4</v>
      </c>
      <c r="S24" s="2">
        <f>'[3]2017'!GB$3</f>
        <v>0</v>
      </c>
      <c r="T24" s="2">
        <f>'[3]2017'!GC$3</f>
        <v>0</v>
      </c>
      <c r="U24" s="2">
        <f>'[3]2017'!GD$3</f>
        <v>0.83425499999999997</v>
      </c>
      <c r="V24" s="2">
        <f>'[3]2017'!GE$3</f>
        <v>0</v>
      </c>
      <c r="W24" s="2">
        <f>'[3]2017'!GF$3</f>
        <v>0</v>
      </c>
      <c r="X24" s="2">
        <f>'[3]2017'!GG$3</f>
        <v>0</v>
      </c>
      <c r="Y24" s="2">
        <f>'[3]2017'!GH$3</f>
        <v>0</v>
      </c>
      <c r="Z24" s="2">
        <f>'[3]2017'!GI$3</f>
        <v>0</v>
      </c>
      <c r="AA24" s="2">
        <f>'[3]2017'!GJ$3</f>
        <v>8.7999999999999995E-2</v>
      </c>
      <c r="AB24" s="2">
        <f>'[3]2017'!GK$3</f>
        <v>0.11794499999999999</v>
      </c>
      <c r="AC24" s="2">
        <f>'[3]2017'!GL$3</f>
        <v>0</v>
      </c>
      <c r="AD24" s="2">
        <f>'[3]2017'!GM$3</f>
        <v>0</v>
      </c>
      <c r="AE24" s="2">
        <f>'[3]2017'!GN$3</f>
        <v>0</v>
      </c>
      <c r="AF24" s="2">
        <f>'[3]2017'!GO$3</f>
        <v>0</v>
      </c>
      <c r="AG24" s="2">
        <f>'[3]2017'!GP$3</f>
        <v>0.17233999999999999</v>
      </c>
      <c r="AH24" s="2">
        <f>'[3]2017'!GQ$3</f>
        <v>0.123914</v>
      </c>
    </row>
    <row r="25" spans="1:34" ht="12.5" x14ac:dyDescent="0.25">
      <c r="A25">
        <f t="shared" si="0"/>
        <v>2018</v>
      </c>
      <c r="B25" s="2">
        <f>'[3]2018'!GR$3</f>
        <v>7.0551269801286862</v>
      </c>
      <c r="C25" s="6">
        <f>'[3]2018'!FL$3</f>
        <v>1.5833980128686441E-2</v>
      </c>
      <c r="D25" s="2">
        <f>'[3]2018'!FM$3</f>
        <v>4.3594999999999995E-2</v>
      </c>
      <c r="E25" s="2">
        <f>'[3]2018'!FN$3</f>
        <v>0</v>
      </c>
      <c r="F25" s="2">
        <f>'[3]2018'!FO$3</f>
        <v>0</v>
      </c>
      <c r="G25" s="2">
        <f>'[3]2018'!FP$3</f>
        <v>2.3222E-2</v>
      </c>
      <c r="H25" s="2">
        <f>'[3]2018'!FQ$3</f>
        <v>0</v>
      </c>
      <c r="I25" s="2">
        <f>'[3]2018'!FR$3</f>
        <v>1.092546</v>
      </c>
      <c r="J25" s="2">
        <f>'[3]2018'!FS$3</f>
        <v>3.4605589999999999</v>
      </c>
      <c r="K25" s="2">
        <f>'[3]2018'!FT$3</f>
        <v>0</v>
      </c>
      <c r="L25" s="2">
        <f>'[3]2018'!FU$3</f>
        <v>0</v>
      </c>
      <c r="M25" s="2">
        <f>'[3]2018'!FV$3</f>
        <v>0</v>
      </c>
      <c r="N25" s="2">
        <f>'[3]2018'!FW$3</f>
        <v>1.6802000000000001E-2</v>
      </c>
      <c r="O25" s="2">
        <f>'[3]2018'!FX$3</f>
        <v>1.4321629999999999</v>
      </c>
      <c r="P25" s="2">
        <f>'[3]2018'!FY$3</f>
        <v>0</v>
      </c>
      <c r="Q25" s="2">
        <f>'[3]2018'!FZ$3</f>
        <v>0</v>
      </c>
      <c r="R25" s="2">
        <f>'[3]2018'!GA$3</f>
        <v>1.8269999999999998E-3</v>
      </c>
      <c r="S25" s="2">
        <f>'[3]2018'!GB$3</f>
        <v>0</v>
      </c>
      <c r="T25" s="2">
        <f>'[3]2018'!GC$3</f>
        <v>0</v>
      </c>
      <c r="U25" s="2">
        <f>'[3]2018'!GD$3</f>
        <v>2.6657E-2</v>
      </c>
      <c r="V25" s="2">
        <f>'[3]2018'!GE$3</f>
        <v>0</v>
      </c>
      <c r="W25" s="2">
        <f>'[3]2018'!GF$3</f>
        <v>0</v>
      </c>
      <c r="X25" s="2">
        <f>'[3]2018'!GG$3</f>
        <v>0</v>
      </c>
      <c r="Y25" s="2">
        <f>'[3]2018'!GH$3</f>
        <v>0</v>
      </c>
      <c r="Z25" s="2">
        <f>'[3]2018'!GI$3</f>
        <v>0</v>
      </c>
      <c r="AA25" s="2">
        <f>'[3]2018'!GJ$3</f>
        <v>0.1384</v>
      </c>
      <c r="AB25" s="2">
        <f>'[3]2018'!GK$3</f>
        <v>4.0135999999999998E-2</v>
      </c>
      <c r="AC25" s="2">
        <f>'[3]2018'!GL$3</f>
        <v>3.0339999999999998E-3</v>
      </c>
      <c r="AD25" s="2">
        <f>'[3]2018'!GM$3</f>
        <v>0</v>
      </c>
      <c r="AE25" s="2">
        <f>'[3]2018'!GN$3</f>
        <v>0</v>
      </c>
      <c r="AF25" s="2">
        <f>'[3]2018'!GO$3</f>
        <v>0</v>
      </c>
      <c r="AG25" s="2">
        <f>'[3]2018'!GP$3</f>
        <v>0.66429699999999992</v>
      </c>
      <c r="AH25" s="2">
        <f>'[3]2018'!GQ$3</f>
        <v>9.6055000000000001E-2</v>
      </c>
    </row>
    <row r="26" spans="1:34" ht="12.5" x14ac:dyDescent="0.25">
      <c r="A26">
        <f t="shared" si="0"/>
        <v>2019</v>
      </c>
      <c r="B26" s="2">
        <f>'[3]2019'!GR$3</f>
        <v>3.8126529999999996</v>
      </c>
      <c r="C26" s="6">
        <f>'[3]2019'!FL$3</f>
        <v>3.2271000000000001E-2</v>
      </c>
      <c r="D26" s="2">
        <f>'[3]2019'!FM$3</f>
        <v>0</v>
      </c>
      <c r="E26" s="2">
        <f>'[3]2019'!FN$3</f>
        <v>7.3999999999999996E-5</v>
      </c>
      <c r="F26" s="2">
        <f>'[3]2019'!FO$3</f>
        <v>0</v>
      </c>
      <c r="G26" s="2">
        <f>'[3]2019'!FP$3</f>
        <v>2.9916999999999999E-2</v>
      </c>
      <c r="H26" s="2">
        <f>'[3]2019'!FQ$3</f>
        <v>0</v>
      </c>
      <c r="I26" s="2">
        <f>'[3]2019'!FR$3</f>
        <v>0.26963999999999999</v>
      </c>
      <c r="J26" s="2">
        <f>'[3]2019'!FS$3</f>
        <v>3.1161300000000001</v>
      </c>
      <c r="K26" s="2">
        <f>'[3]2019'!FT$3</f>
        <v>0</v>
      </c>
      <c r="L26" s="2">
        <f>'[3]2019'!FU$3</f>
        <v>0</v>
      </c>
      <c r="M26" s="2">
        <f>'[3]2019'!FV$3</f>
        <v>0</v>
      </c>
      <c r="N26" s="2">
        <f>'[3]2019'!FW$3</f>
        <v>0</v>
      </c>
      <c r="O26" s="2">
        <f>'[3]2019'!FX$3</f>
        <v>7.9425999999999997E-2</v>
      </c>
      <c r="P26" s="2">
        <f>'[3]2019'!FY$3</f>
        <v>0</v>
      </c>
      <c r="Q26" s="2">
        <f>'[3]2019'!FZ$3</f>
        <v>0</v>
      </c>
      <c r="R26" s="2">
        <f>'[3]2019'!GA$3</f>
        <v>9.1499999999999991E-4</v>
      </c>
      <c r="S26" s="2">
        <f>'[3]2019'!GB$3</f>
        <v>0</v>
      </c>
      <c r="T26" s="2">
        <f>'[3]2019'!GC$3</f>
        <v>0</v>
      </c>
      <c r="U26" s="2">
        <f>'[3]2019'!GD$3</f>
        <v>9.3199999999999999E-4</v>
      </c>
      <c r="V26" s="2">
        <f>'[3]2019'!GE$3</f>
        <v>0</v>
      </c>
      <c r="W26" s="2">
        <f>'[3]2019'!GF$3</f>
        <v>0</v>
      </c>
      <c r="X26" s="2">
        <f>'[3]2019'!GG$3</f>
        <v>0</v>
      </c>
      <c r="Y26" s="2">
        <f>'[3]2019'!GH$3</f>
        <v>0</v>
      </c>
      <c r="Z26" s="2">
        <f>'[3]2019'!GI$3</f>
        <v>0</v>
      </c>
      <c r="AA26" s="2">
        <f>'[3]2019'!GJ$3</f>
        <v>0.117198</v>
      </c>
      <c r="AB26" s="2">
        <f>'[3]2019'!GK$3</f>
        <v>4.3629999999999995E-2</v>
      </c>
      <c r="AC26" s="2">
        <f>'[3]2019'!GL$3</f>
        <v>0</v>
      </c>
      <c r="AD26" s="2">
        <f>'[3]2019'!GM$3</f>
        <v>0</v>
      </c>
      <c r="AE26" s="2">
        <f>'[3]2019'!GN$3</f>
        <v>0</v>
      </c>
      <c r="AF26" s="2">
        <f>'[3]2019'!GO$3</f>
        <v>0</v>
      </c>
      <c r="AG26" s="2">
        <f>'[3]2019'!GP$3</f>
        <v>0</v>
      </c>
      <c r="AH26" s="2">
        <f>'[3]2019'!GQ$3</f>
        <v>0.12251999999999999</v>
      </c>
    </row>
    <row r="27" spans="1:34" ht="12.5" x14ac:dyDescent="0.25">
      <c r="A27">
        <f t="shared" si="0"/>
        <v>2020</v>
      </c>
      <c r="B27" s="2">
        <f>'[4]2020'!GR$3</f>
        <v>3.0576471714191791</v>
      </c>
      <c r="C27" s="6">
        <f>'[4]2020'!FL$3</f>
        <v>6.4387772080404068E-2</v>
      </c>
      <c r="D27" s="2">
        <f>'[4]2020'!FM$3</f>
        <v>0</v>
      </c>
      <c r="E27" s="2">
        <f>'[4]2020'!FN$3</f>
        <v>3.88E-4</v>
      </c>
      <c r="F27" s="2">
        <f>'[4]2020'!FO$3</f>
        <v>0</v>
      </c>
      <c r="G27" s="2">
        <f>'[4]2020'!FP$3</f>
        <v>1.6506E-2</v>
      </c>
      <c r="H27" s="2">
        <f>'[4]2020'!FQ$3</f>
        <v>0</v>
      </c>
      <c r="I27" s="2">
        <f>'[4]2020'!FR$3</f>
        <v>1.8244799999999999</v>
      </c>
      <c r="J27" s="2">
        <f>'[4]2020'!FS$3</f>
        <v>0.33515999999999996</v>
      </c>
      <c r="K27" s="2">
        <f>'[4]2020'!FT$3</f>
        <v>0</v>
      </c>
      <c r="L27" s="2">
        <f>'[4]2020'!FU$3</f>
        <v>0</v>
      </c>
      <c r="M27" s="2">
        <f>'[4]2020'!FV$3</f>
        <v>5.7959999999999998E-2</v>
      </c>
      <c r="N27" s="2">
        <f>'[4]2020'!FW$3</f>
        <v>0</v>
      </c>
      <c r="O27" s="2">
        <f>'[4]2020'!FX$3</f>
        <v>1.6123999999999999E-2</v>
      </c>
      <c r="P27" s="2">
        <f>'[4]2020'!FY$3</f>
        <v>0</v>
      </c>
      <c r="Q27" s="2">
        <f>'[4]2020'!FZ$3</f>
        <v>0</v>
      </c>
      <c r="R27" s="2">
        <f>'[4]2020'!GA$3</f>
        <v>2.3040000000000001E-3</v>
      </c>
      <c r="S27" s="2">
        <f>'[4]2020'!GB$3</f>
        <v>0</v>
      </c>
      <c r="T27" s="2">
        <f>'[4]2020'!GC$3</f>
        <v>0</v>
      </c>
      <c r="U27" s="2">
        <f>'[4]2020'!GD$3</f>
        <v>0.27604999999999996</v>
      </c>
      <c r="V27" s="2">
        <f>'[4]2020'!GE$3</f>
        <v>0</v>
      </c>
      <c r="W27" s="2">
        <f>'[4]2020'!GF$3</f>
        <v>0</v>
      </c>
      <c r="X27" s="2">
        <f>'[4]2020'!GG$3</f>
        <v>0</v>
      </c>
      <c r="Y27" s="2">
        <f>'[4]2020'!GH$3</f>
        <v>0</v>
      </c>
      <c r="Z27" s="2">
        <f>'[4]2020'!GI$3</f>
        <v>0</v>
      </c>
      <c r="AA27" s="2">
        <f>'[4]2020'!GJ$3</f>
        <v>0.19218199999999999</v>
      </c>
      <c r="AB27" s="2">
        <f>'[4]2020'!GK$3</f>
        <v>4.7004999999999998E-2</v>
      </c>
      <c r="AC27" s="2">
        <f>'[4]2020'!GL$3</f>
        <v>0</v>
      </c>
      <c r="AD27" s="2">
        <f>'[4]2020'!GM$3</f>
        <v>0</v>
      </c>
      <c r="AE27" s="2">
        <f>'[4]2020'!GN$3</f>
        <v>0</v>
      </c>
      <c r="AF27" s="2">
        <f>'[4]2020'!GO$3</f>
        <v>0</v>
      </c>
      <c r="AG27" s="2">
        <f>'[4]2020'!GP$3</f>
        <v>1.22E-4</v>
      </c>
      <c r="AH27" s="2">
        <f>'[4]2020'!GQ$3</f>
        <v>0.22497839933877489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798A7-C2F8-441D-89FA-41883DAD9B5C}">
  <dimension ref="A2:AH27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27" sqref="B27"/>
    </sheetView>
  </sheetViews>
  <sheetFormatPr defaultRowHeight="12.5" x14ac:dyDescent="0.25"/>
  <cols>
    <col min="32" max="33" width="9" style="3" customWidth="1"/>
  </cols>
  <sheetData>
    <row r="2" spans="1:34" x14ac:dyDescent="0.25">
      <c r="B2" t="s">
        <v>1</v>
      </c>
      <c r="C2" s="44" t="str">
        <f>Master!AF4</f>
        <v>EU-28</v>
      </c>
      <c r="D2" t="str">
        <f>Master!AG4</f>
        <v>China</v>
      </c>
      <c r="E2" t="str">
        <f>Master!AH4</f>
        <v>Hong Kong</v>
      </c>
      <c r="F2" t="str">
        <f>Master!AI4</f>
        <v>Belarus</v>
      </c>
      <c r="G2" t="str">
        <f>Master!AJ4</f>
        <v>Brazil</v>
      </c>
      <c r="H2" t="str">
        <f>Master!AK4</f>
        <v>Cambodia</v>
      </c>
      <c r="I2" t="str">
        <f>Master!AL4</f>
        <v>Cameroon</v>
      </c>
      <c r="J2" t="str">
        <f>Master!AM4</f>
        <v>Côte d'Ivoire</v>
      </c>
      <c r="K2" t="str">
        <f>Master!AN4</f>
        <v>Gabon</v>
      </c>
      <c r="L2" t="str">
        <f>Master!AO4</f>
        <v>Ghana</v>
      </c>
      <c r="M2" t="str">
        <f>Master!AP4</f>
        <v>Guatemala</v>
      </c>
      <c r="N2" t="str">
        <f>Master!AQ4</f>
        <v>India</v>
      </c>
      <c r="O2" t="str">
        <f>Master!AR4</f>
        <v>Indonesia</v>
      </c>
      <c r="P2" t="str">
        <f>Master!AS4</f>
        <v>Iran</v>
      </c>
      <c r="Q2" t="str">
        <f>Master!AT4</f>
        <v>Israel</v>
      </c>
      <c r="R2" t="str">
        <f>Master!AU4</f>
        <v>Japan</v>
      </c>
      <c r="S2" t="str">
        <f>Master!AV4</f>
        <v>Laos</v>
      </c>
      <c r="T2" t="str">
        <f>Master!AW4</f>
        <v>Liberia</v>
      </c>
      <c r="U2" t="str">
        <f>Master!AX4</f>
        <v>Malaysia</v>
      </c>
      <c r="V2" t="str">
        <f>Master!AY4</f>
        <v>Myanmar</v>
      </c>
      <c r="W2" t="str">
        <f>Master!AZ4</f>
        <v>Nigeria</v>
      </c>
      <c r="X2" t="str">
        <f>Master!BA4</f>
        <v>Papua New Guinea</v>
      </c>
      <c r="Y2" t="str">
        <f>Master!BB4</f>
        <v>Philippines</v>
      </c>
      <c r="Z2" t="str">
        <f>Master!BC4</f>
        <v>Singapore</v>
      </c>
      <c r="AA2" t="str">
        <f>Master!BD4</f>
        <v>Sri Lanka</v>
      </c>
      <c r="AB2" t="str">
        <f>Master!BE4</f>
        <v>Thailand</v>
      </c>
      <c r="AC2" t="str">
        <f>Master!BF4</f>
        <v>Turkey</v>
      </c>
      <c r="AD2" t="str">
        <f>Master!BG4</f>
        <v>Ukraine</v>
      </c>
      <c r="AE2" t="str">
        <f>Master!BH4</f>
        <v>USA</v>
      </c>
      <c r="AF2" t="str">
        <f>Master!BI4</f>
        <v>Venezuela</v>
      </c>
      <c r="AG2" t="str">
        <f>Master!BJ4</f>
        <v>Viet Nam</v>
      </c>
      <c r="AH2" t="str">
        <f>Master!BK4</f>
        <v>Rest of World</v>
      </c>
    </row>
    <row r="3" spans="1:34" ht="13" x14ac:dyDescent="0.3">
      <c r="A3">
        <v>1996</v>
      </c>
      <c r="B3" s="2">
        <f>'[1]1996'!BL$3</f>
        <v>1033.804036</v>
      </c>
      <c r="C3" s="6">
        <f>'[1]1996'!AF$3</f>
        <v>0.75945799999999997</v>
      </c>
      <c r="D3" s="2">
        <f>'[1]1996'!AG$3</f>
        <v>7.5601000000000002E-2</v>
      </c>
      <c r="E3" s="2">
        <f>'[1]1996'!AH$3</f>
        <v>1.9199000000000001E-2</v>
      </c>
      <c r="F3" s="2">
        <f>'[1]1996'!AI$3</f>
        <v>0</v>
      </c>
      <c r="G3" s="2">
        <f>'[1]1996'!AJ$3</f>
        <v>2.2648899999999998</v>
      </c>
      <c r="H3" s="2">
        <f>'[1]1996'!AK$3</f>
        <v>0.83837499999999998</v>
      </c>
      <c r="I3" s="2">
        <f>'[1]1996'!AL$3</f>
        <v>6.9971989999999993</v>
      </c>
      <c r="J3" s="5">
        <f>'[1]1996'!AM$3</f>
        <v>14.818042</v>
      </c>
      <c r="K3" s="2">
        <f>'[1]1996'!AN$3</f>
        <v>0.1008</v>
      </c>
      <c r="L3" s="2">
        <f>'[1]1996'!AO$3</f>
        <v>1.0073749999999999</v>
      </c>
      <c r="M3" s="2">
        <f>'[1]1996'!AP$3</f>
        <v>5.2955420000000002</v>
      </c>
      <c r="N3" s="2">
        <f>'[1]1996'!AQ$3</f>
        <v>1.524375</v>
      </c>
      <c r="O3" s="2">
        <f>'[1]1996'!AR$3</f>
        <v>643.92737699999998</v>
      </c>
      <c r="P3" s="2">
        <f>'[1]1996'!AS$3</f>
        <v>0</v>
      </c>
      <c r="Q3" s="2">
        <f>'[1]1996'!AT$3</f>
        <v>0</v>
      </c>
      <c r="R3" s="5">
        <f>'[1]1996'!AU$3</f>
        <v>0.22745499999999999</v>
      </c>
      <c r="S3" s="5">
        <f>'[1]1996'!AV$3</f>
        <v>0</v>
      </c>
      <c r="T3" s="2">
        <f>'[1]1996'!AW$3</f>
        <v>2.2487999999999998E-2</v>
      </c>
      <c r="U3" s="5">
        <f>'[1]1996'!AX$3</f>
        <v>124.706896</v>
      </c>
      <c r="V3" s="2">
        <f>'[1]1996'!AY$3</f>
        <v>0</v>
      </c>
      <c r="W3" s="2">
        <f>'[1]1996'!AZ$3</f>
        <v>19.608909000000001</v>
      </c>
      <c r="X3" s="2">
        <f>'[1]1996'!BA$3</f>
        <v>0</v>
      </c>
      <c r="Y3" s="2">
        <f>'[1]1996'!BB$3</f>
        <v>0.38306199999999996</v>
      </c>
      <c r="Z3" s="2">
        <f>'[1]1996'!BC$3</f>
        <v>4.1017529999999995</v>
      </c>
      <c r="AA3" s="2">
        <f>'[1]1996'!BD$3</f>
        <v>6.783264</v>
      </c>
      <c r="AB3" s="2">
        <f>'[1]1996'!BE$3</f>
        <v>198.67375999999999</v>
      </c>
      <c r="AC3" s="2">
        <f>'[1]1996'!BF$3</f>
        <v>0</v>
      </c>
      <c r="AD3" s="2">
        <f>'[1]1996'!BG$3</f>
        <v>0</v>
      </c>
      <c r="AE3" s="5">
        <f>'[1]1996'!BH$3</f>
        <v>0</v>
      </c>
      <c r="AF3" s="4">
        <f>'[1]1996'!BI$3</f>
        <v>2.1135999999999999E-2</v>
      </c>
      <c r="AG3" s="4">
        <f>'[1]1996'!BJ$3</f>
        <v>0.29087499999999999</v>
      </c>
      <c r="AH3" s="2">
        <f>'[1]1996'!BK$3</f>
        <v>1.3562049999999999</v>
      </c>
    </row>
    <row r="4" spans="1:34" ht="13" x14ac:dyDescent="0.3">
      <c r="A4">
        <f t="shared" ref="A4:A27" si="0">1+A3</f>
        <v>1997</v>
      </c>
      <c r="B4" s="2">
        <f>'[1]1997'!BL$3</f>
        <v>1067.5412409999999</v>
      </c>
      <c r="C4" s="6">
        <f>'[1]1997'!AF$3</f>
        <v>1.04762</v>
      </c>
      <c r="D4" s="2">
        <f>'[1]1997'!AG$3</f>
        <v>0.10195599999999999</v>
      </c>
      <c r="E4" s="2">
        <f>'[1]1997'!AH$3</f>
        <v>0</v>
      </c>
      <c r="F4" s="2">
        <f>'[1]1997'!AI$3</f>
        <v>0</v>
      </c>
      <c r="G4" s="2">
        <f>'[1]1997'!AJ$3</f>
        <v>0.29286200000000001</v>
      </c>
      <c r="H4" s="2">
        <f>'[1]1997'!AK$3</f>
        <v>0.95722599999999991</v>
      </c>
      <c r="I4" s="2">
        <f>'[1]1997'!AL$3</f>
        <v>8.7043350000000004</v>
      </c>
      <c r="J4" s="5">
        <f>'[1]1997'!AM$3</f>
        <v>9.2872369999999993</v>
      </c>
      <c r="K4" s="2">
        <f>'[1]1997'!AN$3</f>
        <v>0</v>
      </c>
      <c r="L4" s="2">
        <f>'[1]1997'!AO$3</f>
        <v>1.6206779999999998</v>
      </c>
      <c r="M4" s="2">
        <f>'[1]1997'!AP$3</f>
        <v>4.5487769999999994</v>
      </c>
      <c r="N4" s="2">
        <f>'[1]1997'!AQ$3</f>
        <v>0.59791300000000003</v>
      </c>
      <c r="O4" s="2">
        <f>'[1]1997'!AR$3</f>
        <v>642.52475199999992</v>
      </c>
      <c r="P4" s="2">
        <f>'[1]1997'!AS$3</f>
        <v>0</v>
      </c>
      <c r="Q4" s="2">
        <f>'[1]1997'!AT$3</f>
        <v>0</v>
      </c>
      <c r="R4" s="5">
        <f>'[1]1997'!AU$3</f>
        <v>7.4404999999999999E-2</v>
      </c>
      <c r="S4" s="5">
        <f>'[1]1997'!AV$3</f>
        <v>0</v>
      </c>
      <c r="T4" s="2">
        <f>'[1]1997'!AW$3</f>
        <v>2.0660620000000001</v>
      </c>
      <c r="U4" s="5">
        <f>'[1]1997'!AX$3</f>
        <v>134.03301099999999</v>
      </c>
      <c r="V4" s="2">
        <f>'[1]1997'!AY$3</f>
        <v>0</v>
      </c>
      <c r="W4" s="2">
        <f>'[1]1997'!AZ$3</f>
        <v>11.428694</v>
      </c>
      <c r="X4" s="2">
        <f>'[1]1997'!BA$3</f>
        <v>0.19189000000000001</v>
      </c>
      <c r="Y4" s="2">
        <f>'[1]1997'!BB$3</f>
        <v>7.2599999999999997E-4</v>
      </c>
      <c r="Z4" s="2">
        <f>'[1]1997'!BC$3</f>
        <v>7.2830689999999993</v>
      </c>
      <c r="AA4" s="2">
        <f>'[1]1997'!BD$3</f>
        <v>9.2847049999999989</v>
      </c>
      <c r="AB4" s="2">
        <f>'[1]1997'!BE$3</f>
        <v>228.67534999999998</v>
      </c>
      <c r="AC4" s="2">
        <f>'[1]1997'!BF$3</f>
        <v>0</v>
      </c>
      <c r="AD4" s="2">
        <f>'[1]1997'!BG$3</f>
        <v>0</v>
      </c>
      <c r="AE4" s="5">
        <f>'[1]1997'!BH$3</f>
        <v>0</v>
      </c>
      <c r="AF4" s="4">
        <f>'[1]1997'!BI$3</f>
        <v>0</v>
      </c>
      <c r="AG4" s="4">
        <f>'[1]1997'!BJ$3</f>
        <v>1.950183</v>
      </c>
      <c r="AH4" s="2">
        <f>'[1]1997'!BK$3</f>
        <v>2.8697900000000001</v>
      </c>
    </row>
    <row r="5" spans="1:34" ht="13" x14ac:dyDescent="0.3">
      <c r="A5">
        <f t="shared" si="0"/>
        <v>1998</v>
      </c>
      <c r="B5" s="2">
        <f>'[1]1998'!BL$3</f>
        <v>1200.401116</v>
      </c>
      <c r="C5" s="6">
        <f>'[1]1998'!AF$3</f>
        <v>1.355337</v>
      </c>
      <c r="D5" s="2">
        <f>'[1]1998'!AG$3</f>
        <v>5.8739999999999999E-3</v>
      </c>
      <c r="E5" s="2">
        <f>'[1]1998'!AH$3</f>
        <v>0</v>
      </c>
      <c r="F5" s="2">
        <f>'[1]1998'!AI$3</f>
        <v>0</v>
      </c>
      <c r="G5" s="2">
        <f>'[1]1998'!AJ$3</f>
        <v>0.18137</v>
      </c>
      <c r="H5" s="2">
        <f>'[1]1998'!AK$3</f>
        <v>0.63305</v>
      </c>
      <c r="I5" s="2">
        <f>'[1]1998'!AL$3</f>
        <v>4.1702490000000001</v>
      </c>
      <c r="J5" s="5">
        <f>'[1]1998'!AM$3</f>
        <v>6.3128419999999998</v>
      </c>
      <c r="K5" s="2">
        <f>'[1]1998'!AN$3</f>
        <v>0</v>
      </c>
      <c r="L5" s="2">
        <f>'[1]1998'!AO$3</f>
        <v>0.14112</v>
      </c>
      <c r="M5" s="2">
        <f>'[1]1998'!AP$3</f>
        <v>0.77418699999999996</v>
      </c>
      <c r="N5" s="2">
        <f>'[1]1998'!AQ$3</f>
        <v>1.01722</v>
      </c>
      <c r="O5" s="2">
        <f>'[1]1998'!AR$3</f>
        <v>722.410436</v>
      </c>
      <c r="P5" s="2">
        <f>'[1]1998'!AS$3</f>
        <v>0</v>
      </c>
      <c r="Q5" s="2">
        <f>'[1]1998'!AT$3</f>
        <v>0</v>
      </c>
      <c r="R5" s="5">
        <f>'[1]1998'!AU$3</f>
        <v>1.0844279999999999</v>
      </c>
      <c r="S5" s="5">
        <f>'[1]1998'!AV$3</f>
        <v>0</v>
      </c>
      <c r="T5" s="2">
        <f>'[1]1998'!AW$3</f>
        <v>40.477288999999999</v>
      </c>
      <c r="U5" s="5">
        <f>'[1]1998'!AX$3</f>
        <v>132.837197</v>
      </c>
      <c r="V5" s="2">
        <f>'[1]1998'!AY$3</f>
        <v>0</v>
      </c>
      <c r="W5" s="2">
        <f>'[1]1998'!AZ$3</f>
        <v>4.8820389999999998</v>
      </c>
      <c r="X5" s="2">
        <f>'[1]1998'!BA$3</f>
        <v>2.4369999999999999E-3</v>
      </c>
      <c r="Y5" s="2">
        <f>'[1]1998'!BB$3</f>
        <v>1.2799999999999999E-4</v>
      </c>
      <c r="Z5" s="2">
        <f>'[1]1998'!BC$3</f>
        <v>14.664842999999999</v>
      </c>
      <c r="AA5" s="2">
        <f>'[1]1998'!BD$3</f>
        <v>4.2562139999999999</v>
      </c>
      <c r="AB5" s="2">
        <f>'[1]1998'!BE$3</f>
        <v>262.40678299999996</v>
      </c>
      <c r="AC5" s="2">
        <f>'[1]1998'!BF$3</f>
        <v>0</v>
      </c>
      <c r="AD5" s="2">
        <f>'[1]1998'!BG$3</f>
        <v>0</v>
      </c>
      <c r="AE5" s="5">
        <f>'[1]1998'!BH$3</f>
        <v>0</v>
      </c>
      <c r="AF5" s="4">
        <f>'[1]1998'!BI$3</f>
        <v>0</v>
      </c>
      <c r="AG5" s="4">
        <f>'[1]1998'!BJ$3</f>
        <v>2.1814279999999999</v>
      </c>
      <c r="AH5" s="2">
        <f>'[1]1998'!BK$3</f>
        <v>0.60664499999999999</v>
      </c>
    </row>
    <row r="6" spans="1:34" ht="13" x14ac:dyDescent="0.3">
      <c r="A6">
        <f t="shared" si="0"/>
        <v>1999</v>
      </c>
      <c r="B6" s="2">
        <f>'[1]1999'!BL$3</f>
        <v>1144.0907049999998</v>
      </c>
      <c r="C6" s="6">
        <f>'[1]1999'!AF$3</f>
        <v>2.5735419999999998</v>
      </c>
      <c r="D6" s="2">
        <f>'[1]1999'!AG$3</f>
        <v>3.6869999999999997E-3</v>
      </c>
      <c r="E6" s="2">
        <f>'[1]1999'!AH$3</f>
        <v>0</v>
      </c>
      <c r="F6" s="2">
        <f>'[1]1999'!AI$3</f>
        <v>0</v>
      </c>
      <c r="G6" s="2">
        <f>'[1]1999'!AJ$3</f>
        <v>1.26125</v>
      </c>
      <c r="H6" s="2">
        <f>'[1]1999'!AK$3</f>
        <v>1.3161749999999999</v>
      </c>
      <c r="I6" s="2">
        <f>'[1]1999'!AL$3</f>
        <v>3.8955099999999998</v>
      </c>
      <c r="J6" s="5">
        <f>'[1]1999'!AM$3</f>
        <v>5.915362</v>
      </c>
      <c r="K6" s="2">
        <f>'[1]1999'!AN$3</f>
        <v>0.12096</v>
      </c>
      <c r="L6" s="2">
        <f>'[1]1999'!AO$3</f>
        <v>0.75800299999999998</v>
      </c>
      <c r="M6" s="2">
        <f>'[1]1999'!AP$3</f>
        <v>0.62837500000000002</v>
      </c>
      <c r="N6" s="2">
        <f>'[1]1999'!AQ$3</f>
        <v>2.0132499999999998</v>
      </c>
      <c r="O6" s="2">
        <f>'[1]1999'!AR$3</f>
        <v>626.15297899999996</v>
      </c>
      <c r="P6" s="2">
        <f>'[1]1999'!AS$3</f>
        <v>0</v>
      </c>
      <c r="Q6" s="2">
        <f>'[1]1999'!AT$3</f>
        <v>0</v>
      </c>
      <c r="R6" s="5">
        <f>'[1]1999'!AU$3</f>
        <v>5.0733E-2</v>
      </c>
      <c r="S6" s="5">
        <f>'[1]1999'!AV$3</f>
        <v>0</v>
      </c>
      <c r="T6" s="2">
        <f>'[1]1999'!AW$3</f>
        <v>57.831033999999995</v>
      </c>
      <c r="U6" s="5">
        <f>'[1]1999'!AX$3</f>
        <v>121.73574499999999</v>
      </c>
      <c r="V6" s="2">
        <f>'[1]1999'!AY$3</f>
        <v>0</v>
      </c>
      <c r="W6" s="2">
        <f>'[1]1999'!AZ$3</f>
        <v>1.287687</v>
      </c>
      <c r="X6" s="2">
        <f>'[1]1999'!BA$3</f>
        <v>0</v>
      </c>
      <c r="Y6" s="2">
        <f>'[1]1999'!BB$3</f>
        <v>0</v>
      </c>
      <c r="Z6" s="2">
        <f>'[1]1999'!BC$3</f>
        <v>84.761121000000003</v>
      </c>
      <c r="AA6" s="2">
        <f>'[1]1999'!BD$3</f>
        <v>3.7182529999999998</v>
      </c>
      <c r="AB6" s="2">
        <f>'[1]1999'!BE$3</f>
        <v>224.618495</v>
      </c>
      <c r="AC6" s="2">
        <f>'[1]1999'!BF$3</f>
        <v>0</v>
      </c>
      <c r="AD6" s="2">
        <f>'[1]1999'!BG$3</f>
        <v>0</v>
      </c>
      <c r="AE6" s="5">
        <f>'[1]1999'!BH$3</f>
        <v>0</v>
      </c>
      <c r="AF6" s="4">
        <f>'[1]1999'!BI$3</f>
        <v>0</v>
      </c>
      <c r="AG6" s="4">
        <f>'[1]1999'!BJ$3</f>
        <v>4.2051349999999994</v>
      </c>
      <c r="AH6" s="2">
        <f>'[1]1999'!BK$3</f>
        <v>1.243409</v>
      </c>
    </row>
    <row r="7" spans="1:34" ht="13" x14ac:dyDescent="0.3">
      <c r="A7">
        <f t="shared" si="0"/>
        <v>2000</v>
      </c>
      <c r="B7" s="2">
        <f>'[2]2000'!BL$3</f>
        <v>1231.955614</v>
      </c>
      <c r="C7" s="6">
        <f>'[2]2000'!AF$3</f>
        <v>0.81409399999999998</v>
      </c>
      <c r="D7" s="2">
        <f>'[2]2000'!AG$3</f>
        <v>3.8239999999999997E-3</v>
      </c>
      <c r="E7" s="2">
        <f>'[2]2000'!AH$3</f>
        <v>2.8E-5</v>
      </c>
      <c r="F7" s="2">
        <f>'[2]2000'!AI$3</f>
        <v>0</v>
      </c>
      <c r="G7" s="2">
        <f>'[2]2000'!AJ$3</f>
        <v>0.44921</v>
      </c>
      <c r="H7" s="2">
        <f>'[2]2000'!AK$3</f>
        <v>1.4163999999999999</v>
      </c>
      <c r="I7" s="2">
        <f>'[2]2000'!AL$3</f>
        <v>3.5527499999999996</v>
      </c>
      <c r="J7" s="5">
        <f>'[2]2000'!AM$3</f>
        <v>2.5560589999999999</v>
      </c>
      <c r="K7" s="2">
        <f>'[2]2000'!AN$3</f>
        <v>0</v>
      </c>
      <c r="L7" s="2">
        <f>'[2]2000'!AO$3</f>
        <v>9.9999999999999992E-2</v>
      </c>
      <c r="M7" s="2">
        <f>'[2]2000'!AP$3</f>
        <v>0.330957</v>
      </c>
      <c r="N7" s="2">
        <f>'[2]2000'!AQ$3</f>
        <v>2.401443</v>
      </c>
      <c r="O7" s="2">
        <f>'[2]2000'!AR$3</f>
        <v>608.49689699999999</v>
      </c>
      <c r="P7" s="2">
        <f>'[2]2000'!AS$3</f>
        <v>0</v>
      </c>
      <c r="Q7" s="2">
        <f>'[2]2000'!AT$3</f>
        <v>2.5599999999999999E-4</v>
      </c>
      <c r="R7" s="5">
        <f>'[2]2000'!AU$3</f>
        <v>3.9015999999999995E-2</v>
      </c>
      <c r="S7" s="5">
        <f>'[2]2000'!AV$3</f>
        <v>0</v>
      </c>
      <c r="T7" s="2">
        <f>'[2]2000'!AW$3</f>
        <v>81.889580999999993</v>
      </c>
      <c r="U7" s="5">
        <f>'[2]2000'!AX$3</f>
        <v>133.10824099999999</v>
      </c>
      <c r="V7" s="2">
        <f>'[2]2000'!AY$3</f>
        <v>0</v>
      </c>
      <c r="W7" s="2">
        <f>'[2]2000'!AZ$3</f>
        <v>1.1904239999999999</v>
      </c>
      <c r="X7" s="2">
        <f>'[2]2000'!BA$3</f>
        <v>0</v>
      </c>
      <c r="Y7" s="2">
        <f>'[2]2000'!BB$3</f>
        <v>0</v>
      </c>
      <c r="Z7" s="2">
        <f>'[2]2000'!BC$3</f>
        <v>16.095513999999998</v>
      </c>
      <c r="AA7" s="2">
        <f>'[2]2000'!BD$3</f>
        <v>2.2579699999999998</v>
      </c>
      <c r="AB7" s="2">
        <f>'[2]2000'!BE$3</f>
        <v>368.35863799999998</v>
      </c>
      <c r="AC7" s="2">
        <f>'[2]2000'!BF$3</f>
        <v>8.7299999999999997E-4</v>
      </c>
      <c r="AD7" s="2">
        <f>'[2]2000'!BG$3</f>
        <v>0</v>
      </c>
      <c r="AE7" s="5">
        <f>'[2]2000'!BH$3</f>
        <v>0</v>
      </c>
      <c r="AF7" s="4">
        <f>'[2]2000'!BI$3</f>
        <v>0.121832</v>
      </c>
      <c r="AG7" s="4">
        <f>'[2]2000'!BJ$3</f>
        <v>7.6953529999999999</v>
      </c>
      <c r="AH7" s="2">
        <f>'[2]2000'!BK$3</f>
        <v>1.076254</v>
      </c>
    </row>
    <row r="8" spans="1:34" ht="13" x14ac:dyDescent="0.3">
      <c r="A8">
        <f t="shared" si="0"/>
        <v>2001</v>
      </c>
      <c r="B8" s="2">
        <f>'[2]2001'!BL$3</f>
        <v>1002.2429270772012</v>
      </c>
      <c r="C8" s="6">
        <f>'[2]2001'!AF$3</f>
        <v>2.8137409999999998</v>
      </c>
      <c r="D8" s="2">
        <f>'[2]2001'!AG$3</f>
        <v>7.8340003914106948E-2</v>
      </c>
      <c r="E8" s="2">
        <f>'[2]2001'!AH$3</f>
        <v>0.14112</v>
      </c>
      <c r="F8" s="2">
        <f>'[2]2001'!AI$3</f>
        <v>0</v>
      </c>
      <c r="G8" s="2">
        <f>'[2]2001'!AJ$3</f>
        <v>0</v>
      </c>
      <c r="H8" s="2">
        <f>'[2]2001'!AK$3</f>
        <v>1.6198399999999999</v>
      </c>
      <c r="I8" s="2">
        <f>'[2]2001'!AL$3</f>
        <v>2.8385279999999997</v>
      </c>
      <c r="J8" s="5">
        <f>'[2]2001'!AM$3</f>
        <v>0.56125000000000003</v>
      </c>
      <c r="K8" s="2">
        <f>'[2]2001'!AN$3</f>
        <v>0</v>
      </c>
      <c r="L8" s="2">
        <f>'[2]2001'!AO$3</f>
        <v>6.0479999999999999E-2</v>
      </c>
      <c r="M8" s="2">
        <f>'[2]2001'!AP$3</f>
        <v>0.489537</v>
      </c>
      <c r="N8" s="2">
        <f>'[2]2001'!AQ$3</f>
        <v>1.245466</v>
      </c>
      <c r="O8" s="2">
        <f>'[2]2001'!AR$3</f>
        <v>543.55496599999992</v>
      </c>
      <c r="P8" s="2">
        <f>'[2]2001'!AS$3</f>
        <v>0</v>
      </c>
      <c r="Q8" s="2">
        <f>'[2]2001'!AT$3</f>
        <v>0</v>
      </c>
      <c r="R8" s="5">
        <f>'[2]2001'!AU$3</f>
        <v>1.2509203568238907</v>
      </c>
      <c r="S8" s="5">
        <f>'[2]2001'!AV$3</f>
        <v>0</v>
      </c>
      <c r="T8" s="2">
        <f>'[2]2001'!AW$3</f>
        <v>79.013483999999991</v>
      </c>
      <c r="U8" s="5">
        <f>'[2]2001'!AX$3</f>
        <v>79.227751999999995</v>
      </c>
      <c r="V8" s="2">
        <f>'[2]2001'!AY$3</f>
        <v>0</v>
      </c>
      <c r="W8" s="2">
        <f>'[2]2001'!AZ$3</f>
        <v>0.36203299999999999</v>
      </c>
      <c r="X8" s="2">
        <f>'[2]2001'!BA$3</f>
        <v>0</v>
      </c>
      <c r="Y8" s="2">
        <f>'[2]2001'!BB$3</f>
        <v>0</v>
      </c>
      <c r="Z8" s="2">
        <f>'[2]2001'!BC$3</f>
        <v>7.2133620000000001</v>
      </c>
      <c r="AA8" s="2">
        <f>'[2]2001'!BD$3</f>
        <v>1.6787889999999999</v>
      </c>
      <c r="AB8" s="2">
        <f>'[2]2001'!BE$3</f>
        <v>273.28402399999999</v>
      </c>
      <c r="AC8" s="2">
        <f>'[2]2001'!BF$3</f>
        <v>4.35E-4</v>
      </c>
      <c r="AD8" s="2">
        <f>'[2]2001'!BG$3</f>
        <v>0</v>
      </c>
      <c r="AE8" s="5">
        <f>'[2]2001'!BH$3</f>
        <v>0</v>
      </c>
      <c r="AF8" s="4">
        <f>'[2]2001'!BI$3</f>
        <v>0</v>
      </c>
      <c r="AG8" s="4">
        <f>'[2]2001'!BJ$3</f>
        <v>4.8307159999999998</v>
      </c>
      <c r="AH8" s="2">
        <f>'[2]2001'!BK$3</f>
        <v>1.9781437164632198</v>
      </c>
    </row>
    <row r="9" spans="1:34" ht="13" x14ac:dyDescent="0.3">
      <c r="A9">
        <f t="shared" si="0"/>
        <v>2002</v>
      </c>
      <c r="B9" s="2">
        <f>'[2]2002'!BL$3</f>
        <v>1123.4613831539889</v>
      </c>
      <c r="C9" s="6">
        <f>'[2]2002'!AF$3</f>
        <v>7.6900673929295937</v>
      </c>
      <c r="D9" s="2">
        <f>'[2]2002'!AG$3</f>
        <v>3.2662999999999998E-2</v>
      </c>
      <c r="E9" s="2">
        <f>'[2]2002'!AH$3</f>
        <v>0</v>
      </c>
      <c r="F9" s="2">
        <f>'[2]2002'!AI$3</f>
        <v>0</v>
      </c>
      <c r="G9" s="2">
        <f>'[2]2002'!AJ$3</f>
        <v>6.0999999999999999E-5</v>
      </c>
      <c r="H9" s="2">
        <f>'[2]2002'!AK$3</f>
        <v>1.53132</v>
      </c>
      <c r="I9" s="2">
        <f>'[2]2002'!AL$3</f>
        <v>3.436188</v>
      </c>
      <c r="J9" s="5">
        <f>'[2]2002'!AM$3</f>
        <v>0.779609</v>
      </c>
      <c r="K9" s="2">
        <f>'[2]2002'!AN$3</f>
        <v>0</v>
      </c>
      <c r="L9" s="2">
        <f>'[2]2002'!AO$3</f>
        <v>0</v>
      </c>
      <c r="M9" s="2">
        <f>'[2]2002'!AP$3</f>
        <v>0.75605699999999998</v>
      </c>
      <c r="N9" s="2">
        <f>'[2]2002'!AQ$3</f>
        <v>1.426655</v>
      </c>
      <c r="O9" s="2">
        <f>'[2]2002'!AR$3</f>
        <v>610.39920099999995</v>
      </c>
      <c r="P9" s="2">
        <f>'[2]2002'!AS$3</f>
        <v>0</v>
      </c>
      <c r="Q9" s="2">
        <f>'[2]2002'!AT$3</f>
        <v>0</v>
      </c>
      <c r="R9" s="5">
        <f>'[2]2002'!AU$3</f>
        <v>2.3746E-2</v>
      </c>
      <c r="S9" s="5">
        <f>'[2]2002'!AV$3</f>
        <v>0</v>
      </c>
      <c r="T9" s="2">
        <f>'[2]2002'!AW$3</f>
        <v>70.093648999999999</v>
      </c>
      <c r="U9" s="5">
        <f>'[2]2002'!AX$3</f>
        <v>95.923366000000001</v>
      </c>
      <c r="V9" s="2">
        <f>'[2]2002'!AY$3</f>
        <v>0</v>
      </c>
      <c r="W9" s="2">
        <f>'[2]2002'!AZ$3</f>
        <v>0</v>
      </c>
      <c r="X9" s="2">
        <f>'[2]2002'!BA$3</f>
        <v>0</v>
      </c>
      <c r="Y9" s="2">
        <f>'[2]2002'!BB$3</f>
        <v>6.0319999999999999E-2</v>
      </c>
      <c r="Z9" s="2">
        <f>'[2]2002'!BC$3</f>
        <v>9.3321880000000004</v>
      </c>
      <c r="AA9" s="2">
        <f>'[2]2002'!BD$3</f>
        <v>4.373869</v>
      </c>
      <c r="AB9" s="2">
        <f>'[2]2002'!BE$3</f>
        <v>299.69939676105929</v>
      </c>
      <c r="AC9" s="2">
        <f>'[2]2002'!BF$3</f>
        <v>7.4599999999999992E-4</v>
      </c>
      <c r="AD9" s="2">
        <f>'[2]2002'!BG$3</f>
        <v>0</v>
      </c>
      <c r="AE9" s="5">
        <f>'[2]2002'!BH$3</f>
        <v>0</v>
      </c>
      <c r="AF9" s="4">
        <f>'[2]2002'!BI$3</f>
        <v>0</v>
      </c>
      <c r="AG9" s="4">
        <f>'[2]2002'!BJ$3</f>
        <v>16.732167999999998</v>
      </c>
      <c r="AH9" s="2">
        <f>'[2]2002'!BK$3</f>
        <v>1.170113</v>
      </c>
    </row>
    <row r="10" spans="1:34" ht="13" x14ac:dyDescent="0.3">
      <c r="A10">
        <f t="shared" si="0"/>
        <v>2003</v>
      </c>
      <c r="B10" s="2">
        <f>'[2]2003'!BL$3</f>
        <v>1120.2288918006764</v>
      </c>
      <c r="C10" s="6">
        <f>'[2]2003'!AF$3</f>
        <v>5.3987228006761869</v>
      </c>
      <c r="D10" s="2">
        <f>'[2]2003'!AG$3</f>
        <v>0.26677999999999996</v>
      </c>
      <c r="E10" s="2">
        <f>'[2]2003'!AH$3</f>
        <v>0</v>
      </c>
      <c r="F10" s="2">
        <f>'[2]2003'!AI$3</f>
        <v>0</v>
      </c>
      <c r="G10" s="2">
        <f>'[2]2003'!AJ$3</f>
        <v>3.3554E-2</v>
      </c>
      <c r="H10" s="2">
        <f>'[2]2003'!AK$3</f>
        <v>1.1192800000000001</v>
      </c>
      <c r="I10" s="2">
        <f>'[2]2003'!AL$3</f>
        <v>4.5929199999999994</v>
      </c>
      <c r="J10" s="5">
        <f>'[2]2003'!AM$3</f>
        <v>1.37344</v>
      </c>
      <c r="K10" s="2">
        <f>'[2]2003'!AN$3</f>
        <v>0</v>
      </c>
      <c r="L10" s="2">
        <f>'[2]2003'!AO$3</f>
        <v>0</v>
      </c>
      <c r="M10" s="2">
        <f>'[2]2003'!AP$3</f>
        <v>0.93241199999999991</v>
      </c>
      <c r="N10" s="2">
        <f>'[2]2003'!AQ$3</f>
        <v>1.345407</v>
      </c>
      <c r="O10" s="2">
        <f>'[2]2003'!AR$3</f>
        <v>632.03719999999998</v>
      </c>
      <c r="P10" s="2">
        <f>'[2]2003'!AS$3</f>
        <v>0</v>
      </c>
      <c r="Q10" s="2">
        <f>'[2]2003'!AT$3</f>
        <v>0</v>
      </c>
      <c r="R10" s="5">
        <f>'[2]2003'!AU$3</f>
        <v>3.1834999999999995E-2</v>
      </c>
      <c r="S10" s="5">
        <f>'[2]2003'!AV$3</f>
        <v>0</v>
      </c>
      <c r="T10" s="2">
        <f>'[2]2003'!AW$3</f>
        <v>68.159604000000002</v>
      </c>
      <c r="U10" s="5">
        <f>'[2]2003'!AX$3</f>
        <v>96.342390999999992</v>
      </c>
      <c r="V10" s="2">
        <f>'[2]2003'!AY$3</f>
        <v>0</v>
      </c>
      <c r="W10" s="2">
        <f>'[2]2003'!AZ$3</f>
        <v>0.4032</v>
      </c>
      <c r="X10" s="2">
        <f>'[2]2003'!BA$3</f>
        <v>0</v>
      </c>
      <c r="Y10" s="2">
        <f>'[2]2003'!BB$3</f>
        <v>0</v>
      </c>
      <c r="Z10" s="2">
        <f>'[2]2003'!BC$3</f>
        <v>9.9655299999999993</v>
      </c>
      <c r="AA10" s="2">
        <f>'[2]2003'!BD$3</f>
        <v>4.4742999999999995</v>
      </c>
      <c r="AB10" s="2">
        <f>'[2]2003'!BE$3</f>
        <v>277.32816400000002</v>
      </c>
      <c r="AC10" s="2">
        <f>'[2]2003'!BF$3</f>
        <v>0</v>
      </c>
      <c r="AD10" s="2">
        <f>'[2]2003'!BG$3</f>
        <v>0</v>
      </c>
      <c r="AE10" s="5">
        <f>'[2]2003'!BH$3</f>
        <v>0</v>
      </c>
      <c r="AF10" s="4">
        <f>'[2]2003'!BI$3</f>
        <v>0</v>
      </c>
      <c r="AG10" s="4">
        <f>'[2]2003'!BJ$3</f>
        <v>14.513453</v>
      </c>
      <c r="AH10" s="2">
        <f>'[2]2003'!BK$3</f>
        <v>1.9106989999999999</v>
      </c>
    </row>
    <row r="11" spans="1:34" ht="13" x14ac:dyDescent="0.3">
      <c r="A11">
        <f t="shared" si="0"/>
        <v>2004</v>
      </c>
      <c r="B11" s="2">
        <f>'[2]2004'!BL$3</f>
        <v>1158.5034710909476</v>
      </c>
      <c r="C11" s="6">
        <f>'[2]2004'!AF$3</f>
        <v>0.80002916136574787</v>
      </c>
      <c r="D11" s="2">
        <f>'[2]2004'!AG$3</f>
        <v>4.0208999999999995E-2</v>
      </c>
      <c r="E11" s="2">
        <f>'[2]2004'!AH$3</f>
        <v>9.0000000000000002E-6</v>
      </c>
      <c r="F11" s="2">
        <f>'[2]2004'!AI$3</f>
        <v>0</v>
      </c>
      <c r="G11" s="2">
        <f>'[2]2004'!AJ$3</f>
        <v>7.5531738092330422E-2</v>
      </c>
      <c r="H11" s="2">
        <f>'[2]2004'!AK$3</f>
        <v>1.8479999999999999</v>
      </c>
      <c r="I11" s="2">
        <f>'[2]2004'!AL$3</f>
        <v>4.2586870000000001</v>
      </c>
      <c r="J11" s="5">
        <f>'[2]2004'!AM$3</f>
        <v>4.5963899999999995</v>
      </c>
      <c r="K11" s="2">
        <f>'[2]2004'!AN$3</f>
        <v>0</v>
      </c>
      <c r="L11" s="2">
        <f>'[2]2004'!AO$3</f>
        <v>0.18143999999999999</v>
      </c>
      <c r="M11" s="2">
        <f>'[2]2004'!AP$3</f>
        <v>2.4565899999999998</v>
      </c>
      <c r="N11" s="2">
        <f>'[2]2004'!AQ$3</f>
        <v>1.578681</v>
      </c>
      <c r="O11" s="2">
        <f>'[2]2004'!AR$3</f>
        <v>679.99958399999991</v>
      </c>
      <c r="P11" s="2">
        <f>'[2]2004'!AS$3</f>
        <v>0</v>
      </c>
      <c r="Q11" s="2">
        <f>'[2]2004'!AT$3</f>
        <v>8.5979999999999997E-3</v>
      </c>
      <c r="R11" s="5">
        <f>'[2]2004'!AU$3</f>
        <v>0.32321919148952738</v>
      </c>
      <c r="S11" s="5">
        <f>'[2]2004'!AV$3</f>
        <v>0</v>
      </c>
      <c r="T11" s="2">
        <f>'[2]2004'!AW$3</f>
        <v>54.085515999999998</v>
      </c>
      <c r="U11" s="5">
        <f>'[2]2004'!AX$3</f>
        <v>82.240132000000003</v>
      </c>
      <c r="V11" s="2">
        <f>'[2]2004'!AY$3</f>
        <v>0</v>
      </c>
      <c r="W11" s="2">
        <f>'[2]2004'!AZ$3</f>
        <v>3.7399199999999997</v>
      </c>
      <c r="X11" s="2">
        <f>'[2]2004'!BA$3</f>
        <v>0</v>
      </c>
      <c r="Y11" s="2">
        <f>'[2]2004'!BB$3</f>
        <v>4.6E-5</v>
      </c>
      <c r="Z11" s="2">
        <f>'[2]2004'!BC$3</f>
        <v>9.9222149999999996</v>
      </c>
      <c r="AA11" s="2">
        <f>'[2]2004'!BD$3</f>
        <v>5.4171829999999996</v>
      </c>
      <c r="AB11" s="2">
        <f>'[2]2004'!BE$3</f>
        <v>288.22234700000001</v>
      </c>
      <c r="AC11" s="2">
        <f>'[2]2004'!BF$3</f>
        <v>1.591E-3</v>
      </c>
      <c r="AD11" s="2">
        <f>'[2]2004'!BG$3</f>
        <v>0</v>
      </c>
      <c r="AE11" s="5">
        <f>'[2]2004'!BH$3</f>
        <v>0</v>
      </c>
      <c r="AF11" s="4">
        <f>'[2]2004'!BI$3</f>
        <v>8.6126999999999995E-2</v>
      </c>
      <c r="AG11" s="4">
        <f>'[2]2004'!BJ$3</f>
        <v>15.656967999999999</v>
      </c>
      <c r="AH11" s="2">
        <f>'[2]2004'!BK$3</f>
        <v>2.964458</v>
      </c>
    </row>
    <row r="12" spans="1:34" ht="13" x14ac:dyDescent="0.3">
      <c r="A12">
        <f t="shared" si="0"/>
        <v>2005</v>
      </c>
      <c r="B12" s="2">
        <f>'[2]2005'!BL$3</f>
        <v>1169.2216053221882</v>
      </c>
      <c r="C12" s="6">
        <f>'[2]2005'!AF$3</f>
        <v>0.71219399999999999</v>
      </c>
      <c r="D12" s="2">
        <f>'[2]2005'!AG$3</f>
        <v>0.20849899999999999</v>
      </c>
      <c r="E12" s="2">
        <f>'[2]2005'!AH$3</f>
        <v>0</v>
      </c>
      <c r="F12" s="2">
        <f>'[2]2005'!AI$3</f>
        <v>0</v>
      </c>
      <c r="G12" s="2">
        <f>'[2]2005'!AJ$3</f>
        <v>0.167964</v>
      </c>
      <c r="H12" s="2">
        <f>'[2]2005'!AK$3</f>
        <v>0.71039999999999992</v>
      </c>
      <c r="I12" s="2">
        <f>'[2]2005'!AL$3</f>
        <v>4.721336</v>
      </c>
      <c r="J12" s="5">
        <f>'[2]2005'!AM$3</f>
        <v>3.0236999999999998</v>
      </c>
      <c r="K12" s="2">
        <f>'[2]2005'!AN$3</f>
        <v>0</v>
      </c>
      <c r="L12" s="2">
        <f>'[2]2005'!AO$3</f>
        <v>0.24192</v>
      </c>
      <c r="M12" s="2">
        <f>'[2]2005'!AP$3</f>
        <v>1.5680399999999999</v>
      </c>
      <c r="N12" s="2">
        <f>'[2]2005'!AQ$3</f>
        <v>2.880449</v>
      </c>
      <c r="O12" s="2">
        <f>'[2]2005'!AR$3</f>
        <v>735.44251199999997</v>
      </c>
      <c r="P12" s="2">
        <f>'[2]2005'!AS$3</f>
        <v>0</v>
      </c>
      <c r="Q12" s="2">
        <f>'[2]2005'!AT$3</f>
        <v>0</v>
      </c>
      <c r="R12" s="5">
        <f>'[2]2005'!AU$3</f>
        <v>0.14708832218824408</v>
      </c>
      <c r="S12" s="5">
        <f>'[2]2005'!AV$3</f>
        <v>0</v>
      </c>
      <c r="T12" s="2">
        <f>'[2]2005'!AW$3</f>
        <v>66.567844999999991</v>
      </c>
      <c r="U12" s="5">
        <f>'[2]2005'!AX$3</f>
        <v>83.518329999999992</v>
      </c>
      <c r="V12" s="2">
        <f>'[2]2005'!AY$3</f>
        <v>0</v>
      </c>
      <c r="W12" s="2">
        <f>'[2]2005'!AZ$3</f>
        <v>2.2993440000000001</v>
      </c>
      <c r="X12" s="2">
        <f>'[2]2005'!BA$3</f>
        <v>0</v>
      </c>
      <c r="Y12" s="2">
        <f>'[2]2005'!BB$3</f>
        <v>0</v>
      </c>
      <c r="Z12" s="2">
        <f>'[2]2005'!BC$3</f>
        <v>3.4870539999999997</v>
      </c>
      <c r="AA12" s="2">
        <f>'[2]2005'!BD$3</f>
        <v>3.1425199999999998</v>
      </c>
      <c r="AB12" s="2">
        <f>'[2]2005'!BE$3</f>
        <v>239.87251499999999</v>
      </c>
      <c r="AC12" s="2">
        <f>'[2]2005'!BF$3</f>
        <v>5.7799999999999995E-4</v>
      </c>
      <c r="AD12" s="2">
        <f>'[2]2005'!BG$3</f>
        <v>0</v>
      </c>
      <c r="AE12" s="5">
        <f>'[2]2005'!BH$3</f>
        <v>0</v>
      </c>
      <c r="AF12" s="4">
        <f>'[2]2005'!BI$3</f>
        <v>0</v>
      </c>
      <c r="AG12" s="4">
        <f>'[2]2005'!BJ$3</f>
        <v>18.962056999999998</v>
      </c>
      <c r="AH12" s="2">
        <f>'[2]2005'!BK$3</f>
        <v>1.5472599999999999</v>
      </c>
    </row>
    <row r="13" spans="1:34" ht="13" x14ac:dyDescent="0.3">
      <c r="A13">
        <f t="shared" si="0"/>
        <v>2006</v>
      </c>
      <c r="B13" s="2">
        <f>'[2]2006'!BL$3</f>
        <v>1011.7803289270079</v>
      </c>
      <c r="C13" s="6">
        <f>'[2]2006'!AF$3</f>
        <v>0.41123014612532016</v>
      </c>
      <c r="D13" s="2">
        <f>'[2]2006'!AG$3</f>
        <v>0.58973799999999998</v>
      </c>
      <c r="E13" s="2">
        <f>'[2]2006'!AH$3</f>
        <v>0</v>
      </c>
      <c r="F13" s="2">
        <f>'[2]2006'!AI$3</f>
        <v>0</v>
      </c>
      <c r="G13" s="2">
        <f>'[2]2006'!AJ$3</f>
        <v>2.4999999999999998E-5</v>
      </c>
      <c r="H13" s="2">
        <f>'[2]2006'!AK$3</f>
        <v>1.2864</v>
      </c>
      <c r="I13" s="2">
        <f>'[2]2006'!AL$3</f>
        <v>4.8983729999999994</v>
      </c>
      <c r="J13" s="5">
        <f>'[2]2006'!AM$3</f>
        <v>4.148123</v>
      </c>
      <c r="K13" s="2">
        <f>'[2]2006'!AN$3</f>
        <v>0.49895999999999996</v>
      </c>
      <c r="L13" s="2">
        <f>'[2]2006'!AO$3</f>
        <v>0.16127999999999998</v>
      </c>
      <c r="M13" s="2">
        <f>'[2]2006'!AP$3</f>
        <v>1.8819299999999999</v>
      </c>
      <c r="N13" s="2">
        <f>'[2]2006'!AQ$3</f>
        <v>6.8641879999999995</v>
      </c>
      <c r="O13" s="2">
        <f>'[2]2006'!AR$3</f>
        <v>630.28974399999993</v>
      </c>
      <c r="P13" s="2">
        <f>'[2]2006'!AS$3</f>
        <v>0</v>
      </c>
      <c r="Q13" s="2">
        <f>'[2]2006'!AT$3</f>
        <v>2.8E-5</v>
      </c>
      <c r="R13" s="5">
        <f>'[2]2006'!AU$3</f>
        <v>0.11935378088263862</v>
      </c>
      <c r="S13" s="5">
        <f>'[2]2006'!AV$3</f>
        <v>0</v>
      </c>
      <c r="T13" s="2">
        <f>'[2]2006'!AW$3</f>
        <v>36.710495000000002</v>
      </c>
      <c r="U13" s="5">
        <f>'[2]2006'!AX$3</f>
        <v>76.783233999999993</v>
      </c>
      <c r="V13" s="2">
        <f>'[2]2006'!AY$3</f>
        <v>0</v>
      </c>
      <c r="W13" s="2">
        <f>'[2]2006'!AZ$3</f>
        <v>4.7980799999999997</v>
      </c>
      <c r="X13" s="2">
        <f>'[2]2006'!BA$3</f>
        <v>0</v>
      </c>
      <c r="Y13" s="2">
        <f>'[2]2006'!BB$3</f>
        <v>0</v>
      </c>
      <c r="Z13" s="2">
        <f>'[2]2006'!BC$3</f>
        <v>0.73230699999999993</v>
      </c>
      <c r="AA13" s="2">
        <f>'[2]2006'!BD$3</f>
        <v>4.7501439999999997</v>
      </c>
      <c r="AB13" s="2">
        <f>'[2]2006'!BE$3</f>
        <v>205.07638899999998</v>
      </c>
      <c r="AC13" s="2">
        <f>'[2]2006'!BF$3</f>
        <v>1.4300000000000001E-4</v>
      </c>
      <c r="AD13" s="2">
        <f>'[2]2006'!BG$3</f>
        <v>0</v>
      </c>
      <c r="AE13" s="5">
        <f>'[2]2006'!BH$3</f>
        <v>0</v>
      </c>
      <c r="AF13" s="4">
        <f>'[2]2006'!BI$3</f>
        <v>0</v>
      </c>
      <c r="AG13" s="4">
        <f>'[2]2006'!BJ$3</f>
        <v>18.022938</v>
      </c>
      <c r="AH13" s="2">
        <f>'[2]2006'!BK$3</f>
        <v>13.757225999999999</v>
      </c>
    </row>
    <row r="14" spans="1:34" ht="13" x14ac:dyDescent="0.3">
      <c r="A14">
        <f t="shared" si="0"/>
        <v>2007</v>
      </c>
      <c r="B14" s="2">
        <f>'[2]2007'!BL$3</f>
        <v>1028.6955781081956</v>
      </c>
      <c r="C14" s="6">
        <f>'[2]2007'!AF$3</f>
        <v>0.56597765543601308</v>
      </c>
      <c r="D14" s="2">
        <f>'[2]2007'!AG$3</f>
        <v>0.90351399999999993</v>
      </c>
      <c r="E14" s="2">
        <f>'[2]2007'!AH$3</f>
        <v>0</v>
      </c>
      <c r="F14" s="2">
        <f>'[2]2007'!AI$3</f>
        <v>0</v>
      </c>
      <c r="G14" s="2">
        <f>'[2]2007'!AJ$3</f>
        <v>0.30271599999999999</v>
      </c>
      <c r="H14" s="2">
        <f>'[2]2007'!AK$3</f>
        <v>0.76800000000000002</v>
      </c>
      <c r="I14" s="2">
        <f>'[2]2007'!AL$3</f>
        <v>3.9359539999999997</v>
      </c>
      <c r="J14" s="5">
        <f>'[2]2007'!AM$3</f>
        <v>5.1493399999999996</v>
      </c>
      <c r="K14" s="2">
        <f>'[2]2007'!AN$3</f>
        <v>0.71316000000000002</v>
      </c>
      <c r="L14" s="2">
        <f>'[2]2007'!AO$3</f>
        <v>0</v>
      </c>
      <c r="M14" s="2">
        <f>'[2]2007'!AP$3</f>
        <v>3.6431559999999998</v>
      </c>
      <c r="N14" s="2">
        <f>'[2]2007'!AQ$3</f>
        <v>1.4238599999999999</v>
      </c>
      <c r="O14" s="2">
        <f>'[2]2007'!AR$3</f>
        <v>633.61583600937706</v>
      </c>
      <c r="P14" s="2">
        <f>'[2]2007'!AS$3</f>
        <v>0</v>
      </c>
      <c r="Q14" s="2">
        <f>'[2]2007'!AT$3</f>
        <v>2.0999999999999999E-5</v>
      </c>
      <c r="R14" s="5">
        <f>'[2]2007'!AU$3</f>
        <v>2.3483E-2</v>
      </c>
      <c r="S14" s="5">
        <f>'[2]2007'!AV$3</f>
        <v>0</v>
      </c>
      <c r="T14" s="2">
        <f>'[2]2007'!AW$3</f>
        <v>57.257345000000001</v>
      </c>
      <c r="U14" s="5">
        <f>'[2]2007'!AX$3</f>
        <v>61.548731999999994</v>
      </c>
      <c r="V14" s="2">
        <f>'[2]2007'!AY$3</f>
        <v>0</v>
      </c>
      <c r="W14" s="2">
        <f>'[2]2007'!AZ$3</f>
        <v>3.8727929999999997</v>
      </c>
      <c r="X14" s="2">
        <f>'[2]2007'!BA$3</f>
        <v>0</v>
      </c>
      <c r="Y14" s="2">
        <f>'[2]2007'!BB$3</f>
        <v>8.3214999999999997E-2</v>
      </c>
      <c r="Z14" s="2">
        <f>'[2]2007'!BC$3</f>
        <v>1.428191</v>
      </c>
      <c r="AA14" s="2">
        <f>'[2]2007'!BD$3</f>
        <v>4.8403219999999996</v>
      </c>
      <c r="AB14" s="2">
        <f>'[2]2007'!BE$3</f>
        <v>224.89662799999999</v>
      </c>
      <c r="AC14" s="2">
        <f>'[2]2007'!BF$3</f>
        <v>0</v>
      </c>
      <c r="AD14" s="2">
        <f>'[2]2007'!BG$3</f>
        <v>0</v>
      </c>
      <c r="AE14" s="5">
        <f>'[2]2007'!BH$3</f>
        <v>0</v>
      </c>
      <c r="AF14" s="4">
        <f>'[2]2007'!BI$3</f>
        <v>0</v>
      </c>
      <c r="AG14" s="4">
        <f>'[2]2007'!BJ$3</f>
        <v>20.985714999999999</v>
      </c>
      <c r="AH14" s="2">
        <f>'[2]2007'!BK$3</f>
        <v>2.7376194433824317</v>
      </c>
    </row>
    <row r="15" spans="1:34" ht="13" x14ac:dyDescent="0.3">
      <c r="A15">
        <f t="shared" si="0"/>
        <v>2008</v>
      </c>
      <c r="B15" s="2">
        <f>'[2]2008'!BL$3</f>
        <v>1098.0931795208471</v>
      </c>
      <c r="C15" s="6">
        <f>'[2]2008'!AF$3</f>
        <v>0.36949613398748804</v>
      </c>
      <c r="D15" s="2">
        <f>'[2]2008'!AG$3</f>
        <v>0.46905140001787377</v>
      </c>
      <c r="E15" s="2">
        <f>'[2]2008'!AH$3</f>
        <v>3.3294589375488658E-4</v>
      </c>
      <c r="F15" s="2">
        <f>'[2]2008'!AI$3</f>
        <v>0</v>
      </c>
      <c r="G15" s="2">
        <f>'[2]2008'!AJ$3</f>
        <v>0.18252509194601554</v>
      </c>
      <c r="H15" s="2">
        <f>'[2]2008'!AK$3</f>
        <v>0</v>
      </c>
      <c r="I15" s="2">
        <f>'[2]2008'!AL$3</f>
        <v>6.1929538695652173</v>
      </c>
      <c r="J15" s="5">
        <f>'[2]2008'!AM$3</f>
        <v>11.724490144927536</v>
      </c>
      <c r="K15" s="2">
        <f>'[2]2008'!AN$3</f>
        <v>1.0750836956521741</v>
      </c>
      <c r="L15" s="2">
        <f>'[2]2008'!AO$3</f>
        <v>0.32655434782608694</v>
      </c>
      <c r="M15" s="2">
        <f>'[2]2008'!AP$3</f>
        <v>11.257838101449275</v>
      </c>
      <c r="N15" s="2">
        <f>'[2]2008'!AQ$3</f>
        <v>14.406451573036547</v>
      </c>
      <c r="O15" s="2">
        <f>'[2]2008'!AR$3</f>
        <v>642.26432565688049</v>
      </c>
      <c r="P15" s="2">
        <f>'[2]2008'!AS$3</f>
        <v>0</v>
      </c>
      <c r="Q15" s="2">
        <f>'[2]2008'!AT$3</f>
        <v>1.8849156536010889E-3</v>
      </c>
      <c r="R15" s="5">
        <f>'[2]2008'!AU$3</f>
        <v>1.098318634751857E-2</v>
      </c>
      <c r="S15" s="5">
        <f>'[2]2008'!AV$3</f>
        <v>0</v>
      </c>
      <c r="T15" s="2">
        <f>'[2]2008'!AW$3</f>
        <v>55.868438072463761</v>
      </c>
      <c r="U15" s="5">
        <f>'[2]2008'!AX$3</f>
        <v>68.798737761156403</v>
      </c>
      <c r="V15" s="2">
        <f>'[2]2008'!AY$3</f>
        <v>0</v>
      </c>
      <c r="W15" s="2">
        <f>'[2]2008'!AZ$3</f>
        <v>8.6448431014492773</v>
      </c>
      <c r="X15" s="2">
        <f>'[2]2008'!BA$3</f>
        <v>0</v>
      </c>
      <c r="Y15" s="2">
        <f>'[2]2008'!BB$3</f>
        <v>1.7640217391304346E-2</v>
      </c>
      <c r="Z15" s="2">
        <f>'[2]2008'!BC$3</f>
        <v>1.7014378792591465</v>
      </c>
      <c r="AA15" s="2">
        <f>'[2]2008'!BD$3</f>
        <v>6.6944700661937269</v>
      </c>
      <c r="AB15" s="2">
        <f>'[2]2008'!BE$3</f>
        <v>244.86048071645624</v>
      </c>
      <c r="AC15" s="2">
        <f>'[2]2008'!BF$3</f>
        <v>0</v>
      </c>
      <c r="AD15" s="2">
        <f>'[2]2008'!BG$3</f>
        <v>0</v>
      </c>
      <c r="AE15" s="5">
        <f>'[2]2008'!BH$3</f>
        <v>0</v>
      </c>
      <c r="AF15" s="4">
        <f>'[2]2008'!BI$3</f>
        <v>8.3479701502589879E-4</v>
      </c>
      <c r="AG15" s="4">
        <f>'[2]2008'!BJ$3</f>
        <v>20.091044805782623</v>
      </c>
      <c r="AH15" s="2">
        <f>'[2]2008'!BK$3</f>
        <v>3.1332810404961484</v>
      </c>
    </row>
    <row r="16" spans="1:34" ht="13" x14ac:dyDescent="0.3">
      <c r="A16">
        <f t="shared" si="0"/>
        <v>2009</v>
      </c>
      <c r="B16" s="2">
        <f>'[2]2009'!BL$3</f>
        <v>704.86679880768054</v>
      </c>
      <c r="C16" s="6">
        <f>'[2]2009'!AF$3</f>
        <v>0.3715529398971123</v>
      </c>
      <c r="D16" s="2">
        <f>'[2]2009'!AG$3</f>
        <v>0.63109099999999996</v>
      </c>
      <c r="E16" s="2">
        <f>'[2]2009'!AH$3</f>
        <v>0</v>
      </c>
      <c r="F16" s="2">
        <f>'[2]2009'!AI$3</f>
        <v>0</v>
      </c>
      <c r="G16" s="2">
        <f>'[2]2009'!AJ$3</f>
        <v>7.2319999999999997E-3</v>
      </c>
      <c r="H16" s="2">
        <f>'[2]2009'!AK$3</f>
        <v>2.0159999999999997E-2</v>
      </c>
      <c r="I16" s="2">
        <f>'[2]2009'!AL$3</f>
        <v>6.2954629999999998</v>
      </c>
      <c r="J16" s="5">
        <f>'[2]2009'!AM$3</f>
        <v>12.836620999999999</v>
      </c>
      <c r="K16" s="2">
        <f>'[2]2009'!AN$3</f>
        <v>0.52415999999999996</v>
      </c>
      <c r="L16" s="2">
        <f>'[2]2009'!AO$3</f>
        <v>8.0639999999999989E-2</v>
      </c>
      <c r="M16" s="2">
        <f>'[2]2009'!AP$3</f>
        <v>11.621687999999999</v>
      </c>
      <c r="N16" s="2">
        <f>'[2]2009'!AQ$3</f>
        <v>7.1665459999999994</v>
      </c>
      <c r="O16" s="2">
        <f>'[2]2009'!AR$3</f>
        <v>396.72458699999999</v>
      </c>
      <c r="P16" s="2">
        <f>'[2]2009'!AS$3</f>
        <v>0</v>
      </c>
      <c r="Q16" s="2">
        <f>'[2]2009'!AT$3</f>
        <v>0</v>
      </c>
      <c r="R16" s="5">
        <f>'[2]2009'!AU$3</f>
        <v>1.3648857267560823E-3</v>
      </c>
      <c r="S16" s="5">
        <f>'[2]2009'!AV$3</f>
        <v>0</v>
      </c>
      <c r="T16" s="2">
        <f>'[2]2009'!AW$3</f>
        <v>45.580824</v>
      </c>
      <c r="U16" s="5">
        <f>'[2]2009'!AX$3</f>
        <v>31.985343999999998</v>
      </c>
      <c r="V16" s="2">
        <f>'[2]2009'!AY$3</f>
        <v>0</v>
      </c>
      <c r="W16" s="2">
        <f>'[2]2009'!AZ$3</f>
        <v>4.4143412785332963</v>
      </c>
      <c r="X16" s="2">
        <f>'[2]2009'!BA$3</f>
        <v>0</v>
      </c>
      <c r="Y16" s="2">
        <f>'[2]2009'!BB$3</f>
        <v>0</v>
      </c>
      <c r="Z16" s="2">
        <f>'[2]2009'!BC$3</f>
        <v>0.16133999999999998</v>
      </c>
      <c r="AA16" s="2">
        <f>'[2]2009'!BD$3</f>
        <v>3.2509809999999999</v>
      </c>
      <c r="AB16" s="2">
        <f>'[2]2009'!BE$3</f>
        <v>160.806029</v>
      </c>
      <c r="AC16" s="2">
        <f>'[2]2009'!BF$3</f>
        <v>8.7999999999999998E-5</v>
      </c>
      <c r="AD16" s="2">
        <f>'[2]2009'!BG$3</f>
        <v>0</v>
      </c>
      <c r="AE16" s="5">
        <f>'[2]2009'!BH$3</f>
        <v>0</v>
      </c>
      <c r="AF16" s="4">
        <f>'[2]2009'!BI$3</f>
        <v>0</v>
      </c>
      <c r="AG16" s="4">
        <f>'[2]2009'!BJ$3</f>
        <v>19.089468</v>
      </c>
      <c r="AH16" s="2">
        <f>'[2]2009'!BK$3</f>
        <v>3.2972777035235126</v>
      </c>
    </row>
    <row r="17" spans="1:34" ht="13" x14ac:dyDescent="0.3">
      <c r="A17">
        <f t="shared" si="0"/>
        <v>2010</v>
      </c>
      <c r="B17" s="2">
        <f>'[3]2010'!BL$3</f>
        <v>944.96902946786736</v>
      </c>
      <c r="C17" s="6">
        <f>'[3]2010'!AF$3</f>
        <v>0.334231</v>
      </c>
      <c r="D17" s="2">
        <f>'[3]2010'!AG$3</f>
        <v>0.569465</v>
      </c>
      <c r="E17" s="2">
        <f>'[3]2010'!AH$3</f>
        <v>1.0369999999999999E-3</v>
      </c>
      <c r="F17" s="2">
        <f>'[3]2010'!AI$3</f>
        <v>0</v>
      </c>
      <c r="G17" s="2">
        <f>'[3]2010'!AJ$3</f>
        <v>0.20005499999999998</v>
      </c>
      <c r="H17" s="2">
        <f>'[3]2010'!AK$3</f>
        <v>9.6000000000000002E-2</v>
      </c>
      <c r="I17" s="2">
        <f>'[3]2010'!AL$3</f>
        <v>8.522117999999999</v>
      </c>
      <c r="J17" s="5">
        <f>'[3]2010'!AM$3</f>
        <v>26.309656</v>
      </c>
      <c r="K17" s="2">
        <f>'[3]2010'!AN$3</f>
        <v>1.68364</v>
      </c>
      <c r="L17" s="2">
        <f>'[3]2010'!AO$3</f>
        <v>0.99456</v>
      </c>
      <c r="M17" s="2">
        <f>'[3]2010'!AP$3</f>
        <v>10.502433</v>
      </c>
      <c r="N17" s="2">
        <f>'[3]2010'!AQ$3</f>
        <v>3.680256</v>
      </c>
      <c r="O17" s="2">
        <f>'[3]2010'!AR$3</f>
        <v>574.61684600000001</v>
      </c>
      <c r="P17" s="2">
        <f>'[3]2010'!AS$3</f>
        <v>0</v>
      </c>
      <c r="Q17" s="2">
        <f>'[3]2010'!AT$3</f>
        <v>0</v>
      </c>
      <c r="R17" s="5">
        <f>'[3]2010'!AU$3</f>
        <v>3.9350000000000001E-3</v>
      </c>
      <c r="S17" s="5">
        <f>'[3]2010'!AV$3</f>
        <v>0</v>
      </c>
      <c r="T17" s="2">
        <f>'[3]2010'!AW$3</f>
        <v>46.672370999999998</v>
      </c>
      <c r="U17" s="5">
        <f>'[3]2010'!AX$3</f>
        <v>43.765645999999997</v>
      </c>
      <c r="V17" s="2">
        <f>'[3]2010'!AY$3</f>
        <v>0</v>
      </c>
      <c r="W17" s="2">
        <f>'[3]2010'!AZ$3</f>
        <v>4.0223819999999995</v>
      </c>
      <c r="X17" s="2">
        <f>'[3]2010'!BA$3</f>
        <v>0</v>
      </c>
      <c r="Y17" s="2">
        <f>'[3]2010'!BB$3</f>
        <v>0</v>
      </c>
      <c r="Z17" s="2">
        <f>'[3]2010'!BC$3</f>
        <v>2.6006359999999997</v>
      </c>
      <c r="AA17" s="2">
        <f>'[3]2010'!BD$3</f>
        <v>3.1214249999999999</v>
      </c>
      <c r="AB17" s="2">
        <f>'[3]2010'!BE$3</f>
        <v>193.25036</v>
      </c>
      <c r="AC17" s="2">
        <f>'[3]2010'!BF$3</f>
        <v>0</v>
      </c>
      <c r="AD17" s="2">
        <f>'[3]2010'!BG$3</f>
        <v>0</v>
      </c>
      <c r="AE17" s="5">
        <f>'[3]2010'!BH$3</f>
        <v>0</v>
      </c>
      <c r="AF17" s="4">
        <f>'[3]2010'!BI$3</f>
        <v>0</v>
      </c>
      <c r="AG17" s="4">
        <f>'[3]2010'!BJ$3</f>
        <v>21.726645999999999</v>
      </c>
      <c r="AH17" s="2">
        <f>'[3]2010'!BK$3</f>
        <v>2.2953314678673111</v>
      </c>
    </row>
    <row r="18" spans="1:34" ht="13" x14ac:dyDescent="0.3">
      <c r="A18">
        <f t="shared" si="0"/>
        <v>2011</v>
      </c>
      <c r="B18" s="2">
        <f>'[3]2011'!BL$3</f>
        <v>1047.6598380517044</v>
      </c>
      <c r="C18" s="6">
        <f>'[3]2011'!AF$3</f>
        <v>0.55894847322525243</v>
      </c>
      <c r="D18" s="2">
        <f>'[3]2011'!AG$3</f>
        <v>0.87690934870508819</v>
      </c>
      <c r="E18" s="2">
        <f>'[3]2011'!AH$3</f>
        <v>7.0999999999999991E-5</v>
      </c>
      <c r="F18" s="2">
        <f>'[3]2011'!AI$3</f>
        <v>0</v>
      </c>
      <c r="G18" s="2">
        <f>'[3]2011'!AJ$3</f>
        <v>3.6000000000000001E-5</v>
      </c>
      <c r="H18" s="2">
        <f>'[3]2011'!AK$3</f>
        <v>0</v>
      </c>
      <c r="I18" s="2">
        <f>'[3]2011'!AL$3</f>
        <v>8.8935189999999995</v>
      </c>
      <c r="J18" s="5">
        <f>'[3]2011'!AM$3</f>
        <v>32.193201527776651</v>
      </c>
      <c r="K18" s="2">
        <f>'[3]2011'!AN$3</f>
        <v>2.734515</v>
      </c>
      <c r="L18" s="2">
        <f>'[3]2011'!AO$3</f>
        <v>3.941551</v>
      </c>
      <c r="M18" s="2">
        <f>'[3]2011'!AP$3</f>
        <v>20.280642999999998</v>
      </c>
      <c r="N18" s="2">
        <f>'[3]2011'!AQ$3</f>
        <v>0.63406499999999999</v>
      </c>
      <c r="O18" s="2">
        <f>'[3]2011'!AR$3</f>
        <v>620.27680699999996</v>
      </c>
      <c r="P18" s="2">
        <f>'[3]2011'!AS$3</f>
        <v>0</v>
      </c>
      <c r="Q18" s="2">
        <f>'[3]2011'!AT$3</f>
        <v>0.2016</v>
      </c>
      <c r="R18" s="5">
        <f>'[3]2011'!AU$3</f>
        <v>1.9799999999999999E-4</v>
      </c>
      <c r="S18" s="5">
        <f>'[3]2011'!AV$3</f>
        <v>0</v>
      </c>
      <c r="T18" s="2">
        <f>'[3]2011'!AW$3</f>
        <v>39.522957999999996</v>
      </c>
      <c r="U18" s="5">
        <f>'[3]2011'!AX$3</f>
        <v>42.277802000000001</v>
      </c>
      <c r="V18" s="2">
        <f>'[3]2011'!AY$3</f>
        <v>0</v>
      </c>
      <c r="W18" s="2">
        <f>'[3]2011'!AZ$3</f>
        <v>6.6867139999999994</v>
      </c>
      <c r="X18" s="2">
        <f>'[3]2011'!BA$3</f>
        <v>0</v>
      </c>
      <c r="Y18" s="2">
        <f>'[3]2011'!BB$3</f>
        <v>0</v>
      </c>
      <c r="Z18" s="2">
        <f>'[3]2011'!BC$3</f>
        <v>1.3410409999999999</v>
      </c>
      <c r="AA18" s="2">
        <f>'[3]2011'!BD$3</f>
        <v>3.8187729999999998</v>
      </c>
      <c r="AB18" s="2">
        <f>'[3]2011'!BE$3</f>
        <v>237.97980899999999</v>
      </c>
      <c r="AC18" s="2">
        <f>'[3]2011'!BF$3</f>
        <v>6.3375000000000001E-2</v>
      </c>
      <c r="AD18" s="2">
        <f>'[3]2011'!BG$3</f>
        <v>0</v>
      </c>
      <c r="AE18" s="5">
        <f>'[3]2011'!BH$3</f>
        <v>0</v>
      </c>
      <c r="AF18" s="4">
        <f>'[3]2011'!BI$3</f>
        <v>0</v>
      </c>
      <c r="AG18" s="4">
        <f>'[3]2011'!BJ$3</f>
        <v>22.847268</v>
      </c>
      <c r="AH18" s="2">
        <f>'[3]2011'!BK$3</f>
        <v>2.5300337019972501</v>
      </c>
    </row>
    <row r="19" spans="1:34" ht="13" x14ac:dyDescent="0.3">
      <c r="A19">
        <f t="shared" si="0"/>
        <v>2012</v>
      </c>
      <c r="B19" s="2">
        <f>'[3]2012'!BL$3</f>
        <v>968.99824050204643</v>
      </c>
      <c r="C19" s="6">
        <f>'[3]2012'!AF$3</f>
        <v>1.4334094149081231</v>
      </c>
      <c r="D19" s="2">
        <f>'[3]2012'!AG$3</f>
        <v>0.28120299999999998</v>
      </c>
      <c r="E19" s="2">
        <f>'[3]2012'!AH$3</f>
        <v>5.4699999999999996E-4</v>
      </c>
      <c r="F19" s="2">
        <f>'[3]2012'!AI$3</f>
        <v>0</v>
      </c>
      <c r="G19" s="2">
        <f>'[3]2012'!AJ$3</f>
        <v>8.3999999999999995E-3</v>
      </c>
      <c r="H19" s="2">
        <f>'[3]2012'!AK$3</f>
        <v>0.19503999999999999</v>
      </c>
      <c r="I19" s="2">
        <f>'[3]2012'!AL$3</f>
        <v>8.5292049999999993</v>
      </c>
      <c r="J19" s="5">
        <f>'[3]2012'!AM$3</f>
        <v>30.609320999999998</v>
      </c>
      <c r="K19" s="2">
        <f>'[3]2012'!AN$3</f>
        <v>0.1008</v>
      </c>
      <c r="L19" s="2">
        <f>'[3]2012'!AO$3</f>
        <v>5.1710399999999996</v>
      </c>
      <c r="M19" s="2">
        <f>'[3]2012'!AP$3</f>
        <v>20.666278999999999</v>
      </c>
      <c r="N19" s="2">
        <f>'[3]2012'!AQ$3</f>
        <v>0.63855799999999996</v>
      </c>
      <c r="O19" s="2">
        <f>'[3]2012'!AR$3</f>
        <v>580.51485453846158</v>
      </c>
      <c r="P19" s="2">
        <f>'[3]2012'!AS$3</f>
        <v>0</v>
      </c>
      <c r="Q19" s="2">
        <f>'[3]2012'!AT$3</f>
        <v>0</v>
      </c>
      <c r="R19" s="5">
        <f>'[3]2012'!AU$3</f>
        <v>1.9135486767850936E-3</v>
      </c>
      <c r="S19" s="5">
        <f>'[3]2012'!AV$3</f>
        <v>2.0159999999999997E-2</v>
      </c>
      <c r="T19" s="2">
        <f>'[3]2012'!AW$3</f>
        <v>47.517949999999999</v>
      </c>
      <c r="U19" s="5">
        <f>'[3]2012'!AX$3</f>
        <v>37.486801999999997</v>
      </c>
      <c r="V19" s="2">
        <f>'[3]2012'!AY$3</f>
        <v>0</v>
      </c>
      <c r="W19" s="2">
        <f>'[3]2012'!AZ$3</f>
        <v>4.8997700000000002</v>
      </c>
      <c r="X19" s="2">
        <f>'[3]2012'!BA$3</f>
        <v>0</v>
      </c>
      <c r="Y19" s="2">
        <f>'[3]2012'!BB$3</f>
        <v>0</v>
      </c>
      <c r="Z19" s="2">
        <f>'[3]2012'!BC$3</f>
        <v>2.824716</v>
      </c>
      <c r="AA19" s="2">
        <f>'[3]2012'!BD$3</f>
        <v>2.0901879999999999</v>
      </c>
      <c r="AB19" s="2">
        <f>'[3]2012'!BE$3</f>
        <v>200.36532199999999</v>
      </c>
      <c r="AC19" s="2">
        <f>'[3]2012'!BF$3</f>
        <v>0</v>
      </c>
      <c r="AD19" s="2">
        <f>'[3]2012'!BG$3</f>
        <v>0</v>
      </c>
      <c r="AE19" s="5">
        <f>'[3]2012'!BH$3</f>
        <v>0</v>
      </c>
      <c r="AF19" s="4">
        <f>'[3]2012'!BI$3</f>
        <v>0</v>
      </c>
      <c r="AG19" s="4">
        <f>'[3]2012'!BJ$3</f>
        <v>23.023515999999997</v>
      </c>
      <c r="AH19" s="2">
        <f>'[3]2012'!BK$3</f>
        <v>2.619246</v>
      </c>
    </row>
    <row r="20" spans="1:34" ht="13" x14ac:dyDescent="0.3">
      <c r="A20">
        <f t="shared" si="0"/>
        <v>2013</v>
      </c>
      <c r="B20" s="2">
        <f>'[3]2013'!BL$3</f>
        <v>928.17501881553619</v>
      </c>
      <c r="C20" s="6">
        <f>'[3]2013'!AF$3</f>
        <v>1.4525069848406496</v>
      </c>
      <c r="D20" s="2">
        <f>'[3]2013'!AG$3</f>
        <v>0.83814069568563165</v>
      </c>
      <c r="E20" s="2">
        <f>'[3]2013'!AH$3</f>
        <v>4.7699999999999999E-4</v>
      </c>
      <c r="F20" s="2">
        <f>'[3]2013'!AI$3</f>
        <v>0</v>
      </c>
      <c r="G20" s="2">
        <f>'[3]2013'!AJ$3</f>
        <v>0.43424799999999997</v>
      </c>
      <c r="H20" s="2">
        <f>'[3]2013'!AK$3</f>
        <v>0</v>
      </c>
      <c r="I20" s="2">
        <f>'[3]2013'!AL$3</f>
        <v>8.8188269999999989</v>
      </c>
      <c r="J20" s="5">
        <f>'[3]2013'!AM$3</f>
        <v>38.616568000000001</v>
      </c>
      <c r="K20" s="2">
        <f>'[3]2013'!AN$3</f>
        <v>0.93631999999999993</v>
      </c>
      <c r="L20" s="2">
        <f>'[3]2013'!AO$3</f>
        <v>3.02176</v>
      </c>
      <c r="M20" s="2">
        <f>'[3]2013'!AP$3</f>
        <v>22.344933999999999</v>
      </c>
      <c r="N20" s="2">
        <f>'[3]2013'!AQ$3</f>
        <v>6.6681999999999991E-2</v>
      </c>
      <c r="O20" s="2">
        <f>'[3]2013'!AR$3</f>
        <v>593.99278400000003</v>
      </c>
      <c r="P20" s="2">
        <f>'[3]2013'!AS$3</f>
        <v>0</v>
      </c>
      <c r="Q20" s="2">
        <f>'[3]2013'!AT$3</f>
        <v>0</v>
      </c>
      <c r="R20" s="5">
        <f>'[3]2013'!AU$3</f>
        <v>1.0971350100000192E-3</v>
      </c>
      <c r="S20" s="5">
        <f>'[3]2013'!AV$3</f>
        <v>0</v>
      </c>
      <c r="T20" s="2">
        <f>'[3]2013'!AW$3</f>
        <v>39.343050999999996</v>
      </c>
      <c r="U20" s="5">
        <f>'[3]2013'!AX$3</f>
        <v>36.065416999999997</v>
      </c>
      <c r="V20" s="2">
        <f>'[3]2013'!AY$3</f>
        <v>0</v>
      </c>
      <c r="W20" s="2">
        <f>'[3]2013'!AZ$3</f>
        <v>0.272837</v>
      </c>
      <c r="X20" s="2">
        <f>'[3]2013'!BA$3</f>
        <v>0</v>
      </c>
      <c r="Y20" s="2">
        <f>'[3]2013'!BB$3</f>
        <v>0</v>
      </c>
      <c r="Z20" s="2">
        <f>'[3]2013'!BC$3</f>
        <v>3.0293199999999998</v>
      </c>
      <c r="AA20" s="2">
        <f>'[3]2013'!BD$3</f>
        <v>0.88036300000000001</v>
      </c>
      <c r="AB20" s="2">
        <f>'[3]2013'!BE$3</f>
        <v>147.144845</v>
      </c>
      <c r="AC20" s="2">
        <f>'[3]2013'!BF$3</f>
        <v>0</v>
      </c>
      <c r="AD20" s="2">
        <f>'[3]2013'!BG$3</f>
        <v>0</v>
      </c>
      <c r="AE20" s="5">
        <f>'[3]2013'!BH$3</f>
        <v>0</v>
      </c>
      <c r="AF20" s="4">
        <f>'[3]2013'!BI$3</f>
        <v>0</v>
      </c>
      <c r="AG20" s="4">
        <f>'[3]2013'!BJ$3</f>
        <v>26.802612</v>
      </c>
      <c r="AH20" s="2">
        <f>'[3]2013'!BK$3</f>
        <v>4.1122290000000001</v>
      </c>
    </row>
    <row r="21" spans="1:34" ht="13" x14ac:dyDescent="0.3">
      <c r="A21">
        <f t="shared" si="0"/>
        <v>2014</v>
      </c>
      <c r="B21" s="2">
        <f>'[3]2014'!BL$3</f>
        <v>947.01309793072915</v>
      </c>
      <c r="C21" s="6">
        <f>'[3]2014'!AF$3</f>
        <v>0.26097597080210372</v>
      </c>
      <c r="D21" s="2">
        <f>'[3]2014'!AG$3</f>
        <v>7.5348999999999999E-2</v>
      </c>
      <c r="E21" s="2">
        <f>'[3]2014'!AH$3</f>
        <v>7.1099999999999994E-4</v>
      </c>
      <c r="F21" s="2">
        <f>'[3]2014'!AI$3</f>
        <v>0</v>
      </c>
      <c r="G21" s="2">
        <f>'[3]2014'!AJ$3</f>
        <v>8.2999999999999998E-5</v>
      </c>
      <c r="H21" s="2">
        <f>'[3]2014'!AK$3</f>
        <v>1.9199999999999998E-2</v>
      </c>
      <c r="I21" s="2">
        <f>'[3]2014'!AL$3</f>
        <v>6.4984769999999994</v>
      </c>
      <c r="J21" s="5">
        <f>'[3]2014'!AM$3</f>
        <v>42.285588999999995</v>
      </c>
      <c r="K21" s="2">
        <f>'[3]2014'!AN$3</f>
        <v>0.90831999999999991</v>
      </c>
      <c r="L21" s="2">
        <f>'[3]2014'!AO$3</f>
        <v>1.7236799999999999</v>
      </c>
      <c r="M21" s="2">
        <f>'[3]2014'!AP$3</f>
        <v>16.688327000000001</v>
      </c>
      <c r="N21" s="2">
        <f>'[3]2014'!AQ$3</f>
        <v>1.1190449999999998</v>
      </c>
      <c r="O21" s="2">
        <f>'[3]2014'!AR$3</f>
        <v>604.57064600000001</v>
      </c>
      <c r="P21" s="2">
        <f>'[3]2014'!AS$3</f>
        <v>0</v>
      </c>
      <c r="Q21" s="2">
        <f>'[3]2014'!AT$3</f>
        <v>0</v>
      </c>
      <c r="R21" s="5">
        <f>'[3]2014'!AU$3</f>
        <v>0.10772703228443331</v>
      </c>
      <c r="S21" s="5">
        <f>'[3]2014'!AV$3</f>
        <v>0.18143999999999999</v>
      </c>
      <c r="T21" s="2">
        <f>'[3]2014'!AW$3</f>
        <v>42.680346</v>
      </c>
      <c r="U21" s="5">
        <f>'[3]2014'!AX$3</f>
        <v>41.952475999999997</v>
      </c>
      <c r="V21" s="2">
        <f>'[3]2014'!AY$3</f>
        <v>0</v>
      </c>
      <c r="W21" s="2">
        <f>'[3]2014'!AZ$3</f>
        <v>0.73803260792596381</v>
      </c>
      <c r="X21" s="2">
        <f>'[3]2014'!BA$3</f>
        <v>0</v>
      </c>
      <c r="Y21" s="2">
        <f>'[3]2014'!BB$3</f>
        <v>0</v>
      </c>
      <c r="Z21" s="2">
        <f>'[3]2014'!BC$3</f>
        <v>1.9039999999999999</v>
      </c>
      <c r="AA21" s="2">
        <f>'[3]2014'!BD$3</f>
        <v>0.37438699999999997</v>
      </c>
      <c r="AB21" s="2">
        <f>'[3]2014'!BE$3</f>
        <v>151.632429</v>
      </c>
      <c r="AC21" s="2">
        <f>'[3]2014'!BF$3</f>
        <v>0</v>
      </c>
      <c r="AD21" s="2">
        <f>'[3]2014'!BG$3</f>
        <v>0</v>
      </c>
      <c r="AE21" s="5">
        <f>'[3]2014'!BH$3</f>
        <v>0</v>
      </c>
      <c r="AF21" s="4">
        <f>'[3]2014'!BI$3</f>
        <v>0</v>
      </c>
      <c r="AG21" s="4">
        <f>'[3]2014'!BJ$3</f>
        <v>32.064841000000001</v>
      </c>
      <c r="AH21" s="2">
        <f>'[3]2014'!BK$3</f>
        <v>1.2270163197167552</v>
      </c>
    </row>
    <row r="22" spans="1:34" ht="13" x14ac:dyDescent="0.3">
      <c r="A22">
        <f t="shared" si="0"/>
        <v>2015</v>
      </c>
      <c r="B22" s="2">
        <f>'[3]2015'!BL$3</f>
        <v>950.18348685144883</v>
      </c>
      <c r="C22" s="6">
        <f>'[3]2015'!AF$3</f>
        <v>0.72041624954915051</v>
      </c>
      <c r="D22" s="2">
        <f>'[3]2015'!AG$3</f>
        <v>0.18777099999999999</v>
      </c>
      <c r="E22" s="2">
        <f>'[3]2015'!AH$3</f>
        <v>0.10342751447305792</v>
      </c>
      <c r="F22" s="2">
        <f>'[3]2015'!AI$3</f>
        <v>0</v>
      </c>
      <c r="G22" s="2">
        <f>'[3]2015'!AJ$3</f>
        <v>2.0412E-2</v>
      </c>
      <c r="H22" s="2">
        <f>'[3]2015'!AK$3</f>
        <v>0.147009</v>
      </c>
      <c r="I22" s="2">
        <f>'[3]2015'!AL$3</f>
        <v>6.5727699999999993</v>
      </c>
      <c r="J22" s="5">
        <f>'[3]2015'!AM$3</f>
        <v>36.418005000000001</v>
      </c>
      <c r="K22" s="2">
        <f>'[3]2015'!AN$3</f>
        <v>1.9577599999999999</v>
      </c>
      <c r="L22" s="2">
        <f>'[3]2015'!AO$3</f>
        <v>0.58032799999999995</v>
      </c>
      <c r="M22" s="2">
        <f>'[3]2015'!AP$3</f>
        <v>12.543467</v>
      </c>
      <c r="N22" s="2">
        <f>'[3]2015'!AQ$3</f>
        <v>1.702305</v>
      </c>
      <c r="O22" s="2">
        <f>'[3]2015'!AR$3</f>
        <v>615.51276899999993</v>
      </c>
      <c r="P22" s="2">
        <f>'[3]2015'!AS$3</f>
        <v>0</v>
      </c>
      <c r="Q22" s="2">
        <f>'[3]2015'!AT$3</f>
        <v>2.2678E-2</v>
      </c>
      <c r="R22" s="5">
        <f>'[3]2015'!AU$3</f>
        <v>1.3687E-2</v>
      </c>
      <c r="S22" s="5">
        <f>'[3]2015'!AV$3</f>
        <v>0.64511999999999992</v>
      </c>
      <c r="T22" s="2">
        <f>'[3]2015'!AW$3</f>
        <v>29.326832</v>
      </c>
      <c r="U22" s="5">
        <f>'[3]2015'!AX$3</f>
        <v>39.480241999999997</v>
      </c>
      <c r="V22" s="2">
        <f>'[3]2015'!AY$3</f>
        <v>0</v>
      </c>
      <c r="W22" s="2">
        <f>'[3]2015'!AZ$3</f>
        <v>0.19831103436925604</v>
      </c>
      <c r="X22" s="2">
        <f>'[3]2015'!BA$3</f>
        <v>0</v>
      </c>
      <c r="Y22" s="2">
        <f>'[3]2015'!BB$3</f>
        <v>0</v>
      </c>
      <c r="Z22" s="2">
        <f>'[3]2015'!BC$3</f>
        <v>0.56692199999999993</v>
      </c>
      <c r="AA22" s="2">
        <f>'[3]2015'!BD$3</f>
        <v>0.41580600000000001</v>
      </c>
      <c r="AB22" s="2">
        <f>'[3]2015'!BE$3</f>
        <v>169.28912399999999</v>
      </c>
      <c r="AC22" s="2">
        <f>'[3]2015'!BF$3</f>
        <v>0</v>
      </c>
      <c r="AD22" s="2">
        <f>'[3]2015'!BG$3</f>
        <v>0</v>
      </c>
      <c r="AE22" s="5">
        <f>'[3]2015'!BH$3</f>
        <v>0</v>
      </c>
      <c r="AF22" s="4">
        <f>'[3]2015'!BI$3</f>
        <v>0</v>
      </c>
      <c r="AG22" s="4">
        <f>'[3]2015'!BJ$3</f>
        <v>33.500408</v>
      </c>
      <c r="AH22" s="2">
        <f>'[3]2015'!BK$3</f>
        <v>0.25791705305743323</v>
      </c>
    </row>
    <row r="23" spans="1:34" ht="13" x14ac:dyDescent="0.3">
      <c r="A23">
        <f t="shared" si="0"/>
        <v>2016</v>
      </c>
      <c r="B23" s="2">
        <f>'[3]2016'!BL$3</f>
        <v>948.74143811467729</v>
      </c>
      <c r="C23" s="6">
        <f>'[3]2016'!AF$3</f>
        <v>0.5751306697120846</v>
      </c>
      <c r="D23" s="2">
        <f>'[3]2016'!AG$3</f>
        <v>0.112857</v>
      </c>
      <c r="E23" s="2">
        <f>'[3]2016'!AH$3</f>
        <v>1.25E-4</v>
      </c>
      <c r="F23" s="2">
        <f>'[3]2016'!AI$3</f>
        <v>0</v>
      </c>
      <c r="G23" s="2">
        <f>'[3]2016'!AJ$3</f>
        <v>3.1999999999999997E-3</v>
      </c>
      <c r="H23" s="2">
        <f>'[3]2016'!AK$3</f>
        <v>9.6690999999999999E-2</v>
      </c>
      <c r="I23" s="2">
        <f>'[3]2016'!AL$3</f>
        <v>5.7108789999999994</v>
      </c>
      <c r="J23" s="5">
        <f>'[3]2016'!AM$3</f>
        <v>47.029716000000001</v>
      </c>
      <c r="K23" s="2">
        <f>'[3]2016'!AN$3</f>
        <v>2.3620799999999997</v>
      </c>
      <c r="L23" s="2">
        <f>'[3]2016'!AO$3</f>
        <v>0.42447999999999997</v>
      </c>
      <c r="M23" s="2">
        <f>'[3]2016'!AP$3</f>
        <v>12.237477</v>
      </c>
      <c r="N23" s="2">
        <f>'[3]2016'!AQ$3</f>
        <v>2.9864999999999999E-2</v>
      </c>
      <c r="O23" s="2">
        <f>'[3]2016'!AR$3</f>
        <v>591.74789299999998</v>
      </c>
      <c r="P23" s="2">
        <f>'[3]2016'!AS$3</f>
        <v>0</v>
      </c>
      <c r="Q23" s="2">
        <f>'[3]2016'!AT$3</f>
        <v>0</v>
      </c>
      <c r="R23" s="5">
        <f>'[3]2016'!AU$3</f>
        <v>0.35477287572618232</v>
      </c>
      <c r="S23" s="5">
        <f>'[3]2016'!AV$3</f>
        <v>0.15165000000000001</v>
      </c>
      <c r="T23" s="2">
        <f>'[3]2016'!AW$3</f>
        <v>32.847785999999999</v>
      </c>
      <c r="U23" s="5">
        <f>'[3]2016'!AX$3</f>
        <v>27.909527999999998</v>
      </c>
      <c r="V23" s="2">
        <f>'[3]2016'!AY$3</f>
        <v>0</v>
      </c>
      <c r="W23" s="2">
        <f>'[3]2016'!AZ$3</f>
        <v>0</v>
      </c>
      <c r="X23" s="2">
        <f>'[3]2016'!BA$3</f>
        <v>0</v>
      </c>
      <c r="Y23" s="2">
        <f>'[3]2016'!BB$3</f>
        <v>1.5332999999999999E-2</v>
      </c>
      <c r="Z23" s="2">
        <f>'[3]2016'!BC$3</f>
        <v>0.13202</v>
      </c>
      <c r="AA23" s="2">
        <f>'[3]2016'!BD$3</f>
        <v>3.0281149159606664</v>
      </c>
      <c r="AB23" s="2">
        <f>'[3]2016'!BE$3</f>
        <v>187.272156</v>
      </c>
      <c r="AC23" s="2">
        <f>'[3]2016'!BF$3</f>
        <v>4.1809999999999998E-3</v>
      </c>
      <c r="AD23" s="2">
        <f>'[3]2016'!BG$3</f>
        <v>0</v>
      </c>
      <c r="AE23" s="5">
        <f>'[3]2016'!BH$3</f>
        <v>0</v>
      </c>
      <c r="AF23" s="4">
        <f>'[3]2016'!BI$3</f>
        <v>0</v>
      </c>
      <c r="AG23" s="4">
        <f>'[3]2016'!BJ$3</f>
        <v>35.137101999999999</v>
      </c>
      <c r="AH23" s="2">
        <f>'[3]2016'!BK$3</f>
        <v>1.55840065327849</v>
      </c>
    </row>
    <row r="24" spans="1:34" ht="13" x14ac:dyDescent="0.3">
      <c r="A24">
        <f t="shared" si="0"/>
        <v>2017</v>
      </c>
      <c r="B24" s="2">
        <f>'[3]2017'!BL$3</f>
        <v>969.684742023985</v>
      </c>
      <c r="C24" s="6">
        <f>'[3]2017'!AF$3</f>
        <v>0.49284206669670472</v>
      </c>
      <c r="D24" s="2">
        <f>'[3]2017'!AG$3</f>
        <v>7.1017999999999998E-2</v>
      </c>
      <c r="E24" s="2">
        <f>'[3]2017'!AH$3</f>
        <v>7.1599999999999995E-4</v>
      </c>
      <c r="F24" s="2">
        <f>'[3]2017'!AI$3</f>
        <v>0</v>
      </c>
      <c r="G24" s="2">
        <f>'[3]2017'!AJ$3</f>
        <v>8.5799999999999991E-3</v>
      </c>
      <c r="H24" s="2">
        <f>'[3]2017'!AK$3</f>
        <v>0.15647999999999998</v>
      </c>
      <c r="I24" s="2">
        <f>'[3]2017'!AL$3</f>
        <v>8.0662099999999999</v>
      </c>
      <c r="J24" s="5">
        <f>'[3]2017'!AM$3</f>
        <v>48.522568999999997</v>
      </c>
      <c r="K24" s="2">
        <f>'[3]2017'!AN$3</f>
        <v>2.6387199999999997</v>
      </c>
      <c r="L24" s="2">
        <f>'[3]2017'!AO$3</f>
        <v>5.91303</v>
      </c>
      <c r="M24" s="2">
        <f>'[3]2017'!AP$3</f>
        <v>12.743072</v>
      </c>
      <c r="N24" s="2">
        <f>'[3]2017'!AQ$3</f>
        <v>0.93070440738900118</v>
      </c>
      <c r="O24" s="2">
        <f>'[3]2017'!AR$3</f>
        <v>611.30215699999997</v>
      </c>
      <c r="P24" s="2">
        <f>'[3]2017'!AS$3</f>
        <v>0</v>
      </c>
      <c r="Q24" s="2">
        <f>'[3]2017'!AT$3</f>
        <v>6.0000000000000002E-6</v>
      </c>
      <c r="R24" s="5">
        <f>'[3]2017'!AU$3</f>
        <v>1.546854989941724E-2</v>
      </c>
      <c r="S24" s="5">
        <f>'[3]2017'!AV$3</f>
        <v>0.22175999999999998</v>
      </c>
      <c r="T24" s="2">
        <f>'[3]2017'!AW$3</f>
        <v>34.755359999999996</v>
      </c>
      <c r="U24" s="5">
        <f>'[3]2017'!AX$3</f>
        <v>27.393559</v>
      </c>
      <c r="V24" s="2">
        <f>'[3]2017'!AY$3</f>
        <v>0</v>
      </c>
      <c r="W24" s="2">
        <f>'[3]2017'!AZ$3</f>
        <v>0</v>
      </c>
      <c r="X24" s="2">
        <f>'[3]2017'!BA$3</f>
        <v>0</v>
      </c>
      <c r="Y24" s="2">
        <f>'[3]2017'!BB$3</f>
        <v>1.2E-2</v>
      </c>
      <c r="Z24" s="2">
        <f>'[3]2017'!BC$3</f>
        <v>0.23365999999999998</v>
      </c>
      <c r="AA24" s="2">
        <f>'[3]2017'!BD$3</f>
        <v>1.4045019999999999</v>
      </c>
      <c r="AB24" s="2">
        <f>'[3]2017'!BE$3</f>
        <v>176.50839999999999</v>
      </c>
      <c r="AC24" s="2">
        <f>'[3]2017'!BF$3</f>
        <v>0</v>
      </c>
      <c r="AD24" s="2">
        <f>'[3]2017'!BG$3</f>
        <v>0</v>
      </c>
      <c r="AE24" s="5">
        <f>'[3]2017'!BH$3</f>
        <v>0</v>
      </c>
      <c r="AF24" s="4">
        <f>'[3]2017'!BI$3</f>
        <v>0</v>
      </c>
      <c r="AG24" s="4">
        <f>'[3]2017'!BJ$3</f>
        <v>37.774564999999996</v>
      </c>
      <c r="AH24" s="2">
        <f>'[3]2017'!BK$3</f>
        <v>0.51936300000000002</v>
      </c>
    </row>
    <row r="25" spans="1:34" ht="13" x14ac:dyDescent="0.3">
      <c r="A25">
        <f t="shared" si="0"/>
        <v>2018</v>
      </c>
      <c r="B25" s="2">
        <f>'[3]2018'!BL$3</f>
        <v>997.74957904347627</v>
      </c>
      <c r="C25" s="6">
        <f>'[3]2018'!AF$3</f>
        <v>0.47685458193801356</v>
      </c>
      <c r="D25" s="2">
        <f>'[3]2018'!AG$3</f>
        <v>0.21808546153846153</v>
      </c>
      <c r="E25" s="2">
        <f>'[3]2018'!AH$3</f>
        <v>8.7799999999999998E-4</v>
      </c>
      <c r="F25" s="2">
        <f>'[3]2018'!AI$3</f>
        <v>0</v>
      </c>
      <c r="G25" s="2">
        <f>'[3]2018'!AJ$3</f>
        <v>2.5262E-2</v>
      </c>
      <c r="H25" s="2">
        <f>'[3]2018'!AK$3</f>
        <v>0.10199999999999999</v>
      </c>
      <c r="I25" s="2">
        <f>'[3]2018'!AL$3</f>
        <v>14.771955999999999</v>
      </c>
      <c r="J25" s="5">
        <f>'[3]2018'!AM$3</f>
        <v>59.67624</v>
      </c>
      <c r="K25" s="2">
        <f>'[3]2018'!AN$3</f>
        <v>3.2799499999999999</v>
      </c>
      <c r="L25" s="2">
        <f>'[3]2018'!AO$3</f>
        <v>10.757895</v>
      </c>
      <c r="M25" s="2">
        <f>'[3]2018'!AP$3</f>
        <v>13.891138999999999</v>
      </c>
      <c r="N25" s="2">
        <f>'[3]2018'!AQ$3</f>
        <v>1.2056309999999999</v>
      </c>
      <c r="O25" s="2">
        <f>'[3]2018'!AR$3</f>
        <v>605.95549899999992</v>
      </c>
      <c r="P25" s="2">
        <f>'[3]2018'!AS$3</f>
        <v>0</v>
      </c>
      <c r="Q25" s="2">
        <f>'[3]2018'!AT$3</f>
        <v>0</v>
      </c>
      <c r="R25" s="5">
        <f>'[3]2018'!AU$3</f>
        <v>4.1549999999999998E-3</v>
      </c>
      <c r="S25" s="5">
        <f>'[3]2018'!AV$3</f>
        <v>0.44892699999999996</v>
      </c>
      <c r="T25" s="2">
        <f>'[3]2018'!AW$3</f>
        <v>39.395294999999997</v>
      </c>
      <c r="U25" s="5">
        <f>'[3]2018'!AX$3</f>
        <v>22.119114</v>
      </c>
      <c r="V25" s="2">
        <f>'[3]2018'!AY$3</f>
        <v>0</v>
      </c>
      <c r="W25" s="2">
        <f>'[3]2018'!AZ$3</f>
        <v>0</v>
      </c>
      <c r="X25" s="2">
        <f>'[3]2018'!BA$3</f>
        <v>0</v>
      </c>
      <c r="Y25" s="2">
        <f>'[3]2018'!BB$3</f>
        <v>0</v>
      </c>
      <c r="Z25" s="2">
        <f>'[3]2018'!BC$3</f>
        <v>0.47333999999999998</v>
      </c>
      <c r="AA25" s="2">
        <f>'[3]2018'!BD$3</f>
        <v>1.5741259999999999</v>
      </c>
      <c r="AB25" s="2">
        <f>'[3]2018'!BE$3</f>
        <v>186.75729199999998</v>
      </c>
      <c r="AC25" s="2">
        <f>'[3]2018'!BF$3</f>
        <v>3.0339999999999998E-3</v>
      </c>
      <c r="AD25" s="2">
        <f>'[3]2018'!BG$3</f>
        <v>0</v>
      </c>
      <c r="AE25" s="5">
        <f>'[3]2018'!BH$3</f>
        <v>0</v>
      </c>
      <c r="AF25" s="4">
        <f>'[3]2018'!BI$3</f>
        <v>0</v>
      </c>
      <c r="AG25" s="4">
        <f>'[3]2018'!BJ$3</f>
        <v>36.182307999999999</v>
      </c>
      <c r="AH25" s="2">
        <f>'[3]2018'!BK$3</f>
        <v>0.43059799999999998</v>
      </c>
    </row>
    <row r="26" spans="1:34" ht="13" x14ac:dyDescent="0.3">
      <c r="A26">
        <f t="shared" si="0"/>
        <v>2019</v>
      </c>
      <c r="B26" s="2">
        <f>'[3]2019'!BL$3</f>
        <v>1009.9839732067812</v>
      </c>
      <c r="C26" s="6">
        <f>'[3]2019'!AF$3</f>
        <v>0.30275293842634848</v>
      </c>
      <c r="D26" s="2">
        <f>'[3]2019'!AG$3</f>
        <v>0</v>
      </c>
      <c r="E26" s="2">
        <f>'[3]2019'!AH$3</f>
        <v>1.7999999999999998E-4</v>
      </c>
      <c r="F26" s="2">
        <f>'[3]2019'!AI$3</f>
        <v>0</v>
      </c>
      <c r="G26" s="2">
        <f>'[3]2019'!AJ$3</f>
        <v>3.2036000000000002E-2</v>
      </c>
      <c r="H26" s="2">
        <f>'[3]2019'!AK$3</f>
        <v>0.14112</v>
      </c>
      <c r="I26" s="2">
        <f>'[3]2019'!AL$3</f>
        <v>11.5755</v>
      </c>
      <c r="J26" s="5">
        <f>'[3]2019'!AM$3</f>
        <v>58.617045999999995</v>
      </c>
      <c r="K26" s="2">
        <f>'[3]2019'!AN$3</f>
        <v>1.9152</v>
      </c>
      <c r="L26" s="2">
        <f>'[3]2019'!AO$3</f>
        <v>12.48672</v>
      </c>
      <c r="M26" s="2">
        <f>'[3]2019'!AP$3</f>
        <v>13.290801</v>
      </c>
      <c r="N26" s="2">
        <f>'[3]2019'!AQ$3</f>
        <v>0.460424</v>
      </c>
      <c r="O26" s="2">
        <f>'[3]2019'!AR$3</f>
        <v>578.270623</v>
      </c>
      <c r="P26" s="2">
        <f>'[3]2019'!AS$3</f>
        <v>0</v>
      </c>
      <c r="Q26" s="2">
        <f>'[3]2019'!AT$3</f>
        <v>0</v>
      </c>
      <c r="R26" s="5">
        <f>'[3]2019'!AU$3</f>
        <v>7.488199999999999E-2</v>
      </c>
      <c r="S26" s="5">
        <f>'[3]2019'!AV$3</f>
        <v>1.709325</v>
      </c>
      <c r="T26" s="2">
        <f>'[3]2019'!AW$3</f>
        <v>44.326259999999998</v>
      </c>
      <c r="U26" s="5">
        <f>'[3]2019'!AX$3</f>
        <v>32.641278999999997</v>
      </c>
      <c r="V26" s="2">
        <f>'[3]2019'!AY$3</f>
        <v>0</v>
      </c>
      <c r="W26" s="2">
        <f>'[3]2019'!AZ$3</f>
        <v>0</v>
      </c>
      <c r="X26" s="2">
        <f>'[3]2019'!BA$3</f>
        <v>0</v>
      </c>
      <c r="Y26" s="2">
        <f>'[3]2019'!BB$3</f>
        <v>0</v>
      </c>
      <c r="Z26" s="2">
        <f>'[3]2019'!BC$3</f>
        <v>0.33266000000000001</v>
      </c>
      <c r="AA26" s="2">
        <f>'[3]2019'!BD$3</f>
        <v>0.631185</v>
      </c>
      <c r="AB26" s="2">
        <f>'[3]2019'!BE$3</f>
        <v>220.04426899999999</v>
      </c>
      <c r="AC26" s="2">
        <f>'[3]2019'!BF$3</f>
        <v>0</v>
      </c>
      <c r="AD26" s="2">
        <f>'[3]2019'!BG$3</f>
        <v>0</v>
      </c>
      <c r="AE26" s="5">
        <f>'[3]2019'!BH$3</f>
        <v>0</v>
      </c>
      <c r="AF26" s="4">
        <f>'[3]2019'!BI$3</f>
        <v>0</v>
      </c>
      <c r="AG26" s="4">
        <f>'[3]2019'!BJ$3</f>
        <v>32.279952999999999</v>
      </c>
      <c r="AH26" s="2">
        <f>'[3]2019'!BK$3</f>
        <v>0.85175726835490873</v>
      </c>
    </row>
    <row r="27" spans="1:34" ht="13" x14ac:dyDescent="0.3">
      <c r="A27">
        <f t="shared" si="0"/>
        <v>2020</v>
      </c>
      <c r="B27" s="2">
        <f>'[4]2020'!BL$3</f>
        <v>806.51438278331</v>
      </c>
      <c r="C27" s="6">
        <f>'[4]2020'!AF$3</f>
        <v>0.5033276040726703</v>
      </c>
      <c r="D27" s="2">
        <f>'[4]2020'!AG$3</f>
        <v>0</v>
      </c>
      <c r="E27" s="2">
        <f>'[4]2020'!AH$3</f>
        <v>1.498E-3</v>
      </c>
      <c r="F27" s="2">
        <f>'[4]2020'!AI$3</f>
        <v>0</v>
      </c>
      <c r="G27" s="2">
        <f>'[4]2020'!AJ$3</f>
        <v>1.6539999999999999E-2</v>
      </c>
      <c r="H27" s="2">
        <f>'[4]2020'!AK$3</f>
        <v>1.89E-2</v>
      </c>
      <c r="I27" s="2">
        <f>'[4]2020'!AL$3</f>
        <v>9.9919209999999996</v>
      </c>
      <c r="J27" s="5">
        <f>'[4]2020'!AM$3</f>
        <v>55.587103999999997</v>
      </c>
      <c r="K27" s="2">
        <f>'[4]2020'!AN$3</f>
        <v>1.1916799999999999</v>
      </c>
      <c r="L27" s="2">
        <f>'[4]2020'!AO$3</f>
        <v>9.768419999999999</v>
      </c>
      <c r="M27" s="2">
        <f>'[4]2020'!AP$3</f>
        <v>12.962228999999999</v>
      </c>
      <c r="N27" s="2">
        <f>'[4]2020'!AQ$3</f>
        <v>1.8944059999999998</v>
      </c>
      <c r="O27" s="2">
        <f>'[4]2020'!AR$3</f>
        <v>457.55919499999999</v>
      </c>
      <c r="P27" s="2">
        <f>'[4]2020'!AS$3</f>
        <v>0</v>
      </c>
      <c r="Q27" s="2">
        <f>'[4]2020'!AT$3</f>
        <v>0</v>
      </c>
      <c r="R27" s="5">
        <f>'[4]2020'!AU$3</f>
        <v>1.8683259259259254E-2</v>
      </c>
      <c r="S27" s="5">
        <f>'[4]2020'!AV$3</f>
        <v>0.852159</v>
      </c>
      <c r="T27" s="2">
        <f>'[4]2020'!AW$3</f>
        <v>31.854479999999999</v>
      </c>
      <c r="U27" s="5">
        <f>'[4]2020'!AX$3</f>
        <v>20.186387</v>
      </c>
      <c r="V27" s="2">
        <f>'[4]2020'!AY$3</f>
        <v>0</v>
      </c>
      <c r="W27" s="2">
        <f>'[4]2020'!AZ$3</f>
        <v>0</v>
      </c>
      <c r="X27" s="2">
        <f>'[4]2020'!BA$3</f>
        <v>0</v>
      </c>
      <c r="Y27" s="2">
        <f>'[4]2020'!BB$3</f>
        <v>0</v>
      </c>
      <c r="Z27" s="2">
        <f>'[4]2020'!BC$3</f>
        <v>0.82784199999999997</v>
      </c>
      <c r="AA27" s="2">
        <f>'[4]2020'!BD$3</f>
        <v>3.0830838148148145</v>
      </c>
      <c r="AB27" s="2">
        <f>'[4]2020'!BE$3</f>
        <v>172.841375</v>
      </c>
      <c r="AC27" s="2">
        <f>'[4]2020'!BF$3</f>
        <v>1.0103630918723377E-3</v>
      </c>
      <c r="AD27" s="2">
        <f>'[4]2020'!BG$3</f>
        <v>0</v>
      </c>
      <c r="AE27" s="5">
        <f>'[4]2020'!BH$3</f>
        <v>0</v>
      </c>
      <c r="AF27" s="4">
        <f>'[4]2020'!BI$3</f>
        <v>0</v>
      </c>
      <c r="AG27" s="4">
        <f>'[4]2020'!BJ$3</f>
        <v>25.384162</v>
      </c>
      <c r="AH27" s="2">
        <f>'[4]2020'!BK$3</f>
        <v>1.9699797420714462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EE178-AB5E-40B9-9E30-69F2F06FE653}">
  <sheetPr>
    <tabColor rgb="FFFFC000"/>
  </sheetPr>
  <dimension ref="B1:AC43"/>
  <sheetViews>
    <sheetView workbookViewId="0">
      <pane xSplit="2" ySplit="6" topLeftCell="G7" activePane="bottomRight" state="frozen"/>
      <selection pane="topRight" activeCell="C1" sqref="C1"/>
      <selection pane="bottomLeft" activeCell="A7" sqref="A7"/>
      <selection pane="bottomRight" activeCell="B2" sqref="B2"/>
    </sheetView>
  </sheetViews>
  <sheetFormatPr defaultRowHeight="12.5" x14ac:dyDescent="0.25"/>
  <cols>
    <col min="1" max="1" width="1.7265625" customWidth="1"/>
    <col min="2" max="2" width="13.6328125" bestFit="1" customWidth="1"/>
    <col min="3" max="6" width="5.6328125" hidden="1" customWidth="1"/>
    <col min="7" max="27" width="5.6328125" customWidth="1"/>
  </cols>
  <sheetData>
    <row r="1" spans="2:29" ht="9" customHeight="1" x14ac:dyDescent="0.25"/>
    <row r="2" spans="2:29" ht="15.5" x14ac:dyDescent="0.35">
      <c r="B2" s="28" t="s">
        <v>69</v>
      </c>
      <c r="C2" s="28"/>
      <c r="D2" s="28"/>
      <c r="E2" s="28"/>
      <c r="F2" s="28"/>
      <c r="K2" s="27"/>
    </row>
    <row r="3" spans="2:29" ht="13" x14ac:dyDescent="0.3">
      <c r="B3" s="26" t="str">
        <f>Chart!B3</f>
        <v>Source:  based on UN Comtrade</v>
      </c>
      <c r="C3" s="26"/>
      <c r="D3" s="26"/>
      <c r="E3" s="26"/>
      <c r="F3" s="26"/>
    </row>
    <row r="4" spans="2:29" x14ac:dyDescent="0.25">
      <c r="B4" s="3" t="s">
        <v>16</v>
      </c>
      <c r="C4" s="3"/>
      <c r="D4" s="3"/>
      <c r="E4" s="3"/>
      <c r="F4" s="3"/>
    </row>
    <row r="5" spans="2:29" ht="9" customHeight="1" thickBot="1" x14ac:dyDescent="0.3"/>
    <row r="6" spans="2:29" ht="14.5" thickTop="1" x14ac:dyDescent="0.3">
      <c r="B6" s="45">
        <v>40011000</v>
      </c>
      <c r="C6" s="25">
        <f>DataSummary40012200!B$2</f>
        <v>1996</v>
      </c>
      <c r="D6" s="24">
        <f>DataSummary40012200!C$2</f>
        <v>1997</v>
      </c>
      <c r="E6" s="24">
        <f>DataSummary40012200!D$2</f>
        <v>1998</v>
      </c>
      <c r="F6" s="24">
        <f>DataSummary40012200!E$2</f>
        <v>1999</v>
      </c>
      <c r="G6" s="52">
        <f>DataSummary40012200!F$2</f>
        <v>2000</v>
      </c>
      <c r="H6" s="52">
        <f>DataSummary40012200!G$2</f>
        <v>2001</v>
      </c>
      <c r="I6" s="52">
        <f>DataSummary40012200!H$2</f>
        <v>2002</v>
      </c>
      <c r="J6" s="52">
        <f>DataSummary40012200!I$2</f>
        <v>2003</v>
      </c>
      <c r="K6" s="52">
        <f>DataSummary40012200!J$2</f>
        <v>2004</v>
      </c>
      <c r="L6" s="52">
        <f>DataSummary40012200!K$2</f>
        <v>2005</v>
      </c>
      <c r="M6" s="52">
        <f>DataSummary40012200!L$2</f>
        <v>2006</v>
      </c>
      <c r="N6" s="52">
        <f>DataSummary40012200!M$2</f>
        <v>2007</v>
      </c>
      <c r="O6" s="52">
        <f>DataSummary40012200!N$2</f>
        <v>2008</v>
      </c>
      <c r="P6" s="52">
        <f>DataSummary40012200!O$2</f>
        <v>2009</v>
      </c>
      <c r="Q6" s="52">
        <f>DataSummary40012200!P$2</f>
        <v>2010</v>
      </c>
      <c r="R6" s="52">
        <f>DataSummary40012200!Q$2</f>
        <v>2011</v>
      </c>
      <c r="S6" s="52">
        <f>DataSummary40012200!R$2</f>
        <v>2012</v>
      </c>
      <c r="T6" s="52">
        <f>DataSummary40012200!S$2</f>
        <v>2013</v>
      </c>
      <c r="U6" s="52">
        <f>DataSummary40012200!T$2</f>
        <v>2014</v>
      </c>
      <c r="V6" s="52">
        <f>DataSummary40012200!U$2</f>
        <v>2015</v>
      </c>
      <c r="W6" s="52">
        <f>DataSummary40012200!V$2</f>
        <v>2016</v>
      </c>
      <c r="X6" s="52">
        <f>DataSummary40012200!W$2</f>
        <v>2017</v>
      </c>
      <c r="Y6" s="52">
        <f>DataSummary40012200!X$2</f>
        <v>2018</v>
      </c>
      <c r="Z6" s="53">
        <f>DataSummary40012200!Y$2</f>
        <v>2019</v>
      </c>
      <c r="AA6" s="53">
        <f>DataSummary40012200!Z$2</f>
        <v>2020</v>
      </c>
      <c r="AB6" s="11"/>
    </row>
    <row r="7" spans="2:29" ht="14" x14ac:dyDescent="0.3">
      <c r="B7" s="23" t="s">
        <v>14</v>
      </c>
      <c r="C7" s="22">
        <f>1/1000*DataSummary40011000!B$1</f>
        <v>9.4260563000000006E-2</v>
      </c>
      <c r="D7" s="21">
        <f>1/1000*DataSummary40011000!C$1</f>
        <v>9.1781785000000005E-2</v>
      </c>
      <c r="E7" s="21">
        <f>1/1000*DataSummary40011000!D$1</f>
        <v>0.11202574900000002</v>
      </c>
      <c r="F7" s="21">
        <f>1/1000*DataSummary40011000!E$1</f>
        <v>0.11216355499999997</v>
      </c>
      <c r="G7" s="47">
        <f>1/1000*DataSummary40011000!F$1</f>
        <v>0.121379591</v>
      </c>
      <c r="H7" s="47">
        <f>1/1000*DataSummary40011000!G$1</f>
        <v>0.115428357</v>
      </c>
      <c r="I7" s="47">
        <f>1/1000*DataSummary40011000!H$1</f>
        <v>0.11583597015398886</v>
      </c>
      <c r="J7" s="47">
        <f>1/1000*DataSummary40011000!I$1</f>
        <v>0.11388233</v>
      </c>
      <c r="K7" s="47">
        <f>1/1000*DataSummary40011000!J$1</f>
        <v>0.11283929635285528</v>
      </c>
      <c r="L7" s="47">
        <f>1/1000*DataSummary40011000!K$1</f>
        <v>9.7280986322188262E-2</v>
      </c>
      <c r="M7" s="47">
        <f>1/1000*DataSummary40011000!L$1</f>
        <v>6.8325503780882646E-2</v>
      </c>
      <c r="N7" s="47">
        <f>1/1000*DataSummary40011000!M$1</f>
        <v>8.9178050758156033E-2</v>
      </c>
      <c r="O7" s="47">
        <f>1/1000*DataSummary40011000!N$1</f>
        <v>9.3721148792335077E-2</v>
      </c>
      <c r="P7" s="47">
        <f>1/1000*DataSummary40011000!O$1</f>
        <v>6.9944633677876247E-2</v>
      </c>
      <c r="Q7" s="47">
        <f>1/1000*DataSummary40011000!P$1</f>
        <v>5.3221591999999998E-2</v>
      </c>
      <c r="R7" s="47">
        <f>1/1000*DataSummary40011000!Q$1</f>
        <v>4.7469751876481746E-2</v>
      </c>
      <c r="S7" s="47">
        <f>1/1000*DataSummary40011000!R$1</f>
        <v>4.4913599731914076E-2</v>
      </c>
      <c r="T7" s="47">
        <f>1/1000*DataSummary40011000!S$1</f>
        <v>4.6005830691279219E-2</v>
      </c>
      <c r="U7" s="47">
        <f>1/1000*DataSummary40011000!T$1</f>
        <v>4.9965282607925959E-2</v>
      </c>
      <c r="V7" s="47">
        <f>1/1000*DataSummary40011000!U$1</f>
        <v>5.0415123266076965E-2</v>
      </c>
      <c r="W7" s="47">
        <f>1/1000*DataSummary40011000!V$1</f>
        <v>5.0893374199256478E-2</v>
      </c>
      <c r="X7" s="47">
        <f>1/1000*DataSummary40011000!W$1</f>
        <v>5.1794181407388999E-2</v>
      </c>
      <c r="Y7" s="47">
        <f>1/1000*DataSummary40011000!X$1</f>
        <v>4.7806955999999991E-2</v>
      </c>
      <c r="Z7" s="48">
        <f>1/1000*DataSummary40011000!Y$1</f>
        <v>4.7454067978177354E-2</v>
      </c>
      <c r="AA7" s="48">
        <f>1/1000*DataSummary40011000!Z$1</f>
        <v>3.9006948E-2</v>
      </c>
      <c r="AB7" s="11"/>
    </row>
    <row r="8" spans="2:29" x14ac:dyDescent="0.25">
      <c r="B8" s="19" t="s">
        <v>71</v>
      </c>
      <c r="C8" s="18">
        <f>1/1000*DataSummary40011000!B$13</f>
        <v>5.2955420000000003E-3</v>
      </c>
      <c r="D8" s="17">
        <f>1/1000*DataSummary40011000!C$13</f>
        <v>4.5487769999999995E-3</v>
      </c>
      <c r="E8" s="17">
        <f>1/1000*DataSummary40011000!D$13</f>
        <v>7.7418699999999997E-4</v>
      </c>
      <c r="F8" s="17">
        <f>1/1000*DataSummary40011000!E$13</f>
        <v>6.1324999999999997E-4</v>
      </c>
      <c r="G8" s="17">
        <f>1/1000*DataSummary40011000!F$13</f>
        <v>3.2695700000000001E-4</v>
      </c>
      <c r="H8" s="17">
        <f>1/1000*DataSummary40011000!G$13</f>
        <v>4.8953699999999996E-4</v>
      </c>
      <c r="I8" s="17">
        <f>1/1000*DataSummary40011000!H$13</f>
        <v>7.1573699999999993E-4</v>
      </c>
      <c r="J8" s="17">
        <f>1/1000*DataSummary40011000!I$13</f>
        <v>1.6633199999999999E-4</v>
      </c>
      <c r="K8" s="17">
        <f>1/1000*DataSummary40011000!J$13</f>
        <v>1.40989E-4</v>
      </c>
      <c r="L8" s="17">
        <f>1/1000*DataSummary40011000!K$13</f>
        <v>5.1E-5</v>
      </c>
      <c r="M8" s="17">
        <f>1/1000*DataSummary40011000!L$13</f>
        <v>2.0785199999999999E-4</v>
      </c>
      <c r="N8" s="17">
        <f>1/1000*DataSummary40011000!M$13</f>
        <v>1.7728199999999999E-4</v>
      </c>
      <c r="O8" s="17">
        <f>1/1000*DataSummary40011000!N$13</f>
        <v>1.60426E-4</v>
      </c>
      <c r="P8" s="17">
        <f>1/1000*DataSummary40011000!O$13</f>
        <v>2.35648E-4</v>
      </c>
      <c r="Q8" s="17">
        <f>1/1000*DataSummary40011000!P$13</f>
        <v>8.9757199999999991E-4</v>
      </c>
      <c r="R8" s="17">
        <f>1/1000*DataSummary40011000!Q$13</f>
        <v>1.6708250000000001E-3</v>
      </c>
      <c r="S8" s="17">
        <f>1/1000*DataSummary40011000!R$13</f>
        <v>3.4479889999999998E-3</v>
      </c>
      <c r="T8" s="17">
        <f>1/1000*DataSummary40011000!S$13</f>
        <v>7.3506130000000006E-3</v>
      </c>
      <c r="U8" s="17">
        <f>1/1000*DataSummary40011000!T$13</f>
        <v>6.9476609999999999E-3</v>
      </c>
      <c r="V8" s="17">
        <f>1/1000*DataSummary40011000!U$13</f>
        <v>9.2294020000000011E-3</v>
      </c>
      <c r="W8" s="17">
        <f>1/1000*DataSummary40011000!V$13</f>
        <v>8.0225299999999999E-3</v>
      </c>
      <c r="X8" s="17">
        <f>1/1000*DataSummary40011000!W$13</f>
        <v>7.1170529999999999E-3</v>
      </c>
      <c r="Y8" s="17">
        <f>1/1000*DataSummary40011000!X$13</f>
        <v>5.6767399999999996E-3</v>
      </c>
      <c r="Z8" s="16">
        <f>1/1000*DataSummary40011000!Y$13</f>
        <v>7.3557249999999996E-3</v>
      </c>
      <c r="AA8" s="16">
        <f>1/1000*DataSummary40011000!Z$13</f>
        <v>7.9837799999999993E-3</v>
      </c>
      <c r="AB8" s="11"/>
      <c r="AC8" s="49" t="str">
        <f>DataSummaryAll!A$13</f>
        <v>Guatemala</v>
      </c>
    </row>
    <row r="9" spans="2:29" x14ac:dyDescent="0.25">
      <c r="B9" s="19" t="s">
        <v>13</v>
      </c>
      <c r="C9" s="18">
        <f>1/1000*DataSummary40011000!B$15</f>
        <v>3.1472195000000001E-2</v>
      </c>
      <c r="D9" s="17">
        <f>1/1000*DataSummary40011000!C$15</f>
        <v>1.9395187000000001E-2</v>
      </c>
      <c r="E9" s="17">
        <f>1/1000*DataSummary40011000!D$15</f>
        <v>1.7488488E-2</v>
      </c>
      <c r="F9" s="17">
        <f>1/1000*DataSummary40011000!E$15</f>
        <v>1.1852632E-2</v>
      </c>
      <c r="G9" s="17">
        <f>1/1000*DataSummary40011000!F$15</f>
        <v>5.2670659999999999E-3</v>
      </c>
      <c r="H9" s="17">
        <f>1/1000*DataSummary40011000!G$15</f>
        <v>7.0333989999999992E-3</v>
      </c>
      <c r="I9" s="17">
        <f>1/1000*DataSummary40011000!H$15</f>
        <v>6.8499839999999999E-3</v>
      </c>
      <c r="J9" s="17">
        <f>1/1000*DataSummary40011000!I$15</f>
        <v>3.351115E-3</v>
      </c>
      <c r="K9" s="17">
        <f>1/1000*DataSummary40011000!J$15</f>
        <v>3.2156999999999997E-4</v>
      </c>
      <c r="L9" s="17">
        <f>1/1000*DataSummary40011000!K$15</f>
        <v>6.6575299999999994E-4</v>
      </c>
      <c r="M9" s="17">
        <f>1/1000*DataSummary40011000!L$15</f>
        <v>3.2100400000000001E-4</v>
      </c>
      <c r="N9" s="17">
        <f>1/1000*DataSummary40011000!M$15</f>
        <v>3.4318070000000003E-3</v>
      </c>
      <c r="O9" s="17">
        <f>1/1000*DataSummary40011000!N$15</f>
        <v>1.15226E-4</v>
      </c>
      <c r="P9" s="17">
        <f>1/1000*DataSummary40011000!O$15</f>
        <v>6.7820399999999996E-4</v>
      </c>
      <c r="Q9" s="17">
        <f>1/1000*DataSummary40011000!P$15</f>
        <v>1.6625259999999999E-3</v>
      </c>
      <c r="R9" s="17">
        <f>1/1000*DataSummary40011000!Q$15</f>
        <v>2.0160399999999998E-3</v>
      </c>
      <c r="S9" s="17">
        <f>1/1000*DataSummary40011000!R$15</f>
        <v>1.7085690000000001E-3</v>
      </c>
      <c r="T9" s="17">
        <f>1/1000*DataSummary40011000!S$15</f>
        <v>1.586606E-3</v>
      </c>
      <c r="U9" s="17">
        <f>1/1000*DataSummary40011000!T$15</f>
        <v>1.155337E-3</v>
      </c>
      <c r="V9" s="17">
        <f>1/1000*DataSummary40011000!U$15</f>
        <v>1.6326680000000001E-3</v>
      </c>
      <c r="W9" s="17">
        <f>1/1000*DataSummary40011000!V$15</f>
        <v>1.139478E-3</v>
      </c>
      <c r="X9" s="17">
        <f>1/1000*DataSummary40011000!W$15</f>
        <v>1.4784929999999998E-3</v>
      </c>
      <c r="Y9" s="17">
        <f>1/1000*DataSummary40011000!X$15</f>
        <v>7.4131999999999996E-4</v>
      </c>
      <c r="Z9" s="16">
        <f>1/1000*DataSummary40011000!Y$15</f>
        <v>6.9102500000000006E-4</v>
      </c>
      <c r="AA9" s="16">
        <f>1/1000*DataSummary40011000!Z$15</f>
        <v>1.5978499999999999E-4</v>
      </c>
      <c r="AB9" s="11"/>
      <c r="AC9" s="49" t="str">
        <f>DataSummaryAll!A$15</f>
        <v>Indonesia</v>
      </c>
    </row>
    <row r="10" spans="2:29" x14ac:dyDescent="0.25">
      <c r="B10" s="19" t="s">
        <v>70</v>
      </c>
      <c r="C10" s="18">
        <f>1/1000*DataSummary40011000!B$20</f>
        <v>2.2487999999999999E-5</v>
      </c>
      <c r="D10" s="17">
        <f>1/1000*DataSummary40011000!C$20</f>
        <v>8.8749999999999989E-6</v>
      </c>
      <c r="E10" s="17">
        <f>1/1000*DataSummary40011000!D$20</f>
        <v>4.0477289E-2</v>
      </c>
      <c r="F10" s="17">
        <f>1/1000*DataSummary40011000!E$20</f>
        <v>5.7367346999999999E-2</v>
      </c>
      <c r="G10" s="17">
        <f>1/1000*DataSummary40011000!F$20</f>
        <v>8.1567021000000003E-2</v>
      </c>
      <c r="H10" s="17">
        <f>1/1000*DataSummary40011000!G$20</f>
        <v>7.9013483999999995E-2</v>
      </c>
      <c r="I10" s="17">
        <f>1/1000*DataSummary40011000!H$20</f>
        <v>6.9992848999999996E-2</v>
      </c>
      <c r="J10" s="17">
        <f>1/1000*DataSummary40011000!I$20</f>
        <v>6.7958004000000002E-2</v>
      </c>
      <c r="K10" s="17">
        <f>1/1000*DataSummary40011000!J$20</f>
        <v>5.4085516E-2</v>
      </c>
      <c r="L10" s="17">
        <f>1/1000*DataSummary40011000!K$20</f>
        <v>6.6181364000000006E-2</v>
      </c>
      <c r="M10" s="17">
        <f>1/1000*DataSummary40011000!L$20</f>
        <v>3.6529054999999998E-2</v>
      </c>
      <c r="N10" s="17">
        <f>1/1000*DataSummary40011000!M$20</f>
        <v>5.7136945000000001E-2</v>
      </c>
      <c r="O10" s="17">
        <f>1/1000*DataSummary40011000!N$20</f>
        <v>5.4388607999999998E-2</v>
      </c>
      <c r="P10" s="17">
        <f>1/1000*DataSummary40011000!O$20</f>
        <v>3.6876987E-2</v>
      </c>
      <c r="Q10" s="17">
        <f>1/1000*DataSummary40011000!P$20</f>
        <v>2.0829515999999999E-2</v>
      </c>
      <c r="R10" s="17">
        <f>1/1000*DataSummary40011000!Q$20</f>
        <v>1.4072191999999999E-2</v>
      </c>
      <c r="S10" s="17">
        <f>1/1000*DataSummary40011000!R$20</f>
        <v>1.3641209999999999E-2</v>
      </c>
      <c r="T10" s="17">
        <f>1/1000*DataSummary40011000!S$20</f>
        <v>1.1554420000000001E-2</v>
      </c>
      <c r="U10" s="17">
        <f>1/1000*DataSummary40011000!T$20</f>
        <v>1.1577697E-2</v>
      </c>
      <c r="V10" s="17">
        <f>1/1000*DataSummary40011000!U$20</f>
        <v>1.2224830000000001E-3</v>
      </c>
      <c r="W10" s="17">
        <f>1/1000*DataSummary40011000!V$20</f>
        <v>0</v>
      </c>
      <c r="X10" s="17">
        <f>1/1000*DataSummary40011000!W$20</f>
        <v>0</v>
      </c>
      <c r="Y10" s="17">
        <f>1/1000*DataSummary40011000!X$20</f>
        <v>0</v>
      </c>
      <c r="Z10" s="16">
        <f>1/1000*DataSummary40011000!Y$20</f>
        <v>0</v>
      </c>
      <c r="AA10" s="16">
        <f>1/1000*DataSummary40011000!Z$20</f>
        <v>0</v>
      </c>
      <c r="AB10" s="11"/>
      <c r="AC10" s="50" t="str">
        <f>DataSummaryAll!A$20</f>
        <v>Liberia</v>
      </c>
    </row>
    <row r="11" spans="2:29" x14ac:dyDescent="0.25">
      <c r="B11" s="19" t="s">
        <v>11</v>
      </c>
      <c r="C11" s="18">
        <f>1/1000*DataSummary40011000!B$21</f>
        <v>2.4806280999999999E-2</v>
      </c>
      <c r="D11" s="17">
        <f>1/1000*DataSummary40011000!C$21</f>
        <v>2.7128995999999999E-2</v>
      </c>
      <c r="E11" s="17">
        <f>1/1000*DataSummary40011000!D$21</f>
        <v>1.4786128000000001E-2</v>
      </c>
      <c r="F11" s="17">
        <f>1/1000*DataSummary40011000!E$21</f>
        <v>1.1499855E-2</v>
      </c>
      <c r="G11" s="17">
        <f>1/1000*DataSummary40011000!F$21</f>
        <v>9.4958639999999997E-3</v>
      </c>
      <c r="H11" s="17">
        <f>1/1000*DataSummary40011000!G$21</f>
        <v>5.0552649999999998E-3</v>
      </c>
      <c r="I11" s="17">
        <f>1/1000*DataSummary40011000!H$21</f>
        <v>4.8373979999999997E-3</v>
      </c>
      <c r="J11" s="17">
        <f>1/1000*DataSummary40011000!I$21</f>
        <v>1.0053326999999999E-2</v>
      </c>
      <c r="K11" s="17">
        <f>1/1000*DataSummary40011000!J$21</f>
        <v>2.9334149999999995E-3</v>
      </c>
      <c r="L11" s="17">
        <f>1/1000*DataSummary40011000!K$21</f>
        <v>5.3377379999999999E-3</v>
      </c>
      <c r="M11" s="17">
        <f>1/1000*DataSummary40011000!L$21</f>
        <v>5.2288860000000003E-3</v>
      </c>
      <c r="N11" s="17">
        <f>1/1000*DataSummary40011000!M$21</f>
        <v>4.8181449999999994E-3</v>
      </c>
      <c r="O11" s="17">
        <f>1/1000*DataSummary40011000!N$21</f>
        <v>3.1227229999999996E-3</v>
      </c>
      <c r="P11" s="17">
        <f>1/1000*DataSummary40011000!O$21</f>
        <v>4.1848830000000004E-3</v>
      </c>
      <c r="Q11" s="17">
        <f>1/1000*DataSummary40011000!P$21</f>
        <v>4.0255330000000004E-3</v>
      </c>
      <c r="R11" s="17">
        <f>1/1000*DataSummary40011000!Q$21</f>
        <v>1.5997709999999998E-3</v>
      </c>
      <c r="S11" s="17">
        <f>1/1000*DataSummary40011000!R$21</f>
        <v>1.5132869999999999E-3</v>
      </c>
      <c r="T11" s="17">
        <f>1/1000*DataSummary40011000!S$21</f>
        <v>1.0154369999999999E-3</v>
      </c>
      <c r="U11" s="17">
        <f>1/1000*DataSummary40011000!T$21</f>
        <v>9.5630200000000002E-4</v>
      </c>
      <c r="V11" s="17">
        <f>1/1000*DataSummary40011000!U$21</f>
        <v>2.9327139999999999E-3</v>
      </c>
      <c r="W11" s="17">
        <f>1/1000*DataSummary40011000!V$21</f>
        <v>3.9648249999999999E-3</v>
      </c>
      <c r="X11" s="17">
        <f>1/1000*DataSummary40011000!W$21</f>
        <v>2.3709340000000003E-3</v>
      </c>
      <c r="Y11" s="17">
        <f>1/1000*DataSummary40011000!X$21</f>
        <v>4.6115100000000001E-3</v>
      </c>
      <c r="Z11" s="16">
        <f>1/1000*DataSummary40011000!Y$21</f>
        <v>4.9494689999999997E-3</v>
      </c>
      <c r="AA11" s="16">
        <f>1/1000*DataSummary40011000!Z$21</f>
        <v>6.3596999999999992E-4</v>
      </c>
      <c r="AB11" s="11"/>
      <c r="AC11" s="50" t="str">
        <f>DataSummaryAll!A$21</f>
        <v>Malaysia</v>
      </c>
    </row>
    <row r="12" spans="2:29" x14ac:dyDescent="0.25">
      <c r="B12" s="19" t="s">
        <v>10</v>
      </c>
      <c r="C12" s="18">
        <f>1/1000*DataSummary40011000!B$28</f>
        <v>3.0773420999999999E-2</v>
      </c>
      <c r="D12" s="17">
        <f>1/1000*DataSummary40011000!C$28</f>
        <v>3.8097851000000002E-2</v>
      </c>
      <c r="E12" s="17">
        <f>1/1000*DataSummary40011000!D$28</f>
        <v>3.6912472000000002E-2</v>
      </c>
      <c r="F12" s="17">
        <f>1/1000*DataSummary40011000!E$28</f>
        <v>2.8722682999999999E-2</v>
      </c>
      <c r="G12" s="17">
        <f>1/1000*DataSummary40011000!F$28</f>
        <v>2.2907805E-2</v>
      </c>
      <c r="H12" s="17">
        <f>1/1000*DataSummary40011000!G$28</f>
        <v>2.0165005999999999E-2</v>
      </c>
      <c r="I12" s="17">
        <f>1/1000*DataSummary40011000!H$28</f>
        <v>2.3953366761059285E-2</v>
      </c>
      <c r="J12" s="17">
        <f>1/1000*DataSummary40011000!I$28</f>
        <v>2.6037782999999998E-2</v>
      </c>
      <c r="K12" s="17">
        <f>1/1000*DataSummary40011000!J$28</f>
        <v>4.7184703999999994E-2</v>
      </c>
      <c r="L12" s="17">
        <f>1/1000*DataSummary40011000!K$28</f>
        <v>1.5783017E-2</v>
      </c>
      <c r="M12" s="17">
        <f>1/1000*DataSummary40011000!L$28</f>
        <v>1.6429589000000001E-2</v>
      </c>
      <c r="N12" s="17">
        <f>1/1000*DataSummary40011000!M$28</f>
        <v>1.0317771999999999E-2</v>
      </c>
      <c r="O12" s="17">
        <f>1/1000*DataSummary40011000!N$28</f>
        <v>1.0130253000000001E-2</v>
      </c>
      <c r="P12" s="17">
        <f>1/1000*DataSummary40011000!O$28</f>
        <v>7.6048089999999997E-3</v>
      </c>
      <c r="Q12" s="17">
        <f>1/1000*DataSummary40011000!P$28</f>
        <v>8.9948449999999996E-3</v>
      </c>
      <c r="R12" s="17">
        <f>1/1000*DataSummary40011000!Q$28</f>
        <v>1.5435424E-2</v>
      </c>
      <c r="S12" s="17">
        <f>1/1000*DataSummary40011000!R$28</f>
        <v>1.291868E-2</v>
      </c>
      <c r="T12" s="17">
        <f>1/1000*DataSummary40011000!S$28</f>
        <v>1.3309445999999999E-2</v>
      </c>
      <c r="U12" s="17">
        <f>1/1000*DataSummary40011000!T$28</f>
        <v>1.5398064E-2</v>
      </c>
      <c r="V12" s="17">
        <f>1/1000*DataSummary40011000!U$28</f>
        <v>1.8766296000000002E-2</v>
      </c>
      <c r="W12" s="17">
        <f>1/1000*DataSummary40011000!V$28</f>
        <v>2.0695277000000002E-2</v>
      </c>
      <c r="X12" s="17">
        <f>1/1000*DataSummary40011000!W$28</f>
        <v>2.3321469999999997E-2</v>
      </c>
      <c r="Y12" s="17">
        <f>1/1000*DataSummary40011000!X$28</f>
        <v>1.7478614999999999E-2</v>
      </c>
      <c r="Z12" s="16">
        <f>1/1000*DataSummary40011000!Y$28</f>
        <v>1.4888278999999999E-2</v>
      </c>
      <c r="AA12" s="16">
        <f>1/1000*DataSummary40011000!Z$28</f>
        <v>1.40632E-2</v>
      </c>
      <c r="AB12" s="11"/>
      <c r="AC12" s="50" t="str">
        <f>DataSummaryAll!A$28</f>
        <v>Thailand</v>
      </c>
    </row>
    <row r="13" spans="2:29" x14ac:dyDescent="0.25">
      <c r="B13" s="19" t="s">
        <v>9</v>
      </c>
      <c r="C13" s="18">
        <f>1/1000*DataSummary40011000!B$33</f>
        <v>0</v>
      </c>
      <c r="D13" s="17">
        <f>1/1000*DataSummary40011000!C$33</f>
        <v>0</v>
      </c>
      <c r="E13" s="17">
        <f>1/1000*DataSummary40011000!D$33</f>
        <v>0</v>
      </c>
      <c r="F13" s="17">
        <f>1/1000*DataSummary40011000!E$33</f>
        <v>3.64812E-4</v>
      </c>
      <c r="G13" s="17">
        <f>1/1000*DataSummary40011000!F$33</f>
        <v>2.1120000000000001E-4</v>
      </c>
      <c r="H13" s="17">
        <f>1/1000*DataSummary40011000!G$33</f>
        <v>5.9199999999999996E-5</v>
      </c>
      <c r="I13" s="17">
        <f>1/1000*DataSummary40011000!H$33</f>
        <v>5.6799999999999993E-4</v>
      </c>
      <c r="J13" s="17">
        <f>1/1000*DataSummary40011000!I$33</f>
        <v>6.4655299999999991E-4</v>
      </c>
      <c r="K13" s="17">
        <f>1/1000*DataSummary40011000!J$33</f>
        <v>6.8356699999999994E-3</v>
      </c>
      <c r="L13" s="17">
        <f>1/1000*DataSummary40011000!K$33</f>
        <v>8.1858159999999985E-3</v>
      </c>
      <c r="M13" s="17">
        <f>1/1000*DataSummary40011000!L$33</f>
        <v>4.6774340000000003E-3</v>
      </c>
      <c r="N13" s="17">
        <f>1/1000*DataSummary40011000!M$33</f>
        <v>1.0481658999999999E-2</v>
      </c>
      <c r="O13" s="17">
        <f>1/1000*DataSummary40011000!N$33</f>
        <v>8.4761209999999997E-3</v>
      </c>
      <c r="P13" s="17">
        <f>1/1000*DataSummary40011000!O$33</f>
        <v>1.0694037999999999E-2</v>
      </c>
      <c r="Q13" s="17">
        <f>1/1000*DataSummary40011000!P$33</f>
        <v>9.6664909999999993E-3</v>
      </c>
      <c r="R13" s="17">
        <f>1/1000*DataSummary40011000!Q$33</f>
        <v>1.0134279E-2</v>
      </c>
      <c r="S13" s="17">
        <f>1/1000*DataSummary40011000!R$33</f>
        <v>9.4554010000000004E-3</v>
      </c>
      <c r="T13" s="17">
        <f>1/1000*DataSummary40011000!S$33</f>
        <v>1.0381988E-2</v>
      </c>
      <c r="U13" s="17">
        <f>1/1000*DataSummary40011000!T$33</f>
        <v>1.3469772E-2</v>
      </c>
      <c r="V13" s="17">
        <f>1/1000*DataSummary40011000!U$33</f>
        <v>1.6052295000000001E-2</v>
      </c>
      <c r="W13" s="17">
        <f>1/1000*DataSummary40011000!V$33</f>
        <v>1.3740782999999999E-2</v>
      </c>
      <c r="X13" s="17">
        <f>1/1000*DataSummary40011000!W$33</f>
        <v>1.2971829999999998E-2</v>
      </c>
      <c r="Y13" s="17">
        <f>1/1000*DataSummary40011000!X$33</f>
        <v>9.9463199999999998E-3</v>
      </c>
      <c r="Z13" s="16">
        <f>1/1000*DataSummary40011000!Y$33</f>
        <v>9.731759999999999E-3</v>
      </c>
      <c r="AA13" s="16">
        <f>1/1000*DataSummary40011000!Z$33</f>
        <v>6.6471200000000003E-3</v>
      </c>
      <c r="AB13" s="11"/>
      <c r="AC13" s="49" t="str">
        <f>DataSummaryAll!A$33</f>
        <v>Viet Nam</v>
      </c>
    </row>
    <row r="14" spans="2:29" ht="13" thickBot="1" x14ac:dyDescent="0.3">
      <c r="B14" s="15" t="s">
        <v>8</v>
      </c>
      <c r="C14" s="14">
        <f t="shared" ref="C14:Z14" si="0">C7-SUM(C8:C13)</f>
        <v>1.8906360000000011E-3</v>
      </c>
      <c r="D14" s="13">
        <f t="shared" si="0"/>
        <v>2.6020989999999966E-3</v>
      </c>
      <c r="E14" s="13">
        <f t="shared" si="0"/>
        <v>1.5871850000000187E-3</v>
      </c>
      <c r="F14" s="13">
        <f t="shared" si="0"/>
        <v>1.7429759999999656E-3</v>
      </c>
      <c r="G14" s="13">
        <f t="shared" si="0"/>
        <v>1.6036779999999834E-3</v>
      </c>
      <c r="H14" s="13">
        <f t="shared" si="0"/>
        <v>3.6124660000000086E-3</v>
      </c>
      <c r="I14" s="13">
        <f t="shared" si="0"/>
        <v>8.9186353929295858E-3</v>
      </c>
      <c r="J14" s="13">
        <f t="shared" si="0"/>
        <v>5.6692160000000186E-3</v>
      </c>
      <c r="K14" s="13">
        <f t="shared" si="0"/>
        <v>1.3374323528552862E-3</v>
      </c>
      <c r="L14" s="13">
        <f t="shared" si="0"/>
        <v>1.0762983221882655E-3</v>
      </c>
      <c r="M14" s="13">
        <f t="shared" si="0"/>
        <v>4.9316837808826425E-3</v>
      </c>
      <c r="N14" s="13">
        <f t="shared" si="0"/>
        <v>2.8144407581560255E-3</v>
      </c>
      <c r="O14" s="13">
        <f t="shared" si="0"/>
        <v>1.7327791792335068E-2</v>
      </c>
      <c r="P14" s="13">
        <f t="shared" si="0"/>
        <v>9.6700646778762472E-3</v>
      </c>
      <c r="Q14" s="13">
        <f t="shared" si="0"/>
        <v>7.1451089999999967E-3</v>
      </c>
      <c r="R14" s="13">
        <f t="shared" si="0"/>
        <v>2.541220876481752E-3</v>
      </c>
      <c r="S14" s="13">
        <f t="shared" si="0"/>
        <v>2.2284637319140779E-3</v>
      </c>
      <c r="T14" s="13">
        <f t="shared" si="0"/>
        <v>8.0732069127921469E-4</v>
      </c>
      <c r="U14" s="13">
        <f t="shared" si="0"/>
        <v>4.6044960792596817E-4</v>
      </c>
      <c r="V14" s="13">
        <f t="shared" si="0"/>
        <v>5.7926526607696149E-4</v>
      </c>
      <c r="W14" s="13">
        <f t="shared" si="0"/>
        <v>3.3304811992564756E-3</v>
      </c>
      <c r="X14" s="13">
        <f t="shared" si="0"/>
        <v>4.5344014073890049E-3</v>
      </c>
      <c r="Y14" s="13">
        <f t="shared" si="0"/>
        <v>9.3524509999999908E-3</v>
      </c>
      <c r="Z14" s="12">
        <f t="shared" si="0"/>
        <v>9.8378099781773545E-3</v>
      </c>
      <c r="AA14" s="12">
        <f t="shared" ref="AA14" si="1">AA7-SUM(AA8:AA13)</f>
        <v>9.5170930000000008E-3</v>
      </c>
      <c r="AB14" s="11"/>
      <c r="AC14" s="51"/>
    </row>
    <row r="15" spans="2:29" ht="13.5" thickTop="1" thickBot="1" x14ac:dyDescent="0.3">
      <c r="AB15" s="11"/>
      <c r="AC15" s="51"/>
    </row>
    <row r="16" spans="2:29" ht="14.5" thickTop="1" x14ac:dyDescent="0.3">
      <c r="B16" s="45">
        <v>40012100</v>
      </c>
      <c r="C16" s="25">
        <f>DataSummary40012100!B$2</f>
        <v>1996</v>
      </c>
      <c r="D16" s="24">
        <f>DataSummary40012100!C$2</f>
        <v>1997</v>
      </c>
      <c r="E16" s="24">
        <f>DataSummary40012100!D$2</f>
        <v>1998</v>
      </c>
      <c r="F16" s="24">
        <f>DataSummary40012100!E$2</f>
        <v>1999</v>
      </c>
      <c r="G16" s="52">
        <f>DataSummary40012100!F$2</f>
        <v>2000</v>
      </c>
      <c r="H16" s="52">
        <f>DataSummary40012100!G$2</f>
        <v>2001</v>
      </c>
      <c r="I16" s="52">
        <f>DataSummary40012100!H$2</f>
        <v>2002</v>
      </c>
      <c r="J16" s="52">
        <f>DataSummary40012100!I$2</f>
        <v>2003</v>
      </c>
      <c r="K16" s="52">
        <f>DataSummary40012100!J$2</f>
        <v>2004</v>
      </c>
      <c r="L16" s="52">
        <f>DataSummary40012100!K$2</f>
        <v>2005</v>
      </c>
      <c r="M16" s="52">
        <f>DataSummary40012100!L$2</f>
        <v>2006</v>
      </c>
      <c r="N16" s="52">
        <f>DataSummary40012100!M$2</f>
        <v>2007</v>
      </c>
      <c r="O16" s="52">
        <f>DataSummary40012100!N$2</f>
        <v>2008</v>
      </c>
      <c r="P16" s="52">
        <f>DataSummary40012100!O$2</f>
        <v>2009</v>
      </c>
      <c r="Q16" s="52">
        <f>DataSummary40012100!P$2</f>
        <v>2010</v>
      </c>
      <c r="R16" s="52">
        <f>DataSummary40012100!Q$2</f>
        <v>2011</v>
      </c>
      <c r="S16" s="52">
        <f>DataSummary40012100!R$2</f>
        <v>2012</v>
      </c>
      <c r="T16" s="52">
        <f>DataSummary40012100!S$2</f>
        <v>2013</v>
      </c>
      <c r="U16" s="52">
        <f>DataSummary40012100!T$2</f>
        <v>2014</v>
      </c>
      <c r="V16" s="52">
        <f>DataSummary40012100!U$2</f>
        <v>2015</v>
      </c>
      <c r="W16" s="52">
        <f>DataSummary40012100!V$2</f>
        <v>2016</v>
      </c>
      <c r="X16" s="52">
        <f>DataSummary40012100!W$2</f>
        <v>2017</v>
      </c>
      <c r="Y16" s="52">
        <f>DataSummary40012100!X$2</f>
        <v>2018</v>
      </c>
      <c r="Z16" s="53">
        <f>DataSummary40012100!Y$2</f>
        <v>2019</v>
      </c>
      <c r="AA16" s="53">
        <f>DataSummary40012100!Z$2</f>
        <v>2020</v>
      </c>
      <c r="AB16" s="11"/>
      <c r="AC16" s="51"/>
    </row>
    <row r="17" spans="2:29" ht="14" x14ac:dyDescent="0.3">
      <c r="B17" s="23" t="s">
        <v>14</v>
      </c>
      <c r="C17" s="22">
        <f>1/1000*DataSummary40012100!B$1</f>
        <v>0.14231782300000001</v>
      </c>
      <c r="D17" s="21">
        <f>1/1000*DataSummary40012100!C$1</f>
        <v>0.13906308099999998</v>
      </c>
      <c r="E17" s="21">
        <f>1/1000*DataSummary40012100!D$1</f>
        <v>0.15736391599999999</v>
      </c>
      <c r="F17" s="21">
        <f>1/1000*DataSummary40012100!E$1</f>
        <v>0.16542463999999998</v>
      </c>
      <c r="G17" s="47">
        <f>1/1000*DataSummary40012100!F$1</f>
        <v>0.15509512300000003</v>
      </c>
      <c r="H17" s="47">
        <f>1/1000*DataSummary40012100!G$1</f>
        <v>0.10547090199999999</v>
      </c>
      <c r="I17" s="47">
        <f>1/1000*DataSummary40012100!H$1</f>
        <v>0.13448443499999999</v>
      </c>
      <c r="J17" s="47">
        <f>1/1000*DataSummary40012100!I$1</f>
        <v>0.15763781700000001</v>
      </c>
      <c r="K17" s="47">
        <f>1/1000*DataSummary40012100!J$1</f>
        <v>0.15215296800000003</v>
      </c>
      <c r="L17" s="47">
        <f>1/1000*DataSummary40012100!K$1</f>
        <v>0.12736118599999999</v>
      </c>
      <c r="M17" s="47">
        <f>1/1000*DataSummary40012100!L$1</f>
        <v>0.10641722000000001</v>
      </c>
      <c r="N17" s="47">
        <f>1/1000*DataSummary40012100!M$1</f>
        <v>0.22696662700000003</v>
      </c>
      <c r="O17" s="47">
        <f>1/1000*DataSummary40012100!N$1</f>
        <v>0.12867164657784175</v>
      </c>
      <c r="P17" s="47">
        <f>1/1000*DataSummary40012100!O$1</f>
        <v>7.5390627886461573E-2</v>
      </c>
      <c r="Q17" s="47">
        <f>1/1000*DataSummary40012100!P$1</f>
        <v>9.7295313000000008E-2</v>
      </c>
      <c r="R17" s="47">
        <f>1/1000*DataSummary40012100!Q$1</f>
        <v>0.12443589699999999</v>
      </c>
      <c r="S17" s="47">
        <f>1/1000*DataSummary40012100!R$1</f>
        <v>0.10487995666490657</v>
      </c>
      <c r="T17" s="47">
        <f>1/1000*DataSummary40012100!S$1</f>
        <v>9.3474301981399915E-2</v>
      </c>
      <c r="U17" s="47">
        <f>1/1000*DataSummary40012100!T$1</f>
        <v>8.7749847000000006E-2</v>
      </c>
      <c r="V17" s="47">
        <f>1/1000*DataSummary40012100!U$1</f>
        <v>9.6634968999999987E-2</v>
      </c>
      <c r="W17" s="47">
        <f>1/1000*DataSummary40012100!V$1</f>
        <v>0.10975716071075425</v>
      </c>
      <c r="X17" s="47">
        <f>1/1000*DataSummary40012100!W$1</f>
        <v>0.11772625354989943</v>
      </c>
      <c r="Y17" s="47">
        <f>1/1000*DataSummary40012100!X$1</f>
        <v>0.11627745</v>
      </c>
      <c r="Z17" s="48">
        <f>1/1000*DataSummary40012100!Y$1</f>
        <v>0.113300497</v>
      </c>
      <c r="AA17" s="48">
        <f>1/1000*DataSummary40012100!Z$1</f>
        <v>8.6190353988207541E-2</v>
      </c>
      <c r="AB17" s="11"/>
      <c r="AC17" s="51"/>
    </row>
    <row r="18" spans="2:29" x14ac:dyDescent="0.25">
      <c r="B18" s="19" t="s">
        <v>13</v>
      </c>
      <c r="C18" s="18">
        <f>1/1000*DataSummary40012100!B$15</f>
        <v>2.1615897999999998E-2</v>
      </c>
      <c r="D18" s="17">
        <f>1/1000*DataSummary40012100!C$15</f>
        <v>3.4598031000000001E-2</v>
      </c>
      <c r="E18" s="17">
        <f>1/1000*DataSummary40012100!D$15</f>
        <v>3.2338307999999996E-2</v>
      </c>
      <c r="F18" s="17">
        <f>1/1000*DataSummary40012100!E$15</f>
        <v>2.8760346999999999E-2</v>
      </c>
      <c r="G18" s="17">
        <f>1/1000*DataSummary40012100!F$15</f>
        <v>1.4964786000000001E-2</v>
      </c>
      <c r="H18" s="17">
        <f>1/1000*DataSummary40012100!G$15</f>
        <v>8.2074699999999997E-3</v>
      </c>
      <c r="I18" s="17">
        <f>1/1000*DataSummary40012100!H$15</f>
        <v>9.3420519999999983E-3</v>
      </c>
      <c r="J18" s="17">
        <f>1/1000*DataSummary40012100!I$15</f>
        <v>2.4848924999999997E-2</v>
      </c>
      <c r="K18" s="17">
        <f>1/1000*DataSummary40012100!J$15</f>
        <v>2.1974933000000002E-2</v>
      </c>
      <c r="L18" s="17">
        <f>1/1000*DataSummary40012100!K$15</f>
        <v>1.8982740000000001E-2</v>
      </c>
      <c r="M18" s="17">
        <f>1/1000*DataSummary40012100!L$15</f>
        <v>1.2763686E-2</v>
      </c>
      <c r="N18" s="17">
        <f>1/1000*DataSummary40012100!M$15</f>
        <v>0.112785145</v>
      </c>
      <c r="O18" s="17">
        <f>1/1000*DataSummary40012100!N$15</f>
        <v>3.0534936511952934E-2</v>
      </c>
      <c r="P18" s="17">
        <f>1/1000*DataSummary40012100!O$15</f>
        <v>1.3701512999999998E-2</v>
      </c>
      <c r="Q18" s="17">
        <f>1/1000*DataSummary40012100!P$15</f>
        <v>1.303465E-2</v>
      </c>
      <c r="R18" s="17">
        <f>1/1000*DataSummary40012100!Q$15</f>
        <v>1.2895779E-2</v>
      </c>
      <c r="S18" s="17">
        <f>1/1000*DataSummary40012100!R$15</f>
        <v>1.1009672999999999E-2</v>
      </c>
      <c r="T18" s="17">
        <f>1/1000*DataSummary40012100!S$15</f>
        <v>9.429261999999999E-3</v>
      </c>
      <c r="U18" s="17">
        <f>1/1000*DataSummary40012100!T$15</f>
        <v>6.9719140000000001E-3</v>
      </c>
      <c r="V18" s="17">
        <f>1/1000*DataSummary40012100!U$15</f>
        <v>8.1395979999999996E-3</v>
      </c>
      <c r="W18" s="17">
        <f>1/1000*DataSummary40012100!V$15</f>
        <v>8.3904029999999994E-3</v>
      </c>
      <c r="X18" s="17">
        <f>1/1000*DataSummary40012100!W$15</f>
        <v>9.0757779999999996E-3</v>
      </c>
      <c r="Y18" s="17">
        <f>1/1000*DataSummary40012100!X$15</f>
        <v>9.6115929999999999E-3</v>
      </c>
      <c r="Z18" s="16">
        <f>1/1000*DataSummary40012100!Y$15</f>
        <v>1.0327082E-2</v>
      </c>
      <c r="AA18" s="16">
        <f>1/1000*DataSummary40012100!Z$15</f>
        <v>9.2529570000000009E-3</v>
      </c>
      <c r="AB18" s="11"/>
      <c r="AC18" s="49" t="str">
        <f>DataSummaryAll!A$15</f>
        <v>Indonesia</v>
      </c>
    </row>
    <row r="19" spans="2:29" x14ac:dyDescent="0.25">
      <c r="B19" s="19" t="s">
        <v>12</v>
      </c>
      <c r="C19" s="18">
        <f>1/1000*DataSummary40012100!B$10</f>
        <v>4.2414000000000004E-5</v>
      </c>
      <c r="D19" s="17">
        <f>1/1000*DataSummary40012100!C$10</f>
        <v>0</v>
      </c>
      <c r="E19" s="17">
        <f>1/1000*DataSummary40012100!D$10</f>
        <v>2.7918699999999997E-4</v>
      </c>
      <c r="F19" s="17">
        <f>1/1000*DataSummary40012100!E$10</f>
        <v>3.8306199999999999E-4</v>
      </c>
      <c r="G19" s="17">
        <f>1/1000*DataSummary40012100!F$10</f>
        <v>2.0159999999999997E-5</v>
      </c>
      <c r="H19" s="17">
        <f>1/1000*DataSummary40012100!G$10</f>
        <v>0</v>
      </c>
      <c r="I19" s="17">
        <f>1/1000*DataSummary40012100!H$10</f>
        <v>0</v>
      </c>
      <c r="J19" s="17">
        <f>1/1000*DataSummary40012100!I$10</f>
        <v>0</v>
      </c>
      <c r="K19" s="17">
        <f>1/1000*DataSummary40012100!J$10</f>
        <v>0</v>
      </c>
      <c r="L19" s="17">
        <f>1/1000*DataSummary40012100!K$10</f>
        <v>0</v>
      </c>
      <c r="M19" s="17">
        <f>1/1000*DataSummary40012100!L$10</f>
        <v>0</v>
      </c>
      <c r="N19" s="17">
        <f>1/1000*DataSummary40012100!M$10</f>
        <v>4.0319999999999993E-5</v>
      </c>
      <c r="O19" s="17">
        <f>1/1000*DataSummary40012100!N$10</f>
        <v>0</v>
      </c>
      <c r="P19" s="17">
        <f>1/1000*DataSummary40012100!O$10</f>
        <v>0</v>
      </c>
      <c r="Q19" s="17">
        <f>1/1000*DataSummary40012100!P$10</f>
        <v>1.008E-4</v>
      </c>
      <c r="R19" s="17">
        <f>1/1000*DataSummary40012100!Q$10</f>
        <v>0</v>
      </c>
      <c r="S19" s="17">
        <f>1/1000*DataSummary40012100!R$10</f>
        <v>0</v>
      </c>
      <c r="T19" s="17">
        <f>1/1000*DataSummary40012100!S$10</f>
        <v>1.2095999999999999E-4</v>
      </c>
      <c r="U19" s="17">
        <f>1/1000*DataSummary40012100!T$10</f>
        <v>0</v>
      </c>
      <c r="V19" s="17">
        <f>1/1000*DataSummary40012100!U$10</f>
        <v>1.0001599999999999E-3</v>
      </c>
      <c r="W19" s="17">
        <f>1/1000*DataSummary40012100!V$10</f>
        <v>1.7286127999999998E-2</v>
      </c>
      <c r="X19" s="17">
        <f>1/1000*DataSummary40012100!W$10</f>
        <v>1.7554699999999999E-2</v>
      </c>
      <c r="Y19" s="17">
        <f>1/1000*DataSummary40012100!X$10</f>
        <v>1.6002539999999999E-2</v>
      </c>
      <c r="Z19" s="16">
        <f>1/1000*DataSummary40012100!Y$10</f>
        <v>1.5565799999999999E-2</v>
      </c>
      <c r="AA19" s="16">
        <f>1/1000*DataSummary40012100!Z$10</f>
        <v>1.30527E-2</v>
      </c>
      <c r="AB19" s="11"/>
      <c r="AC19" s="49" t="str">
        <f>DataSummaryAll!A$10</f>
        <v>Côte d'Ivoire</v>
      </c>
    </row>
    <row r="20" spans="2:29" x14ac:dyDescent="0.25">
      <c r="B20" s="19" t="s">
        <v>11</v>
      </c>
      <c r="C20" s="18">
        <f>1/1000*DataSummary40012100!B$21</f>
        <v>1.4442999999999999E-2</v>
      </c>
      <c r="D20" s="17">
        <f>1/1000*DataSummary40012100!C$21</f>
        <v>1.2869289000000001E-2</v>
      </c>
      <c r="E20" s="17">
        <f>1/1000*DataSummary40012100!D$21</f>
        <v>1.3537675000000001E-2</v>
      </c>
      <c r="F20" s="17">
        <f>1/1000*DataSummary40012100!E$21</f>
        <v>1.8376328000000001E-2</v>
      </c>
      <c r="G20" s="17">
        <f>1/1000*DataSummary40012100!F$21</f>
        <v>2.2665913999999999E-2</v>
      </c>
      <c r="H20" s="17">
        <f>1/1000*DataSummary40012100!G$21</f>
        <v>1.7664129000000001E-2</v>
      </c>
      <c r="I20" s="17">
        <f>1/1000*DataSummary40012100!H$21</f>
        <v>1.6164833999999999E-2</v>
      </c>
      <c r="J20" s="17">
        <f>1/1000*DataSummary40012100!I$21</f>
        <v>1.2852069000000001E-2</v>
      </c>
      <c r="K20" s="17">
        <f>1/1000*DataSummary40012100!J$21</f>
        <v>1.1293997E-2</v>
      </c>
      <c r="L20" s="17">
        <f>1/1000*DataSummary40012100!K$21</f>
        <v>1.1390971999999999E-2</v>
      </c>
      <c r="M20" s="17">
        <f>1/1000*DataSummary40012100!L$21</f>
        <v>1.1817973000000001E-2</v>
      </c>
      <c r="N20" s="17">
        <f>1/1000*DataSummary40012100!M$21</f>
        <v>2.4460494000000003E-2</v>
      </c>
      <c r="O20" s="17">
        <f>1/1000*DataSummary40012100!N$21</f>
        <v>5.2690615233387536E-3</v>
      </c>
      <c r="P20" s="17">
        <f>1/1000*DataSummary40012100!O$21</f>
        <v>9.8160000000000001E-4</v>
      </c>
      <c r="Q20" s="17">
        <f>1/1000*DataSummary40012100!P$21</f>
        <v>1.153378E-3</v>
      </c>
      <c r="R20" s="17">
        <f>1/1000*DataSummary40012100!Q$21</f>
        <v>1.4524310000000001E-3</v>
      </c>
      <c r="S20" s="17">
        <f>1/1000*DataSummary40012100!R$21</f>
        <v>1.3305599999999999E-3</v>
      </c>
      <c r="T20" s="17">
        <f>1/1000*DataSummary40012100!S$21</f>
        <v>1.8615370000000001E-3</v>
      </c>
      <c r="U20" s="17">
        <f>1/1000*DataSummary40012100!T$21</f>
        <v>3.2499199999999999E-3</v>
      </c>
      <c r="V20" s="17">
        <f>1/1000*DataSummary40012100!U$21</f>
        <v>3.8160000000000001E-4</v>
      </c>
      <c r="W20" s="17">
        <f>1/1000*DataSummary40012100!V$21</f>
        <v>0</v>
      </c>
      <c r="X20" s="17">
        <f>1/1000*DataSummary40012100!W$21</f>
        <v>1.008E-4</v>
      </c>
      <c r="Y20" s="17">
        <f>1/1000*DataSummary40012100!X$21</f>
        <v>1.7135999999999999E-4</v>
      </c>
      <c r="Z20" s="16">
        <f>1/1000*DataSummary40012100!Y$21</f>
        <v>0</v>
      </c>
      <c r="AA20" s="16">
        <f>1/1000*DataSummary40012100!Z$21</f>
        <v>0</v>
      </c>
      <c r="AB20" s="11"/>
      <c r="AC20" s="50" t="str">
        <f>DataSummaryAll!A$21</f>
        <v>Malaysia</v>
      </c>
    </row>
    <row r="21" spans="2:29" x14ac:dyDescent="0.25">
      <c r="B21" s="19" t="s">
        <v>10</v>
      </c>
      <c r="C21" s="18">
        <f>1/1000*DataSummary40012100!B$28</f>
        <v>0.10136125</v>
      </c>
      <c r="D21" s="17">
        <f>1/1000*DataSummary40012100!C$28</f>
        <v>8.425956200000001E-2</v>
      </c>
      <c r="E21" s="17">
        <f>1/1000*DataSummary40012100!D$28</f>
        <v>0.106506687</v>
      </c>
      <c r="F21" s="17">
        <f>1/1000*DataSummary40012100!E$28</f>
        <v>0.10387281199999999</v>
      </c>
      <c r="G21" s="17">
        <f>1/1000*DataSummary40012100!F$28</f>
        <v>0.11520775100000001</v>
      </c>
      <c r="H21" s="17">
        <f>1/1000*DataSummary40012100!G$28</f>
        <v>7.8226255999999994E-2</v>
      </c>
      <c r="I21" s="17">
        <f>1/1000*DataSummary40012100!H$28</f>
        <v>0.10528552499999999</v>
      </c>
      <c r="J21" s="17">
        <f>1/1000*DataSummary40012100!I$28</f>
        <v>0.115842692</v>
      </c>
      <c r="K21" s="17">
        <f>1/1000*DataSummary40012100!J$28</f>
        <v>0.114369686</v>
      </c>
      <c r="L21" s="17">
        <f>1/1000*DataSummary40012100!K$28</f>
        <v>9.4557740000000001E-2</v>
      </c>
      <c r="M21" s="17">
        <f>1/1000*DataSummary40012100!L$28</f>
        <v>7.8265673999999993E-2</v>
      </c>
      <c r="N21" s="17">
        <f>1/1000*DataSummary40012100!M$28</f>
        <v>8.6180061999999988E-2</v>
      </c>
      <c r="O21" s="17">
        <f>1/1000*DataSummary40012100!N$28</f>
        <v>8.9478938267180855E-2</v>
      </c>
      <c r="P21" s="17">
        <f>1/1000*DataSummary40012100!O$28</f>
        <v>5.9313973999999998E-2</v>
      </c>
      <c r="Q21" s="17">
        <f>1/1000*DataSummary40012100!P$28</f>
        <v>8.0639005E-2</v>
      </c>
      <c r="R21" s="17">
        <f>1/1000*DataSummary40012100!Q$28</f>
        <v>0.10710312399999999</v>
      </c>
      <c r="S21" s="17">
        <f>1/1000*DataSummary40012100!R$28</f>
        <v>9.1104664000000002E-2</v>
      </c>
      <c r="T21" s="17">
        <f>1/1000*DataSummary40012100!S$28</f>
        <v>8.1145083999999992E-2</v>
      </c>
      <c r="U21" s="17">
        <f>1/1000*DataSummary40012100!T$28</f>
        <v>7.7142600000000006E-2</v>
      </c>
      <c r="V21" s="17">
        <f>1/1000*DataSummary40012100!U$28</f>
        <v>8.6269415999999988E-2</v>
      </c>
      <c r="W21" s="17">
        <f>1/1000*DataSummary40012100!V$28</f>
        <v>7.8450431000000001E-2</v>
      </c>
      <c r="X21" s="17">
        <f>1/1000*DataSummary40012100!W$28</f>
        <v>8.2357973000000001E-2</v>
      </c>
      <c r="Y21" s="17">
        <f>1/1000*DataSummary40012100!X$28</f>
        <v>8.0486531E-2</v>
      </c>
      <c r="Z21" s="16">
        <f>1/1000*DataSummary40012100!Y$28</f>
        <v>7.7363417000000004E-2</v>
      </c>
      <c r="AA21" s="16">
        <f>1/1000*DataSummary40012100!Z$28</f>
        <v>5.5613799999999998E-2</v>
      </c>
      <c r="AB21" s="11"/>
      <c r="AC21" s="50" t="str">
        <f>DataSummaryAll!A$28</f>
        <v>Thailand</v>
      </c>
    </row>
    <row r="22" spans="2:29" ht="13" thickBot="1" x14ac:dyDescent="0.3">
      <c r="B22" s="15" t="s">
        <v>8</v>
      </c>
      <c r="C22" s="14">
        <f t="shared" ref="C22:AA22" si="2">C17-SUM(C18:C21)</f>
        <v>4.8552609999999996E-3</v>
      </c>
      <c r="D22" s="13">
        <f t="shared" si="2"/>
        <v>7.3361989999999599E-3</v>
      </c>
      <c r="E22" s="13">
        <f t="shared" si="2"/>
        <v>4.7020589999999807E-3</v>
      </c>
      <c r="F22" s="13">
        <f t="shared" si="2"/>
        <v>1.4032090999999997E-2</v>
      </c>
      <c r="G22" s="13">
        <f t="shared" si="2"/>
        <v>2.2365120000000238E-3</v>
      </c>
      <c r="H22" s="13">
        <f t="shared" si="2"/>
        <v>1.3730470000000022E-3</v>
      </c>
      <c r="I22" s="13">
        <f t="shared" si="2"/>
        <v>3.6920239999999882E-3</v>
      </c>
      <c r="J22" s="13">
        <f t="shared" si="2"/>
        <v>4.0941310000000009E-3</v>
      </c>
      <c r="K22" s="13">
        <f t="shared" si="2"/>
        <v>4.514352000000027E-3</v>
      </c>
      <c r="L22" s="13">
        <f t="shared" si="2"/>
        <v>2.429733999999989E-3</v>
      </c>
      <c r="M22" s="13">
        <f t="shared" si="2"/>
        <v>3.5698870000000216E-3</v>
      </c>
      <c r="N22" s="13">
        <f t="shared" si="2"/>
        <v>3.5006060000000172E-3</v>
      </c>
      <c r="O22" s="13">
        <f t="shared" si="2"/>
        <v>3.3887102753691889E-3</v>
      </c>
      <c r="P22" s="13">
        <f t="shared" si="2"/>
        <v>1.3935408864615834E-3</v>
      </c>
      <c r="Q22" s="13">
        <f t="shared" si="2"/>
        <v>2.3674800000000051E-3</v>
      </c>
      <c r="R22" s="13">
        <f t="shared" si="2"/>
        <v>2.9845629999999956E-3</v>
      </c>
      <c r="S22" s="13">
        <f t="shared" si="2"/>
        <v>1.4350596649065628E-3</v>
      </c>
      <c r="T22" s="13">
        <f t="shared" si="2"/>
        <v>9.1745898139992954E-4</v>
      </c>
      <c r="U22" s="13">
        <f t="shared" si="2"/>
        <v>3.8541300000000112E-4</v>
      </c>
      <c r="V22" s="13">
        <f t="shared" si="2"/>
        <v>8.4419500000000591E-4</v>
      </c>
      <c r="W22" s="13">
        <f t="shared" si="2"/>
        <v>5.6301987107542639E-3</v>
      </c>
      <c r="X22" s="13">
        <f t="shared" si="2"/>
        <v>8.6370025498994363E-3</v>
      </c>
      <c r="Y22" s="13">
        <f t="shared" si="2"/>
        <v>1.0005426000000012E-2</v>
      </c>
      <c r="Z22" s="12">
        <f t="shared" si="2"/>
        <v>1.0044198000000004E-2</v>
      </c>
      <c r="AA22" s="12">
        <f t="shared" si="2"/>
        <v>8.2708969882075434E-3</v>
      </c>
      <c r="AB22" s="11"/>
      <c r="AC22" s="51"/>
    </row>
    <row r="23" spans="2:29" ht="13.5" thickTop="1" thickBot="1" x14ac:dyDescent="0.3">
      <c r="AC23" s="51"/>
    </row>
    <row r="24" spans="2:29" ht="14.5" thickTop="1" x14ac:dyDescent="0.3">
      <c r="B24" s="45">
        <v>40012200</v>
      </c>
      <c r="C24" s="54">
        <f>DataSummary40012200!B$2</f>
        <v>1996</v>
      </c>
      <c r="D24" s="52">
        <f>DataSummary40012200!C$2</f>
        <v>1997</v>
      </c>
      <c r="E24" s="52">
        <f>DataSummary40012200!D$2</f>
        <v>1998</v>
      </c>
      <c r="F24" s="52">
        <f>DataSummary40012200!E$2</f>
        <v>1999</v>
      </c>
      <c r="G24" s="52">
        <f>DataSummary40012200!F$2</f>
        <v>2000</v>
      </c>
      <c r="H24" s="52">
        <f>DataSummary40012200!G$2</f>
        <v>2001</v>
      </c>
      <c r="I24" s="52">
        <f>DataSummary40012200!H$2</f>
        <v>2002</v>
      </c>
      <c r="J24" s="52">
        <f>DataSummary40012200!I$2</f>
        <v>2003</v>
      </c>
      <c r="K24" s="52">
        <f>DataSummary40012200!J$2</f>
        <v>2004</v>
      </c>
      <c r="L24" s="52">
        <f>DataSummary40012200!K$2</f>
        <v>2005</v>
      </c>
      <c r="M24" s="52">
        <f>DataSummary40012200!L$2</f>
        <v>2006</v>
      </c>
      <c r="N24" s="52">
        <f>DataSummary40012200!M$2</f>
        <v>2007</v>
      </c>
      <c r="O24" s="52">
        <f>DataSummary40012200!N$2</f>
        <v>2008</v>
      </c>
      <c r="P24" s="52">
        <f>DataSummary40012200!O$2</f>
        <v>2009</v>
      </c>
      <c r="Q24" s="52">
        <f>DataSummary40012200!P$2</f>
        <v>2010</v>
      </c>
      <c r="R24" s="52">
        <f>DataSummary40012200!Q$2</f>
        <v>2011</v>
      </c>
      <c r="S24" s="52">
        <f>DataSummary40012200!R$2</f>
        <v>2012</v>
      </c>
      <c r="T24" s="52">
        <f>DataSummary40012200!S$2</f>
        <v>2013</v>
      </c>
      <c r="U24" s="52">
        <f>DataSummary40012200!T$2</f>
        <v>2014</v>
      </c>
      <c r="V24" s="52">
        <f>DataSummary40012200!U$2</f>
        <v>2015</v>
      </c>
      <c r="W24" s="52">
        <f>DataSummary40012200!V$2</f>
        <v>2016</v>
      </c>
      <c r="X24" s="52">
        <f>DataSummary40012200!W$2</f>
        <v>2017</v>
      </c>
      <c r="Y24" s="52">
        <f>DataSummary40012200!X$2</f>
        <v>2018</v>
      </c>
      <c r="Z24" s="53">
        <f>DataSummary40012200!Y$2</f>
        <v>2019</v>
      </c>
      <c r="AA24" s="53">
        <f>DataSummary40012200!Z$2</f>
        <v>2020</v>
      </c>
      <c r="AB24" s="11"/>
      <c r="AC24" s="51"/>
    </row>
    <row r="25" spans="2:29" ht="14" x14ac:dyDescent="0.3">
      <c r="B25" s="23" t="s">
        <v>14</v>
      </c>
      <c r="C25" s="22">
        <f>1/1000*DataSummary40012200!B$1</f>
        <v>0.71236974199999992</v>
      </c>
      <c r="D25" s="21">
        <f>1/1000*DataSummary40012200!C$1</f>
        <v>0.7921834809999998</v>
      </c>
      <c r="E25" s="21">
        <f>1/1000*DataSummary40012200!D$1</f>
        <v>0.86698380499999994</v>
      </c>
      <c r="F25" s="21">
        <f>1/1000*DataSummary40012200!E$1</f>
        <v>0.79107393899999989</v>
      </c>
      <c r="G25" s="21">
        <f>1/1000*DataSummary40012200!F$1</f>
        <v>0.88247934299999964</v>
      </c>
      <c r="H25" s="21">
        <f>1/1000*DataSummary40012200!G$1</f>
        <v>0.74923879900000012</v>
      </c>
      <c r="I25" s="21">
        <f>1/1000*DataSummary40012200!H$1</f>
        <v>0.84392073599999984</v>
      </c>
      <c r="J25" s="21">
        <f>1/1000*DataSummary40012200!I$1</f>
        <v>0.80875075699999988</v>
      </c>
      <c r="K25" s="21">
        <f>1/1000*DataSummary40012200!J$1</f>
        <v>0.87655345799999973</v>
      </c>
      <c r="L25" s="21">
        <f>1/1000*DataSummary40012200!K$1</f>
        <v>0.92662772200000021</v>
      </c>
      <c r="M25" s="21">
        <f>1/1000*DataSummary40012200!L$1</f>
        <v>0.81503428614612528</v>
      </c>
      <c r="N25" s="21">
        <f>1/1000*DataSummary40012200!M$1</f>
        <v>0.69221399488620505</v>
      </c>
      <c r="O25" s="21">
        <f>1/1000*DataSummary40012200!N$1</f>
        <v>0.85588397862318866</v>
      </c>
      <c r="P25" s="21">
        <f>1/1000*DataSummary40012200!O$1</f>
        <v>0.55116493454547266</v>
      </c>
      <c r="Q25" s="21">
        <f>1/1000*DataSummary40012200!P$1</f>
        <v>0.78340644699999973</v>
      </c>
      <c r="R25" s="21">
        <f>1/1000*DataSummary40012200!Q$1</f>
        <v>0.85181382796052962</v>
      </c>
      <c r="S25" s="21">
        <f>1/1000*DataSummary40012200!R$1</f>
        <v>0.8049344759999999</v>
      </c>
      <c r="T25" s="21">
        <f>1/1000*DataSummary40012200!S$1</f>
        <v>0.77015372042857133</v>
      </c>
      <c r="U25" s="21">
        <f>1/1000*DataSummary40012200!T$1</f>
        <v>0.79895276690647266</v>
      </c>
      <c r="V25" s="21">
        <f>1/1000*DataSummary40012200!U$1</f>
        <v>0.79523571407089899</v>
      </c>
      <c r="W25" s="21">
        <f>1/1000*DataSummary40012200!V$1</f>
        <v>0.7798319369582386</v>
      </c>
      <c r="X25" s="21">
        <f>1/1000*DataSummary40012200!W$1</f>
        <v>0.79275843215417174</v>
      </c>
      <c r="Y25" s="21">
        <f>1/1000*DataSummary40012200!X$1</f>
        <v>0.82652890460180939</v>
      </c>
      <c r="Z25" s="20">
        <f>1/1000*DataSummary40012200!Y$1</f>
        <v>0.84535777545931823</v>
      </c>
      <c r="AA25" s="20">
        <f>1/1000*DataSummary40012200!Z$1</f>
        <v>0.6782405806236832</v>
      </c>
      <c r="AB25" s="11"/>
      <c r="AC25" s="51"/>
    </row>
    <row r="26" spans="2:29" x14ac:dyDescent="0.25">
      <c r="B26" s="19" t="s">
        <v>72</v>
      </c>
      <c r="C26" s="18">
        <f>1/1000*DataSummary40012200!B$12</f>
        <v>1.007375E-3</v>
      </c>
      <c r="D26" s="17">
        <f>1/1000*DataSummary40012200!C$12</f>
        <v>1.3384369999999998E-3</v>
      </c>
      <c r="E26" s="17">
        <f>1/1000*DataSummary40012200!D$12</f>
        <v>1.008E-4</v>
      </c>
      <c r="F26" s="17">
        <f>1/1000*DataSummary40012200!E$12</f>
        <v>6.55187E-4</v>
      </c>
      <c r="G26" s="17">
        <f>1/1000*DataSummary40012200!F$12</f>
        <v>9.9999999999999991E-5</v>
      </c>
      <c r="H26" s="17">
        <f>1/1000*DataSummary40012200!G$12</f>
        <v>6.0479999999999997E-5</v>
      </c>
      <c r="I26" s="17">
        <f>1/1000*DataSummary40012200!H$12</f>
        <v>0</v>
      </c>
      <c r="J26" s="17">
        <f>1/1000*DataSummary40012200!I$12</f>
        <v>0</v>
      </c>
      <c r="K26" s="17">
        <f>1/1000*DataSummary40012200!J$12</f>
        <v>1.8144E-4</v>
      </c>
      <c r="L26" s="17">
        <f>1/1000*DataSummary40012200!K$12</f>
        <v>2.4191999999999999E-4</v>
      </c>
      <c r="M26" s="17">
        <f>1/1000*DataSummary40012200!L$12</f>
        <v>1.6127999999999997E-4</v>
      </c>
      <c r="N26" s="17">
        <f>1/1000*DataSummary40012200!M$12</f>
        <v>0</v>
      </c>
      <c r="O26" s="17">
        <f>1/1000*DataSummary40012200!N$12</f>
        <v>3.2655434782608695E-4</v>
      </c>
      <c r="P26" s="17">
        <f>1/1000*DataSummary40012200!O$12</f>
        <v>8.0639999999999987E-5</v>
      </c>
      <c r="Q26" s="17">
        <f>1/1000*DataSummary40012200!P$12</f>
        <v>9.9456000000000002E-4</v>
      </c>
      <c r="R26" s="17">
        <f>1/1000*DataSummary40012200!Q$12</f>
        <v>3.9415509999999997E-3</v>
      </c>
      <c r="S26" s="17">
        <f>1/1000*DataSummary40012200!R$12</f>
        <v>5.17104E-3</v>
      </c>
      <c r="T26" s="17">
        <f>1/1000*DataSummary40012200!S$12</f>
        <v>3.0217600000000001E-3</v>
      </c>
      <c r="U26" s="17">
        <f>1/1000*DataSummary40012200!T$12</f>
        <v>1.72368E-3</v>
      </c>
      <c r="V26" s="17">
        <f>1/1000*DataSummary40012200!U$12</f>
        <v>1.3344799999999999E-4</v>
      </c>
      <c r="W26" s="17">
        <f>1/1000*DataSummary40012200!V$12</f>
        <v>4.2447999999999997E-4</v>
      </c>
      <c r="X26" s="17">
        <f>1/1000*DataSummary40012200!W$12</f>
        <v>5.8945599999999992E-3</v>
      </c>
      <c r="Y26" s="17">
        <f>1/1000*DataSummary40012200!X$12</f>
        <v>1.0630215E-2</v>
      </c>
      <c r="Z26" s="16">
        <f>1/1000*DataSummary40012200!Y$12</f>
        <v>1.20824E-2</v>
      </c>
      <c r="AA26" s="16">
        <f>1/1000*DataSummary40012200!Z$12</f>
        <v>8.832099999999999E-3</v>
      </c>
      <c r="AB26" s="11"/>
      <c r="AC26" s="49" t="str">
        <f>DataSummary40012200!A$12</f>
        <v>Ghana</v>
      </c>
    </row>
    <row r="27" spans="2:29" x14ac:dyDescent="0.25">
      <c r="B27" s="19" t="s">
        <v>71</v>
      </c>
      <c r="C27" s="18">
        <f>1/1000*DataSummary40012200!B$13</f>
        <v>0</v>
      </c>
      <c r="D27" s="17">
        <f>1/1000*DataSummary40012200!C$13</f>
        <v>0</v>
      </c>
      <c r="E27" s="17">
        <f>1/1000*DataSummary40012200!D$13</f>
        <v>0</v>
      </c>
      <c r="F27" s="17">
        <f>1/1000*DataSummary40012200!E$13</f>
        <v>1.5125E-5</v>
      </c>
      <c r="G27" s="17">
        <f>1/1000*DataSummary40012200!F$13</f>
        <v>3.9999999999999998E-6</v>
      </c>
      <c r="H27" s="17">
        <f>1/1000*DataSummary40012200!G$13</f>
        <v>0</v>
      </c>
      <c r="I27" s="17">
        <f>1/1000*DataSummary40012200!H$13</f>
        <v>4.0319999999999993E-5</v>
      </c>
      <c r="J27" s="17">
        <f>1/1000*DataSummary40012200!I$13</f>
        <v>7.6608000000000004E-4</v>
      </c>
      <c r="K27" s="17">
        <f>1/1000*DataSummary40012200!J$13</f>
        <v>2.29824E-3</v>
      </c>
      <c r="L27" s="17">
        <f>1/1000*DataSummary40012200!K$13</f>
        <v>1.5170399999999999E-3</v>
      </c>
      <c r="M27" s="17">
        <f>1/1000*DataSummary40012200!L$13</f>
        <v>1.6732799999999999E-3</v>
      </c>
      <c r="N27" s="17">
        <f>1/1000*DataSummary40012200!M$13</f>
        <v>3.4658739999999999E-3</v>
      </c>
      <c r="O27" s="17">
        <f>1/1000*DataSummary40012200!N$13</f>
        <v>1.1011572101449275E-2</v>
      </c>
      <c r="P27" s="17">
        <f>1/1000*DataSummary40012200!O$13</f>
        <v>1.1310789999999999E-2</v>
      </c>
      <c r="Q27" s="17">
        <f>1/1000*DataSummary40012200!P$13</f>
        <v>9.575877E-3</v>
      </c>
      <c r="R27" s="17">
        <f>1/1000*DataSummary40012200!Q$13</f>
        <v>1.8508966999999998E-2</v>
      </c>
      <c r="S27" s="17">
        <f>1/1000*DataSummary40012200!R$13</f>
        <v>1.7157809999999999E-2</v>
      </c>
      <c r="T27" s="17">
        <f>1/1000*DataSummary40012200!S$13</f>
        <v>1.4691920999999998E-2</v>
      </c>
      <c r="U27" s="17">
        <f>1/1000*DataSummary40012200!T$13</f>
        <v>9.6982479999999996E-3</v>
      </c>
      <c r="V27" s="17">
        <f>1/1000*DataSummary40012200!U$13</f>
        <v>3.2920549999999999E-3</v>
      </c>
      <c r="W27" s="17">
        <f>1/1000*DataSummary40012200!V$13</f>
        <v>4.0133469999999996E-3</v>
      </c>
      <c r="X27" s="17">
        <f>1/1000*DataSummary40012200!W$13</f>
        <v>5.5289989999999997E-3</v>
      </c>
      <c r="Y27" s="17">
        <f>1/1000*DataSummary40012200!X$13</f>
        <v>8.2102729999999988E-3</v>
      </c>
      <c r="Z27" s="16">
        <f>1/1000*DataSummary40012200!Y$13</f>
        <v>5.9350760000000001E-3</v>
      </c>
      <c r="AA27" s="16">
        <f>1/1000*DataSummary40012200!Z$13</f>
        <v>4.9204890000000001E-3</v>
      </c>
      <c r="AB27" s="11"/>
      <c r="AC27" s="49" t="str">
        <f>DataSummary40012200!A$13</f>
        <v>Guatemala</v>
      </c>
    </row>
    <row r="28" spans="2:29" x14ac:dyDescent="0.25">
      <c r="B28" s="19" t="s">
        <v>13</v>
      </c>
      <c r="C28" s="18">
        <f>1/1000*DataSummary40012200!B$15</f>
        <v>0.5276162499999999</v>
      </c>
      <c r="D28" s="17">
        <f>1/1000*DataSummary40012200!C$15</f>
        <v>0.55316631199999999</v>
      </c>
      <c r="E28" s="17">
        <f>1/1000*DataSummary40012200!D$15</f>
        <v>0.62247425000000001</v>
      </c>
      <c r="F28" s="17">
        <f>1/1000*DataSummary40012200!E$15</f>
        <v>0.5184359999999999</v>
      </c>
      <c r="G28" s="17">
        <f>1/1000*DataSummary40012200!F$15</f>
        <v>0.53744284499999995</v>
      </c>
      <c r="H28" s="17">
        <f>1/1000*DataSummary40012200!G$15</f>
        <v>0.51174516000000003</v>
      </c>
      <c r="I28" s="17">
        <f>1/1000*DataSummary40012200!H$15</f>
        <v>0.57051537899999993</v>
      </c>
      <c r="J28" s="17">
        <f>1/1000*DataSummary40012200!I$15</f>
        <v>0.57003269700000003</v>
      </c>
      <c r="K28" s="17">
        <f>1/1000*DataSummary40012200!J$15</f>
        <v>0.64402234400000002</v>
      </c>
      <c r="L28" s="17">
        <f>1/1000*DataSummary40012200!K$15</f>
        <v>0.70111140900000002</v>
      </c>
      <c r="M28" s="17">
        <f>1/1000*DataSummary40012200!L$15</f>
        <v>0.60784829800000006</v>
      </c>
      <c r="N28" s="17">
        <f>1/1000*DataSummary40012200!M$15</f>
        <v>0.51500868200000005</v>
      </c>
      <c r="O28" s="17">
        <f>1/1000*DataSummary40012200!N$15</f>
        <v>0.60989098514492768</v>
      </c>
      <c r="P28" s="17">
        <f>1/1000*DataSummary40012200!O$15</f>
        <v>0.38119067200000001</v>
      </c>
      <c r="Q28" s="17">
        <f>1/1000*DataSummary40012200!P$15</f>
        <v>0.55887990500000007</v>
      </c>
      <c r="R28" s="17">
        <f>1/1000*DataSummary40012200!Q$15</f>
        <v>0.60095514900000002</v>
      </c>
      <c r="S28" s="17">
        <f>1/1000*DataSummary40012200!R$15</f>
        <v>0.56738122099999999</v>
      </c>
      <c r="T28" s="17">
        <f>1/1000*DataSummary40012200!S$15</f>
        <v>0.58249754599999992</v>
      </c>
      <c r="U28" s="17">
        <f>1/1000*DataSummary40012200!T$15</f>
        <v>0.59471549599999995</v>
      </c>
      <c r="V28" s="17">
        <f>1/1000*DataSummary40012200!U$15</f>
        <v>0.60422082899999996</v>
      </c>
      <c r="W28" s="17">
        <f>1/1000*DataSummary40012200!V$15</f>
        <v>0.58048979000000001</v>
      </c>
      <c r="X28" s="17">
        <f>1/1000*DataSummary40012200!W$15</f>
        <v>0.59889741199999991</v>
      </c>
      <c r="Y28" s="17">
        <f>1/1000*DataSummary40012200!X$15</f>
        <v>0.594170423</v>
      </c>
      <c r="Z28" s="16">
        <f>1/1000*DataSummary40012200!Y$15</f>
        <v>0.56717309000000005</v>
      </c>
      <c r="AA28" s="16">
        <f>1/1000*DataSummary40012200!Z$15</f>
        <v>0.44813032899999999</v>
      </c>
      <c r="AB28" s="11"/>
      <c r="AC28" s="49" t="str">
        <f>DataSummary40012200!A$15</f>
        <v>Indonesia</v>
      </c>
    </row>
    <row r="29" spans="2:29" x14ac:dyDescent="0.25">
      <c r="B29" s="19" t="s">
        <v>12</v>
      </c>
      <c r="C29" s="18">
        <f>1/1000*DataSummary40012200!B$10</f>
        <v>8.7059760000000007E-3</v>
      </c>
      <c r="D29" s="17">
        <f>1/1000*DataSummary40012200!C$10</f>
        <v>6.6498E-3</v>
      </c>
      <c r="E29" s="17">
        <f>1/1000*DataSummary40012200!D$10</f>
        <v>5.8522140000000005E-3</v>
      </c>
      <c r="F29" s="17">
        <f>1/1000*DataSummary40012200!E$10</f>
        <v>5.3521209999999996E-3</v>
      </c>
      <c r="G29" s="17">
        <f>1/1000*DataSummary40012200!F$10</f>
        <v>2.5358989999999999E-3</v>
      </c>
      <c r="H29" s="17">
        <f>1/1000*DataSummary40012200!G$10</f>
        <v>5.6125000000000001E-4</v>
      </c>
      <c r="I29" s="17">
        <f>1/1000*DataSummary40012200!H$10</f>
        <v>7.7960900000000001E-4</v>
      </c>
      <c r="J29" s="17">
        <f>1/1000*DataSummary40012200!I$10</f>
        <v>1.1894400000000002E-3</v>
      </c>
      <c r="K29" s="17">
        <f>1/1000*DataSummary40012200!J$10</f>
        <v>4.5963899999999997E-3</v>
      </c>
      <c r="L29" s="17">
        <f>1/1000*DataSummary40012200!K$10</f>
        <v>2.9027399999999996E-3</v>
      </c>
      <c r="M29" s="17">
        <f>1/1000*DataSummary40012200!L$10</f>
        <v>3.7272830000000001E-3</v>
      </c>
      <c r="N29" s="17">
        <f>1/1000*DataSummary40012200!M$10</f>
        <v>4.5004400000000005E-3</v>
      </c>
      <c r="O29" s="17">
        <f>1/1000*DataSummary40012200!N$10</f>
        <v>8.1592101449275371E-3</v>
      </c>
      <c r="P29" s="17">
        <f>1/1000*DataSummary40012200!O$10</f>
        <v>1.046472E-2</v>
      </c>
      <c r="Q29" s="17">
        <f>1/1000*DataSummary40012200!P$10</f>
        <v>2.2706035999999999E-2</v>
      </c>
      <c r="R29" s="17">
        <f>1/1000*DataSummary40012200!Q$10</f>
        <v>2.5837949999999998E-2</v>
      </c>
      <c r="S29" s="17">
        <f>1/1000*DataSummary40012200!R$10</f>
        <v>2.3317847999999999E-2</v>
      </c>
      <c r="T29" s="17">
        <f>1/1000*DataSummary40012200!S$10</f>
        <v>3.3049408000000002E-2</v>
      </c>
      <c r="U29" s="17">
        <f>1/1000*DataSummary40012200!T$10</f>
        <v>3.9020603000000001E-2</v>
      </c>
      <c r="V29" s="17">
        <f>1/1000*DataSummary40012200!U$10</f>
        <v>3.3339844E-2</v>
      </c>
      <c r="W29" s="17">
        <f>1/1000*DataSummary40012200!V$10</f>
        <v>2.7571369999999998E-2</v>
      </c>
      <c r="X29" s="17">
        <f>1/1000*DataSummary40012200!W$10</f>
        <v>2.9157585E-2</v>
      </c>
      <c r="Y29" s="17">
        <f>1/1000*DataSummary40012200!X$10</f>
        <v>4.0213141000000001E-2</v>
      </c>
      <c r="Z29" s="16">
        <f>1/1000*DataSummary40012200!Y$10</f>
        <v>3.9935116E-2</v>
      </c>
      <c r="AA29" s="16">
        <f>1/1000*DataSummary40012200!Z$10</f>
        <v>4.2199244000000004E-2</v>
      </c>
      <c r="AB29" s="11"/>
      <c r="AC29" s="50" t="str">
        <f>DataSummary40012200!A$10</f>
        <v>Côte d'Ivoire</v>
      </c>
    </row>
    <row r="30" spans="2:29" x14ac:dyDescent="0.25">
      <c r="B30" s="19" t="s">
        <v>70</v>
      </c>
      <c r="C30" s="18">
        <f>1/1000*DataSummary40012200!B$19</f>
        <v>0</v>
      </c>
      <c r="D30" s="17">
        <f>1/1000*DataSummary40012200!C$19</f>
        <v>0</v>
      </c>
      <c r="E30" s="17">
        <f>1/1000*DataSummary40012200!D$19</f>
        <v>0</v>
      </c>
      <c r="F30" s="17">
        <f>1/1000*DataSummary40012200!E$19</f>
        <v>0</v>
      </c>
      <c r="G30" s="17">
        <f>1/1000*DataSummary40012200!F$20</f>
        <v>3.2255999999999995E-4</v>
      </c>
      <c r="H30" s="17">
        <f>1/1000*DataSummary40012200!G$20</f>
        <v>0</v>
      </c>
      <c r="I30" s="17">
        <f>1/1000*DataSummary40012200!H$20</f>
        <v>1.008E-4</v>
      </c>
      <c r="J30" s="17">
        <f>1/1000*DataSummary40012200!I$20</f>
        <v>2.0159999999999999E-4</v>
      </c>
      <c r="K30" s="17">
        <f>1/1000*DataSummary40012200!J$20</f>
        <v>0</v>
      </c>
      <c r="L30" s="17">
        <f>1/1000*DataSummary40012200!K$20</f>
        <v>1.8488099999999999E-4</v>
      </c>
      <c r="M30" s="17">
        <f>1/1000*DataSummary40012200!L$20</f>
        <v>8.0639999999999987E-5</v>
      </c>
      <c r="N30" s="17">
        <f>1/1000*DataSummary40012200!M$20</f>
        <v>1.204E-4</v>
      </c>
      <c r="O30" s="17">
        <f>1/1000*DataSummary40012200!N$20</f>
        <v>1.4798300724637684E-3</v>
      </c>
      <c r="P30" s="17">
        <f>1/1000*DataSummary40012200!O$20</f>
        <v>8.7038370000000007E-3</v>
      </c>
      <c r="Q30" s="17">
        <f>1/1000*DataSummary40012200!P$20</f>
        <v>2.5745832E-2</v>
      </c>
      <c r="R30" s="17">
        <f>1/1000*DataSummary40012200!Q$20</f>
        <v>2.5099212999999999E-2</v>
      </c>
      <c r="S30" s="17">
        <f>1/1000*DataSummary40012200!R$20</f>
        <v>3.3604568000000001E-2</v>
      </c>
      <c r="T30" s="17">
        <f>1/1000*DataSummary40012200!S$20</f>
        <v>2.7637419999999999E-2</v>
      </c>
      <c r="U30" s="17">
        <f>1/1000*DataSummary40012200!T$20</f>
        <v>3.1102649E-2</v>
      </c>
      <c r="V30" s="17">
        <f>1/1000*DataSummary40012200!U$20</f>
        <v>2.8104349000000001E-2</v>
      </c>
      <c r="W30" s="17">
        <f>1/1000*DataSummary40012200!V$20</f>
        <v>3.2634985999999998E-2</v>
      </c>
      <c r="X30" s="17">
        <f>1/1000*DataSummary40012200!W$20</f>
        <v>3.3074239999999998E-2</v>
      </c>
      <c r="Y30" s="17">
        <f>1/1000*DataSummary40012200!X$20</f>
        <v>3.8331295000000001E-2</v>
      </c>
      <c r="Z30" s="16">
        <f>1/1000*DataSummary40012200!Y$20</f>
        <v>4.3240979999999998E-2</v>
      </c>
      <c r="AA30" s="16">
        <f>1/1000*DataSummary40012200!Z$20</f>
        <v>3.0684079999999999E-2</v>
      </c>
      <c r="AB30" s="11"/>
      <c r="AC30" s="49" t="str">
        <f>DataSummary40012200!A$20</f>
        <v>Liberia</v>
      </c>
    </row>
    <row r="31" spans="2:29" x14ac:dyDescent="0.25">
      <c r="B31" s="19" t="s">
        <v>11</v>
      </c>
      <c r="C31" s="18">
        <f>1/1000*DataSummary40012200!B$21</f>
        <v>8.1296937E-2</v>
      </c>
      <c r="D31" s="17">
        <f>1/1000*DataSummary40012200!C$21</f>
        <v>9.2249124999999987E-2</v>
      </c>
      <c r="E31" s="17">
        <f>1/1000*DataSummary40012200!D$21</f>
        <v>9.498899999999999E-2</v>
      </c>
      <c r="F31" s="17">
        <f>1/1000*DataSummary40012200!E$21</f>
        <v>8.8090561999999997E-2</v>
      </c>
      <c r="G31" s="17">
        <f>1/1000*DataSummary40012200!F$21</f>
        <v>9.731716E-2</v>
      </c>
      <c r="H31" s="17">
        <f>1/1000*DataSummary40012200!G$21</f>
        <v>5.4615024999999998E-2</v>
      </c>
      <c r="I31" s="17">
        <f>1/1000*DataSummary40012200!H$21</f>
        <v>7.2709310999999999E-2</v>
      </c>
      <c r="J31" s="17">
        <f>1/1000*DataSummary40012200!I$21</f>
        <v>7.0776682999999993E-2</v>
      </c>
      <c r="K31" s="17">
        <f>1/1000*DataSummary40012200!J$21</f>
        <v>6.7490072999999998E-2</v>
      </c>
      <c r="L31" s="17">
        <f>1/1000*DataSummary40012200!K$21</f>
        <v>6.6453700000000004E-2</v>
      </c>
      <c r="M31" s="17">
        <f>1/1000*DataSummary40012200!L$21</f>
        <v>5.7939730999999994E-2</v>
      </c>
      <c r="N31" s="17">
        <f>1/1000*DataSummary40012200!M$21</f>
        <v>2.9967689000000002E-2</v>
      </c>
      <c r="O31" s="17">
        <f>1/1000*DataSummary40012200!N$21</f>
        <v>6.0038949275362324E-2</v>
      </c>
      <c r="P31" s="17">
        <f>1/1000*DataSummary40012200!O$21</f>
        <v>2.5822848000000002E-2</v>
      </c>
      <c r="Q31" s="17">
        <f>1/1000*DataSummary40012200!P$21</f>
        <v>3.8259610999999999E-2</v>
      </c>
      <c r="R31" s="17">
        <f>1/1000*DataSummary40012200!Q$21</f>
        <v>3.7814542999999999E-2</v>
      </c>
      <c r="S31" s="17">
        <f>1/1000*DataSummary40012200!R$21</f>
        <v>3.4264925000000002E-2</v>
      </c>
      <c r="T31" s="17">
        <f>1/1000*DataSummary40012200!S$21</f>
        <v>3.2770249000000001E-2</v>
      </c>
      <c r="U31" s="17">
        <f>1/1000*DataSummary40012200!T$21</f>
        <v>3.7299901999999996E-2</v>
      </c>
      <c r="V31" s="17">
        <f>1/1000*DataSummary40012200!U$21</f>
        <v>3.5960174999999997E-2</v>
      </c>
      <c r="W31" s="17">
        <f>1/1000*DataSummary40012200!V$21</f>
        <v>2.2852186E-2</v>
      </c>
      <c r="X31" s="17">
        <f>1/1000*DataSummary40012200!W$21</f>
        <v>2.4087569999999999E-2</v>
      </c>
      <c r="Y31" s="17">
        <f>1/1000*DataSummary40012200!X$21</f>
        <v>1.7309587000000001E-2</v>
      </c>
      <c r="Z31" s="16">
        <f>1/1000*DataSummary40012200!Y$21</f>
        <v>2.7690877999999999E-2</v>
      </c>
      <c r="AA31" s="16">
        <f>1/1000*DataSummary40012200!Z$21</f>
        <v>1.9274366999999997E-2</v>
      </c>
      <c r="AB31" s="11"/>
      <c r="AC31" s="50" t="str">
        <f>DataSummary40012200!A$21</f>
        <v>Malaysia</v>
      </c>
    </row>
    <row r="32" spans="2:29" x14ac:dyDescent="0.25">
      <c r="B32" s="19" t="s">
        <v>15</v>
      </c>
      <c r="C32" s="18">
        <f>1/1000*DataSummary40012200!B$22</f>
        <v>0</v>
      </c>
      <c r="D32" s="17">
        <f>1/1000*DataSummary40012200!C$22</f>
        <v>0</v>
      </c>
      <c r="E32" s="17">
        <f>1/1000*DataSummary40012200!D$22</f>
        <v>0</v>
      </c>
      <c r="F32" s="17">
        <f>1/1000*DataSummary40012200!E$22</f>
        <v>0</v>
      </c>
      <c r="G32" s="17">
        <f>1/1000*DataSummary40012200!F$22</f>
        <v>0</v>
      </c>
      <c r="H32" s="17">
        <f>1/1000*DataSummary40012200!G$22</f>
        <v>0</v>
      </c>
      <c r="I32" s="17">
        <f>1/1000*DataSummary40012200!H$22</f>
        <v>0</v>
      </c>
      <c r="J32" s="17">
        <f>1/1000*DataSummary40012200!I$22</f>
        <v>0</v>
      </c>
      <c r="K32" s="17">
        <f>1/1000*DataSummary40012200!J$22</f>
        <v>0</v>
      </c>
      <c r="L32" s="17">
        <f>1/1000*DataSummary40012200!K$22</f>
        <v>0</v>
      </c>
      <c r="M32" s="17">
        <f>1/1000*DataSummary40012200!L$22</f>
        <v>0</v>
      </c>
      <c r="N32" s="17">
        <f>1/1000*DataSummary40012200!M$22</f>
        <v>0</v>
      </c>
      <c r="O32" s="17">
        <f>1/1000*DataSummary40012200!N$22</f>
        <v>0</v>
      </c>
      <c r="P32" s="17">
        <f>1/1000*DataSummary40012200!O$22</f>
        <v>0</v>
      </c>
      <c r="Q32" s="17">
        <f>1/1000*DataSummary40012200!P$22</f>
        <v>0</v>
      </c>
      <c r="R32" s="17">
        <f>1/1000*DataSummary40012200!Q$22</f>
        <v>0</v>
      </c>
      <c r="S32" s="17">
        <f>1/1000*DataSummary40012200!R$22</f>
        <v>0</v>
      </c>
      <c r="T32" s="17">
        <f>1/1000*DataSummary40012200!S$22</f>
        <v>0</v>
      </c>
      <c r="U32" s="17">
        <f>1/1000*DataSummary40012200!T$22</f>
        <v>0</v>
      </c>
      <c r="V32" s="17">
        <f>1/1000*DataSummary40012200!U$22</f>
        <v>0</v>
      </c>
      <c r="W32" s="17">
        <f>1/1000*DataSummary40012200!V$22</f>
        <v>0</v>
      </c>
      <c r="X32" s="17">
        <f>1/1000*DataSummary40012200!W$22</f>
        <v>0</v>
      </c>
      <c r="Y32" s="17">
        <f>1/1000*DataSummary40012200!X$22</f>
        <v>0</v>
      </c>
      <c r="Z32" s="16">
        <f>1/1000*DataSummary40012200!Y$22</f>
        <v>0</v>
      </c>
      <c r="AA32" s="16">
        <f>1/1000*DataSummary40012200!Z$22</f>
        <v>0</v>
      </c>
      <c r="AB32" s="11"/>
      <c r="AC32" s="49" t="str">
        <f>DataSummary40012200!A$22</f>
        <v>Myanmar</v>
      </c>
    </row>
    <row r="33" spans="2:29" x14ac:dyDescent="0.25">
      <c r="B33" s="19" t="s">
        <v>10</v>
      </c>
      <c r="C33" s="18">
        <f>1/1000*DataSummary40012200!B$28</f>
        <v>5.8409675000000001E-2</v>
      </c>
      <c r="D33" s="17">
        <f>1/1000*DataSummary40012200!C$28</f>
        <v>0.105801937</v>
      </c>
      <c r="E33" s="17">
        <f>1/1000*DataSummary40012200!D$28</f>
        <v>0.11727093699999999</v>
      </c>
      <c r="F33" s="17">
        <f>1/1000*DataSummary40012200!E$28</f>
        <v>9.0036749999999999E-2</v>
      </c>
      <c r="G33" s="17">
        <f>1/1000*DataSummary40012200!F$28</f>
        <v>0.216768092</v>
      </c>
      <c r="H33" s="17">
        <f>1/1000*DataSummary40012200!G$28</f>
        <v>0.165054743</v>
      </c>
      <c r="I33" s="17">
        <f>1/1000*DataSummary40012200!H$28</f>
        <v>0.16982960499999999</v>
      </c>
      <c r="J33" s="17">
        <f>1/1000*DataSummary40012200!I$28</f>
        <v>0.13511779400000001</v>
      </c>
      <c r="K33" s="17">
        <f>1/1000*DataSummary40012200!J$28</f>
        <v>0.12618439400000001</v>
      </c>
      <c r="L33" s="17">
        <f>1/1000*DataSummary40012200!K$28</f>
        <v>0.12907735200000001</v>
      </c>
      <c r="M33" s="17">
        <f>1/1000*DataSummary40012200!L$28</f>
        <v>0.10368936199999999</v>
      </c>
      <c r="N33" s="17">
        <f>1/1000*DataSummary40012200!M$28</f>
        <v>0.11751894399999999</v>
      </c>
      <c r="O33" s="17">
        <f>1/1000*DataSummary40012200!N$28</f>
        <v>0.13519830144927536</v>
      </c>
      <c r="P33" s="17">
        <f>1/1000*DataSummary40012200!O$28</f>
        <v>9.1614927999999998E-2</v>
      </c>
      <c r="Q33" s="17">
        <f>1/1000*DataSummary40012200!P$28</f>
        <v>0.102532294</v>
      </c>
      <c r="R33" s="17">
        <f>1/1000*DataSummary40012200!Q$28</f>
        <v>0.10952135</v>
      </c>
      <c r="S33" s="17">
        <f>1/1000*DataSummary40012200!R$28</f>
        <v>9.5711604999999991E-2</v>
      </c>
      <c r="T33" s="17">
        <f>1/1000*DataSummary40012200!S$28</f>
        <v>4.9210668999999999E-2</v>
      </c>
      <c r="U33" s="17">
        <f>1/1000*DataSummary40012200!T$28</f>
        <v>5.8878825000000003E-2</v>
      </c>
      <c r="V33" s="17">
        <f>1/1000*DataSummary40012200!U$28</f>
        <v>6.4225407000000012E-2</v>
      </c>
      <c r="W33" s="17">
        <f>1/1000*DataSummary40012200!V$28</f>
        <v>8.8041319000000007E-2</v>
      </c>
      <c r="X33" s="17">
        <f>1/1000*DataSummary40012200!W$28</f>
        <v>7.0711008999999991E-2</v>
      </c>
      <c r="Y33" s="17">
        <f>1/1000*DataSummary40012200!X$28</f>
        <v>8.8752010000000006E-2</v>
      </c>
      <c r="Z33" s="16">
        <f>1/1000*DataSummary40012200!Y$28</f>
        <v>0.127748943</v>
      </c>
      <c r="AA33" s="16">
        <f>1/1000*DataSummary40012200!Z$28</f>
        <v>0.10311737</v>
      </c>
      <c r="AB33" s="11"/>
      <c r="AC33" s="50" t="str">
        <f>DataSummary40012200!A$28</f>
        <v>Thailand</v>
      </c>
    </row>
    <row r="34" spans="2:29" x14ac:dyDescent="0.25">
      <c r="B34" s="19" t="s">
        <v>9</v>
      </c>
      <c r="C34" s="18">
        <f>1/1000*DataSummary40012200!B$33</f>
        <v>2.9087500000000001E-4</v>
      </c>
      <c r="D34" s="17">
        <f>1/1000*DataSummary40012200!C$33</f>
        <v>1.8490620000000001E-3</v>
      </c>
      <c r="E34" s="17">
        <f>1/1000*DataSummary40012200!D$33</f>
        <v>1.9683119999999998E-3</v>
      </c>
      <c r="F34" s="17">
        <f>1/1000*DataSummary40012200!E$33</f>
        <v>2.9050619999999999E-3</v>
      </c>
      <c r="G34" s="17">
        <f>1/1000*DataSummary40012200!F$33</f>
        <v>6.1461390000000001E-3</v>
      </c>
      <c r="H34" s="17">
        <f>1/1000*DataSummary40012200!G$33</f>
        <v>3.2267959999999997E-3</v>
      </c>
      <c r="I34" s="17">
        <f>1/1000*DataSummary40012200!H$33</f>
        <v>1.4796399999999999E-2</v>
      </c>
      <c r="J34" s="17">
        <f>1/1000*DataSummary40012200!I$33</f>
        <v>1.2917619E-2</v>
      </c>
      <c r="K34" s="17">
        <f>1/1000*DataSummary40012200!J$33</f>
        <v>8.6605429999999997E-3</v>
      </c>
      <c r="L34" s="17">
        <f>1/1000*DataSummary40012200!K$33</f>
        <v>1.0543977999999999E-2</v>
      </c>
      <c r="M34" s="17">
        <f>1/1000*DataSummary40012200!L$33</f>
        <v>1.2994308000000001E-2</v>
      </c>
      <c r="N34" s="17">
        <f>1/1000*DataSummary40012200!M$33</f>
        <v>9.6817809999999987E-3</v>
      </c>
      <c r="O34" s="17">
        <f>1/1000*DataSummary40012200!N$33</f>
        <v>1.08913365942029E-2</v>
      </c>
      <c r="P34" s="17">
        <f>1/1000*DataSummary40012200!O$33</f>
        <v>8.0325229999999997E-3</v>
      </c>
      <c r="Q34" s="17">
        <f>1/1000*DataSummary40012200!P$33</f>
        <v>1.1174724E-2</v>
      </c>
      <c r="R34" s="17">
        <f>1/1000*DataSummary40012200!Q$33</f>
        <v>1.2413176999999999E-2</v>
      </c>
      <c r="S34" s="17">
        <f>1/1000*DataSummary40012200!R$33</f>
        <v>1.3148759999999999E-2</v>
      </c>
      <c r="T34" s="17">
        <f>1/1000*DataSummary40012200!S$33</f>
        <v>1.5946123E-2</v>
      </c>
      <c r="U34" s="17">
        <f>1/1000*DataSummary40012200!T$33</f>
        <v>1.8351098E-2</v>
      </c>
      <c r="V34" s="17">
        <f>1/1000*DataSummary40012200!U$33</f>
        <v>1.7104976999999997E-2</v>
      </c>
      <c r="W34" s="17">
        <f>1/1000*DataSummary40012200!V$33</f>
        <v>2.0640923000000002E-2</v>
      </c>
      <c r="X34" s="17">
        <f>1/1000*DataSummary40012200!W$33</f>
        <v>2.2632528000000002E-2</v>
      </c>
      <c r="Y34" s="17">
        <f>1/1000*DataSummary40012200!X$33</f>
        <v>2.2027970999999997E-2</v>
      </c>
      <c r="Z34" s="16">
        <f>1/1000*DataSummary40012200!Y$33</f>
        <v>1.6456993E-2</v>
      </c>
      <c r="AA34" s="16">
        <f>1/1000*DataSummary40012200!Z$33</f>
        <v>1.4400950000000001E-2</v>
      </c>
      <c r="AB34" s="11"/>
      <c r="AC34" s="49" t="str">
        <f>DataSummary40012200!A$33</f>
        <v>Viet Nam</v>
      </c>
    </row>
    <row r="35" spans="2:29" ht="13" thickBot="1" x14ac:dyDescent="0.3">
      <c r="B35" s="15" t="s">
        <v>8</v>
      </c>
      <c r="C35" s="14">
        <f t="shared" ref="C35:AA35" si="3">C25-SUM(C26:C34)</f>
        <v>3.5042653999999951E-2</v>
      </c>
      <c r="D35" s="13">
        <f t="shared" si="3"/>
        <v>3.1128807999999841E-2</v>
      </c>
      <c r="E35" s="13">
        <f t="shared" si="3"/>
        <v>2.4328291999999863E-2</v>
      </c>
      <c r="F35" s="13">
        <f t="shared" si="3"/>
        <v>8.5583132000000006E-2</v>
      </c>
      <c r="G35" s="13">
        <f t="shared" si="3"/>
        <v>2.1842647999999687E-2</v>
      </c>
      <c r="H35" s="13">
        <f t="shared" si="3"/>
        <v>1.3975345000000083E-2</v>
      </c>
      <c r="I35" s="13">
        <f t="shared" si="3"/>
        <v>1.5149311999999915E-2</v>
      </c>
      <c r="J35" s="13">
        <f t="shared" si="3"/>
        <v>1.7748843999999875E-2</v>
      </c>
      <c r="K35" s="13">
        <f t="shared" si="3"/>
        <v>2.3120033999999734E-2</v>
      </c>
      <c r="L35" s="13">
        <f t="shared" si="3"/>
        <v>1.4594702000000237E-2</v>
      </c>
      <c r="M35" s="13">
        <f t="shared" si="3"/>
        <v>2.6920104146125112E-2</v>
      </c>
      <c r="N35" s="13">
        <f t="shared" si="3"/>
        <v>1.1950184886205029E-2</v>
      </c>
      <c r="O35" s="13">
        <f t="shared" si="3"/>
        <v>1.8887239492753727E-2</v>
      </c>
      <c r="P35" s="13">
        <f t="shared" si="3"/>
        <v>1.3943976545472636E-2</v>
      </c>
      <c r="Q35" s="13">
        <f t="shared" si="3"/>
        <v>1.3537607999999701E-2</v>
      </c>
      <c r="R35" s="13">
        <f t="shared" si="3"/>
        <v>1.7721927960529738E-2</v>
      </c>
      <c r="S35" s="13">
        <f t="shared" si="3"/>
        <v>1.517669899999996E-2</v>
      </c>
      <c r="T35" s="13">
        <f t="shared" si="3"/>
        <v>1.1328624428571299E-2</v>
      </c>
      <c r="U35" s="13">
        <f t="shared" si="3"/>
        <v>8.1622659064727321E-3</v>
      </c>
      <c r="V35" s="13">
        <f t="shared" si="3"/>
        <v>8.8546300708989278E-3</v>
      </c>
      <c r="W35" s="13">
        <f t="shared" si="3"/>
        <v>3.1635359582385947E-3</v>
      </c>
      <c r="X35" s="13">
        <f t="shared" si="3"/>
        <v>2.7745291541718675E-3</v>
      </c>
      <c r="Y35" s="13">
        <f t="shared" si="3"/>
        <v>6.8839896018094704E-3</v>
      </c>
      <c r="Z35" s="12">
        <f t="shared" si="3"/>
        <v>5.0942994593181634E-3</v>
      </c>
      <c r="AA35" s="12">
        <f t="shared" si="3"/>
        <v>6.6816516236832824E-3</v>
      </c>
      <c r="AB35" s="11"/>
      <c r="AC35" s="51"/>
    </row>
    <row r="36" spans="2:29" ht="13.5" thickTop="1" thickBot="1" x14ac:dyDescent="0.3">
      <c r="AC36" s="51"/>
    </row>
    <row r="37" spans="2:29" ht="14.5" thickTop="1" x14ac:dyDescent="0.3">
      <c r="B37" s="45">
        <v>40012900</v>
      </c>
      <c r="C37" s="54">
        <f>DataSummary40012900!B$2</f>
        <v>1996</v>
      </c>
      <c r="D37" s="52">
        <f>DataSummary40012900!C$2</f>
        <v>1997</v>
      </c>
      <c r="E37" s="52">
        <f>DataSummary40012900!D$2</f>
        <v>1998</v>
      </c>
      <c r="F37" s="52">
        <f>DataSummary40012900!E$2</f>
        <v>1999</v>
      </c>
      <c r="G37" s="52">
        <f>DataSummary40012900!F$2</f>
        <v>2000</v>
      </c>
      <c r="H37" s="52">
        <f>DataSummary40012900!G$2</f>
        <v>2001</v>
      </c>
      <c r="I37" s="52">
        <f>DataSummary40012900!H$2</f>
        <v>2002</v>
      </c>
      <c r="J37" s="52">
        <f>DataSummary40012900!I$2</f>
        <v>2003</v>
      </c>
      <c r="K37" s="52">
        <f>DataSummary40012900!J$2</f>
        <v>2004</v>
      </c>
      <c r="L37" s="52">
        <f>DataSummary40012900!K$2</f>
        <v>2005</v>
      </c>
      <c r="M37" s="52">
        <f>DataSummary40012900!L$2</f>
        <v>2006</v>
      </c>
      <c r="N37" s="52">
        <f>DataSummary40012900!M$2</f>
        <v>2007</v>
      </c>
      <c r="O37" s="52">
        <f>DataSummary40012900!N$2</f>
        <v>2008</v>
      </c>
      <c r="P37" s="52">
        <f>DataSummary40012900!O$2</f>
        <v>2009</v>
      </c>
      <c r="Q37" s="52">
        <f>DataSummary40012900!P$2</f>
        <v>2010</v>
      </c>
      <c r="R37" s="52">
        <f>DataSummary40012900!Q$2</f>
        <v>2011</v>
      </c>
      <c r="S37" s="52">
        <f>DataSummary40012900!R$2</f>
        <v>2012</v>
      </c>
      <c r="T37" s="52">
        <f>DataSummary40012900!S$2</f>
        <v>2013</v>
      </c>
      <c r="U37" s="52">
        <f>DataSummary40012900!T$2</f>
        <v>2014</v>
      </c>
      <c r="V37" s="52">
        <f>DataSummary40012900!U$2</f>
        <v>2015</v>
      </c>
      <c r="W37" s="52">
        <f>DataSummary40012900!V$2</f>
        <v>2016</v>
      </c>
      <c r="X37" s="52">
        <f>DataSummary40012900!W$2</f>
        <v>2017</v>
      </c>
      <c r="Y37" s="52">
        <f>DataSummary40012900!X$2</f>
        <v>2018</v>
      </c>
      <c r="Z37" s="52">
        <f>DataSummary40012900!Y$2</f>
        <v>2019</v>
      </c>
      <c r="AA37" s="52">
        <f>DataSummary40012900!Z$2</f>
        <v>2020</v>
      </c>
      <c r="AB37" s="11"/>
      <c r="AC37" s="51"/>
    </row>
    <row r="38" spans="2:29" ht="14" x14ac:dyDescent="0.3">
      <c r="B38" s="23" t="s">
        <v>14</v>
      </c>
      <c r="C38" s="46">
        <f>1/1000*DataSummary40012900!B$1</f>
        <v>8.4731873999999999E-2</v>
      </c>
      <c r="D38" s="47">
        <f>1/1000*DataSummary40012900!C$1</f>
        <v>4.4219343999999994E-2</v>
      </c>
      <c r="E38" s="47">
        <f>1/1000*DataSummary40012900!D$1</f>
        <v>6.3299607000000008E-2</v>
      </c>
      <c r="F38" s="47">
        <f>1/1000*DataSummary40012900!E$1</f>
        <v>7.4684935999999993E-2</v>
      </c>
      <c r="G38" s="47">
        <f>1/1000*DataSummary40012900!F$1</f>
        <v>5.7380538000000002E-2</v>
      </c>
      <c r="H38" s="47">
        <f>1/1000*DataSummary40012900!G$1</f>
        <v>2.2567359571005901E-2</v>
      </c>
      <c r="I38" s="47">
        <f>1/1000*DataSummary40012900!H$1</f>
        <v>2.9133024E-2</v>
      </c>
      <c r="J38" s="47">
        <f>1/1000*DataSummary40012900!I$1</f>
        <v>3.9525261800676184E-2</v>
      </c>
      <c r="K38" s="47">
        <f>1/1000*DataSummary40012900!J$1</f>
        <v>1.6833620000000001E-2</v>
      </c>
      <c r="L38" s="47">
        <f>1/1000*DataSummary40012900!K$1</f>
        <v>1.7874932E-2</v>
      </c>
      <c r="M38" s="47">
        <f>1/1000*DataSummary40012900!L$1</f>
        <v>2.1907697E-2</v>
      </c>
      <c r="N38" s="47">
        <f>1/1000*DataSummary40012900!M$1</f>
        <v>2.0198938258316545E-2</v>
      </c>
      <c r="O38" s="47">
        <f>1/1000*DataSummary40012900!N$1</f>
        <v>1.9745205030887045E-2</v>
      </c>
      <c r="P38" s="47">
        <f>1/1000*DataSummary40012900!O$1</f>
        <v>8.3479638047070023E-3</v>
      </c>
      <c r="Q38" s="47">
        <f>1/1000*DataSummary40012900!P$1</f>
        <v>1.0986957467867309E-2</v>
      </c>
      <c r="R38" s="47">
        <f>1/1000*DataSummary40012900!Q$1</f>
        <v>2.3710078512695507E-2</v>
      </c>
      <c r="S38" s="47">
        <f>1/1000*DataSummary40012900!R$1</f>
        <v>1.4238273720610425E-2</v>
      </c>
      <c r="T38" s="47">
        <f>1/1000*DataSummary40012900!S$1</f>
        <v>1.8530049999999999E-2</v>
      </c>
      <c r="U38" s="47">
        <f>1/1000*DataSummary40012900!T$1</f>
        <v>1.0323709325853504E-2</v>
      </c>
      <c r="V38" s="47">
        <f>1/1000*DataSummary40012900!U$1</f>
        <v>7.8564675144730568E-3</v>
      </c>
      <c r="W38" s="47">
        <f>1/1000*DataSummary40012900!V$1</f>
        <v>8.213180861812816E-3</v>
      </c>
      <c r="X38" s="47">
        <f>1/1000*DataSummary40012900!W$1</f>
        <v>7.3856579125248754E-3</v>
      </c>
      <c r="Y38" s="47">
        <f>1/1000*DataSummary40012900!X$1</f>
        <v>7.0551269801286875E-3</v>
      </c>
      <c r="Z38" s="47">
        <f>1/1000*DataSummary40012900!Y$1</f>
        <v>3.8126530000000005E-3</v>
      </c>
      <c r="AA38" s="47">
        <f>1/1000*DataSummary40012900!Z$1</f>
        <v>3.0576471714191793E-3</v>
      </c>
      <c r="AB38" s="11"/>
      <c r="AC38" s="51"/>
    </row>
    <row r="39" spans="2:29" x14ac:dyDescent="0.25">
      <c r="B39" s="19" t="s">
        <v>13</v>
      </c>
      <c r="C39" s="18">
        <f>1/1000*DataSummary40012900!B$15</f>
        <v>6.3220346999999996E-2</v>
      </c>
      <c r="D39" s="17">
        <f>1/1000*DataSummary40012900!C$15</f>
        <v>3.5364351000000002E-2</v>
      </c>
      <c r="E39" s="17">
        <f>1/1000*DataSummary40012900!D$15</f>
        <v>5.0108390000000003E-2</v>
      </c>
      <c r="F39" s="17">
        <f>1/1000*DataSummary40012900!E$15</f>
        <v>6.6397999999999999E-2</v>
      </c>
      <c r="G39" s="17">
        <f>1/1000*DataSummary40012900!F$15</f>
        <v>4.9813336E-2</v>
      </c>
      <c r="H39" s="17">
        <f>1/1000*DataSummary40012900!G$15</f>
        <v>1.6567749E-2</v>
      </c>
      <c r="I39" s="17">
        <f>1/1000*DataSummary40012900!H$15</f>
        <v>2.3671626000000001E-2</v>
      </c>
      <c r="J39" s="17">
        <f>1/1000*DataSummary40012900!I$15</f>
        <v>3.3804463E-2</v>
      </c>
      <c r="K39" s="17">
        <f>1/1000*DataSummary40012900!J$15</f>
        <v>1.3680736999999998E-2</v>
      </c>
      <c r="L39" s="17">
        <f>1/1000*DataSummary40012900!K$15</f>
        <v>1.4682609999999999E-2</v>
      </c>
      <c r="M39" s="17">
        <f>1/1000*DataSummary40012900!L$15</f>
        <v>9.3567559999999991E-3</v>
      </c>
      <c r="N39" s="17">
        <f>1/1000*DataSummary40012900!M$15</f>
        <v>2.3898220000000002E-3</v>
      </c>
      <c r="O39" s="17">
        <f>1/1000*DataSummary40012900!N$15</f>
        <v>1.7231779999999999E-3</v>
      </c>
      <c r="P39" s="17">
        <f>1/1000*DataSummary40012900!O$15</f>
        <v>1.1541980000000002E-3</v>
      </c>
      <c r="Q39" s="17">
        <f>1/1000*DataSummary40012900!P$15</f>
        <v>1.039765E-3</v>
      </c>
      <c r="R39" s="17">
        <f>1/1000*DataSummary40012900!Q$15</f>
        <v>4.4098389999999996E-3</v>
      </c>
      <c r="S39" s="17">
        <f>1/1000*DataSummary40012900!R$15</f>
        <v>4.1399999999999998E-4</v>
      </c>
      <c r="T39" s="17">
        <f>1/1000*DataSummary40012900!S$15</f>
        <v>4.7936999999999996E-4</v>
      </c>
      <c r="U39" s="17">
        <f>1/1000*DataSummary40012900!T$15</f>
        <v>1.727899E-3</v>
      </c>
      <c r="V39" s="17">
        <f>1/1000*DataSummary40012900!U$15</f>
        <v>1.5196739999999999E-3</v>
      </c>
      <c r="W39" s="17">
        <f>1/1000*DataSummary40012900!V$15</f>
        <v>1.728222E-3</v>
      </c>
      <c r="X39" s="17">
        <f>1/1000*DataSummary40012900!W$15</f>
        <v>1.850474E-3</v>
      </c>
      <c r="Y39" s="17">
        <f>1/1000*DataSummary40012900!X$15</f>
        <v>1.432163E-3</v>
      </c>
      <c r="Z39" s="17">
        <f>1/1000*DataSummary40012900!Y$15</f>
        <v>7.9425999999999995E-5</v>
      </c>
      <c r="AA39" s="17">
        <f>1/1000*DataSummary40012900!Z$15</f>
        <v>1.6124E-5</v>
      </c>
      <c r="AB39" s="11"/>
      <c r="AC39" s="55" t="str">
        <f>DataSummary40012900!A$15</f>
        <v>Indonesia</v>
      </c>
    </row>
    <row r="40" spans="2:29" x14ac:dyDescent="0.25">
      <c r="B40" s="19" t="s">
        <v>12</v>
      </c>
      <c r="C40" s="18">
        <f>1/1000*DataSummary40012900!B$10</f>
        <v>6.069652E-3</v>
      </c>
      <c r="D40" s="17">
        <f>1/1000*DataSummary40012900!C$10</f>
        <v>2.6374369999999999E-3</v>
      </c>
      <c r="E40" s="17">
        <f>1/1000*DataSummary40012900!D$10</f>
        <v>1.8144099999999999E-4</v>
      </c>
      <c r="F40" s="17">
        <f>1/1000*DataSummary40012900!E$10</f>
        <v>1.8017899999999998E-4</v>
      </c>
      <c r="G40" s="17">
        <f>1/1000*DataSummary40012900!F$10</f>
        <v>0</v>
      </c>
      <c r="H40" s="17">
        <f>1/1000*DataSummary40012900!G$10</f>
        <v>0</v>
      </c>
      <c r="I40" s="17">
        <f>1/1000*DataSummary40012900!H$10</f>
        <v>0</v>
      </c>
      <c r="J40" s="17">
        <f>1/1000*DataSummary40012900!I$10</f>
        <v>0</v>
      </c>
      <c r="K40" s="17">
        <f>1/1000*DataSummary40012900!J$10</f>
        <v>0</v>
      </c>
      <c r="L40" s="17">
        <f>1/1000*DataSummary40012900!K$10</f>
        <v>1.008E-4</v>
      </c>
      <c r="M40" s="17">
        <f>1/1000*DataSummary40012900!L$10</f>
        <v>4.2084000000000002E-4</v>
      </c>
      <c r="N40" s="17">
        <f>1/1000*DataSummary40012900!M$10</f>
        <v>5.4809999999999993E-4</v>
      </c>
      <c r="O40" s="17">
        <f>1/1000*DataSummary40012900!N$10</f>
        <v>2.9534400000000003E-3</v>
      </c>
      <c r="P40" s="17">
        <f>1/1000*DataSummary40012900!O$10</f>
        <v>9.6390100000000008E-4</v>
      </c>
      <c r="Q40" s="17">
        <f>1/1000*DataSummary40012900!P$10</f>
        <v>3.0086999999999996E-3</v>
      </c>
      <c r="R40" s="17">
        <f>1/1000*DataSummary40012900!Q$10</f>
        <v>6.1626609999999998E-3</v>
      </c>
      <c r="S40" s="17">
        <f>1/1000*DataSummary40012900!R$10</f>
        <v>6.4214729999999996E-3</v>
      </c>
      <c r="T40" s="17">
        <f>1/1000*DataSummary40012900!S$10</f>
        <v>5.4462E-3</v>
      </c>
      <c r="U40" s="17">
        <f>1/1000*DataSummary40012900!T$10</f>
        <v>3.2649860000000001E-3</v>
      </c>
      <c r="V40" s="17">
        <f>1/1000*DataSummary40012900!U$10</f>
        <v>2.0780009999999999E-3</v>
      </c>
      <c r="W40" s="17">
        <f>1/1000*DataSummary40012900!V$10</f>
        <v>2.1722180000000001E-3</v>
      </c>
      <c r="X40" s="17">
        <f>1/1000*DataSummary40012900!W$10</f>
        <v>1.8102840000000001E-3</v>
      </c>
      <c r="Y40" s="17">
        <f>1/1000*DataSummary40012900!X$10</f>
        <v>3.4605590000000002E-3</v>
      </c>
      <c r="Z40" s="17">
        <f>1/1000*DataSummary40012900!Y$10</f>
        <v>3.1161299999999999E-3</v>
      </c>
      <c r="AA40" s="17">
        <f>1/1000*DataSummary40012900!Z$10</f>
        <v>3.3515999999999998E-4</v>
      </c>
      <c r="AB40" s="11"/>
      <c r="AC40" s="55" t="str">
        <f>DataSummary40012900!A$10</f>
        <v>Côte d'Ivoire</v>
      </c>
    </row>
    <row r="41" spans="2:29" x14ac:dyDescent="0.25">
      <c r="B41" s="19" t="s">
        <v>10</v>
      </c>
      <c r="C41" s="18">
        <f>1/1000*DataSummary40012900!B$28</f>
        <v>8.1294139999999997E-3</v>
      </c>
      <c r="D41" s="17">
        <f>1/1000*DataSummary40012900!C$28</f>
        <v>5.1600000000000007E-4</v>
      </c>
      <c r="E41" s="17">
        <f>1/1000*DataSummary40012900!D$28</f>
        <v>1.7166869999999999E-3</v>
      </c>
      <c r="F41" s="17">
        <f>1/1000*DataSummary40012900!E$28</f>
        <v>1.9862499999999997E-3</v>
      </c>
      <c r="G41" s="17">
        <f>1/1000*DataSummary40012900!F$28</f>
        <v>1.15555E-3</v>
      </c>
      <c r="H41" s="17">
        <f>1/1000*DataSummary40012900!G$28</f>
        <v>5.5055900000000005E-4</v>
      </c>
      <c r="I41" s="17">
        <f>1/1000*DataSummary40012900!H$28</f>
        <v>6.3089999999999999E-4</v>
      </c>
      <c r="J41" s="17">
        <f>1/1000*DataSummary40012900!I$28</f>
        <v>2.9149500000000001E-4</v>
      </c>
      <c r="K41" s="17">
        <f>1/1000*DataSummary40012900!J$28</f>
        <v>4.8356299999999995E-4</v>
      </c>
      <c r="L41" s="17">
        <f>1/1000*DataSummary40012900!K$28</f>
        <v>4.5440599999999997E-4</v>
      </c>
      <c r="M41" s="17">
        <f>1/1000*DataSummary40012900!L$28</f>
        <v>6.6906559999999997E-3</v>
      </c>
      <c r="N41" s="17">
        <f>1/1000*DataSummary40012900!M$28</f>
        <v>1.082225E-2</v>
      </c>
      <c r="O41" s="17">
        <f>1/1000*DataSummary40012900!N$28</f>
        <v>1.0052987999999999E-2</v>
      </c>
      <c r="P41" s="17">
        <f>1/1000*DataSummary40012900!O$28</f>
        <v>2.2723179999999997E-3</v>
      </c>
      <c r="Q41" s="17">
        <f>1/1000*DataSummary40012900!P$28</f>
        <v>1.0842159999999998E-3</v>
      </c>
      <c r="R41" s="17">
        <f>1/1000*DataSummary40012900!Q$28</f>
        <v>5.9199109999999999E-3</v>
      </c>
      <c r="S41" s="17">
        <f>1/1000*DataSummary40012900!R$28</f>
        <v>6.3037299999999994E-4</v>
      </c>
      <c r="T41" s="17">
        <f>1/1000*DataSummary40012900!S$28</f>
        <v>3.4796459999999999E-3</v>
      </c>
      <c r="U41" s="17">
        <f>1/1000*DataSummary40012900!T$28</f>
        <v>2.1294E-4</v>
      </c>
      <c r="V41" s="17">
        <f>1/1000*DataSummary40012900!U$28</f>
        <v>2.8005E-5</v>
      </c>
      <c r="W41" s="17">
        <f>1/1000*DataSummary40012900!V$28</f>
        <v>8.5119999999999998E-5</v>
      </c>
      <c r="X41" s="17">
        <f>1/1000*DataSummary40012900!W$28</f>
        <v>1.17945E-4</v>
      </c>
      <c r="Y41" s="17">
        <f>1/1000*DataSummary40012900!X$28</f>
        <v>4.0135999999999997E-5</v>
      </c>
      <c r="Z41" s="17">
        <f>1/1000*DataSummary40012900!Y$28</f>
        <v>4.3629999999999994E-5</v>
      </c>
      <c r="AA41" s="17">
        <f>1/1000*DataSummary40012900!Z$28</f>
        <v>4.7005000000000001E-5</v>
      </c>
      <c r="AB41" s="11"/>
      <c r="AC41" s="55" t="str">
        <f>DataSummary40012900!A$28</f>
        <v>Thailand</v>
      </c>
    </row>
    <row r="42" spans="2:29" ht="13" thickBot="1" x14ac:dyDescent="0.3">
      <c r="B42" s="15" t="s">
        <v>8</v>
      </c>
      <c r="C42" s="14">
        <f t="shared" ref="C42:AA42" si="4">C38-SUM(C39:C41)</f>
        <v>7.3124610000000062E-3</v>
      </c>
      <c r="D42" s="13">
        <f t="shared" si="4"/>
        <v>5.7015559999999896E-3</v>
      </c>
      <c r="E42" s="13">
        <f t="shared" si="4"/>
        <v>1.1293089000000006E-2</v>
      </c>
      <c r="F42" s="13">
        <f t="shared" si="4"/>
        <v>6.1205069999999973E-3</v>
      </c>
      <c r="G42" s="13">
        <f t="shared" si="4"/>
        <v>6.4116520000000038E-3</v>
      </c>
      <c r="H42" s="13">
        <f t="shared" si="4"/>
        <v>5.4490515710059022E-3</v>
      </c>
      <c r="I42" s="13">
        <f t="shared" si="4"/>
        <v>4.830497999999999E-3</v>
      </c>
      <c r="J42" s="13">
        <f t="shared" si="4"/>
        <v>5.4293038006761815E-3</v>
      </c>
      <c r="K42" s="13">
        <f t="shared" si="4"/>
        <v>2.6693200000000028E-3</v>
      </c>
      <c r="L42" s="13">
        <f t="shared" si="4"/>
        <v>2.6371160000000018E-3</v>
      </c>
      <c r="M42" s="13">
        <f t="shared" si="4"/>
        <v>5.4394450000000011E-3</v>
      </c>
      <c r="N42" s="13">
        <f t="shared" si="4"/>
        <v>6.4387662583165438E-3</v>
      </c>
      <c r="O42" s="13">
        <f t="shared" si="4"/>
        <v>5.0155990308870455E-3</v>
      </c>
      <c r="P42" s="13">
        <f t="shared" si="4"/>
        <v>3.9575468047070026E-3</v>
      </c>
      <c r="Q42" s="13">
        <f t="shared" si="4"/>
        <v>5.8542764678673103E-3</v>
      </c>
      <c r="R42" s="13">
        <f t="shared" si="4"/>
        <v>7.2176675126955081E-3</v>
      </c>
      <c r="S42" s="13">
        <f t="shared" si="4"/>
        <v>6.7724277206104248E-3</v>
      </c>
      <c r="T42" s="13">
        <f t="shared" si="4"/>
        <v>9.1248340000000001E-3</v>
      </c>
      <c r="U42" s="13">
        <f t="shared" si="4"/>
        <v>5.1178843258535044E-3</v>
      </c>
      <c r="V42" s="13">
        <f t="shared" si="4"/>
        <v>4.2307875144730568E-3</v>
      </c>
      <c r="W42" s="13">
        <f t="shared" si="4"/>
        <v>4.2276208618128161E-3</v>
      </c>
      <c r="X42" s="13">
        <f t="shared" si="4"/>
        <v>3.6069549125248754E-3</v>
      </c>
      <c r="Y42" s="13">
        <f t="shared" si="4"/>
        <v>2.1222689801286875E-3</v>
      </c>
      <c r="Z42" s="13">
        <f t="shared" si="4"/>
        <v>5.7346700000000068E-4</v>
      </c>
      <c r="AA42" s="13">
        <f t="shared" si="4"/>
        <v>2.6593581714191793E-3</v>
      </c>
      <c r="AB42" s="11"/>
      <c r="AC42" s="51"/>
    </row>
    <row r="43" spans="2:29" ht="13" thickTop="1" x14ac:dyDescent="0.25"/>
  </sheetData>
  <pageMargins left="0.7" right="0.7" top="0.75" bottom="0.75" header="0.3" footer="0.3"/>
  <pageSetup paperSize="9" orientation="portrait" horizontalDpi="1200" verticalDpi="12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0BB6E-BC72-4FB2-AB9B-11E2FD8102C9}">
  <dimension ref="A1:Z34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3" sqref="A3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0.12403399999996695</v>
      </c>
      <c r="C1" s="2">
        <f t="shared" si="0"/>
        <v>0.29355000000001097</v>
      </c>
      <c r="D1" s="2">
        <f t="shared" si="0"/>
        <v>0.72803900000005695</v>
      </c>
      <c r="E1" s="2">
        <f t="shared" si="0"/>
        <v>0.74363500000007998</v>
      </c>
      <c r="F1" s="2">
        <f t="shared" si="0"/>
        <v>15.621019000000048</v>
      </c>
      <c r="G1" s="2">
        <f t="shared" si="0"/>
        <v>9.5375095061952617</v>
      </c>
      <c r="H1" s="2">
        <f t="shared" si="0"/>
        <v>8.7218000000134355E-2</v>
      </c>
      <c r="I1" s="2">
        <f t="shared" si="0"/>
        <v>0.43272599999996841</v>
      </c>
      <c r="J1" s="2">
        <f t="shared" si="0"/>
        <v>0.1241287380923644</v>
      </c>
      <c r="K1" s="2">
        <f t="shared" si="0"/>
        <v>7.6778999999937397E-2</v>
      </c>
      <c r="L1" s="2">
        <f t="shared" si="0"/>
        <v>9.5621999999907087E-2</v>
      </c>
      <c r="M1" s="2">
        <f t="shared" si="0"/>
        <v>0.13796720551795305</v>
      </c>
      <c r="N1" s="2">
        <f t="shared" si="0"/>
        <v>7.1200496594848964E-2</v>
      </c>
      <c r="O1" s="2">
        <f t="shared" si="0"/>
        <v>1.8638893163226575E-2</v>
      </c>
      <c r="P1" s="2">
        <f t="shared" si="0"/>
        <v>5.8719999999997136E-2</v>
      </c>
      <c r="Q1" s="2">
        <f t="shared" si="0"/>
        <v>0.23028270199726505</v>
      </c>
      <c r="R1" s="2">
        <f t="shared" si="0"/>
        <v>3.1934384615420267E-2</v>
      </c>
      <c r="S1" s="2">
        <f t="shared" si="0"/>
        <v>1.1115714285842595E-2</v>
      </c>
      <c r="T1" s="2">
        <f t="shared" si="0"/>
        <v>2.1492090477099088E-2</v>
      </c>
      <c r="U1" s="2">
        <f t="shared" si="0"/>
        <v>4.1212999999990514E-2</v>
      </c>
      <c r="V1" s="2">
        <f t="shared" si="0"/>
        <v>4.5785384615338653E-2</v>
      </c>
      <c r="W1" s="2">
        <f t="shared" si="0"/>
        <v>2.021700000007166E-2</v>
      </c>
      <c r="X1" s="2">
        <f t="shared" si="0"/>
        <v>8.1141461538396548E-2</v>
      </c>
      <c r="Y1" s="2">
        <f t="shared" si="0"/>
        <v>5.8979769285859247E-2</v>
      </c>
      <c r="Z1" s="2">
        <f t="shared" si="0"/>
        <v>1.8853000000055353E-2</v>
      </c>
    </row>
    <row r="2" spans="1:26" x14ac:dyDescent="0.25">
      <c r="B2">
        <f>SummaryAll!$A$3</f>
        <v>1996</v>
      </c>
      <c r="C2">
        <f>SummaryAll!$A$4</f>
        <v>1997</v>
      </c>
      <c r="D2">
        <f>SummaryAll!$A$5</f>
        <v>1998</v>
      </c>
      <c r="E2">
        <f>SummaryAll!$A$6</f>
        <v>1999</v>
      </c>
      <c r="F2">
        <f>SummaryAll!$A$7</f>
        <v>2000</v>
      </c>
      <c r="G2">
        <f>SummaryAll!$A$8</f>
        <v>2001</v>
      </c>
      <c r="H2">
        <f>SummaryAll!$A$9</f>
        <v>2002</v>
      </c>
      <c r="I2">
        <f>SummaryAll!$A$10</f>
        <v>2003</v>
      </c>
      <c r="J2">
        <f>0+(SummaryAll!$A$11)</f>
        <v>2004</v>
      </c>
      <c r="K2">
        <f>0+(SummaryAll!$A$12)</f>
        <v>2005</v>
      </c>
      <c r="L2">
        <f>SummaryAll!$A$13</f>
        <v>2006</v>
      </c>
      <c r="M2">
        <f>SummaryAll!$A$14</f>
        <v>2007</v>
      </c>
      <c r="N2">
        <f>SummaryAll!$A$15</f>
        <v>2008</v>
      </c>
      <c r="O2">
        <f>SummaryAll!$A$16</f>
        <v>2009</v>
      </c>
      <c r="P2">
        <f>SummaryAll!$A$17</f>
        <v>2010</v>
      </c>
      <c r="Q2">
        <f>SummaryAll!$A$18</f>
        <v>2011</v>
      </c>
      <c r="R2">
        <f>SummaryAll!$A$19</f>
        <v>2012</v>
      </c>
      <c r="S2">
        <f>SummaryAll!$A$20</f>
        <v>2013</v>
      </c>
      <c r="T2">
        <f>SummaryAll!$A$21</f>
        <v>2014</v>
      </c>
      <c r="U2">
        <f>SummaryAll!$A$22</f>
        <v>2015</v>
      </c>
      <c r="V2">
        <f>SummaryAll!$A$23</f>
        <v>2016</v>
      </c>
      <c r="W2">
        <f>SummaryAll!$A$24</f>
        <v>2017</v>
      </c>
      <c r="X2">
        <f>SummaryAll!$A$25</f>
        <v>2018</v>
      </c>
      <c r="Y2">
        <f>SummaryAll!$A$26</f>
        <v>2019</v>
      </c>
      <c r="Z2">
        <f>SummaryAll!$A$27</f>
        <v>2020</v>
      </c>
    </row>
    <row r="3" spans="1:26" x14ac:dyDescent="0.25">
      <c r="A3" s="2" t="str">
        <f>DataSummaryAll!$A3</f>
        <v>EU-28</v>
      </c>
      <c r="B3" s="2">
        <f>DataSummaryAll!B3-DataSummary40011000!B3-DataSummary40012100!B3-DataSummary40012200!B3-DataSummary40012900!B3</f>
        <v>5.907100000000011E-2</v>
      </c>
      <c r="C3" s="2">
        <f>DataSummaryAll!C3-DataSummary40011000!C3-DataSummary40012100!C3-DataSummary40012200!C3-DataSummary40012900!C3</f>
        <v>5.7118000000000085E-2</v>
      </c>
      <c r="D3" s="2">
        <f>DataSummaryAll!D3-DataSummary40011000!D3-DataSummary40012100!D3-DataSummary40012200!D3-DataSummary40012900!D3</f>
        <v>1.9144000000000105E-2</v>
      </c>
      <c r="E3" s="2">
        <f>DataSummaryAll!E3-DataSummary40011000!E3-DataSummary40012100!E3-DataSummary40012200!E3-DataSummary40012900!E3</f>
        <v>7.6360000000001427E-3</v>
      </c>
      <c r="F3" s="2">
        <f>DataSummaryAll!F3-DataSummary40011000!F3-DataSummary40012100!F3-DataSummary40012200!F3-DataSummary40012900!F3</f>
        <v>1.0318999999999925E-2</v>
      </c>
      <c r="G3" s="2">
        <f>DataSummaryAll!G3-DataSummary40011000!G3-DataSummary40012100!G3-DataSummary40012200!G3-DataSummary40012900!G3</f>
        <v>2.298099999999989E-2</v>
      </c>
      <c r="H3" s="2">
        <f>DataSummaryAll!H3-DataSummary40011000!H3-DataSummary40012100!H3-DataSummary40012200!H3-DataSummary40012900!H3</f>
        <v>4.3073E-2</v>
      </c>
      <c r="I3" s="2">
        <f>DataSummaryAll!I3-DataSummary40011000!I3-DataSummary40012100!I3-DataSummary40012200!I3-DataSummary40012900!I3</f>
        <v>1.6340000000001353E-3</v>
      </c>
      <c r="J3" s="2">
        <f>DataSummaryAll!J3-DataSummary40011000!J3-DataSummary40012100!J3-DataSummary40012200!J3-DataSummary40012900!J3</f>
        <v>4.0429999999999633E-3</v>
      </c>
      <c r="K3" s="2">
        <f>DataSummaryAll!K3-DataSummary40011000!K3-DataSummary40012100!K3-DataSummary40012200!K3-DataSummary40012900!K3</f>
        <v>6.633E-3</v>
      </c>
      <c r="L3" s="2">
        <f>DataSummaryAll!L3-DataSummary40011000!L3-DataSummary40012100!L3-DataSummary40012200!L3-DataSummary40012900!L3</f>
        <v>6.0820000000000318E-3</v>
      </c>
      <c r="M3" s="2">
        <f>DataSummaryAll!M3-DataSummary40011000!M3-DataSummary40012100!M3-DataSummary40012200!M3-DataSummary40012900!M3</f>
        <v>1.8946359608287028E-2</v>
      </c>
      <c r="N3" s="2">
        <f>DataSummaryAll!N3-DataSummary40011000!N3-DataSummary40012100!N3-DataSummary40012200!N3-DataSummary40012900!N3</f>
        <v>3.6297299964357738E-2</v>
      </c>
      <c r="O3" s="2">
        <f>DataSummaryAll!O3-DataSummary40011000!O3-DataSummary40012100!O3-DataSummary40012200!O3-DataSummary40012900!O3</f>
        <v>1.4071092939794999E-2</v>
      </c>
      <c r="P3" s="2">
        <f>DataSummaryAll!P3-DataSummary40011000!P3-DataSummary40012100!P3-DataSummary40012200!P3-DataSummary40012900!P3</f>
        <v>1.1543000000000032E-2</v>
      </c>
      <c r="Q3" s="2">
        <f>DataSummaryAll!Q3-DataSummary40011000!Q3-DataSummary40012100!Q3-DataSummary40012200!Q3-DataSummary40012900!Q3</f>
        <v>1.1570999999999883E-2</v>
      </c>
      <c r="R3" s="2">
        <f>DataSummaryAll!R3-DataSummary40011000!R3-DataSummary40012100!R3-DataSummary40012200!R3-DataSummary40012900!R3</f>
        <v>1.7569846153845957E-2</v>
      </c>
      <c r="S3" s="2">
        <f>DataSummaryAll!S3-DataSummary40011000!S3-DataSummary40012100!S3-DataSummary40012200!S3-DataSummary40012900!S3</f>
        <v>5.5339999999999834E-3</v>
      </c>
      <c r="T3" s="2">
        <f>DataSummaryAll!T3-DataSummary40011000!T3-DataSummary40012100!T3-DataSummary40012200!T3-DataSummary40012900!T3</f>
        <v>2.3860904770164615E-3</v>
      </c>
      <c r="U3" s="2">
        <f>DataSummaryAll!U3-DataSummary40011000!U3-DataSummary40012100!U3-DataSummary40012200!U3-DataSummary40012900!U3</f>
        <v>1.8757999999999997E-2</v>
      </c>
      <c r="V3" s="2">
        <f>DataSummaryAll!V3-DataSummary40011000!V3-DataSummary40012100!V3-DataSummary40012200!V3-DataSummary40012900!V3</f>
        <v>2.0710000000000589E-3</v>
      </c>
      <c r="W3" s="2">
        <f>DataSummaryAll!W3-DataSummary40011000!W3-DataSummary40012100!W3-DataSummary40012200!W3-DataSummary40012900!W3</f>
        <v>2.1100000000008612E-4</v>
      </c>
      <c r="X3" s="2">
        <f>DataSummaryAll!X3-DataSummary40011000!X3-DataSummary40012100!X3-DataSummary40012200!X3-DataSummary40012900!X3</f>
        <v>9.3000000000099947E-5</v>
      </c>
      <c r="Y3" s="2">
        <f>DataSummaryAll!Y3-DataSummary40011000!Y3-DataSummary40012100!Y3-DataSummary40012200!Y3-DataSummary40012900!Y3</f>
        <v>8.6681267099248047E-3</v>
      </c>
      <c r="Z3" s="2">
        <f>DataSummaryAll!Z3-DataSummary40011000!Z3-DataSummary40012100!Z3-DataSummary40012200!Z3-DataSummary40012900!Z3</f>
        <v>3.4000000000047881E-5</v>
      </c>
    </row>
    <row r="4" spans="1:26" x14ac:dyDescent="0.25">
      <c r="A4" s="2" t="str">
        <f>DataSummaryAll!$A4</f>
        <v>China</v>
      </c>
      <c r="B4" s="2">
        <f>DataSummaryAll!B4-DataSummary40011000!B4-DataSummary40012100!B4-DataSummary40012200!B4-DataSummary40012900!B4</f>
        <v>0</v>
      </c>
      <c r="C4" s="2">
        <f>DataSummaryAll!C4-DataSummary40011000!C4-DataSummary40012100!C4-DataSummary40012200!C4-DataSummary40012900!C4</f>
        <v>2.0699999999999039E-4</v>
      </c>
      <c r="D4" s="2">
        <f>DataSummaryAll!D4-DataSummary40011000!D4-DataSummary40012100!D4-DataSummary40012200!D4-DataSummary40012900!D4</f>
        <v>1.0620000000000004E-3</v>
      </c>
      <c r="E4" s="2">
        <f>DataSummaryAll!E4-DataSummary40011000!E4-DataSummary40012100!E4-DataSummary40012200!E4-DataSummary40012900!E4</f>
        <v>3.6869999999999997E-3</v>
      </c>
      <c r="F4" s="2">
        <f>DataSummaryAll!F4-DataSummary40011000!F4-DataSummary40012100!F4-DataSummary40012200!F4-DataSummary40012900!F4</f>
        <v>1.6479999999999997E-3</v>
      </c>
      <c r="G4" s="2">
        <f>DataSummaryAll!G4-DataSummary40011000!G4-DataSummary40012100!G4-DataSummary40012200!G4-DataSummary40012900!G4</f>
        <v>5.7718003914106947E-2</v>
      </c>
      <c r="H4" s="2">
        <f>DataSummaryAll!H4-DataSummary40011000!H4-DataSummary40012100!H4-DataSummary40012200!H4-DataSummary40012900!H4</f>
        <v>1.9429999999999968E-3</v>
      </c>
      <c r="I4" s="2">
        <f>DataSummaryAll!I4-DataSummary40011000!I4-DataSummary40012100!I4-DataSummary40012200!I4-DataSummary40012900!I4</f>
        <v>3.022099999999997E-2</v>
      </c>
      <c r="J4" s="2">
        <f>DataSummaryAll!J4-DataSummary40011000!J4-DataSummary40012100!J4-DataSummary40012200!J4-DataSummary40012900!J4</f>
        <v>2.8999999999995175E-5</v>
      </c>
      <c r="K4" s="2">
        <f>DataSummaryAll!K4-DataSummary40011000!K4-DataSummary40012100!K4-DataSummary40012200!K4-DataSummary40012900!K4</f>
        <v>3.327900000000001E-2</v>
      </c>
      <c r="L4" s="2">
        <f>DataSummaryAll!L4-DataSummary40011000!L4-DataSummary40012100!L4-DataSummary40012200!L4-DataSummary40012900!L4</f>
        <v>0</v>
      </c>
      <c r="M4" s="2">
        <f>DataSummaryAll!M4-DataSummary40011000!M4-DataSummary40012100!M4-DataSummary40012200!M4-DataSummary40012900!M4</f>
        <v>7.9999999999968985E-5</v>
      </c>
      <c r="N4" s="2">
        <f>DataSummaryAll!N4-DataSummary40011000!N4-DataSummary40012100!N4-DataSummary40012200!N4-DataSummary40012900!N4</f>
        <v>8.8762617797321641E-3</v>
      </c>
      <c r="O4" s="2">
        <f>DataSummaryAll!O4-DataSummary40011000!O4-DataSummary40012100!O4-DataSummary40012200!O4-DataSummary40012900!O4</f>
        <v>0</v>
      </c>
      <c r="P4" s="2">
        <f>DataSummaryAll!P4-DataSummary40011000!P4-DataSummary40012100!P4-DataSummary40012200!P4-DataSummary40012900!P4</f>
        <v>3.7284000000000095E-2</v>
      </c>
      <c r="Q4" s="2">
        <f>DataSummaryAll!Q4-DataSummary40011000!Q4-DataSummary40012100!Q4-DataSummary40012200!Q4-DataSummary40012900!Q4</f>
        <v>2.7320000000000122E-3</v>
      </c>
      <c r="R4" s="2">
        <f>DataSummaryAll!R4-DataSummary40011000!R4-DataSummary40012100!R4-DataSummary40012200!R4-DataSummary40012900!R4</f>
        <v>9.7889999999999922E-3</v>
      </c>
      <c r="S4" s="2">
        <f>DataSummaryAll!S4-DataSummary40011000!S4-DataSummary40012100!S4-DataSummary40012200!S4-DataSummary40012900!S4</f>
        <v>4.2657142857142061E-3</v>
      </c>
      <c r="T4" s="2">
        <f>DataSummaryAll!T4-DataSummary40011000!T4-DataSummary40012100!T4-DataSummary40012200!T4-DataSummary40012900!T4</f>
        <v>1.4050000000000035E-3</v>
      </c>
      <c r="U4" s="2">
        <f>DataSummaryAll!U4-DataSummary40011000!U4-DataSummary40012100!U4-DataSummary40012200!U4-DataSummary40012900!U4</f>
        <v>0</v>
      </c>
      <c r="V4" s="2">
        <f>DataSummaryAll!V4-DataSummary40011000!V4-DataSummary40012100!V4-DataSummary40012200!V4-DataSummary40012900!V4</f>
        <v>1.550000000000093E-4</v>
      </c>
      <c r="W4" s="2">
        <f>DataSummaryAll!W4-DataSummary40011000!W4-DataSummary40012100!W4-DataSummary40012200!W4-DataSummary40012900!W4</f>
        <v>1.879999999999972E-4</v>
      </c>
      <c r="X4" s="2">
        <f>DataSummaryAll!X4-DataSummary40011000!X4-DataSummary40012100!X4-DataSummary40012200!X4-DataSummary40012900!X4</f>
        <v>5.8934615384615696E-3</v>
      </c>
      <c r="Y4" s="2">
        <f>DataSummaryAll!Y4-DataSummary40011000!Y4-DataSummary40012100!Y4-DataSummary40012200!Y4-DataSummary40012900!Y4</f>
        <v>0</v>
      </c>
      <c r="Z4" s="2">
        <f>DataSummaryAll!Z4-DataSummary40011000!Z4-DataSummary40012100!Z4-DataSummary40012200!Z4-DataSummary40012900!Z4</f>
        <v>0</v>
      </c>
    </row>
    <row r="5" spans="1:26" x14ac:dyDescent="0.25">
      <c r="A5" s="2" t="str">
        <f>DataSummaryAll!$A5</f>
        <v>Hong Kong</v>
      </c>
      <c r="B5" s="2">
        <f>DataSummaryAll!B5-DataSummary40011000!B5-DataSummary40012100!B5-DataSummary40012200!B5-DataSummary40012900!B5</f>
        <v>0</v>
      </c>
      <c r="C5" s="2">
        <f>DataSummaryAll!C5-DataSummary40011000!C5-DataSummary40012100!C5-DataSummary40012200!C5-DataSummary40012900!C5</f>
        <v>0</v>
      </c>
      <c r="D5" s="2">
        <f>DataSummaryAll!D5-DataSummary40011000!D5-DataSummary40012100!D5-DataSummary40012200!D5-DataSummary40012900!D5</f>
        <v>0</v>
      </c>
      <c r="E5" s="2">
        <f>DataSummaryAll!E5-DataSummary40011000!E5-DataSummary40012100!E5-DataSummary40012200!E5-DataSummary40012900!E5</f>
        <v>0</v>
      </c>
      <c r="F5" s="2">
        <f>DataSummaryAll!F5-DataSummary40011000!F5-DataSummary40012100!F5-DataSummary40012200!F5-DataSummary40012900!F5</f>
        <v>0</v>
      </c>
      <c r="G5" s="2">
        <f>DataSummaryAll!G5-DataSummary40011000!G5-DataSummary40012100!G5-DataSummary40012200!G5-DataSummary40012900!G5</f>
        <v>0</v>
      </c>
      <c r="H5" s="2">
        <f>DataSummaryAll!H5-DataSummary40011000!H5-DataSummary40012100!H5-DataSummary40012200!H5-DataSummary40012900!H5</f>
        <v>0</v>
      </c>
      <c r="I5" s="2">
        <f>DataSummaryAll!I5-DataSummary40011000!I5-DataSummary40012100!I5-DataSummary40012200!I5-DataSummary40012900!I5</f>
        <v>0</v>
      </c>
      <c r="J5" s="2">
        <f>DataSummaryAll!J5-DataSummary40011000!J5-DataSummary40012100!J5-DataSummary40012200!J5-DataSummary40012900!J5</f>
        <v>0</v>
      </c>
      <c r="K5" s="2">
        <f>DataSummaryAll!K5-DataSummary40011000!K5-DataSummary40012100!K5-DataSummary40012200!K5-DataSummary40012900!K5</f>
        <v>0</v>
      </c>
      <c r="L5" s="2">
        <f>DataSummaryAll!L5-DataSummary40011000!L5-DataSummary40012100!L5-DataSummary40012200!L5-DataSummary40012900!L5</f>
        <v>0</v>
      </c>
      <c r="M5" s="2">
        <f>DataSummaryAll!M5-DataSummary40011000!M5-DataSummary40012100!M5-DataSummary40012200!M5-DataSummary40012900!M5</f>
        <v>0</v>
      </c>
      <c r="N5" s="2">
        <f>DataSummaryAll!N5-DataSummary40011000!N5-DataSummary40012100!N5-DataSummary40012200!N5-DataSummary40012900!N5</f>
        <v>3.3294589375488658E-4</v>
      </c>
      <c r="O5" s="2">
        <f>DataSummaryAll!O5-DataSummary40011000!O5-DataSummary40012100!O5-DataSummary40012200!O5-DataSummary40012900!O5</f>
        <v>0</v>
      </c>
      <c r="P5" s="2">
        <f>DataSummaryAll!P5-DataSummary40011000!P5-DataSummary40012100!P5-DataSummary40012200!P5-DataSummary40012900!P5</f>
        <v>0</v>
      </c>
      <c r="Q5" s="2">
        <f>DataSummaryAll!Q5-DataSummary40011000!Q5-DataSummary40012100!Q5-DataSummary40012200!Q5-DataSummary40012900!Q5</f>
        <v>3.999999999999999E-5</v>
      </c>
      <c r="R5" s="2">
        <f>DataSummaryAll!R5-DataSummary40011000!R5-DataSummary40012100!R5-DataSummary40012200!R5-DataSummary40012900!R5</f>
        <v>4.8999999999999998E-5</v>
      </c>
      <c r="S5" s="2">
        <f>DataSummaryAll!S5-DataSummary40011000!S5-DataSummary40012100!S5-DataSummary40012200!S5-DataSummary40012900!S5</f>
        <v>0</v>
      </c>
      <c r="T5" s="2">
        <f>DataSummaryAll!T5-DataSummary40011000!T5-DataSummary40012100!T5-DataSummary40012200!T5-DataSummary40012900!T5</f>
        <v>0</v>
      </c>
      <c r="U5" s="2">
        <f>DataSummaryAll!U5-DataSummary40011000!U5-DataSummary40012100!U5-DataSummary40012200!U5-DataSummary40012900!U5</f>
        <v>-1.1275702593849246E-17</v>
      </c>
      <c r="V5" s="2">
        <f>DataSummaryAll!V5-DataSummary40011000!V5-DataSummary40012100!V5-DataSummary40012200!V5-DataSummary40012900!V5</f>
        <v>0</v>
      </c>
      <c r="W5" s="2">
        <f>DataSummaryAll!W5-DataSummary40011000!W5-DataSummary40012100!W5-DataSummary40012200!W5-DataSummary40012900!W5</f>
        <v>0</v>
      </c>
      <c r="X5" s="2">
        <f>DataSummaryAll!X5-DataSummary40011000!X5-DataSummary40012100!X5-DataSummary40012200!X5-DataSummary40012900!X5</f>
        <v>0</v>
      </c>
      <c r="Y5" s="2">
        <f>DataSummaryAll!Y5-DataSummary40011000!Y5-DataSummary40012100!Y5-DataSummary40012200!Y5-DataSummary40012900!Y5</f>
        <v>0</v>
      </c>
      <c r="Z5" s="2">
        <f>DataSummaryAll!Z5-DataSummary40011000!Z5-DataSummary40012100!Z5-DataSummary40012200!Z5-DataSummary40012900!Z5</f>
        <v>0</v>
      </c>
    </row>
    <row r="6" spans="1:26" x14ac:dyDescent="0.25">
      <c r="A6" s="2" t="str">
        <f>DataSummaryAll!$A6</f>
        <v>Belarus</v>
      </c>
      <c r="B6" s="2">
        <f>DataSummaryAll!B6-DataSummary40011000!B6-DataSummary40012100!B6-DataSummary40012200!B6-DataSummary40012900!B6</f>
        <v>0</v>
      </c>
      <c r="C6" s="2">
        <f>DataSummaryAll!C6-DataSummary40011000!C6-DataSummary40012100!C6-DataSummary40012200!C6-DataSummary40012900!C6</f>
        <v>0</v>
      </c>
      <c r="D6" s="2">
        <f>DataSummaryAll!D6-DataSummary40011000!D6-DataSummary40012100!D6-DataSummary40012200!D6-DataSummary40012900!D6</f>
        <v>0</v>
      </c>
      <c r="E6" s="2">
        <f>DataSummaryAll!E6-DataSummary40011000!E6-DataSummary40012100!E6-DataSummary40012200!E6-DataSummary40012900!E6</f>
        <v>0</v>
      </c>
      <c r="F6" s="2">
        <f>DataSummaryAll!F6-DataSummary40011000!F6-DataSummary40012100!F6-DataSummary40012200!F6-DataSummary40012900!F6</f>
        <v>0</v>
      </c>
      <c r="G6" s="2">
        <f>DataSummaryAll!G6-DataSummary40011000!G6-DataSummary40012100!G6-DataSummary40012200!G6-DataSummary40012900!G6</f>
        <v>0</v>
      </c>
      <c r="H6" s="2">
        <f>DataSummaryAll!H6-DataSummary40011000!H6-DataSummary40012100!H6-DataSummary40012200!H6-DataSummary40012900!H6</f>
        <v>0</v>
      </c>
      <c r="I6" s="2">
        <f>DataSummaryAll!I6-DataSummary40011000!I6-DataSummary40012100!I6-DataSummary40012200!I6-DataSummary40012900!I6</f>
        <v>0</v>
      </c>
      <c r="J6" s="2">
        <f>DataSummaryAll!J6-DataSummary40011000!J6-DataSummary40012100!J6-DataSummary40012200!J6-DataSummary40012900!J6</f>
        <v>0</v>
      </c>
      <c r="K6" s="2">
        <f>DataSummaryAll!K6-DataSummary40011000!K6-DataSummary40012100!K6-DataSummary40012200!K6-DataSummary40012900!K6</f>
        <v>0</v>
      </c>
      <c r="L6" s="2">
        <f>DataSummaryAll!L6-DataSummary40011000!L6-DataSummary40012100!L6-DataSummary40012200!L6-DataSummary40012900!L6</f>
        <v>0</v>
      </c>
      <c r="M6" s="2">
        <f>DataSummaryAll!M6-DataSummary40011000!M6-DataSummary40012100!M6-DataSummary40012200!M6-DataSummary40012900!M6</f>
        <v>0</v>
      </c>
      <c r="N6" s="2">
        <f>DataSummaryAll!N6-DataSummary40011000!N6-DataSummary40012100!N6-DataSummary40012200!N6-DataSummary40012900!N6</f>
        <v>0</v>
      </c>
      <c r="O6" s="2">
        <f>DataSummaryAll!O6-DataSummary40011000!O6-DataSummary40012100!O6-DataSummary40012200!O6-DataSummary40012900!O6</f>
        <v>0</v>
      </c>
      <c r="P6" s="2">
        <f>DataSummaryAll!P6-DataSummary40011000!P6-DataSummary40012100!P6-DataSummary40012200!P6-DataSummary40012900!P6</f>
        <v>0</v>
      </c>
      <c r="Q6" s="2">
        <f>DataSummaryAll!Q6-DataSummary40011000!Q6-DataSummary40012100!Q6-DataSummary40012200!Q6-DataSummary40012900!Q6</f>
        <v>0</v>
      </c>
      <c r="R6" s="2">
        <f>DataSummaryAll!R6-DataSummary40011000!R6-DataSummary40012100!R6-DataSummary40012200!R6-DataSummary40012900!R6</f>
        <v>0</v>
      </c>
      <c r="S6" s="2">
        <f>DataSummaryAll!S6-DataSummary40011000!S6-DataSummary40012100!S6-DataSummary40012200!S6-DataSummary40012900!S6</f>
        <v>0</v>
      </c>
      <c r="T6" s="2">
        <f>DataSummaryAll!T6-DataSummary40011000!T6-DataSummary40012100!T6-DataSummary40012200!T6-DataSummary40012900!T6</f>
        <v>0</v>
      </c>
      <c r="U6" s="2">
        <f>DataSummaryAll!U6-DataSummary40011000!U6-DataSummary40012100!U6-DataSummary40012200!U6-DataSummary40012900!U6</f>
        <v>0</v>
      </c>
      <c r="V6" s="2">
        <f>DataSummaryAll!V6-DataSummary40011000!V6-DataSummary40012100!V6-DataSummary40012200!V6-DataSummary40012900!V6</f>
        <v>0</v>
      </c>
      <c r="W6" s="2">
        <f>DataSummaryAll!W6-DataSummary40011000!W6-DataSummary40012100!W6-DataSummary40012200!W6-DataSummary40012900!W6</f>
        <v>0</v>
      </c>
      <c r="X6" s="2">
        <f>DataSummaryAll!X6-DataSummary40011000!X6-DataSummary40012100!X6-DataSummary40012200!X6-DataSummary40012900!X6</f>
        <v>0</v>
      </c>
      <c r="Y6" s="2">
        <f>DataSummaryAll!Y6-DataSummary40011000!Y6-DataSummary40012100!Y6-DataSummary40012200!Y6-DataSummary40012900!Y6</f>
        <v>0</v>
      </c>
      <c r="Z6" s="2">
        <f>DataSummaryAll!Z6-DataSummary40011000!Z6-DataSummary40012100!Z6-DataSummary40012200!Z6-DataSummary40012900!Z6</f>
        <v>0</v>
      </c>
    </row>
    <row r="7" spans="1:26" x14ac:dyDescent="0.25">
      <c r="A7" s="2" t="str">
        <f>DataSummaryAll!$A7</f>
        <v>Brazil</v>
      </c>
      <c r="B7" s="2">
        <f>DataSummaryAll!B7-DataSummary40011000!B7-DataSummary40012100!B7-DataSummary40012200!B7-DataSummary40012900!B7</f>
        <v>3.8999999999989043E-4</v>
      </c>
      <c r="C7" s="2">
        <f>DataSummaryAll!C7-DataSummary40011000!C7-DataSummary40012100!C7-DataSummary40012200!C7-DataSummary40012900!C7</f>
        <v>6.4997920240505991E-17</v>
      </c>
      <c r="D7" s="2">
        <f>DataSummaryAll!D7-DataSummary40011000!D7-DataSummary40012100!D7-DataSummary40012200!D7-DataSummary40012900!D7</f>
        <v>4.7433845046240819E-18</v>
      </c>
      <c r="E7" s="2">
        <f>DataSummaryAll!E7-DataSummary40011000!E7-DataSummary40012100!E7-DataSummary40012200!E7-DataSummary40012900!E7</f>
        <v>0</v>
      </c>
      <c r="F7" s="2">
        <f>DataSummaryAll!F7-DataSummary40011000!F7-DataSummary40012100!F7-DataSummary40012200!F7-DataSummary40012900!F7</f>
        <v>5.0000000000001432E-4</v>
      </c>
      <c r="G7" s="2">
        <f>DataSummaryAll!G7-DataSummary40011000!G7-DataSummary40012100!G7-DataSummary40012200!G7-DataSummary40012900!G7</f>
        <v>0</v>
      </c>
      <c r="H7" s="2">
        <f>DataSummaryAll!H7-DataSummary40011000!H7-DataSummary40012100!H7-DataSummary40012200!H7-DataSummary40012900!H7</f>
        <v>0</v>
      </c>
      <c r="I7" s="2">
        <f>DataSummaryAll!I7-DataSummary40011000!I7-DataSummary40012100!I7-DataSummary40012200!I7-DataSummary40012900!I7</f>
        <v>1.3394000000000003E-2</v>
      </c>
      <c r="J7" s="2">
        <f>DataSummaryAll!J7-DataSummary40011000!J7-DataSummary40012100!J7-DataSummary40012200!J7-DataSummary40012900!J7</f>
        <v>6.5047738092330415E-2</v>
      </c>
      <c r="K7" s="2">
        <f>DataSummaryAll!K7-DataSummary40011000!K7-DataSummary40012100!K7-DataSummary40012200!K7-DataSummary40012900!K7</f>
        <v>1.0649999999999965E-3</v>
      </c>
      <c r="L7" s="2">
        <f>DataSummaryAll!L7-DataSummary40011000!L7-DataSummary40012100!L7-DataSummary40012200!L7-DataSummary40012900!L7</f>
        <v>0</v>
      </c>
      <c r="M7" s="2">
        <f>DataSummaryAll!M7-DataSummary40011000!M7-DataSummary40012100!M7-DataSummary40012200!M7-DataSummary40012900!M7</f>
        <v>-1.702197410802242E-17</v>
      </c>
      <c r="N7" s="2">
        <f>DataSummaryAll!N7-DataSummary40011000!N7-DataSummary40012100!N7-DataSummary40012200!N7-DataSummary40012900!N7</f>
        <v>1.5009423825346202E-17</v>
      </c>
      <c r="O7" s="2">
        <f>DataSummaryAll!O7-DataSummary40011000!O7-DataSummary40012100!O7-DataSummary40012200!O7-DataSummary40012900!O7</f>
        <v>-1.0842021724855044E-19</v>
      </c>
      <c r="P7" s="2">
        <f>DataSummaryAll!P7-DataSummary40011000!P7-DataSummary40012100!P7-DataSummary40012200!P7-DataSummary40012900!P7</f>
        <v>-5.014435047745458E-19</v>
      </c>
      <c r="Q7" s="2">
        <f>DataSummaryAll!Q7-DataSummary40011000!Q7-DataSummary40012100!Q7-DataSummary40012200!Q7-DataSummary40012900!Q7</f>
        <v>0</v>
      </c>
      <c r="R7" s="2">
        <f>DataSummaryAll!R7-DataSummary40011000!R7-DataSummary40012100!R7-DataSummary40012200!R7-DataSummary40012900!R7</f>
        <v>0</v>
      </c>
      <c r="S7" s="2">
        <f>DataSummaryAll!S7-DataSummary40011000!S7-DataSummary40012100!S7-DataSummary40012200!S7-DataSummary40012900!S7</f>
        <v>-3.1658703436576729E-17</v>
      </c>
      <c r="T7" s="2">
        <f>DataSummaryAll!T7-DataSummary40011000!T7-DataSummary40012100!T7-DataSummary40012200!T7-DataSummary40012900!T7</f>
        <v>0</v>
      </c>
      <c r="U7" s="2">
        <f>DataSummaryAll!U7-DataSummary40011000!U7-DataSummary40012100!U7-DataSummary40012200!U7-DataSummary40012900!U7</f>
        <v>0</v>
      </c>
      <c r="V7" s="2">
        <f>DataSummaryAll!V7-DataSummary40011000!V7-DataSummary40012100!V7-DataSummary40012200!V7-DataSummary40012900!V7</f>
        <v>2.9999999999999996E-3</v>
      </c>
      <c r="W7" s="2">
        <f>DataSummaryAll!W7-DataSummary40011000!W7-DataSummary40012100!W7-DataSummary40012200!W7-DataSummary40012900!W7</f>
        <v>0</v>
      </c>
      <c r="X7" s="2">
        <f>DataSummaryAll!X7-DataSummary40011000!X7-DataSummary40012100!X7-DataSummary40012200!X7-DataSummary40012900!X7</f>
        <v>2.0359999999999996E-3</v>
      </c>
      <c r="Y7" s="2">
        <f>DataSummaryAll!Y7-DataSummary40011000!Y7-DataSummary40012100!Y7-DataSummary40012200!Y7-DataSummary40012900!Y7</f>
        <v>2.1190000000000028E-3</v>
      </c>
      <c r="Z7" s="2">
        <f>DataSummaryAll!Z7-DataSummary40011000!Z7-DataSummary40012100!Z7-DataSummary40012200!Z7-DataSummary40012900!Z7</f>
        <v>0</v>
      </c>
    </row>
    <row r="8" spans="1:26" x14ac:dyDescent="0.25">
      <c r="A8" s="2" t="str">
        <f>DataSummaryAll!$A8</f>
        <v>Cambodia</v>
      </c>
      <c r="B8" s="2">
        <f>DataSummaryAll!B8-DataSummary40011000!B8-DataSummary40012100!B8-DataSummary40012200!B8-DataSummary40012900!B8</f>
        <v>0</v>
      </c>
      <c r="C8" s="2">
        <f>DataSummaryAll!C8-DataSummary40011000!C8-DataSummary40012100!C8-DataSummary40012200!C8-DataSummary40012900!C8</f>
        <v>0</v>
      </c>
      <c r="D8" s="2">
        <f>DataSummaryAll!D8-DataSummary40011000!D8-DataSummary40012100!D8-DataSummary40012200!D8-DataSummary40012900!D8</f>
        <v>0</v>
      </c>
      <c r="E8" s="2">
        <f>DataSummaryAll!E8-DataSummary40011000!E8-DataSummary40012100!E8-DataSummary40012200!E8-DataSummary40012900!E8</f>
        <v>0</v>
      </c>
      <c r="F8" s="2">
        <f>DataSummaryAll!F8-DataSummary40011000!F8-DataSummary40012100!F8-DataSummary40012200!F8-DataSummary40012900!F8</f>
        <v>0</v>
      </c>
      <c r="G8" s="2">
        <f>DataSummaryAll!G8-DataSummary40011000!G8-DataSummary40012100!G8-DataSummary40012200!G8-DataSummary40012900!G8</f>
        <v>9.7144514654701197E-17</v>
      </c>
      <c r="H8" s="2">
        <f>DataSummaryAll!H8-DataSummary40011000!H8-DataSummary40012100!H8-DataSummary40012200!H8-DataSummary40012900!H8</f>
        <v>0</v>
      </c>
      <c r="I8" s="2">
        <f>DataSummaryAll!I8-DataSummary40011000!I8-DataSummary40012100!I8-DataSummary40012200!I8-DataSummary40012900!I8</f>
        <v>0</v>
      </c>
      <c r="J8" s="2">
        <f>DataSummaryAll!J8-DataSummary40011000!J8-DataSummary40012100!J8-DataSummary40012200!J8-DataSummary40012900!J8</f>
        <v>0</v>
      </c>
      <c r="K8" s="2">
        <f>DataSummaryAll!K8-DataSummary40011000!K8-DataSummary40012100!K8-DataSummary40012200!K8-DataSummary40012900!K8</f>
        <v>0</v>
      </c>
      <c r="L8" s="2">
        <f>DataSummaryAll!L8-DataSummary40011000!L8-DataSummary40012100!L8-DataSummary40012200!L8-DataSummary40012900!L8</f>
        <v>0</v>
      </c>
      <c r="M8" s="2">
        <f>DataSummaryAll!M8-DataSummary40011000!M8-DataSummary40012100!M8-DataSummary40012200!M8-DataSummary40012900!M8</f>
        <v>0</v>
      </c>
      <c r="N8" s="2">
        <f>DataSummaryAll!N8-DataSummary40011000!N8-DataSummary40012100!N8-DataSummary40012200!N8-DataSummary40012900!N8</f>
        <v>0</v>
      </c>
      <c r="O8" s="2">
        <f>DataSummaryAll!O8-DataSummary40011000!O8-DataSummary40012100!O8-DataSummary40012200!O8-DataSummary40012900!O8</f>
        <v>0</v>
      </c>
      <c r="P8" s="2">
        <f>DataSummaryAll!P8-DataSummary40011000!P8-DataSummary40012100!P8-DataSummary40012200!P8-DataSummary40012900!P8</f>
        <v>0</v>
      </c>
      <c r="Q8" s="2">
        <f>DataSummaryAll!Q8-DataSummary40011000!Q8-DataSummary40012100!Q8-DataSummary40012200!Q8-DataSummary40012900!Q8</f>
        <v>0</v>
      </c>
      <c r="R8" s="2">
        <f>DataSummaryAll!R8-DataSummary40011000!R8-DataSummary40012100!R8-DataSummary40012200!R8-DataSummary40012900!R8</f>
        <v>-9.540979117872439E-18</v>
      </c>
      <c r="S8" s="2">
        <f>DataSummaryAll!S8-DataSummary40011000!S8-DataSummary40012100!S8-DataSummary40012200!S8-DataSummary40012900!S8</f>
        <v>0</v>
      </c>
      <c r="T8" s="2">
        <f>DataSummaryAll!T8-DataSummary40011000!T8-DataSummary40012100!T8-DataSummary40012200!T8-DataSummary40012900!T8</f>
        <v>0</v>
      </c>
      <c r="U8" s="2">
        <f>DataSummaryAll!U8-DataSummary40011000!U8-DataSummary40012100!U8-DataSummary40012200!U8-DataSummary40012900!U8</f>
        <v>0</v>
      </c>
      <c r="V8" s="2">
        <f>DataSummaryAll!V8-DataSummary40011000!V8-DataSummary40012100!V8-DataSummary40012200!V8-DataSummary40012900!V8</f>
        <v>0</v>
      </c>
      <c r="W8" s="2">
        <f>DataSummaryAll!W8-DataSummary40011000!W8-DataSummary40012100!W8-DataSummary40012200!W8-DataSummary40012900!W8</f>
        <v>-2.0816681711721685E-17</v>
      </c>
      <c r="X8" s="2">
        <f>DataSummaryAll!X8-DataSummary40011000!X8-DataSummary40012100!X8-DataSummary40012200!X8-DataSummary40012900!X8</f>
        <v>-1.3877787807814457E-17</v>
      </c>
      <c r="Y8" s="2">
        <f>DataSummaryAll!Y8-DataSummary40011000!Y8-DataSummary40012100!Y8-DataSummary40012200!Y8-DataSummary40012900!Y8</f>
        <v>0</v>
      </c>
      <c r="Z8" s="2">
        <f>DataSummaryAll!Z8-DataSummary40011000!Z8-DataSummary40012100!Z8-DataSummary40012200!Z8-DataSummary40012900!Z8</f>
        <v>0</v>
      </c>
    </row>
    <row r="9" spans="1:26" x14ac:dyDescent="0.25">
      <c r="A9" s="2" t="str">
        <f>DataSummaryAll!$A9</f>
        <v>Cameroon</v>
      </c>
      <c r="B9" s="2">
        <f>DataSummaryAll!B9-DataSummary40011000!B9-DataSummary40012100!B9-DataSummary40012200!B9-DataSummary40012900!B9</f>
        <v>-8.3266726846886741E-16</v>
      </c>
      <c r="C9" s="2">
        <f>DataSummaryAll!C9-DataSummary40011000!C9-DataSummary40012100!C9-DataSummary40012200!C9-DataSummary40012900!C9</f>
        <v>5.5511151231257827E-16</v>
      </c>
      <c r="D9" s="2">
        <f>DataSummaryAll!D9-DataSummary40011000!D9-DataSummary40012100!D9-DataSummary40012200!D9-DataSummary40012900!D9</f>
        <v>0</v>
      </c>
      <c r="E9" s="2">
        <f>DataSummaryAll!E9-DataSummary40011000!E9-DataSummary40012100!E9-DataSummary40012200!E9-DataSummary40012900!E9</f>
        <v>3.3306690738754696E-16</v>
      </c>
      <c r="F9" s="2">
        <f>DataSummaryAll!F9-DataSummary40011000!F9-DataSummary40012100!F9-DataSummary40012200!F9-DataSummary40012900!F9</f>
        <v>0</v>
      </c>
      <c r="G9" s="2">
        <f>DataSummaryAll!G9-DataSummary40011000!G9-DataSummary40012100!G9-DataSummary40012200!G9-DataSummary40012900!G9</f>
        <v>0</v>
      </c>
      <c r="H9" s="2">
        <f>DataSummaryAll!H9-DataSummary40011000!H9-DataSummary40012100!H9-DataSummary40012200!H9-DataSummary40012900!H9</f>
        <v>4.4408920985006262E-16</v>
      </c>
      <c r="I9" s="2">
        <f>DataSummaryAll!I9-DataSummary40011000!I9-DataSummary40012100!I9-DataSummary40012200!I9-DataSummary40012900!I9</f>
        <v>0</v>
      </c>
      <c r="J9" s="2">
        <f>DataSummaryAll!J9-DataSummary40011000!J9-DataSummary40012100!J9-DataSummary40012200!J9-DataSummary40012900!J9</f>
        <v>4.4408920985006262E-16</v>
      </c>
      <c r="K9" s="2">
        <f>DataSummaryAll!K9-DataSummary40011000!K9-DataSummary40012100!K9-DataSummary40012200!K9-DataSummary40012900!K9</f>
        <v>0</v>
      </c>
      <c r="L9" s="2">
        <f>DataSummaryAll!L9-DataSummary40011000!L9-DataSummary40012100!L9-DataSummary40012200!L9-DataSummary40012900!L9</f>
        <v>-7.0776717819853729E-16</v>
      </c>
      <c r="M9" s="2">
        <f>DataSummaryAll!M9-DataSummary40011000!M9-DataSummary40012100!M9-DataSummary40012200!M9-DataSummary40012900!M9</f>
        <v>2.4980018054066022E-16</v>
      </c>
      <c r="N9" s="2">
        <f>DataSummaryAll!N9-DataSummary40011000!N9-DataSummary40012100!N9-DataSummary40012200!N9-DataSummary40012900!N9</f>
        <v>0</v>
      </c>
      <c r="O9" s="2">
        <f>DataSummaryAll!O9-DataSummary40011000!O9-DataSummary40012100!O9-DataSummary40012200!O9-DataSummary40012900!O9</f>
        <v>0</v>
      </c>
      <c r="P9" s="2">
        <f>DataSummaryAll!P9-DataSummary40011000!P9-DataSummary40012100!P9-DataSummary40012200!P9-DataSummary40012900!P9</f>
        <v>0</v>
      </c>
      <c r="Q9" s="2">
        <f>DataSummaryAll!Q9-DataSummary40011000!Q9-DataSummary40012100!Q9-DataSummary40012200!Q9-DataSummary40012900!Q9</f>
        <v>0</v>
      </c>
      <c r="R9" s="2">
        <f>DataSummaryAll!R9-DataSummary40011000!R9-DataSummary40012100!R9-DataSummary40012200!R9-DataSummary40012900!R9</f>
        <v>0</v>
      </c>
      <c r="S9" s="2">
        <f>DataSummaryAll!S9-DataSummary40011000!S9-DataSummary40012100!S9-DataSummary40012200!S9-DataSummary40012900!S9</f>
        <v>0</v>
      </c>
      <c r="T9" s="2">
        <f>DataSummaryAll!T9-DataSummary40011000!T9-DataSummary40012100!T9-DataSummary40012200!T9-DataSummary40012900!T9</f>
        <v>0</v>
      </c>
      <c r="U9" s="2">
        <f>DataSummaryAll!U9-DataSummary40011000!U9-DataSummary40012100!U9-DataSummary40012200!U9-DataSummary40012900!U9</f>
        <v>0</v>
      </c>
      <c r="V9" s="2">
        <f>DataSummaryAll!V9-DataSummary40011000!V9-DataSummary40012100!V9-DataSummary40012200!V9-DataSummary40012900!V9</f>
        <v>0</v>
      </c>
      <c r="W9" s="2">
        <f>DataSummaryAll!W9-DataSummary40011000!W9-DataSummary40012100!W9-DataSummary40012200!W9-DataSummary40012900!W9</f>
        <v>0</v>
      </c>
      <c r="X9" s="2">
        <f>DataSummaryAll!X9-DataSummary40011000!X9-DataSummary40012100!X9-DataSummary40012200!X9-DataSummary40012900!X9</f>
        <v>0</v>
      </c>
      <c r="Y9" s="2">
        <f>DataSummaryAll!Y9-DataSummary40011000!Y9-DataSummary40012100!Y9-DataSummary40012200!Y9-DataSummary40012900!Y9</f>
        <v>0</v>
      </c>
      <c r="Z9" s="2">
        <f>DataSummaryAll!Z9-DataSummary40011000!Z9-DataSummary40012100!Z9-DataSummary40012200!Z9-DataSummary40012900!Z9</f>
        <v>0</v>
      </c>
    </row>
    <row r="10" spans="1:26" x14ac:dyDescent="0.25">
      <c r="A10" s="2" t="str">
        <f>DataSummaryAll!$A10</f>
        <v>Côte d'Ivoire</v>
      </c>
      <c r="B10" s="2">
        <f>DataSummaryAll!B10-DataSummary40011000!B10-DataSummary40012100!B10-DataSummary40012200!B10-DataSummary40012900!B10</f>
        <v>0</v>
      </c>
      <c r="C10" s="2">
        <f>DataSummaryAll!C10-DataSummary40011000!C10-DataSummary40012100!C10-DataSummary40012200!C10-DataSummary40012900!C10</f>
        <v>0</v>
      </c>
      <c r="D10" s="2">
        <f>DataSummaryAll!D10-DataSummary40011000!D10-DataSummary40012100!D10-DataSummary40012200!D10-DataSummary40012900!D10</f>
        <v>-4.7184478546569153E-16</v>
      </c>
      <c r="E10" s="2">
        <f>DataSummaryAll!E10-DataSummary40011000!E10-DataSummary40012100!E10-DataSummary40012200!E10-DataSummary40012900!E10</f>
        <v>7.7715611723760958E-16</v>
      </c>
      <c r="F10" s="2">
        <f>DataSummaryAll!F10-DataSummary40011000!F10-DataSummary40012100!F10-DataSummary40012200!F10-DataSummary40012900!F10</f>
        <v>0</v>
      </c>
      <c r="G10" s="2">
        <f>DataSummaryAll!G10-DataSummary40011000!G10-DataSummary40012100!G10-DataSummary40012200!G10-DataSummary40012900!G10</f>
        <v>0</v>
      </c>
      <c r="H10" s="2">
        <f>DataSummaryAll!H10-DataSummary40011000!H10-DataSummary40012100!H10-DataSummary40012200!H10-DataSummary40012900!H10</f>
        <v>0</v>
      </c>
      <c r="I10" s="2">
        <f>DataSummaryAll!I10-DataSummary40011000!I10-DataSummary40012100!I10-DataSummary40012200!I10-DataSummary40012900!I10</f>
        <v>0</v>
      </c>
      <c r="J10" s="2">
        <f>DataSummaryAll!J10-DataSummary40011000!J10-DataSummary40012100!J10-DataSummary40012200!J10-DataSummary40012900!J10</f>
        <v>0</v>
      </c>
      <c r="K10" s="2">
        <f>DataSummaryAll!K10-DataSummary40011000!K10-DataSummary40012100!K10-DataSummary40012200!K10-DataSummary40012900!K10</f>
        <v>2.0160000000000178E-2</v>
      </c>
      <c r="L10" s="2">
        <f>DataSummaryAll!L10-DataSummary40011000!L10-DataSummary40012100!L10-DataSummary40012200!L10-DataSummary40012900!L10</f>
        <v>0</v>
      </c>
      <c r="M10" s="2">
        <f>DataSummaryAll!M10-DataSummary40011000!M10-DataSummary40012100!M10-DataSummary40012200!M10-DataSummary40012900!M10</f>
        <v>-9.9920072216264089E-16</v>
      </c>
      <c r="N10" s="2">
        <f>DataSummaryAll!N10-DataSummary40011000!N10-DataSummary40012100!N10-DataSummary40012200!N10-DataSummary40012900!N10</f>
        <v>0</v>
      </c>
      <c r="O10" s="2">
        <f>DataSummaryAll!O10-DataSummary40011000!O10-DataSummary40012100!O10-DataSummary40012200!O10-DataSummary40012900!O10</f>
        <v>0</v>
      </c>
      <c r="P10" s="2">
        <f>DataSummaryAll!P10-DataSummary40011000!P10-DataSummary40012100!P10-DataSummary40012200!P10-DataSummary40012900!P10</f>
        <v>4.8849813083506888E-15</v>
      </c>
      <c r="Q10" s="2">
        <f>DataSummaryAll!Q10-DataSummary40011000!Q10-DataSummary40012100!Q10-DataSummary40012200!Q10-DataSummary40012900!Q10</f>
        <v>-7.1054273576010019E-15</v>
      </c>
      <c r="R10" s="2">
        <f>DataSummaryAll!R10-DataSummary40011000!R10-DataSummary40012100!R10-DataSummary40012200!R10-DataSummary40012900!R10</f>
        <v>0</v>
      </c>
      <c r="S10" s="2">
        <f>DataSummaryAll!S10-DataSummary40011000!S10-DataSummary40012100!S10-DataSummary40012200!S10-DataSummary40012900!S10</f>
        <v>0</v>
      </c>
      <c r="T10" s="2">
        <f>DataSummaryAll!T10-DataSummary40011000!T10-DataSummary40012100!T10-DataSummary40012200!T10-DataSummary40012900!T10</f>
        <v>-6.6613381477509392E-15</v>
      </c>
      <c r="U10" s="2">
        <f>DataSummaryAll!U10-DataSummary40011000!U10-DataSummary40012100!U10-DataSummary40012200!U10-DataSummary40012900!U10</f>
        <v>0</v>
      </c>
      <c r="V10" s="2">
        <f>DataSummaryAll!V10-DataSummary40011000!V10-DataSummary40012100!V10-DataSummary40012200!V10-DataSummary40012900!V10</f>
        <v>4.4408920985006262E-15</v>
      </c>
      <c r="W10" s="2">
        <f>DataSummaryAll!W10-DataSummary40011000!W10-DataSummary40012100!W10-DataSummary40012200!W10-DataSummary40012900!W10</f>
        <v>0</v>
      </c>
      <c r="X10" s="2">
        <f>DataSummaryAll!X10-DataSummary40011000!X10-DataSummary40012100!X10-DataSummary40012200!X10-DataSummary40012900!X10</f>
        <v>-3.5527136788005009E-15</v>
      </c>
      <c r="Y10" s="2">
        <f>DataSummaryAll!Y10-DataSummary40011000!Y10-DataSummary40012100!Y10-DataSummary40012200!Y10-DataSummary40012900!Y10</f>
        <v>-8.8817841970012523E-15</v>
      </c>
      <c r="Z10" s="2">
        <f>DataSummaryAll!Z10-DataSummary40011000!Z10-DataSummary40012100!Z10-DataSummary40012200!Z10-DataSummary40012900!Z10</f>
        <v>-5.1625370645069779E-15</v>
      </c>
    </row>
    <row r="11" spans="1:26" x14ac:dyDescent="0.25">
      <c r="A11" s="2" t="str">
        <f>DataSummaryAll!$A11</f>
        <v>Gabon</v>
      </c>
      <c r="B11" s="2">
        <f>DataSummaryAll!B11-DataSummary40011000!B11-DataSummary40012100!B11-DataSummary40012200!B11-DataSummary40012900!B11</f>
        <v>0</v>
      </c>
      <c r="C11" s="2">
        <f>DataSummaryAll!C11-DataSummary40011000!C11-DataSummary40012100!C11-DataSummary40012200!C11-DataSummary40012900!C11</f>
        <v>0</v>
      </c>
      <c r="D11" s="2">
        <f>DataSummaryAll!D11-DataSummary40011000!D11-DataSummary40012100!D11-DataSummary40012200!D11-DataSummary40012900!D11</f>
        <v>0</v>
      </c>
      <c r="E11" s="2">
        <f>DataSummaryAll!E11-DataSummary40011000!E11-DataSummary40012100!E11-DataSummary40012200!E11-DataSummary40012900!E11</f>
        <v>0</v>
      </c>
      <c r="F11" s="2">
        <f>DataSummaryAll!F11-DataSummary40011000!F11-DataSummary40012100!F11-DataSummary40012200!F11-DataSummary40012900!F11</f>
        <v>0</v>
      </c>
      <c r="G11" s="2">
        <f>DataSummaryAll!G11-DataSummary40011000!G11-DataSummary40012100!G11-DataSummary40012200!G11-DataSummary40012900!G11</f>
        <v>0</v>
      </c>
      <c r="H11" s="2">
        <f>DataSummaryAll!H11-DataSummary40011000!H11-DataSummary40012100!H11-DataSummary40012200!H11-DataSummary40012900!H11</f>
        <v>0</v>
      </c>
      <c r="I11" s="2">
        <f>DataSummaryAll!I11-DataSummary40011000!I11-DataSummary40012100!I11-DataSummary40012200!I11-DataSummary40012900!I11</f>
        <v>0</v>
      </c>
      <c r="J11" s="2">
        <f>DataSummaryAll!J11-DataSummary40011000!J11-DataSummary40012100!J11-DataSummary40012200!J11-DataSummary40012900!J11</f>
        <v>0</v>
      </c>
      <c r="K11" s="2">
        <f>DataSummaryAll!K11-DataSummary40011000!K11-DataSummary40012100!K11-DataSummary40012200!K11-DataSummary40012900!K11</f>
        <v>0</v>
      </c>
      <c r="L11" s="2">
        <f>DataSummaryAll!L11-DataSummary40011000!L11-DataSummary40012100!L11-DataSummary40012200!L11-DataSummary40012900!L11</f>
        <v>0</v>
      </c>
      <c r="M11" s="2">
        <f>DataSummaryAll!M11-DataSummary40011000!M11-DataSummary40012100!M11-DataSummary40012200!M11-DataSummary40012900!M11</f>
        <v>0</v>
      </c>
      <c r="N11" s="2">
        <f>DataSummaryAll!N11-DataSummary40011000!N11-DataSummary40012100!N11-DataSummary40012200!N11-DataSummary40012900!N11</f>
        <v>0</v>
      </c>
      <c r="O11" s="2">
        <f>DataSummaryAll!O11-DataSummary40011000!O11-DataSummary40012100!O11-DataSummary40012200!O11-DataSummary40012900!O11</f>
        <v>0</v>
      </c>
      <c r="P11" s="2">
        <f>DataSummaryAll!P11-DataSummary40011000!P11-DataSummary40012100!P11-DataSummary40012200!P11-DataSummary40012900!P11</f>
        <v>0</v>
      </c>
      <c r="Q11" s="2">
        <f>DataSummaryAll!Q11-DataSummary40011000!Q11-DataSummary40012100!Q11-DataSummary40012200!Q11-DataSummary40012900!Q11</f>
        <v>1.8041124150158794E-16</v>
      </c>
      <c r="R11" s="2">
        <f>DataSummaryAll!R11-DataSummary40011000!R11-DataSummary40012100!R11-DataSummary40012200!R11-DataSummary40012900!R11</f>
        <v>0</v>
      </c>
      <c r="S11" s="2">
        <f>DataSummaryAll!S11-DataSummary40011000!S11-DataSummary40012100!S11-DataSummary40012200!S11-DataSummary40012900!S11</f>
        <v>0</v>
      </c>
      <c r="T11" s="2">
        <f>DataSummaryAll!T11-DataSummary40011000!T11-DataSummary40012100!T11-DataSummary40012200!T11-DataSummary40012900!T11</f>
        <v>0</v>
      </c>
      <c r="U11" s="2">
        <f>DataSummaryAll!U11-DataSummary40011000!U11-DataSummary40012100!U11-DataSummary40012200!U11-DataSummary40012900!U11</f>
        <v>0</v>
      </c>
      <c r="V11" s="2">
        <f>DataSummaryAll!V11-DataSummary40011000!V11-DataSummary40012100!V11-DataSummary40012200!V11-DataSummary40012900!V11</f>
        <v>0</v>
      </c>
      <c r="W11" s="2">
        <f>DataSummaryAll!W11-DataSummary40011000!W11-DataSummary40012100!W11-DataSummary40012200!W11-DataSummary40012900!W11</f>
        <v>0</v>
      </c>
      <c r="X11" s="2">
        <f>DataSummaryAll!X11-DataSummary40011000!X11-DataSummary40012100!X11-DataSummary40012200!X11-DataSummary40012900!X11</f>
        <v>0</v>
      </c>
      <c r="Y11" s="2">
        <f>DataSummaryAll!Y11-DataSummary40011000!Y11-DataSummary40012100!Y11-DataSummary40012200!Y11-DataSummary40012900!Y11</f>
        <v>0</v>
      </c>
      <c r="Z11" s="2">
        <f>DataSummaryAll!Z11-DataSummary40011000!Z11-DataSummary40012100!Z11-DataSummary40012200!Z11-DataSummary40012900!Z11</f>
        <v>-1.3877787807814457E-16</v>
      </c>
    </row>
    <row r="12" spans="1:26" x14ac:dyDescent="0.25">
      <c r="A12" s="2" t="str">
        <f>DataSummaryAll!$A12</f>
        <v>Ghana</v>
      </c>
      <c r="B12" s="2">
        <f>DataSummaryAll!B12-DataSummary40011000!B12-DataSummary40012100!B12-DataSummary40012200!B12-DataSummary40012900!B12</f>
        <v>0</v>
      </c>
      <c r="C12" s="2">
        <f>DataSummaryAll!C12-DataSummary40011000!C12-DataSummary40012100!C12-DataSummary40012200!C12-DataSummary40012900!C12</f>
        <v>0</v>
      </c>
      <c r="D12" s="2">
        <f>DataSummaryAll!D12-DataSummary40011000!D12-DataSummary40012100!D12-DataSummary40012200!D12-DataSummary40012900!D12</f>
        <v>0</v>
      </c>
      <c r="E12" s="2">
        <f>DataSummaryAll!E12-DataSummary40011000!E12-DataSummary40012100!E12-DataSummary40012200!E12-DataSummary40012900!E12</f>
        <v>0</v>
      </c>
      <c r="F12" s="2">
        <f>DataSummaryAll!F12-DataSummary40011000!F12-DataSummary40012100!F12-DataSummary40012200!F12-DataSummary40012900!F12</f>
        <v>0</v>
      </c>
      <c r="G12" s="2">
        <f>DataSummaryAll!G12-DataSummary40011000!G12-DataSummary40012100!G12-DataSummary40012200!G12-DataSummary40012900!G12</f>
        <v>0</v>
      </c>
      <c r="H12" s="2">
        <f>DataSummaryAll!H12-DataSummary40011000!H12-DataSummary40012100!H12-DataSummary40012200!H12-DataSummary40012900!H12</f>
        <v>0</v>
      </c>
      <c r="I12" s="2">
        <f>DataSummaryAll!I12-DataSummary40011000!I12-DataSummary40012100!I12-DataSummary40012200!I12-DataSummary40012900!I12</f>
        <v>0</v>
      </c>
      <c r="J12" s="2">
        <f>DataSummaryAll!J12-DataSummary40011000!J12-DataSummary40012100!J12-DataSummary40012200!J12-DataSummary40012900!J12</f>
        <v>0</v>
      </c>
      <c r="K12" s="2">
        <f>DataSummaryAll!K12-DataSummary40011000!K12-DataSummary40012100!K12-DataSummary40012200!K12-DataSummary40012900!K12</f>
        <v>0</v>
      </c>
      <c r="L12" s="2">
        <f>DataSummaryAll!L12-DataSummary40011000!L12-DataSummary40012100!L12-DataSummary40012200!L12-DataSummary40012900!L12</f>
        <v>0</v>
      </c>
      <c r="M12" s="2">
        <f>DataSummaryAll!M12-DataSummary40011000!M12-DataSummary40012100!M12-DataSummary40012200!M12-DataSummary40012900!M12</f>
        <v>0</v>
      </c>
      <c r="N12" s="2">
        <f>DataSummaryAll!N12-DataSummary40011000!N12-DataSummary40012100!N12-DataSummary40012200!N12-DataSummary40012900!N12</f>
        <v>0</v>
      </c>
      <c r="O12" s="2">
        <f>DataSummaryAll!O12-DataSummary40011000!O12-DataSummary40012100!O12-DataSummary40012200!O12-DataSummary40012900!O12</f>
        <v>0</v>
      </c>
      <c r="P12" s="2">
        <f>DataSummaryAll!P12-DataSummary40011000!P12-DataSummary40012100!P12-DataSummary40012200!P12-DataSummary40012900!P12</f>
        <v>0</v>
      </c>
      <c r="Q12" s="2">
        <f>DataSummaryAll!Q12-DataSummary40011000!Q12-DataSummary40012100!Q12-DataSummary40012200!Q12-DataSummary40012900!Q12</f>
        <v>0</v>
      </c>
      <c r="R12" s="2">
        <f>DataSummaryAll!R12-DataSummary40011000!R12-DataSummary40012100!R12-DataSummary40012200!R12-DataSummary40012900!R12</f>
        <v>0</v>
      </c>
      <c r="S12" s="2">
        <f>DataSummaryAll!S12-DataSummary40011000!S12-DataSummary40012100!S12-DataSummary40012200!S12-DataSummary40012900!S12</f>
        <v>0</v>
      </c>
      <c r="T12" s="2">
        <f>DataSummaryAll!T12-DataSummary40011000!T12-DataSummary40012100!T12-DataSummary40012200!T12-DataSummary40012900!T12</f>
        <v>0</v>
      </c>
      <c r="U12" s="2">
        <f>DataSummaryAll!U12-DataSummary40011000!U12-DataSummary40012100!U12-DataSummary40012200!U12-DataSummary40012900!U12</f>
        <v>-2.7755575615628914E-17</v>
      </c>
      <c r="V12" s="2">
        <f>DataSummaryAll!V12-DataSummary40011000!V12-DataSummary40012100!V12-DataSummary40012200!V12-DataSummary40012900!V12</f>
        <v>0</v>
      </c>
      <c r="W12" s="2">
        <f>DataSummaryAll!W12-DataSummary40011000!W12-DataSummary40012100!W12-DataSummary40012200!W12-DataSummary40012900!W12</f>
        <v>6.5225602696727947E-16</v>
      </c>
      <c r="X12" s="2">
        <f>DataSummaryAll!X12-DataSummary40011000!X12-DataSummary40012100!X12-DataSummary40012200!X12-DataSummary40012900!X12</f>
        <v>0</v>
      </c>
      <c r="Y12" s="2">
        <f>DataSummaryAll!Y12-DataSummary40011000!Y12-DataSummary40012100!Y12-DataSummary40012200!Y12-DataSummary40012900!Y12</f>
        <v>0</v>
      </c>
      <c r="Z12" s="2">
        <f>DataSummaryAll!Z12-DataSummary40011000!Z12-DataSummary40012100!Z12-DataSummary40012200!Z12-DataSummary40012900!Z12</f>
        <v>0</v>
      </c>
    </row>
    <row r="13" spans="1:26" x14ac:dyDescent="0.25">
      <c r="A13" s="2" t="str">
        <f>DataSummaryAll!$A13</f>
        <v>Guatemala</v>
      </c>
      <c r="B13" s="2">
        <f>DataSummaryAll!B13-DataSummary40011000!B13-DataSummary40012100!B13-DataSummary40012200!B13-DataSummary40012900!B13</f>
        <v>0</v>
      </c>
      <c r="C13" s="2">
        <f>DataSummaryAll!C13-DataSummary40011000!C13-DataSummary40012100!C13-DataSummary40012200!C13-DataSummary40012900!C13</f>
        <v>0</v>
      </c>
      <c r="D13" s="2">
        <f>DataSummaryAll!D13-DataSummary40011000!D13-DataSummary40012100!D13-DataSummary40012200!D13-DataSummary40012900!D13</f>
        <v>0</v>
      </c>
      <c r="E13" s="2">
        <f>DataSummaryAll!E13-DataSummary40011000!E13-DataSummary40012100!E13-DataSummary40012200!E13-DataSummary40012900!E13</f>
        <v>5.5511151231257827E-17</v>
      </c>
      <c r="F13" s="2">
        <f>DataSummaryAll!F13-DataSummary40011000!F13-DataSummary40012100!F13-DataSummary40012200!F13-DataSummary40012900!F13</f>
        <v>3.4694469519536142E-18</v>
      </c>
      <c r="G13" s="2">
        <f>DataSummaryAll!G13-DataSummary40011000!G13-DataSummary40012100!G13-DataSummary40012200!G13-DataSummary40012900!G13</f>
        <v>0</v>
      </c>
      <c r="H13" s="2">
        <f>DataSummaryAll!H13-DataSummary40011000!H13-DataSummary40012100!H13-DataSummary40012200!H13-DataSummary40012900!H13</f>
        <v>2.7755575615628914E-17</v>
      </c>
      <c r="I13" s="2">
        <f>DataSummaryAll!I13-DataSummary40011000!I13-DataSummary40012100!I13-DataSummary40012200!I13-DataSummary40012900!I13</f>
        <v>-1.1102230246251565E-16</v>
      </c>
      <c r="J13" s="2">
        <f>DataSummaryAll!J13-DataSummary40011000!J13-DataSummary40012100!J13-DataSummary40012200!J13-DataSummary40012900!J13</f>
        <v>3.6100000000018409E-4</v>
      </c>
      <c r="K13" s="2">
        <f>DataSummaryAll!K13-DataSummary40011000!K13-DataSummary40012100!K13-DataSummary40012200!K13-DataSummary40012900!K13</f>
        <v>0</v>
      </c>
      <c r="L13" s="2">
        <f>DataSummaryAll!L13-DataSummary40011000!L13-DataSummary40012100!L13-DataSummary40012200!L13-DataSummary40012900!L13</f>
        <v>0</v>
      </c>
      <c r="M13" s="2">
        <f>DataSummaryAll!M13-DataSummary40011000!M13-DataSummary40012100!M13-DataSummary40012200!M13-DataSummary40012900!M13</f>
        <v>0</v>
      </c>
      <c r="N13" s="2">
        <f>DataSummaryAll!N13-DataSummary40011000!N13-DataSummary40012100!N13-DataSummary40012200!N13-DataSummary40012900!N13</f>
        <v>1.0269562977782698E-15</v>
      </c>
      <c r="O13" s="2">
        <f>DataSummaryAll!O13-DataSummary40011000!O13-DataSummary40012100!O13-DataSummary40012200!O13-DataSummary40012900!O13</f>
        <v>4.8572257327350599E-16</v>
      </c>
      <c r="P13" s="2">
        <f>DataSummaryAll!P13-DataSummary40011000!P13-DataSummary40012100!P13-DataSummary40012200!P13-DataSummary40012900!P13</f>
        <v>0</v>
      </c>
      <c r="Q13" s="2">
        <f>DataSummaryAll!Q13-DataSummary40011000!Q13-DataSummary40012100!Q13-DataSummary40012200!Q13-DataSummary40012900!Q13</f>
        <v>0</v>
      </c>
      <c r="R13" s="2">
        <f>DataSummaryAll!R13-DataSummary40011000!R13-DataSummary40012100!R13-DataSummary40012200!R13-DataSummary40012900!R13</f>
        <v>3.5527136788005009E-15</v>
      </c>
      <c r="S13" s="2">
        <f>DataSummaryAll!S13-DataSummary40011000!S13-DataSummary40012100!S13-DataSummary40012200!S13-DataSummary40012900!S13</f>
        <v>2.7755575615628914E-16</v>
      </c>
      <c r="T13" s="2">
        <f>DataSummaryAll!T13-DataSummary40011000!T13-DataSummary40012100!T13-DataSummary40012200!T13-DataSummary40012900!T13</f>
        <v>2.0980000000014043E-3</v>
      </c>
      <c r="U13" s="2">
        <f>DataSummaryAll!U13-DataSummary40011000!U13-DataSummary40012100!U13-DataSummary40012200!U13-DataSummary40012900!U13</f>
        <v>1.8499999999994216E-3</v>
      </c>
      <c r="V13" s="2">
        <f>DataSummaryAll!V13-DataSummary40011000!V13-DataSummary40012100!V13-DataSummary40012200!V13-DataSummary40012900!V13</f>
        <v>8.8817841970012523E-16</v>
      </c>
      <c r="W13" s="2">
        <f>DataSummaryAll!W13-DataSummary40011000!W13-DataSummary40012100!W13-DataSummary40012200!W13-DataSummary40012900!W13</f>
        <v>5.5511151231257827E-16</v>
      </c>
      <c r="X13" s="2">
        <f>DataSummaryAll!X13-DataSummary40011000!X13-DataSummary40012100!X13-DataSummary40012200!X13-DataSummary40012900!X13</f>
        <v>4.1260000000011843E-3</v>
      </c>
      <c r="Y13" s="2">
        <f>DataSummaryAll!Y13-DataSummary40011000!Y13-DataSummary40012100!Y13-DataSummary40012200!Y13-DataSummary40012900!Y13</f>
        <v>8.8817841970012523E-16</v>
      </c>
      <c r="Z13" s="2">
        <f>DataSummaryAll!Z13-DataSummary40011000!Z13-DataSummary40012100!Z13-DataSummary40012200!Z13-DataSummary40012900!Z13</f>
        <v>-4.3021142204224816E-16</v>
      </c>
    </row>
    <row r="14" spans="1:26" x14ac:dyDescent="0.25">
      <c r="A14" s="2" t="str">
        <f>DataSummaryAll!$A14</f>
        <v>India</v>
      </c>
      <c r="B14" s="2">
        <f>DataSummaryAll!B14-DataSummary40011000!B14-DataSummary40012100!B14-DataSummary40012200!B14-DataSummary40012900!B14</f>
        <v>0</v>
      </c>
      <c r="C14" s="2">
        <f>DataSummaryAll!C14-DataSummary40011000!C14-DataSummary40012100!C14-DataSummary40012200!C14-DataSummary40012900!C14</f>
        <v>4.5300000000001893E-4</v>
      </c>
      <c r="D14" s="2">
        <f>DataSummaryAll!D14-DataSummary40011000!D14-DataSummary40012100!D14-DataSummary40012200!D14-DataSummary40012900!D14</f>
        <v>4.5299999999999854E-4</v>
      </c>
      <c r="E14" s="2">
        <f>DataSummaryAll!E14-DataSummary40011000!E14-DataSummary40012100!E14-DataSummary40012200!E14-DataSummary40012900!E14</f>
        <v>1.1250000000000426E-3</v>
      </c>
      <c r="F14" s="2">
        <f>DataSummaryAll!F14-DataSummary40011000!F14-DataSummary40012100!F14-DataSummary40012200!F14-DataSummary40012900!F14</f>
        <v>4.7850000000002613E-3</v>
      </c>
      <c r="G14" s="2">
        <f>DataSummaryAll!G14-DataSummary40011000!G14-DataSummary40012100!G14-DataSummary40012200!G14-DataSummary40012900!G14</f>
        <v>0</v>
      </c>
      <c r="H14" s="2">
        <f>DataSummaryAll!H14-DataSummary40011000!H14-DataSummary40012100!H14-DataSummary40012200!H14-DataSummary40012900!H14</f>
        <v>5.6700000000007439E-4</v>
      </c>
      <c r="I14" s="2">
        <f>DataSummaryAll!I14-DataSummary40011000!I14-DataSummary40012100!I14-DataSummary40012200!I14-DataSummary40012900!I14</f>
        <v>3.6500000000005972E-4</v>
      </c>
      <c r="J14" s="2">
        <f>DataSummaryAll!J14-DataSummary40011000!J14-DataSummary40012100!J14-DataSummary40012200!J14-DataSummary40012900!J14</f>
        <v>2.5000000000009737E-4</v>
      </c>
      <c r="K14" s="2">
        <f>DataSummaryAll!K14-DataSummary40011000!K14-DataSummary40012100!K14-DataSummary40012200!K14-DataSummary40012900!K14</f>
        <v>3.0000000000196536E-5</v>
      </c>
      <c r="L14" s="2">
        <f>DataSummaryAll!L14-DataSummary40011000!L14-DataSummary40012100!L14-DataSummary40012200!L14-DataSummary40012900!L14</f>
        <v>9.9999999999766942E-5</v>
      </c>
      <c r="M14" s="2">
        <f>DataSummaryAll!M14-DataSummary40011000!M14-DataSummary40012100!M14-DataSummary40012200!M14-DataSummary40012900!M14</f>
        <v>2.4405000000000038E-2</v>
      </c>
      <c r="N14" s="2">
        <f>DataSummaryAll!N14-DataSummary40011000!N14-DataSummary40012100!N14-DataSummary40012200!N14-DataSummary40012900!N14</f>
        <v>7.4181171467947934E-3</v>
      </c>
      <c r="O14" s="2">
        <f>DataSummaryAll!O14-DataSummary40011000!O14-DataSummary40012100!O14-DataSummary40012200!O14-DataSummary40012900!O14</f>
        <v>-4.0332320816460765E-17</v>
      </c>
      <c r="P14" s="2">
        <f>DataSummaryAll!P14-DataSummary40011000!P14-DataSummary40012100!P14-DataSummary40012200!P14-DataSummary40012900!P14</f>
        <v>7.4999999999951624E-5</v>
      </c>
      <c r="Q14" s="2">
        <f>DataSummaryAll!Q14-DataSummary40011000!Q14-DataSummary40012100!Q14-DataSummary40012200!Q14-DataSummary40012900!Q14</f>
        <v>3.3827107781547738E-17</v>
      </c>
      <c r="R14" s="2">
        <f>DataSummaryAll!R14-DataSummary40011000!R14-DataSummary40012100!R14-DataSummary40012200!R14-DataSummary40012900!R14</f>
        <v>-5.5511151231257827E-17</v>
      </c>
      <c r="S14" s="2">
        <f>DataSummaryAll!S14-DataSummary40011000!S14-DataSummary40012100!S14-DataSummary40012200!S14-DataSummary40012900!S14</f>
        <v>0</v>
      </c>
      <c r="T14" s="2">
        <f>DataSummaryAll!T14-DataSummary40011000!T14-DataSummary40012100!T14-DataSummary40012200!T14-DataSummary40012900!T14</f>
        <v>0</v>
      </c>
      <c r="U14" s="2">
        <f>DataSummaryAll!U14-DataSummary40011000!U14-DataSummary40012100!U14-DataSummary40012200!U14-DataSummary40012900!U14</f>
        <v>0</v>
      </c>
      <c r="V14" s="2">
        <f>DataSummaryAll!V14-DataSummary40011000!V14-DataSummary40012100!V14-DataSummary40012200!V14-DataSummary40012900!V14</f>
        <v>0</v>
      </c>
      <c r="W14" s="2">
        <f>DataSummaryAll!W14-DataSummary40011000!W14-DataSummary40012100!W14-DataSummary40012200!W14-DataSummary40012900!W14</f>
        <v>2.7755575615628914E-17</v>
      </c>
      <c r="X14" s="2">
        <f>DataSummaryAll!X14-DataSummary40011000!X14-DataSummary40012100!X14-DataSummary40012200!X14-DataSummary40012900!X14</f>
        <v>0</v>
      </c>
      <c r="Y14" s="2">
        <f>DataSummaryAll!Y14-DataSummary40011000!Y14-DataSummary40012100!Y14-DataSummary40012200!Y14-DataSummary40012900!Y14</f>
        <v>5.5511151231257827E-17</v>
      </c>
      <c r="Z14" s="2">
        <f>DataSummaryAll!Z14-DataSummary40011000!Z14-DataSummary40012100!Z14-DataSummary40012200!Z14-DataSummary40012900!Z14</f>
        <v>-2.2204460492503131E-16</v>
      </c>
    </row>
    <row r="15" spans="1:26" x14ac:dyDescent="0.25">
      <c r="A15" s="2" t="str">
        <f>DataSummaryAll!$A15</f>
        <v>Indonesia</v>
      </c>
      <c r="B15" s="2">
        <f>DataSummaryAll!B15-DataSummary40011000!B15-DataSummary40012100!B15-DataSummary40012200!B15-DataSummary40012900!B15</f>
        <v>2.6869999999874494E-3</v>
      </c>
      <c r="C15" s="2">
        <f>DataSummaryAll!C15-DataSummary40011000!C15-DataSummary40012100!C15-DataSummary40012200!C15-DataSummary40012900!C15</f>
        <v>8.7100000001782973E-4</v>
      </c>
      <c r="D15" s="2">
        <f>DataSummaryAll!D15-DataSummary40011000!D15-DataSummary40012100!D15-DataSummary40012200!D15-DataSummary40012900!D15</f>
        <v>1.0000000000758291E-3</v>
      </c>
      <c r="E15" s="2">
        <f>DataSummaryAll!E15-DataSummary40011000!E15-DataSummary40012100!E15-DataSummary40012200!E15-DataSummary40012900!E15</f>
        <v>0.7060000000000457</v>
      </c>
      <c r="F15" s="2">
        <f>DataSummaryAll!F15-DataSummary40011000!F15-DataSummary40012100!F15-DataSummary40012200!F15-DataSummary40012900!F15</f>
        <v>1.0088640000000666</v>
      </c>
      <c r="G15" s="2">
        <f>DataSummaryAll!G15-DataSummary40011000!G15-DataSummary40012100!G15-DataSummary40012200!G15-DataSummary40012900!G15</f>
        <v>1.1879999999493407E-3</v>
      </c>
      <c r="H15" s="2">
        <f>DataSummaryAll!H15-DataSummary40011000!H15-DataSummary40012100!H15-DataSummary40012200!H15-DataSummary40012900!H15</f>
        <v>2.0160000000092992E-2</v>
      </c>
      <c r="I15" s="2">
        <f>DataSummaryAll!I15-DataSummary40011000!I15-DataSummary40012100!I15-DataSummary40012200!I15-DataSummary40012900!I15</f>
        <v>-5.6843418860808015E-14</v>
      </c>
      <c r="J15" s="2">
        <f>DataSummaryAll!J15-DataSummary40011000!J15-DataSummary40012100!J15-DataSummary40012200!J15-DataSummary40012900!J15</f>
        <v>2.3092638912203256E-14</v>
      </c>
      <c r="K15" s="2">
        <f>DataSummaryAll!K15-DataSummary40011000!K15-DataSummary40012100!K15-DataSummary40012200!K15-DataSummary40012900!K15</f>
        <v>-4.4408920985006262E-14</v>
      </c>
      <c r="L15" s="2">
        <f>DataSummaryAll!L15-DataSummary40011000!L15-DataSummary40012100!L15-DataSummary40012200!L15-DataSummary40012900!L15</f>
        <v>-9.4146912488213275E-14</v>
      </c>
      <c r="M15" s="2">
        <f>DataSummaryAll!M15-DataSummary40011000!M15-DataSummary40012100!M15-DataSummary40012200!M15-DataSummary40012900!M15</f>
        <v>3.8000937704874005E-4</v>
      </c>
      <c r="N15" s="2">
        <f>DataSummaryAll!N15-DataSummary40011000!N15-DataSummary40012100!N15-DataSummary40012200!N15-DataSummary40012900!N15</f>
        <v>-3.8191672047105385E-14</v>
      </c>
      <c r="O15" s="2">
        <f>DataSummaryAll!O15-DataSummary40011000!O15-DataSummary40012100!O15-DataSummary40012200!O15-DataSummary40012900!O15</f>
        <v>7.9936057773011271E-15</v>
      </c>
      <c r="P15" s="2">
        <f>DataSummaryAll!P15-DataSummary40011000!P15-DataSummary40012100!P15-DataSummary40012200!P15-DataSummary40012900!P15</f>
        <v>-1.1546319456101628E-14</v>
      </c>
      <c r="Q15" s="2">
        <f>DataSummaryAll!Q15-DataSummary40011000!Q15-DataSummary40012100!Q15-DataSummary40012200!Q15-DataSummary40012900!Q15</f>
        <v>3.3750779948604759E-14</v>
      </c>
      <c r="R15" s="2">
        <f>DataSummaryAll!R15-DataSummary40011000!R15-DataSummary40012100!R15-DataSummary40012200!R15-DataSummary40012900!R15</f>
        <v>1.39153846156298E-3</v>
      </c>
      <c r="S15" s="2">
        <f>DataSummaryAll!S15-DataSummary40011000!S15-DataSummary40012100!S15-DataSummary40012200!S15-DataSummary40012900!S15</f>
        <v>1.3089529460330596E-13</v>
      </c>
      <c r="T15" s="2">
        <f>DataSummaryAll!T15-DataSummary40011000!T15-DataSummary40012100!T15-DataSummary40012200!T15-DataSummary40012900!T15</f>
        <v>9.3258734068513149E-14</v>
      </c>
      <c r="U15" s="2">
        <f>DataSummaryAll!U15-DataSummary40011000!U15-DataSummary40012100!U15-DataSummary40012200!U15-DataSummary40012900!U15</f>
        <v>9.1038288019262836E-15</v>
      </c>
      <c r="V15" s="2">
        <f>DataSummaryAll!V15-DataSummary40011000!V15-DataSummary40012100!V15-DataSummary40012200!V15-DataSummary40012900!V15</f>
        <v>-4.0190073491430667E-14</v>
      </c>
      <c r="W15" s="2">
        <f>DataSummaryAll!W15-DataSummary40011000!W15-DataSummary40012100!W15-DataSummary40012200!W15-DataSummary40012900!W15</f>
        <v>7.6605388699135801E-14</v>
      </c>
      <c r="X15" s="2">
        <f>DataSummaryAll!X15-DataSummary40011000!X15-DataSummary40012100!X15-DataSummary40012200!X15-DataSummary40012900!X15</f>
        <v>-5.3956838996782608E-14</v>
      </c>
      <c r="Y15" s="2">
        <f>DataSummaryAll!Y15-DataSummary40011000!Y15-DataSummary40012100!Y15-DataSummary40012200!Y15-DataSummary40012900!Y15</f>
        <v>1.2212453270876722E-14</v>
      </c>
      <c r="Z15" s="2">
        <f>DataSummaryAll!Z15-DataSummary40011000!Z15-DataSummary40012100!Z15-DataSummary40012200!Z15-DataSummary40012900!Z15</f>
        <v>4.7545301029572329E-14</v>
      </c>
    </row>
    <row r="16" spans="1:26" x14ac:dyDescent="0.25">
      <c r="A16" s="2" t="str">
        <f>DataSummaryAll!$A16</f>
        <v>Iran</v>
      </c>
      <c r="B16" s="2">
        <f>DataSummaryAll!B16-DataSummary40011000!B16-DataSummary40012100!B16-DataSummary40012200!B16-DataSummary40012900!B16</f>
        <v>0</v>
      </c>
      <c r="C16" s="2">
        <f>DataSummaryAll!C16-DataSummary40011000!C16-DataSummary40012100!C16-DataSummary40012200!C16-DataSummary40012900!C16</f>
        <v>0</v>
      </c>
      <c r="D16" s="2">
        <f>DataSummaryAll!D16-DataSummary40011000!D16-DataSummary40012100!D16-DataSummary40012200!D16-DataSummary40012900!D16</f>
        <v>0</v>
      </c>
      <c r="E16" s="2">
        <f>DataSummaryAll!E16-DataSummary40011000!E16-DataSummary40012100!E16-DataSummary40012200!E16-DataSummary40012900!E16</f>
        <v>0</v>
      </c>
      <c r="F16" s="2">
        <f>DataSummaryAll!F16-DataSummary40011000!F16-DataSummary40012100!F16-DataSummary40012200!F16-DataSummary40012900!F16</f>
        <v>0</v>
      </c>
      <c r="G16" s="2">
        <f>DataSummaryAll!G16-DataSummary40011000!G16-DataSummary40012100!G16-DataSummary40012200!G16-DataSummary40012900!G16</f>
        <v>0</v>
      </c>
      <c r="H16" s="2">
        <f>DataSummaryAll!H16-DataSummary40011000!H16-DataSummary40012100!H16-DataSummary40012200!H16-DataSummary40012900!H16</f>
        <v>0</v>
      </c>
      <c r="I16" s="2">
        <f>DataSummaryAll!I16-DataSummary40011000!I16-DataSummary40012100!I16-DataSummary40012200!I16-DataSummary40012900!I16</f>
        <v>0</v>
      </c>
      <c r="J16" s="2">
        <f>DataSummaryAll!J16-DataSummary40011000!J16-DataSummary40012100!J16-DataSummary40012200!J16-DataSummary40012900!J16</f>
        <v>0</v>
      </c>
      <c r="K16" s="2">
        <f>DataSummaryAll!K16-DataSummary40011000!K16-DataSummary40012100!K16-DataSummary40012200!K16-DataSummary40012900!K16</f>
        <v>0</v>
      </c>
      <c r="L16" s="2">
        <f>DataSummaryAll!L16-DataSummary40011000!L16-DataSummary40012100!L16-DataSummary40012200!L16-DataSummary40012900!L16</f>
        <v>0</v>
      </c>
      <c r="M16" s="2">
        <f>DataSummaryAll!M16-DataSummary40011000!M16-DataSummary40012100!M16-DataSummary40012200!M16-DataSummary40012900!M16</f>
        <v>0</v>
      </c>
      <c r="N16" s="2">
        <f>DataSummaryAll!N16-DataSummary40011000!N16-DataSummary40012100!N16-DataSummary40012200!N16-DataSummary40012900!N16</f>
        <v>0</v>
      </c>
      <c r="O16" s="2">
        <f>DataSummaryAll!O16-DataSummary40011000!O16-DataSummary40012100!O16-DataSummary40012200!O16-DataSummary40012900!O16</f>
        <v>0</v>
      </c>
      <c r="P16" s="2">
        <f>DataSummaryAll!P16-DataSummary40011000!P16-DataSummary40012100!P16-DataSummary40012200!P16-DataSummary40012900!P16</f>
        <v>0</v>
      </c>
      <c r="Q16" s="2">
        <f>DataSummaryAll!Q16-DataSummary40011000!Q16-DataSummary40012100!Q16-DataSummary40012200!Q16-DataSummary40012900!Q16</f>
        <v>0</v>
      </c>
      <c r="R16" s="2">
        <f>DataSummaryAll!R16-DataSummary40011000!R16-DataSummary40012100!R16-DataSummary40012200!R16-DataSummary40012900!R16</f>
        <v>0</v>
      </c>
      <c r="S16" s="2">
        <f>DataSummaryAll!S16-DataSummary40011000!S16-DataSummary40012100!S16-DataSummary40012200!S16-DataSummary40012900!S16</f>
        <v>0</v>
      </c>
      <c r="T16" s="2">
        <f>DataSummaryAll!T16-DataSummary40011000!T16-DataSummary40012100!T16-DataSummary40012200!T16-DataSummary40012900!T16</f>
        <v>0</v>
      </c>
      <c r="U16" s="2">
        <f>DataSummaryAll!U16-DataSummary40011000!U16-DataSummary40012100!U16-DataSummary40012200!U16-DataSummary40012900!U16</f>
        <v>0</v>
      </c>
      <c r="V16" s="2">
        <f>DataSummaryAll!V16-DataSummary40011000!V16-DataSummary40012100!V16-DataSummary40012200!V16-DataSummary40012900!V16</f>
        <v>0</v>
      </c>
      <c r="W16" s="2">
        <f>DataSummaryAll!W16-DataSummary40011000!W16-DataSummary40012100!W16-DataSummary40012200!W16-DataSummary40012900!W16</f>
        <v>0</v>
      </c>
      <c r="X16" s="2">
        <f>DataSummaryAll!X16-DataSummary40011000!X16-DataSummary40012100!X16-DataSummary40012200!X16-DataSummary40012900!X16</f>
        <v>0</v>
      </c>
      <c r="Y16" s="2">
        <f>DataSummaryAll!Y16-DataSummary40011000!Y16-DataSummary40012100!Y16-DataSummary40012200!Y16-DataSummary40012900!Y16</f>
        <v>0</v>
      </c>
      <c r="Z16" s="2">
        <f>DataSummaryAll!Z16-DataSummary40011000!Z16-DataSummary40012100!Z16-DataSummary40012200!Z16-DataSummary40012900!Z16</f>
        <v>0</v>
      </c>
    </row>
    <row r="17" spans="1:26" x14ac:dyDescent="0.25">
      <c r="A17" s="2" t="str">
        <f>DataSummaryAll!$A17</f>
        <v>Israel</v>
      </c>
      <c r="B17" s="2">
        <f>DataSummaryAll!B17-DataSummary40011000!B17-DataSummary40012100!B17-DataSummary40012200!B17-DataSummary40012900!B17</f>
        <v>0</v>
      </c>
      <c r="C17" s="2">
        <f>DataSummaryAll!C17-DataSummary40011000!C17-DataSummary40012100!C17-DataSummary40012200!C17-DataSummary40012900!C17</f>
        <v>0</v>
      </c>
      <c r="D17" s="2">
        <f>DataSummaryAll!D17-DataSummary40011000!D17-DataSummary40012100!D17-DataSummary40012200!D17-DataSummary40012900!D17</f>
        <v>0</v>
      </c>
      <c r="E17" s="2">
        <f>DataSummaryAll!E17-DataSummary40011000!E17-DataSummary40012100!E17-DataSummary40012200!E17-DataSummary40012900!E17</f>
        <v>0</v>
      </c>
      <c r="F17" s="2">
        <f>DataSummaryAll!F17-DataSummary40011000!F17-DataSummary40012100!F17-DataSummary40012200!F17-DataSummary40012900!F17</f>
        <v>0</v>
      </c>
      <c r="G17" s="2">
        <f>DataSummaryAll!G17-DataSummary40011000!G17-DataSummary40012100!G17-DataSummary40012200!G17-DataSummary40012900!G17</f>
        <v>0</v>
      </c>
      <c r="H17" s="2">
        <f>DataSummaryAll!H17-DataSummary40011000!H17-DataSummary40012100!H17-DataSummary40012200!H17-DataSummary40012900!H17</f>
        <v>0</v>
      </c>
      <c r="I17" s="2">
        <f>DataSummaryAll!I17-DataSummary40011000!I17-DataSummary40012100!I17-DataSummary40012200!I17-DataSummary40012900!I17</f>
        <v>0</v>
      </c>
      <c r="J17" s="2">
        <f>DataSummaryAll!J17-DataSummary40011000!J17-DataSummary40012100!J17-DataSummary40012200!J17-DataSummary40012900!J17</f>
        <v>-4.3368086899420177E-19</v>
      </c>
      <c r="K17" s="2">
        <f>DataSummaryAll!K17-DataSummary40011000!K17-DataSummary40012100!K17-DataSummary40012200!K17-DataSummary40012900!K17</f>
        <v>0</v>
      </c>
      <c r="L17" s="2">
        <f>DataSummaryAll!L17-DataSummary40011000!L17-DataSummary40012100!L17-DataSummary40012200!L17-DataSummary40012900!L17</f>
        <v>0</v>
      </c>
      <c r="M17" s="2">
        <f>DataSummaryAll!M17-DataSummary40011000!M17-DataSummary40012100!M17-DataSummary40012200!M17-DataSummary40012900!M17</f>
        <v>0</v>
      </c>
      <c r="N17" s="2">
        <f>DataSummaryAll!N17-DataSummary40011000!N17-DataSummary40012100!N17-DataSummary40012200!N17-DataSummary40012900!N17</f>
        <v>0</v>
      </c>
      <c r="O17" s="2">
        <f>DataSummaryAll!O17-DataSummary40011000!O17-DataSummary40012100!O17-DataSummary40012200!O17-DataSummary40012900!O17</f>
        <v>0</v>
      </c>
      <c r="P17" s="2">
        <f>DataSummaryAll!P17-DataSummary40011000!P17-DataSummary40012100!P17-DataSummary40012200!P17-DataSummary40012900!P17</f>
        <v>0</v>
      </c>
      <c r="Q17" s="2">
        <f>DataSummaryAll!Q17-DataSummary40011000!Q17-DataSummary40012100!Q17-DataSummary40012200!Q17-DataSummary40012900!Q17</f>
        <v>0.2016</v>
      </c>
      <c r="R17" s="2">
        <f>DataSummaryAll!R17-DataSummary40011000!R17-DataSummary40012100!R17-DataSummary40012200!R17-DataSummary40012900!R17</f>
        <v>0</v>
      </c>
      <c r="S17" s="2">
        <f>DataSummaryAll!S17-DataSummary40011000!S17-DataSummary40012100!S17-DataSummary40012200!S17-DataSummary40012900!S17</f>
        <v>0</v>
      </c>
      <c r="T17" s="2">
        <f>DataSummaryAll!T17-DataSummary40011000!T17-DataSummary40012100!T17-DataSummary40012200!T17-DataSummary40012900!T17</f>
        <v>0</v>
      </c>
      <c r="U17" s="2">
        <f>DataSummaryAll!U17-DataSummary40011000!U17-DataSummary40012100!U17-DataSummary40012200!U17-DataSummary40012900!U17</f>
        <v>0</v>
      </c>
      <c r="V17" s="2">
        <f>DataSummaryAll!V17-DataSummary40011000!V17-DataSummary40012100!V17-DataSummary40012200!V17-DataSummary40012900!V17</f>
        <v>0</v>
      </c>
      <c r="W17" s="2">
        <f>DataSummaryAll!W17-DataSummary40011000!W17-DataSummary40012100!W17-DataSummary40012200!W17-DataSummary40012900!W17</f>
        <v>0</v>
      </c>
      <c r="X17" s="2">
        <f>DataSummaryAll!X17-DataSummary40011000!X17-DataSummary40012100!X17-DataSummary40012200!X17-DataSummary40012900!X17</f>
        <v>0</v>
      </c>
      <c r="Y17" s="2">
        <f>DataSummaryAll!Y17-DataSummary40011000!Y17-DataSummary40012100!Y17-DataSummary40012200!Y17-DataSummary40012900!Y17</f>
        <v>0</v>
      </c>
      <c r="Z17" s="2">
        <f>DataSummaryAll!Z17-DataSummary40011000!Z17-DataSummary40012100!Z17-DataSummary40012200!Z17-DataSummary40012900!Z17</f>
        <v>0</v>
      </c>
    </row>
    <row r="18" spans="1:26" x14ac:dyDescent="0.25">
      <c r="A18" s="2" t="str">
        <f>DataSummaryAll!$A18</f>
        <v>Japan</v>
      </c>
      <c r="B18" s="2">
        <f>DataSummaryAll!B18-DataSummary40011000!B18-DataSummary40012100!B18-DataSummary40012200!B18-DataSummary40012900!B18</f>
        <v>2.3120000000000016E-3</v>
      </c>
      <c r="C18" s="2">
        <f>DataSummaryAll!C18-DataSummary40011000!C18-DataSummary40012100!C18-DataSummary40012200!C18-DataSummary40012900!C18</f>
        <v>2.749999999999999E-3</v>
      </c>
      <c r="D18" s="2">
        <f>DataSummaryAll!D18-DataSummary40011000!D18-DataSummary40012100!D18-DataSummary40012200!D18-DataSummary40012900!D18</f>
        <v>1.0500000000000094E-2</v>
      </c>
      <c r="E18" s="2">
        <f>DataSummaryAll!E18-DataSummary40011000!E18-DataSummary40012100!E18-DataSummary40012200!E18-DataSummary40012900!E18</f>
        <v>9.3750000000000049E-3</v>
      </c>
      <c r="F18" s="2">
        <f>DataSummaryAll!F18-DataSummary40011000!F18-DataSummary40012100!F18-DataSummary40012200!F18-DataSummary40012900!F18</f>
        <v>9.9059999999999964E-3</v>
      </c>
      <c r="G18" s="2">
        <f>DataSummaryAll!G18-DataSummary40011000!G18-DataSummary40012100!G18-DataSummary40012200!G18-DataSummary40012900!G18</f>
        <v>5.3104785817991815E-2</v>
      </c>
      <c r="H18" s="2">
        <f>DataSummaryAll!H18-DataSummary40011000!H18-DataSummary40012100!H18-DataSummary40012200!H18-DataSummary40012900!H18</f>
        <v>7.6890000000000023E-3</v>
      </c>
      <c r="I18" s="2">
        <f>DataSummaryAll!I18-DataSummary40011000!I18-DataSummary40012100!I18-DataSummary40012200!I18-DataSummary40012900!I18</f>
        <v>7.6479999999999985E-3</v>
      </c>
      <c r="J18" s="2">
        <f>DataSummaryAll!J18-DataSummary40011000!J18-DataSummary40012100!J18-DataSummary40012200!J18-DataSummary40012900!J18</f>
        <v>3.2829999999999825E-3</v>
      </c>
      <c r="K18" s="2">
        <f>DataSummaryAll!K18-DataSummary40011000!K18-DataSummary40012100!K18-DataSummary40012200!K18-DataSummary40012900!K18</f>
        <v>3.3580000000000007E-3</v>
      </c>
      <c r="L18" s="2">
        <f>DataSummaryAll!L18-DataSummary40011000!L18-DataSummary40012100!L18-DataSummary40012200!L18-DataSummary40012900!L18</f>
        <v>-1.0877597108639725E-17</v>
      </c>
      <c r="M18" s="2">
        <f>DataSummaryAll!M18-DataSummary40011000!M18-DataSummary40012100!M18-DataSummary40012200!M18-DataSummary40012900!M18</f>
        <v>2.8000000000001114E-5</v>
      </c>
      <c r="N18" s="2">
        <f>DataSummaryAll!N18-DataSummary40011000!N18-DataSummary40012100!N18-DataSummary40012200!N18-DataSummary40012900!N18</f>
        <v>0</v>
      </c>
      <c r="O18" s="2">
        <f>DataSummaryAll!O18-DataSummary40011000!O18-DataSummary40012100!O18-DataSummary40012200!O18-DataSummary40012900!O18</f>
        <v>1.3999999999999977E-4</v>
      </c>
      <c r="P18" s="2">
        <f>DataSummaryAll!P18-DataSummary40011000!P18-DataSummary40012100!P18-DataSummary40012200!P18-DataSummary40012900!P18</f>
        <v>3.7000000000000574E-5</v>
      </c>
      <c r="Q18" s="2">
        <f>DataSummaryAll!Q18-DataSummary40011000!Q18-DataSummary40012100!Q18-DataSummary40012200!Q18-DataSummary40012900!Q18</f>
        <v>0</v>
      </c>
      <c r="R18" s="2">
        <f>DataSummaryAll!R18-DataSummary40011000!R18-DataSummary40012100!R18-DataSummary40012200!R18-DataSummary40012900!R18</f>
        <v>8.1315162936412833E-20</v>
      </c>
      <c r="S18" s="2">
        <f>DataSummaryAll!S18-DataSummary40011000!S18-DataSummary40012100!S18-DataSummary40012200!S18-DataSummary40012900!S18</f>
        <v>0</v>
      </c>
      <c r="T18" s="2">
        <f>DataSummaryAll!T18-DataSummary40011000!T18-DataSummary40012100!T18-DataSummary40012200!T18-DataSummary40012900!T18</f>
        <v>1.214306433183765E-17</v>
      </c>
      <c r="U18" s="2">
        <f>DataSummaryAll!U18-DataSummary40011000!U18-DataSummary40012100!U18-DataSummary40012200!U18-DataSummary40012900!U18</f>
        <v>0</v>
      </c>
      <c r="V18" s="2">
        <f>DataSummaryAll!V18-DataSummary40011000!V18-DataSummary40012100!V18-DataSummary40012200!V18-DataSummary40012900!V18</f>
        <v>-5.5511151231257827E-17</v>
      </c>
      <c r="W18" s="2">
        <f>DataSummaryAll!W18-DataSummary40011000!W18-DataSummary40012100!W18-DataSummary40012200!W18-DataSummary40012900!W18</f>
        <v>1.0000000000009459E-6</v>
      </c>
      <c r="X18" s="2">
        <f>DataSummaryAll!X18-DataSummary40011000!X18-DataSummary40012100!X18-DataSummary40012200!X18-DataSummary40012900!X18</f>
        <v>0</v>
      </c>
      <c r="Y18" s="2">
        <f>DataSummaryAll!Y18-DataSummary40011000!Y18-DataSummary40012100!Y18-DataSummary40012200!Y18-DataSummary40012900!Y18</f>
        <v>2.0000000000012412E-6</v>
      </c>
      <c r="Z18" s="2">
        <f>DataSummaryAll!Z18-DataSummary40011000!Z18-DataSummary40012100!Z18-DataSummary40012200!Z18-DataSummary40012900!Z18</f>
        <v>-4.3368086899420177E-18</v>
      </c>
    </row>
    <row r="19" spans="1:26" x14ac:dyDescent="0.25">
      <c r="A19" s="2" t="str">
        <f>DataSummaryAll!$A19</f>
        <v>Laos</v>
      </c>
      <c r="B19" s="2">
        <f>DataSummaryAll!B19-DataSummary40011000!B19-DataSummary40012100!B19-DataSummary40012200!B19-DataSummary40012900!B19</f>
        <v>0</v>
      </c>
      <c r="C19" s="2">
        <f>DataSummaryAll!C19-DataSummary40011000!C19-DataSummary40012100!C19-DataSummary40012200!C19-DataSummary40012900!C19</f>
        <v>0</v>
      </c>
      <c r="D19" s="2">
        <f>DataSummaryAll!D19-DataSummary40011000!D19-DataSummary40012100!D19-DataSummary40012200!D19-DataSummary40012900!D19</f>
        <v>0</v>
      </c>
      <c r="E19" s="2">
        <f>DataSummaryAll!E19-DataSummary40011000!E19-DataSummary40012100!E19-DataSummary40012200!E19-DataSummary40012900!E19</f>
        <v>0</v>
      </c>
      <c r="F19" s="2">
        <f>DataSummaryAll!F19-DataSummary40011000!F19-DataSummary40012100!F19-DataSummary40012200!F19-DataSummary40012900!F19</f>
        <v>0</v>
      </c>
      <c r="G19" s="2">
        <f>DataSummaryAll!G19-DataSummary40011000!G19-DataSummary40012100!G19-DataSummary40012200!G19-DataSummary40012900!G19</f>
        <v>0</v>
      </c>
      <c r="H19" s="2">
        <f>DataSummaryAll!H19-DataSummary40011000!H19-DataSummary40012100!H19-DataSummary40012200!H19-DataSummary40012900!H19</f>
        <v>0</v>
      </c>
      <c r="I19" s="2">
        <f>DataSummaryAll!I19-DataSummary40011000!I19-DataSummary40012100!I19-DataSummary40012200!I19-DataSummary40012900!I19</f>
        <v>0</v>
      </c>
      <c r="J19" s="2">
        <f>DataSummaryAll!J19-DataSummary40011000!J19-DataSummary40012100!J19-DataSummary40012200!J19-DataSummary40012900!J19</f>
        <v>0</v>
      </c>
      <c r="K19" s="2">
        <f>DataSummaryAll!K19-DataSummary40011000!K19-DataSummary40012100!K19-DataSummary40012200!K19-DataSummary40012900!K19</f>
        <v>0</v>
      </c>
      <c r="L19" s="2">
        <f>DataSummaryAll!L19-DataSummary40011000!L19-DataSummary40012100!L19-DataSummary40012200!L19-DataSummary40012900!L19</f>
        <v>0</v>
      </c>
      <c r="M19" s="2">
        <f>DataSummaryAll!M19-DataSummary40011000!M19-DataSummary40012100!M19-DataSummary40012200!M19-DataSummary40012900!M19</f>
        <v>0</v>
      </c>
      <c r="N19" s="2">
        <f>DataSummaryAll!N19-DataSummary40011000!N19-DataSummary40012100!N19-DataSummary40012200!N19-DataSummary40012900!N19</f>
        <v>0</v>
      </c>
      <c r="O19" s="2">
        <f>DataSummaryAll!O19-DataSummary40011000!O19-DataSummary40012100!O19-DataSummary40012200!O19-DataSummary40012900!O19</f>
        <v>0</v>
      </c>
      <c r="P19" s="2">
        <f>DataSummaryAll!P19-DataSummary40011000!P19-DataSummary40012100!P19-DataSummary40012200!P19-DataSummary40012900!P19</f>
        <v>0</v>
      </c>
      <c r="Q19" s="2">
        <f>DataSummaryAll!Q19-DataSummary40011000!Q19-DataSummary40012100!Q19-DataSummary40012200!Q19-DataSummary40012900!Q19</f>
        <v>0</v>
      </c>
      <c r="R19" s="2">
        <f>DataSummaryAll!R19-DataSummary40011000!R19-DataSummary40012100!R19-DataSummary40012200!R19-DataSummary40012900!R19</f>
        <v>0</v>
      </c>
      <c r="S19" s="2">
        <f>DataSummaryAll!S19-DataSummary40011000!S19-DataSummary40012100!S19-DataSummary40012200!S19-DataSummary40012900!S19</f>
        <v>0</v>
      </c>
      <c r="T19" s="2">
        <f>DataSummaryAll!T19-DataSummary40011000!T19-DataSummary40012100!T19-DataSummary40012200!T19-DataSummary40012900!T19</f>
        <v>0</v>
      </c>
      <c r="U19" s="2">
        <f>DataSummaryAll!U19-DataSummary40011000!U19-DataSummary40012100!U19-DataSummary40012200!U19-DataSummary40012900!U19</f>
        <v>0</v>
      </c>
      <c r="V19" s="2">
        <f>DataSummaryAll!V19-DataSummary40011000!V19-DataSummary40012100!V19-DataSummary40012200!V19-DataSummary40012900!V19</f>
        <v>0</v>
      </c>
      <c r="W19" s="2">
        <f>DataSummaryAll!W19-DataSummary40011000!W19-DataSummary40012100!W19-DataSummary40012200!W19-DataSummary40012900!W19</f>
        <v>0</v>
      </c>
      <c r="X19" s="2">
        <f>DataSummaryAll!X19-DataSummary40011000!X19-DataSummary40012100!X19-DataSummary40012200!X19-DataSummary40012900!X19</f>
        <v>0</v>
      </c>
      <c r="Y19" s="2">
        <f>DataSummaryAll!Y19-DataSummary40011000!Y19-DataSummary40012100!Y19-DataSummary40012200!Y19-DataSummary40012900!Y19</f>
        <v>0</v>
      </c>
      <c r="Z19" s="2">
        <f>DataSummaryAll!Z19-DataSummary40011000!Z19-DataSummary40012100!Z19-DataSummary40012200!Z19-DataSummary40012900!Z19</f>
        <v>0</v>
      </c>
    </row>
    <row r="20" spans="1:26" x14ac:dyDescent="0.25">
      <c r="A20" s="2" t="str">
        <f>DataSummaryAll!$A20</f>
        <v>Liberia</v>
      </c>
      <c r="B20" s="2">
        <f>DataSummaryAll!B20-DataSummary40011000!B20-DataSummary40012100!B20-DataSummary40012200!B20-DataSummary40012900!B20</f>
        <v>0</v>
      </c>
      <c r="C20" s="2">
        <f>DataSummaryAll!C20-DataSummary40011000!C20-DataSummary40012100!C20-DataSummary40012200!C20-DataSummary40012900!C20</f>
        <v>0</v>
      </c>
      <c r="D20" s="2">
        <f>DataSummaryAll!D20-DataSummary40011000!D20-DataSummary40012100!D20-DataSummary40012200!D20-DataSummary40012900!D20</f>
        <v>0</v>
      </c>
      <c r="E20" s="2">
        <f>DataSummaryAll!E20-DataSummary40011000!E20-DataSummary40012100!E20-DataSummary40012200!E20-DataSummary40012900!E20</f>
        <v>2.2204460492503131E-16</v>
      </c>
      <c r="F20" s="2">
        <f>DataSummaryAll!F20-DataSummary40011000!F20-DataSummary40012100!F20-DataSummary40012200!F20-DataSummary40012900!F20</f>
        <v>-4.2188474935755949E-15</v>
      </c>
      <c r="G20" s="2">
        <f>DataSummaryAll!G20-DataSummary40011000!G20-DataSummary40012100!G20-DataSummary40012200!G20-DataSummary40012900!G20</f>
        <v>0</v>
      </c>
      <c r="H20" s="2">
        <f>DataSummaryAll!H20-DataSummary40011000!H20-DataSummary40012100!H20-DataSummary40012200!H20-DataSummary40012900!H20</f>
        <v>6.6613381477509392E-15</v>
      </c>
      <c r="I20" s="2">
        <f>DataSummaryAll!I20-DataSummary40011000!I20-DataSummary40012100!I20-DataSummary40012200!I20-DataSummary40012900!I20</f>
        <v>-8.8817841970012523E-16</v>
      </c>
      <c r="J20" s="2">
        <f>DataSummaryAll!J20-DataSummary40011000!J20-DataSummary40012100!J20-DataSummary40012200!J20-DataSummary40012900!J20</f>
        <v>0</v>
      </c>
      <c r="K20" s="2">
        <f>DataSummaryAll!K20-DataSummary40011000!K20-DataSummary40012100!K20-DataSummary40012200!K20-DataSummary40012900!K20</f>
        <v>-1.0796918914479647E-14</v>
      </c>
      <c r="L20" s="2">
        <f>DataSummaryAll!L20-DataSummary40011000!L20-DataSummary40012100!L20-DataSummary40012200!L20-DataSummary40012900!L20</f>
        <v>2.0539125955565396E-15</v>
      </c>
      <c r="M20" s="2">
        <f>DataSummaryAll!M20-DataSummary40011000!M20-DataSummary40012100!M20-DataSummary40012200!M20-DataSummary40012900!M20</f>
        <v>3.6221026178395732E-15</v>
      </c>
      <c r="N20" s="2">
        <f>DataSummaryAll!N20-DataSummary40011000!N20-DataSummary40012100!N20-DataSummary40012200!N20-DataSummary40012900!N20</f>
        <v>-5.5511151231257827E-15</v>
      </c>
      <c r="O20" s="2">
        <f>DataSummaryAll!O20-DataSummary40011000!O20-DataSummary40012100!O20-DataSummary40012200!O20-DataSummary40012900!O20</f>
        <v>0</v>
      </c>
      <c r="P20" s="2">
        <f>DataSummaryAll!P20-DataSummary40011000!P20-DataSummary40012100!P20-DataSummary40012200!P20-DataSummary40012900!P20</f>
        <v>0</v>
      </c>
      <c r="Q20" s="2">
        <f>DataSummaryAll!Q20-DataSummary40011000!Q20-DataSummary40012100!Q20-DataSummary40012200!Q20-DataSummary40012900!Q20</f>
        <v>-4.4408920985006262E-15</v>
      </c>
      <c r="R20" s="2">
        <f>DataSummaryAll!R20-DataSummary40011000!R20-DataSummary40012100!R20-DataSummary40012200!R20-DataSummary40012900!R20</f>
        <v>1.0269562977782698E-15</v>
      </c>
      <c r="S20" s="2">
        <f>DataSummaryAll!S20-DataSummary40011000!S20-DataSummary40012100!S20-DataSummary40012200!S20-DataSummary40012900!S20</f>
        <v>-3.5527136788005009E-15</v>
      </c>
      <c r="T20" s="2">
        <f>DataSummaryAll!T20-DataSummary40011000!T20-DataSummary40012100!T20-DataSummary40012200!T20-DataSummary40012900!T20</f>
        <v>0</v>
      </c>
      <c r="U20" s="2">
        <f>DataSummaryAll!U20-DataSummary40011000!U20-DataSummary40012100!U20-DataSummary40012200!U20-DataSummary40012900!U20</f>
        <v>0</v>
      </c>
      <c r="V20" s="2">
        <f>DataSummaryAll!V20-DataSummary40011000!V20-DataSummary40012100!V20-DataSummary40012200!V20-DataSummary40012900!V20</f>
        <v>0</v>
      </c>
      <c r="W20" s="2">
        <f>DataSummaryAll!W20-DataSummary40011000!W20-DataSummary40012100!W20-DataSummary40012200!W20-DataSummary40012900!W20</f>
        <v>0</v>
      </c>
      <c r="X20" s="2">
        <f>DataSummaryAll!X20-DataSummary40011000!X20-DataSummary40012100!X20-DataSummary40012200!X20-DataSummary40012900!X20</f>
        <v>0</v>
      </c>
      <c r="Y20" s="2">
        <f>DataSummaryAll!Y20-DataSummary40011000!Y20-DataSummary40012100!Y20-DataSummary40012200!Y20-DataSummary40012900!Y20</f>
        <v>0</v>
      </c>
      <c r="Z20" s="2">
        <f>DataSummaryAll!Z20-DataSummary40011000!Z20-DataSummary40012100!Z20-DataSummary40012200!Z20-DataSummary40012900!Z20</f>
        <v>0</v>
      </c>
    </row>
    <row r="21" spans="1:26" x14ac:dyDescent="0.25">
      <c r="A21" s="2" t="str">
        <f>DataSummaryAll!$A21</f>
        <v>Malaysia</v>
      </c>
      <c r="B21" s="2">
        <f>DataSummaryAll!B21-DataSummary40011000!B21-DataSummary40012100!B21-DataSummary40012200!B21-DataSummary40012900!B21</f>
        <v>5.876100000000406E-2</v>
      </c>
      <c r="C21" s="2">
        <f>DataSummaryAll!C21-DataSummary40011000!C21-DataSummary40012100!C21-DataSummary40012200!C21-DataSummary40012900!C21</f>
        <v>0.22660099999999983</v>
      </c>
      <c r="D21" s="2">
        <f>DataSummaryAll!D21-DataSummary40011000!D21-DataSummary40012100!D21-DataSummary40012200!D21-DataSummary40012900!D21</f>
        <v>1.5987211554602254E-14</v>
      </c>
      <c r="E21" s="2">
        <f>DataSummaryAll!E21-DataSummary40011000!E21-DataSummary40012100!E21-DataSummary40012200!E21-DataSummary40012900!E21</f>
        <v>5.773159728050814E-15</v>
      </c>
      <c r="F21" s="2">
        <f>DataSummaryAll!F21-DataSummary40011000!F21-DataSummary40012100!F21-DataSummary40012200!F21-DataSummary40012900!F21</f>
        <v>6.5919999999932699E-3</v>
      </c>
      <c r="G21" s="2">
        <f>DataSummaryAll!G21-DataSummary40011000!G21-DataSummary40012100!G21-DataSummary40012200!G21-DataSummary40012900!G21</f>
        <v>4.4752999999991383E-2</v>
      </c>
      <c r="H21" s="2">
        <f>DataSummaryAll!H21-DataSummary40011000!H21-DataSummary40012100!H21-DataSummary40012200!H21-DataSummary40012900!H21</f>
        <v>6.000000009720452E-6</v>
      </c>
      <c r="I21" s="2">
        <f>DataSummaryAll!I21-DataSummary40011000!I21-DataSummary40012100!I21-DataSummary40012200!I21-DataSummary40012900!I21</f>
        <v>3.8457000000004626E-2</v>
      </c>
      <c r="J21" s="2">
        <f>DataSummaryAll!J21-DataSummary40011000!J21-DataSummary40012100!J21-DataSummary40012200!J21-DataSummary40012900!J21</f>
        <v>4.4933000000006329E-2</v>
      </c>
      <c r="K21" s="2">
        <f>DataSummaryAll!K21-DataSummary40011000!K21-DataSummary40012100!K21-DataSummary40012200!K21-DataSummary40012900!K21</f>
        <v>-1.2656542480726785E-14</v>
      </c>
      <c r="L21" s="2">
        <f>DataSummaryAll!L21-DataSummary40011000!L21-DataSummary40012100!L21-DataSummary40012200!L21-DataSummary40012900!L21</f>
        <v>-6.4392935428259079E-15</v>
      </c>
      <c r="M21" s="2">
        <f>DataSummaryAll!M21-DataSummary40011000!M21-DataSummary40012100!M21-DataSummary40012200!M21-DataSummary40012900!M21</f>
        <v>-1.1546319456101628E-14</v>
      </c>
      <c r="N21" s="2">
        <f>DataSummaryAll!N21-DataSummary40011000!N21-DataSummary40012100!N21-DataSummary40012200!N21-DataSummary40012900!N21</f>
        <v>5.7609624553330852E-3</v>
      </c>
      <c r="O21" s="2">
        <f>DataSummaryAll!O21-DataSummary40011000!O21-DataSummary40012100!O21-DataSummary40012200!O21-DataSummary40012900!O21</f>
        <v>-2.1094237467877974E-15</v>
      </c>
      <c r="P21" s="2">
        <f>DataSummaryAll!P21-DataSummary40011000!P21-DataSummary40012100!P21-DataSummary40012200!P21-DataSummary40012900!P21</f>
        <v>-9.3258734068513149E-15</v>
      </c>
      <c r="Q21" s="2">
        <f>DataSummaryAll!Q21-DataSummary40011000!Q21-DataSummary40012100!Q21-DataSummary40012200!Q21-DataSummary40012900!Q21</f>
        <v>6.6613381477509392E-15</v>
      </c>
      <c r="R21" s="2">
        <f>DataSummaryAll!R21-DataSummary40011000!R21-DataSummary40012100!R21-DataSummary40012200!R21-DataSummary40012900!R21</f>
        <v>2.55351295663786E-15</v>
      </c>
      <c r="S21" s="2">
        <f>DataSummaryAll!S21-DataSummary40011000!S21-DataSummary40012100!S21-DataSummary40012200!S21-DataSummary40012900!S21</f>
        <v>0</v>
      </c>
      <c r="T21" s="2">
        <f>DataSummaryAll!T21-DataSummary40011000!T21-DataSummary40012100!T21-DataSummary40012200!T21-DataSummary40012900!T21</f>
        <v>4.9999999974237319E-6</v>
      </c>
      <c r="U21" s="2">
        <f>DataSummaryAll!U21-DataSummary40011000!U21-DataSummary40012100!U21-DataSummary40012200!U21-DataSummary40012900!U21</f>
        <v>1.4155343563970746E-15</v>
      </c>
      <c r="V21" s="2">
        <f>DataSummaryAll!V21-DataSummary40011000!V21-DataSummary40012100!V21-DataSummary40012200!V21-DataSummary40012900!V21</f>
        <v>-2.6645352591003757E-15</v>
      </c>
      <c r="W21" s="2">
        <f>DataSummaryAll!W21-DataSummary40011000!W21-DataSummary40012100!W21-DataSummary40012200!W21-DataSummary40012900!W21</f>
        <v>-1.1102230246251565E-15</v>
      </c>
      <c r="X21" s="2">
        <f>DataSummaryAll!X21-DataSummary40011000!X21-DataSummary40012100!X21-DataSummary40012200!X21-DataSummary40012900!X21</f>
        <v>1.5265566588595902E-16</v>
      </c>
      <c r="Y21" s="2">
        <f>DataSummaryAll!Y21-DataSummary40011000!Y21-DataSummary40012100!Y21-DataSummary40012200!Y21-DataSummary40012900!Y21</f>
        <v>-1.1773351391020093E-15</v>
      </c>
      <c r="Z21" s="2">
        <f>DataSummaryAll!Z21-DataSummary40011000!Z21-DataSummary40012100!Z21-DataSummary40012200!Z21-DataSummary40012900!Z21</f>
        <v>1.4988010832439613E-15</v>
      </c>
    </row>
    <row r="22" spans="1:26" x14ac:dyDescent="0.25">
      <c r="A22" s="2" t="str">
        <f>DataSummaryAll!$A22</f>
        <v>Myanmar</v>
      </c>
      <c r="B22" s="2">
        <f>DataSummaryAll!B22-DataSummary40011000!B22-DataSummary40012100!B22-DataSummary40012200!B22-DataSummary40012900!B22</f>
        <v>0</v>
      </c>
      <c r="C22" s="2">
        <f>DataSummaryAll!C22-DataSummary40011000!C22-DataSummary40012100!C22-DataSummary40012200!C22-DataSummary40012900!C22</f>
        <v>0</v>
      </c>
      <c r="D22" s="2">
        <f>DataSummaryAll!D22-DataSummary40011000!D22-DataSummary40012100!D22-DataSummary40012200!D22-DataSummary40012900!D22</f>
        <v>0</v>
      </c>
      <c r="E22" s="2">
        <f>DataSummaryAll!E22-DataSummary40011000!E22-DataSummary40012100!E22-DataSummary40012200!E22-DataSummary40012900!E22</f>
        <v>0</v>
      </c>
      <c r="F22" s="2">
        <f>DataSummaryAll!F22-DataSummary40011000!F22-DataSummary40012100!F22-DataSummary40012200!F22-DataSummary40012900!F22</f>
        <v>0</v>
      </c>
      <c r="G22" s="2">
        <f>DataSummaryAll!G22-DataSummary40011000!G22-DataSummary40012100!G22-DataSummary40012200!G22-DataSummary40012900!G22</f>
        <v>0</v>
      </c>
      <c r="H22" s="2">
        <f>DataSummaryAll!H22-DataSummary40011000!H22-DataSummary40012100!H22-DataSummary40012200!H22-DataSummary40012900!H22</f>
        <v>0</v>
      </c>
      <c r="I22" s="2">
        <f>DataSummaryAll!I22-DataSummary40011000!I22-DataSummary40012100!I22-DataSummary40012200!I22-DataSummary40012900!I22</f>
        <v>0</v>
      </c>
      <c r="J22" s="2">
        <f>DataSummaryAll!J22-DataSummary40011000!J22-DataSummary40012100!J22-DataSummary40012200!J22-DataSummary40012900!J22</f>
        <v>0</v>
      </c>
      <c r="K22" s="2">
        <f>DataSummaryAll!K22-DataSummary40011000!K22-DataSummary40012100!K22-DataSummary40012200!K22-DataSummary40012900!K22</f>
        <v>0</v>
      </c>
      <c r="L22" s="2">
        <f>DataSummaryAll!L22-DataSummary40011000!L22-DataSummary40012100!L22-DataSummary40012200!L22-DataSummary40012900!L22</f>
        <v>0</v>
      </c>
      <c r="M22" s="2">
        <f>DataSummaryAll!M22-DataSummary40011000!M22-DataSummary40012100!M22-DataSummary40012200!M22-DataSummary40012900!M22</f>
        <v>0</v>
      </c>
      <c r="N22" s="2">
        <f>DataSummaryAll!N22-DataSummary40011000!N22-DataSummary40012100!N22-DataSummary40012200!N22-DataSummary40012900!N22</f>
        <v>0</v>
      </c>
      <c r="O22" s="2">
        <f>DataSummaryAll!O22-DataSummary40011000!O22-DataSummary40012100!O22-DataSummary40012200!O22-DataSummary40012900!O22</f>
        <v>0</v>
      </c>
      <c r="P22" s="2">
        <f>DataSummaryAll!P22-DataSummary40011000!P22-DataSummary40012100!P22-DataSummary40012200!P22-DataSummary40012900!P22</f>
        <v>0</v>
      </c>
      <c r="Q22" s="2">
        <f>DataSummaryAll!Q22-DataSummary40011000!Q22-DataSummary40012100!Q22-DataSummary40012200!Q22-DataSummary40012900!Q22</f>
        <v>0</v>
      </c>
      <c r="R22" s="2">
        <f>DataSummaryAll!R22-DataSummary40011000!R22-DataSummary40012100!R22-DataSummary40012200!R22-DataSummary40012900!R22</f>
        <v>0</v>
      </c>
      <c r="S22" s="2">
        <f>DataSummaryAll!S22-DataSummary40011000!S22-DataSummary40012100!S22-DataSummary40012200!S22-DataSummary40012900!S22</f>
        <v>0</v>
      </c>
      <c r="T22" s="2">
        <f>DataSummaryAll!T22-DataSummary40011000!T22-DataSummary40012100!T22-DataSummary40012200!T22-DataSummary40012900!T22</f>
        <v>0</v>
      </c>
      <c r="U22" s="2">
        <f>DataSummaryAll!U22-DataSummary40011000!U22-DataSummary40012100!U22-DataSummary40012200!U22-DataSummary40012900!U22</f>
        <v>0</v>
      </c>
      <c r="V22" s="2">
        <f>DataSummaryAll!V22-DataSummary40011000!V22-DataSummary40012100!V22-DataSummary40012200!V22-DataSummary40012900!V22</f>
        <v>0</v>
      </c>
      <c r="W22" s="2">
        <f>DataSummaryAll!W22-DataSummary40011000!W22-DataSummary40012100!W22-DataSummary40012200!W22-DataSummary40012900!W22</f>
        <v>0</v>
      </c>
      <c r="X22" s="2">
        <f>DataSummaryAll!X22-DataSummary40011000!X22-DataSummary40012100!X22-DataSummary40012200!X22-DataSummary40012900!X22</f>
        <v>0</v>
      </c>
      <c r="Y22" s="2">
        <f>DataSummaryAll!Y22-DataSummary40011000!Y22-DataSummary40012100!Y22-DataSummary40012200!Y22-DataSummary40012900!Y22</f>
        <v>0</v>
      </c>
      <c r="Z22" s="2">
        <f>DataSummaryAll!Z22-DataSummary40011000!Z22-DataSummary40012100!Z22-DataSummary40012200!Z22-DataSummary40012900!Z22</f>
        <v>0</v>
      </c>
    </row>
    <row r="23" spans="1:26" x14ac:dyDescent="0.25">
      <c r="A23" s="2" t="str">
        <f>DataSummaryAll!$A23</f>
        <v>Nigeria</v>
      </c>
      <c r="B23" s="2">
        <f>DataSummaryAll!B23-DataSummary40011000!B23-DataSummary40012100!B23-DataSummary40012200!B23-DataSummary40012900!B23</f>
        <v>0</v>
      </c>
      <c r="C23" s="2">
        <f>DataSummaryAll!C23-DataSummary40011000!C23-DataSummary40012100!C23-DataSummary40012200!C23-DataSummary40012900!C23</f>
        <v>1.3322676295501878E-15</v>
      </c>
      <c r="D23" s="2">
        <f>DataSummaryAll!D23-DataSummary40011000!D23-DataSummary40012100!D23-DataSummary40012200!D23-DataSummary40012900!D23</f>
        <v>0</v>
      </c>
      <c r="E23" s="2">
        <f>DataSummaryAll!E23-DataSummary40011000!E23-DataSummary40012100!E23-DataSummary40012200!E23-DataSummary40012900!E23</f>
        <v>0</v>
      </c>
      <c r="F23" s="2">
        <f>DataSummaryAll!F23-DataSummary40011000!F23-DataSummary40012100!F23-DataSummary40012200!F23-DataSummary40012900!F23</f>
        <v>0</v>
      </c>
      <c r="G23" s="2">
        <f>DataSummaryAll!G23-DataSummary40011000!G23-DataSummary40012100!G23-DataSummary40012200!G23-DataSummary40012900!G23</f>
        <v>0</v>
      </c>
      <c r="H23" s="2">
        <f>DataSummaryAll!H23-DataSummary40011000!H23-DataSummary40012100!H23-DataSummary40012200!H23-DataSummary40012900!H23</f>
        <v>0</v>
      </c>
      <c r="I23" s="2">
        <f>DataSummaryAll!I23-DataSummary40011000!I23-DataSummary40012100!I23-DataSummary40012200!I23-DataSummary40012900!I23</f>
        <v>0</v>
      </c>
      <c r="J23" s="2">
        <f>DataSummaryAll!J23-DataSummary40011000!J23-DataSummary40012100!J23-DataSummary40012200!J23-DataSummary40012900!J23</f>
        <v>0</v>
      </c>
      <c r="K23" s="2">
        <f>DataSummaryAll!K23-DataSummary40011000!K23-DataSummary40012100!K23-DataSummary40012200!K23-DataSummary40012900!K23</f>
        <v>0</v>
      </c>
      <c r="L23" s="2">
        <f>DataSummaryAll!L23-DataSummary40011000!L23-DataSummary40012100!L23-DataSummary40012200!L23-DataSummary40012900!L23</f>
        <v>-2.6367796834847468E-16</v>
      </c>
      <c r="M23" s="2">
        <f>DataSummaryAll!M23-DataSummary40011000!M23-DataSummary40012100!M23-DataSummary40012200!M23-DataSummary40012900!M23</f>
        <v>-3.8857805861880479E-16</v>
      </c>
      <c r="N23" s="2">
        <f>DataSummaryAll!N23-DataSummary40011000!N23-DataSummary40012100!N23-DataSummary40012200!N23-DataSummary40012900!N23</f>
        <v>0</v>
      </c>
      <c r="O23" s="2">
        <f>DataSummaryAll!O23-DataSummary40011000!O23-DataSummary40012100!O23-DataSummary40012200!O23-DataSummary40012900!O23</f>
        <v>-1.2490009027033011E-16</v>
      </c>
      <c r="P23" s="2">
        <f>DataSummaryAll!P23-DataSummary40011000!P23-DataSummary40012100!P23-DataSummary40012200!P23-DataSummary40012900!P23</f>
        <v>0</v>
      </c>
      <c r="Q23" s="2">
        <f>DataSummaryAll!Q23-DataSummary40011000!Q23-DataSummary40012100!Q23-DataSummary40012200!Q23-DataSummary40012900!Q23</f>
        <v>0</v>
      </c>
      <c r="R23" s="2">
        <f>DataSummaryAll!R23-DataSummary40011000!R23-DataSummary40012100!R23-DataSummary40012200!R23-DataSummary40012900!R23</f>
        <v>0</v>
      </c>
      <c r="S23" s="2">
        <f>DataSummaryAll!S23-DataSummary40011000!S23-DataSummary40012100!S23-DataSummary40012200!S23-DataSummary40012900!S23</f>
        <v>0</v>
      </c>
      <c r="T23" s="2">
        <f>DataSummaryAll!T23-DataSummary40011000!T23-DataSummary40012100!T23-DataSummary40012200!T23-DataSummary40012900!T23</f>
        <v>0</v>
      </c>
      <c r="U23" s="2">
        <f>DataSummaryAll!U23-DataSummary40011000!U23-DataSummary40012100!U23-DataSummary40012200!U23-DataSummary40012900!U23</f>
        <v>0</v>
      </c>
      <c r="V23" s="2">
        <f>DataSummaryAll!V23-DataSummary40011000!V23-DataSummary40012100!V23-DataSummary40012200!V23-DataSummary40012900!V23</f>
        <v>0</v>
      </c>
      <c r="W23" s="2">
        <f>DataSummaryAll!W23-DataSummary40011000!W23-DataSummary40012100!W23-DataSummary40012200!W23-DataSummary40012900!W23</f>
        <v>0</v>
      </c>
      <c r="X23" s="2">
        <f>DataSummaryAll!X23-DataSummary40011000!X23-DataSummary40012100!X23-DataSummary40012200!X23-DataSummary40012900!X23</f>
        <v>0</v>
      </c>
      <c r="Y23" s="2">
        <f>DataSummaryAll!Y23-DataSummary40011000!Y23-DataSummary40012100!Y23-DataSummary40012200!Y23-DataSummary40012900!Y23</f>
        <v>0</v>
      </c>
      <c r="Z23" s="2">
        <f>DataSummaryAll!Z23-DataSummary40011000!Z23-DataSummary40012100!Z23-DataSummary40012200!Z23-DataSummary40012900!Z23</f>
        <v>0</v>
      </c>
    </row>
    <row r="24" spans="1:26" x14ac:dyDescent="0.25">
      <c r="A24" s="2" t="str">
        <f>DataSummaryAll!$A24</f>
        <v>Papua New Guinea</v>
      </c>
      <c r="B24" s="2">
        <f>DataSummaryAll!B24-DataSummary40011000!B24-DataSummary40012100!B24-DataSummary40012200!B24-DataSummary40012900!B24</f>
        <v>0</v>
      </c>
      <c r="C24" s="2">
        <f>DataSummaryAll!C24-DataSummary40011000!C24-DataSummary40012100!C24-DataSummary40012200!C24-DataSummary40012900!C24</f>
        <v>0</v>
      </c>
      <c r="D24" s="2">
        <f>DataSummaryAll!D24-DataSummary40011000!D24-DataSummary40012100!D24-DataSummary40012200!D24-DataSummary40012900!D24</f>
        <v>0</v>
      </c>
      <c r="E24" s="2">
        <f>DataSummaryAll!E24-DataSummary40011000!E24-DataSummary40012100!E24-DataSummary40012200!E24-DataSummary40012900!E24</f>
        <v>0</v>
      </c>
      <c r="F24" s="2">
        <f>DataSummaryAll!F24-DataSummary40011000!F24-DataSummary40012100!F24-DataSummary40012200!F24-DataSummary40012900!F24</f>
        <v>0</v>
      </c>
      <c r="G24" s="2">
        <f>DataSummaryAll!G24-DataSummary40011000!G24-DataSummary40012100!G24-DataSummary40012200!G24-DataSummary40012900!G24</f>
        <v>0</v>
      </c>
      <c r="H24" s="2">
        <f>DataSummaryAll!H24-DataSummary40011000!H24-DataSummary40012100!H24-DataSummary40012200!H24-DataSummary40012900!H24</f>
        <v>0</v>
      </c>
      <c r="I24" s="2">
        <f>DataSummaryAll!I24-DataSummary40011000!I24-DataSummary40012100!I24-DataSummary40012200!I24-DataSummary40012900!I24</f>
        <v>0</v>
      </c>
      <c r="J24" s="2">
        <f>DataSummaryAll!J24-DataSummary40011000!J24-DataSummary40012100!J24-DataSummary40012200!J24-DataSummary40012900!J24</f>
        <v>0</v>
      </c>
      <c r="K24" s="2">
        <f>DataSummaryAll!K24-DataSummary40011000!K24-DataSummary40012100!K24-DataSummary40012200!K24-DataSummary40012900!K24</f>
        <v>0</v>
      </c>
      <c r="L24" s="2">
        <f>DataSummaryAll!L24-DataSummary40011000!L24-DataSummary40012100!L24-DataSummary40012200!L24-DataSummary40012900!L24</f>
        <v>0</v>
      </c>
      <c r="M24" s="2">
        <f>DataSummaryAll!M24-DataSummary40011000!M24-DataSummary40012100!M24-DataSummary40012200!M24-DataSummary40012900!M24</f>
        <v>0</v>
      </c>
      <c r="N24" s="2">
        <f>DataSummaryAll!N24-DataSummary40011000!N24-DataSummary40012100!N24-DataSummary40012200!N24-DataSummary40012900!N24</f>
        <v>0</v>
      </c>
      <c r="O24" s="2">
        <f>DataSummaryAll!O24-DataSummary40011000!O24-DataSummary40012100!O24-DataSummary40012200!O24-DataSummary40012900!O24</f>
        <v>0</v>
      </c>
      <c r="P24" s="2">
        <f>DataSummaryAll!P24-DataSummary40011000!P24-DataSummary40012100!P24-DataSummary40012200!P24-DataSummary40012900!P24</f>
        <v>0</v>
      </c>
      <c r="Q24" s="2">
        <f>DataSummaryAll!Q24-DataSummary40011000!Q24-DataSummary40012100!Q24-DataSummary40012200!Q24-DataSummary40012900!Q24</f>
        <v>0</v>
      </c>
      <c r="R24" s="2">
        <f>DataSummaryAll!R24-DataSummary40011000!R24-DataSummary40012100!R24-DataSummary40012200!R24-DataSummary40012900!R24</f>
        <v>0</v>
      </c>
      <c r="S24" s="2">
        <f>DataSummaryAll!S24-DataSummary40011000!S24-DataSummary40012100!S24-DataSummary40012200!S24-DataSummary40012900!S24</f>
        <v>0</v>
      </c>
      <c r="T24" s="2">
        <f>DataSummaryAll!T24-DataSummary40011000!T24-DataSummary40012100!T24-DataSummary40012200!T24-DataSummary40012900!T24</f>
        <v>0</v>
      </c>
      <c r="U24" s="2">
        <f>DataSummaryAll!U24-DataSummary40011000!U24-DataSummary40012100!U24-DataSummary40012200!U24-DataSummary40012900!U24</f>
        <v>0</v>
      </c>
      <c r="V24" s="2">
        <f>DataSummaryAll!V24-DataSummary40011000!V24-DataSummary40012100!V24-DataSummary40012200!V24-DataSummary40012900!V24</f>
        <v>0</v>
      </c>
      <c r="W24" s="2">
        <f>DataSummaryAll!W24-DataSummary40011000!W24-DataSummary40012100!W24-DataSummary40012200!W24-DataSummary40012900!W24</f>
        <v>0</v>
      </c>
      <c r="X24" s="2">
        <f>DataSummaryAll!X24-DataSummary40011000!X24-DataSummary40012100!X24-DataSummary40012200!X24-DataSummary40012900!X24</f>
        <v>0</v>
      </c>
      <c r="Y24" s="2">
        <f>DataSummaryAll!Y24-DataSummary40011000!Y24-DataSummary40012100!Y24-DataSummary40012200!Y24-DataSummary40012900!Y24</f>
        <v>0</v>
      </c>
      <c r="Z24" s="2">
        <f>DataSummaryAll!Z24-DataSummary40011000!Z24-DataSummary40012100!Z24-DataSummary40012200!Z24-DataSummary40012900!Z24</f>
        <v>0</v>
      </c>
    </row>
    <row r="25" spans="1:26" x14ac:dyDescent="0.25">
      <c r="A25" s="2" t="str">
        <f>DataSummaryAll!$A25</f>
        <v>Philippines</v>
      </c>
      <c r="B25" s="2">
        <f>DataSummaryAll!B25-DataSummary40011000!B25-DataSummary40012100!B25-DataSummary40012200!B25-DataSummary40012900!B25</f>
        <v>0</v>
      </c>
      <c r="C25" s="2">
        <f>DataSummaryAll!C25-DataSummary40011000!C25-DataSummary40012100!C25-DataSummary40012200!C25-DataSummary40012900!C25</f>
        <v>0</v>
      </c>
      <c r="D25" s="2">
        <f>DataSummaryAll!D25-DataSummary40011000!D25-DataSummary40012100!D25-DataSummary40012200!D25-DataSummary40012900!D25</f>
        <v>0</v>
      </c>
      <c r="E25" s="2">
        <f>DataSummaryAll!E25-DataSummary40011000!E25-DataSummary40012100!E25-DataSummary40012200!E25-DataSummary40012900!E25</f>
        <v>0</v>
      </c>
      <c r="F25" s="2">
        <f>DataSummaryAll!F25-DataSummary40011000!F25-DataSummary40012100!F25-DataSummary40012200!F25-DataSummary40012900!F25</f>
        <v>0</v>
      </c>
      <c r="G25" s="2">
        <f>DataSummaryAll!G25-DataSummary40011000!G25-DataSummary40012100!G25-DataSummary40012200!G25-DataSummary40012900!G25</f>
        <v>0</v>
      </c>
      <c r="H25" s="2">
        <f>DataSummaryAll!H25-DataSummary40011000!H25-DataSummary40012100!H25-DataSummary40012200!H25-DataSummary40012900!H25</f>
        <v>3.4694469519536142E-18</v>
      </c>
      <c r="I25" s="2">
        <f>DataSummaryAll!I25-DataSummary40011000!I25-DataSummary40012100!I25-DataSummary40012200!I25-DataSummary40012900!I25</f>
        <v>0</v>
      </c>
      <c r="J25" s="2">
        <f>DataSummaryAll!J25-DataSummary40011000!J25-DataSummary40012100!J25-DataSummary40012200!J25-DataSummary40012900!J25</f>
        <v>0</v>
      </c>
      <c r="K25" s="2">
        <f>DataSummaryAll!K25-DataSummary40011000!K25-DataSummary40012100!K25-DataSummary40012200!K25-DataSummary40012900!K25</f>
        <v>0</v>
      </c>
      <c r="L25" s="2">
        <f>DataSummaryAll!L25-DataSummary40011000!L25-DataSummary40012100!L25-DataSummary40012200!L25-DataSummary40012900!L25</f>
        <v>0</v>
      </c>
      <c r="M25" s="2">
        <f>DataSummaryAll!M25-DataSummary40011000!M25-DataSummary40012100!M25-DataSummary40012200!M25-DataSummary40012900!M25</f>
        <v>0</v>
      </c>
      <c r="N25" s="2">
        <f>DataSummaryAll!N25-DataSummary40011000!N25-DataSummary40012100!N25-DataSummary40012200!N25-DataSummary40012900!N25</f>
        <v>0</v>
      </c>
      <c r="O25" s="2">
        <f>DataSummaryAll!O25-DataSummary40011000!O25-DataSummary40012100!O25-DataSummary40012200!O25-DataSummary40012900!O25</f>
        <v>0</v>
      </c>
      <c r="P25" s="2">
        <f>DataSummaryAll!P25-DataSummary40011000!P25-DataSummary40012100!P25-DataSummary40012200!P25-DataSummary40012900!P25</f>
        <v>0</v>
      </c>
      <c r="Q25" s="2">
        <f>DataSummaryAll!Q25-DataSummary40011000!Q25-DataSummary40012100!Q25-DataSummary40012200!Q25-DataSummary40012900!Q25</f>
        <v>0</v>
      </c>
      <c r="R25" s="2">
        <f>DataSummaryAll!R25-DataSummary40011000!R25-DataSummary40012100!R25-DataSummary40012200!R25-DataSummary40012900!R25</f>
        <v>0</v>
      </c>
      <c r="S25" s="2">
        <f>DataSummaryAll!S25-DataSummary40011000!S25-DataSummary40012100!S25-DataSummary40012200!S25-DataSummary40012900!S25</f>
        <v>0</v>
      </c>
      <c r="T25" s="2">
        <f>DataSummaryAll!T25-DataSummary40011000!T25-DataSummary40012100!T25-DataSummary40012200!T25-DataSummary40012900!T25</f>
        <v>0</v>
      </c>
      <c r="U25" s="2">
        <f>DataSummaryAll!U25-DataSummary40011000!U25-DataSummary40012100!U25-DataSummary40012200!U25-DataSummary40012900!U25</f>
        <v>0</v>
      </c>
      <c r="V25" s="2">
        <f>DataSummaryAll!V25-DataSummary40011000!V25-DataSummary40012100!V25-DataSummary40012200!V25-DataSummary40012900!V25</f>
        <v>0</v>
      </c>
      <c r="W25" s="2">
        <f>DataSummaryAll!W25-DataSummary40011000!W25-DataSummary40012100!W25-DataSummary40012200!W25-DataSummary40012900!W25</f>
        <v>0</v>
      </c>
      <c r="X25" s="2">
        <f>DataSummaryAll!X25-DataSummary40011000!X25-DataSummary40012100!X25-DataSummary40012200!X25-DataSummary40012900!X25</f>
        <v>0</v>
      </c>
      <c r="Y25" s="2">
        <f>DataSummaryAll!Y25-DataSummary40011000!Y25-DataSummary40012100!Y25-DataSummary40012200!Y25-DataSummary40012900!Y25</f>
        <v>0</v>
      </c>
      <c r="Z25" s="2">
        <f>DataSummaryAll!Z25-DataSummary40011000!Z25-DataSummary40012100!Z25-DataSummary40012200!Z25-DataSummary40012900!Z25</f>
        <v>0</v>
      </c>
    </row>
    <row r="26" spans="1:26" x14ac:dyDescent="0.25">
      <c r="A26" s="2" t="str">
        <f>DataSummaryAll!$A26</f>
        <v>Singapore</v>
      </c>
      <c r="B26" s="2">
        <f>DataSummaryAll!B26-DataSummary40011000!B26-DataSummary40012100!B26-DataSummary40012200!B26-DataSummary40012900!B26</f>
        <v>6.5999999999455383E-5</v>
      </c>
      <c r="C26" s="2">
        <f>DataSummaryAll!C26-DataSummary40011000!C26-DataSummary40012100!C26-DataSummary40012200!C26-DataSummary40012900!C26</f>
        <v>0</v>
      </c>
      <c r="D26" s="2">
        <f>DataSummaryAll!D26-DataSummary40011000!D26-DataSummary40012100!D26-DataSummary40012200!D26-DataSummary40012900!D26</f>
        <v>7.2164496600635175E-16</v>
      </c>
      <c r="E26" s="2">
        <f>DataSummaryAll!E26-DataSummary40011000!E26-DataSummary40012100!E26-DataSummary40012200!E26-DataSummary40012900!E26</f>
        <v>1.4210854715202004E-14</v>
      </c>
      <c r="F26" s="2">
        <f>DataSummaryAll!F26-DataSummary40011000!F26-DataSummary40012100!F26-DataSummary40012200!F26-DataSummary40012900!F26</f>
        <v>2.2286039999999994</v>
      </c>
      <c r="G26" s="2">
        <f>DataSummaryAll!G26-DataSummary40011000!G26-DataSummary40012100!G26-DataSummary40012200!G26-DataSummary40012900!G26</f>
        <v>3.3306690738754696E-16</v>
      </c>
      <c r="H26" s="2">
        <f>DataSummaryAll!H26-DataSummary40011000!H26-DataSummary40012100!H26-DataSummary40012200!H26-DataSummary40012900!H26</f>
        <v>1.3600232051658168E-15</v>
      </c>
      <c r="I26" s="2">
        <f>DataSummaryAll!I26-DataSummary40011000!I26-DataSummary40012100!I26-DataSummary40012200!I26-DataSummary40012900!I26</f>
        <v>0.29183999999999999</v>
      </c>
      <c r="J26" s="2">
        <f>DataSummaryAll!J26-DataSummary40011000!J26-DataSummary40012100!J26-DataSummary40012200!J26-DataSummary40012900!J26</f>
        <v>1.457167719820518E-16</v>
      </c>
      <c r="K26" s="2">
        <f>DataSummaryAll!K26-DataSummary40011000!K26-DataSummary40012100!K26-DataSummary40012200!K26-DataSummary40012900!K26</f>
        <v>0</v>
      </c>
      <c r="L26" s="2">
        <f>DataSummaryAll!L26-DataSummary40011000!L26-DataSummary40012100!L26-DataSummary40012200!L26-DataSummary40012900!L26</f>
        <v>5.2919999999999932E-2</v>
      </c>
      <c r="M26" s="2">
        <f>DataSummaryAll!M26-DataSummary40011000!M26-DataSummary40012100!M26-DataSummary40012200!M26-DataSummary40012900!M26</f>
        <v>3.0000000000196536E-5</v>
      </c>
      <c r="N26" s="2">
        <f>DataSummaryAll!N26-DataSummary40011000!N26-DataSummary40012100!N26-DataSummary40012200!N26-DataSummary40012900!N26</f>
        <v>0</v>
      </c>
      <c r="O26" s="2">
        <f>DataSummaryAll!O26-DataSummary40011000!O26-DataSummary40012100!O26-DataSummary40012200!O26-DataSummary40012900!O26</f>
        <v>0</v>
      </c>
      <c r="P26" s="2">
        <f>DataSummaryAll!P26-DataSummary40011000!P26-DataSummary40012100!P26-DataSummary40012200!P26-DataSummary40012900!P26</f>
        <v>-1.5265566588595902E-16</v>
      </c>
      <c r="Q26" s="2">
        <f>DataSummaryAll!Q26-DataSummary40011000!Q26-DataSummary40012100!Q26-DataSummary40012200!Q26-DataSummary40012900!Q26</f>
        <v>0</v>
      </c>
      <c r="R26" s="2">
        <f>DataSummaryAll!R26-DataSummary40011000!R26-DataSummary40012100!R26-DataSummary40012200!R26-DataSummary40012900!R26</f>
        <v>0</v>
      </c>
      <c r="S26" s="2">
        <f>DataSummaryAll!S26-DataSummary40011000!S26-DataSummary40012100!S26-DataSummary40012200!S26-DataSummary40012900!S26</f>
        <v>0</v>
      </c>
      <c r="T26" s="2">
        <f>DataSummaryAll!T26-DataSummary40011000!T26-DataSummary40012100!T26-DataSummary40012200!T26-DataSummary40012900!T26</f>
        <v>0</v>
      </c>
      <c r="U26" s="2">
        <f>DataSummaryAll!U26-DataSummary40011000!U26-DataSummary40012100!U26-DataSummary40012200!U26-DataSummary40012900!U26</f>
        <v>0</v>
      </c>
      <c r="V26" s="2">
        <f>DataSummaryAll!V26-DataSummary40011000!V26-DataSummary40012100!V26-DataSummary40012200!V26-DataSummary40012900!V26</f>
        <v>0</v>
      </c>
      <c r="W26" s="2">
        <f>DataSummaryAll!W26-DataSummary40011000!W26-DataSummary40012100!W26-DataSummary40012200!W26-DataSummary40012900!W26</f>
        <v>0</v>
      </c>
      <c r="X26" s="2">
        <f>DataSummaryAll!X26-DataSummary40011000!X26-DataSummary40012100!X26-DataSummary40012200!X26-DataSummary40012900!X26</f>
        <v>0</v>
      </c>
      <c r="Y26" s="2">
        <f>DataSummaryAll!Y26-DataSummary40011000!Y26-DataSummary40012100!Y26-DataSummary40012200!Y26-DataSummary40012900!Y26</f>
        <v>0</v>
      </c>
      <c r="Z26" s="2">
        <f>DataSummaryAll!Z26-DataSummary40011000!Z26-DataSummary40012100!Z26-DataSummary40012200!Z26-DataSummary40012900!Z26</f>
        <v>0</v>
      </c>
    </row>
    <row r="27" spans="1:26" x14ac:dyDescent="0.25">
      <c r="A27" s="2" t="str">
        <f>DataSummaryAll!$A27</f>
        <v>Sri Lanka</v>
      </c>
      <c r="B27" s="2">
        <f>DataSummaryAll!B27-DataSummary40011000!B27-DataSummary40012100!B27-DataSummary40012200!B27-DataSummary40012900!B27</f>
        <v>0</v>
      </c>
      <c r="C27" s="2">
        <f>DataSummaryAll!C27-DataSummary40011000!C27-DataSummary40012100!C27-DataSummary40012200!C27-DataSummary40012900!C27</f>
        <v>0</v>
      </c>
      <c r="D27" s="2">
        <f>DataSummaryAll!D27-DataSummary40011000!D27-DataSummary40012100!D27-DataSummary40012200!D27-DataSummary40012900!D27</f>
        <v>0.62493699999999985</v>
      </c>
      <c r="E27" s="2">
        <f>DataSummaryAll!E27-DataSummary40011000!E27-DataSummary40012100!E27-DataSummary40012200!E27-DataSummary40012900!E27</f>
        <v>0</v>
      </c>
      <c r="F27" s="2">
        <f>DataSummaryAll!F27-DataSummary40011000!F27-DataSummary40012100!F27-DataSummary40012200!F27-DataSummary40012900!F27</f>
        <v>0</v>
      </c>
      <c r="G27" s="2">
        <f>DataSummaryAll!G27-DataSummary40011000!G27-DataSummary40012100!G27-DataSummary40012200!G27-DataSummary40012900!G27</f>
        <v>0</v>
      </c>
      <c r="H27" s="2">
        <f>DataSummaryAll!H27-DataSummary40011000!H27-DataSummary40012100!H27-DataSummary40012200!H27-DataSummary40012900!H27</f>
        <v>0</v>
      </c>
      <c r="I27" s="2">
        <f>DataSummaryAll!I27-DataSummary40011000!I27-DataSummary40012100!I27-DataSummary40012200!I27-DataSummary40012900!I27</f>
        <v>-4.9960036108132044E-16</v>
      </c>
      <c r="J27" s="2">
        <f>DataSummaryAll!J27-DataSummary40011000!J27-DataSummary40012100!J27-DataSummary40012200!J27-DataSummary40012900!J27</f>
        <v>-4.9960036108132044E-16</v>
      </c>
      <c r="K27" s="2">
        <f>DataSummaryAll!K27-DataSummary40011000!K27-DataSummary40012100!K27-DataSummary40012200!K27-DataSummary40012900!K27</f>
        <v>0</v>
      </c>
      <c r="L27" s="2">
        <f>DataSummaryAll!L27-DataSummary40011000!L27-DataSummary40012100!L27-DataSummary40012200!L27-DataSummary40012900!L27</f>
        <v>1.613999999999971E-2</v>
      </c>
      <c r="M27" s="2">
        <f>DataSummaryAll!M27-DataSummary40011000!M27-DataSummary40012100!M27-DataSummary40012200!M27-DataSummary40012900!M27</f>
        <v>3.1999999999999806E-2</v>
      </c>
      <c r="N27" s="2">
        <f>DataSummaryAll!N27-DataSummary40011000!N27-DataSummary40012100!N27-DataSummary40012200!N27-DataSummary40012900!N27</f>
        <v>0</v>
      </c>
      <c r="O27" s="2">
        <f>DataSummaryAll!O27-DataSummary40011000!O27-DataSummary40012100!O27-DataSummary40012200!O27-DataSummary40012900!O27</f>
        <v>0</v>
      </c>
      <c r="P27" s="2">
        <f>DataSummaryAll!P27-DataSummary40011000!P27-DataSummary40012100!P27-DataSummary40012200!P27-DataSummary40012900!P27</f>
        <v>0</v>
      </c>
      <c r="Q27" s="2">
        <f>DataSummaryAll!Q27-DataSummary40011000!Q27-DataSummary40012100!Q27-DataSummary40012200!Q27-DataSummary40012900!Q27</f>
        <v>0</v>
      </c>
      <c r="R27" s="2">
        <f>DataSummaryAll!R27-DataSummary40011000!R27-DataSummary40012100!R27-DataSummary40012200!R27-DataSummary40012900!R27</f>
        <v>0</v>
      </c>
      <c r="S27" s="2">
        <f>DataSummaryAll!S27-DataSummary40011000!S27-DataSummary40012100!S27-DataSummary40012200!S27-DataSummary40012900!S27</f>
        <v>0</v>
      </c>
      <c r="T27" s="2">
        <f>DataSummaryAll!T27-DataSummary40011000!T27-DataSummary40012100!T27-DataSummary40012200!T27-DataSummary40012900!T27</f>
        <v>2.4109999999999826E-3</v>
      </c>
      <c r="U27" s="2">
        <f>DataSummaryAll!U27-DataSummary40011000!U27-DataSummary40012100!U27-DataSummary40012200!U27-DataSummary40012900!U27</f>
        <v>0</v>
      </c>
      <c r="V27" s="2">
        <f>DataSummaryAll!V27-DataSummary40011000!V27-DataSummary40012100!V27-DataSummary40012200!V27-DataSummary40012900!V27</f>
        <v>-3.3306690738754696E-16</v>
      </c>
      <c r="W27" s="2">
        <f>DataSummaryAll!W27-DataSummary40011000!W27-DataSummary40012100!W27-DataSummary40012200!W27-DataSummary40012900!W27</f>
        <v>0</v>
      </c>
      <c r="X27" s="2">
        <f>DataSummaryAll!X27-DataSummary40011000!X27-DataSummary40012100!X27-DataSummary40012200!X27-DataSummary40012900!X27</f>
        <v>0</v>
      </c>
      <c r="Y27" s="2">
        <f>DataSummaryAll!Y27-DataSummary40011000!Y27-DataSummary40012100!Y27-DataSummary40012200!Y27-DataSummary40012900!Y27</f>
        <v>0</v>
      </c>
      <c r="Z27" s="2">
        <f>DataSummaryAll!Z27-DataSummary40011000!Z27-DataSummary40012100!Z27-DataSummary40012200!Z27-DataSummary40012900!Z27</f>
        <v>0</v>
      </c>
    </row>
    <row r="28" spans="1:26" x14ac:dyDescent="0.25">
      <c r="A28" s="2" t="str">
        <f>DataSummaryAll!$A28</f>
        <v>Thailand</v>
      </c>
      <c r="B28" s="2">
        <f>DataSummaryAll!B28-DataSummary40011000!B28-DataSummary40012100!B28-DataSummary40012200!B28-DataSummary40012900!B28</f>
        <v>-2.3092638912203256E-14</v>
      </c>
      <c r="C28" s="2">
        <f>DataSummaryAll!C28-DataSummary40011000!C28-DataSummary40012100!C28-DataSummary40012200!C28-DataSummary40012900!C28</f>
        <v>-8.8817841970012523E-15</v>
      </c>
      <c r="D28" s="2">
        <f>DataSummaryAll!D28-DataSummary40011000!D28-DataSummary40012100!D28-DataSummary40012200!D28-DataSummary40012900!D28</f>
        <v>-3.5083047578154947E-14</v>
      </c>
      <c r="E28" s="2">
        <f>DataSummaryAll!E28-DataSummary40011000!E28-DataSummary40012100!E28-DataSummary40012200!E28-DataSummary40012900!E28</f>
        <v>1.2656542480726785E-14</v>
      </c>
      <c r="F28" s="2">
        <f>DataSummaryAll!F28-DataSummary40011000!F28-DataSummary40012100!F28-DataSummary40012200!F28-DataSummary40012900!F28</f>
        <v>12.319439999999991</v>
      </c>
      <c r="G28" s="2">
        <f>DataSummaryAll!G28-DataSummary40011000!G28-DataSummary40012100!G28-DataSummary40012200!G28-DataSummary40012900!G28</f>
        <v>9.2874600000000029</v>
      </c>
      <c r="H28" s="2">
        <f>DataSummaryAll!H28-DataSummary40011000!H28-DataSummary40012100!H28-DataSummary40012200!H28-DataSummary40012900!H28</f>
        <v>2.5313084961453569E-14</v>
      </c>
      <c r="I28" s="2">
        <f>DataSummaryAll!I28-DataSummary40011000!I28-DataSummary40012100!I28-DataSummary40012200!I28-DataSummary40012900!I28</f>
        <v>3.8400000000021806E-2</v>
      </c>
      <c r="J28" s="2">
        <f>DataSummaryAll!J28-DataSummary40011000!J28-DataSummary40012100!J28-DataSummary40012200!J28-DataSummary40012900!J28</f>
        <v>3.7747582837255322E-15</v>
      </c>
      <c r="K28" s="2">
        <f>DataSummaryAll!K28-DataSummary40011000!K28-DataSummary40012100!K28-DataSummary40012200!K28-DataSummary40012900!K28</f>
        <v>5.8841820305133297E-15</v>
      </c>
      <c r="L28" s="2">
        <f>DataSummaryAll!L28-DataSummary40011000!L28-DataSummary40012100!L28-DataSummary40012200!L28-DataSummary40012900!L28</f>
        <v>1.1080000000065482E-3</v>
      </c>
      <c r="M28" s="2">
        <f>DataSummaryAll!M28-DataSummary40011000!M28-DataSummary40012100!M28-DataSummary40012200!M28-DataSummary40012900!M28</f>
        <v>5.7600000000018525E-2</v>
      </c>
      <c r="N28" s="2">
        <f>DataSummaryAll!N28-DataSummary40011000!N28-DataSummary40012100!N28-DataSummary40012200!N28-DataSummary40012900!N28</f>
        <v>0</v>
      </c>
      <c r="O28" s="2">
        <f>DataSummaryAll!O28-DataSummary40011000!O28-DataSummary40012100!O28-DataSummary40012200!O28-DataSummary40012900!O28</f>
        <v>1.2878587085651816E-14</v>
      </c>
      <c r="P28" s="2">
        <f>DataSummaryAll!P28-DataSummary40011000!P28-DataSummary40012100!P28-DataSummary40012200!P28-DataSummary40012900!P28</f>
        <v>1.2212453270876722E-14</v>
      </c>
      <c r="Q28" s="2">
        <f>DataSummaryAll!Q28-DataSummary40011000!Q28-DataSummary40012100!Q28-DataSummary40012200!Q28-DataSummary40012900!Q28</f>
        <v>-1.5099033134902129E-14</v>
      </c>
      <c r="R28" s="2">
        <f>DataSummaryAll!R28-DataSummary40011000!R28-DataSummary40012100!R28-DataSummary40012200!R28-DataSummary40012900!R28</f>
        <v>5.8841820305133297E-15</v>
      </c>
      <c r="S28" s="2">
        <f>DataSummaryAll!S28-DataSummary40011000!S28-DataSummary40012100!S28-DataSummary40012200!S28-DataSummary40012900!S28</f>
        <v>0</v>
      </c>
      <c r="T28" s="2">
        <f>DataSummaryAll!T28-DataSummary40011000!T28-DataSummary40012100!T28-DataSummary40012200!T28-DataSummary40012900!T28</f>
        <v>-3.858025010572419E-15</v>
      </c>
      <c r="U28" s="2">
        <f>DataSummaryAll!U28-DataSummary40011000!U28-DataSummary40012100!U28-DataSummary40012200!U28-DataSummary40012900!U28</f>
        <v>-2.1035256869694763E-14</v>
      </c>
      <c r="V28" s="2">
        <f>DataSummaryAll!V28-DataSummary40011000!V28-DataSummary40012100!V28-DataSummary40012200!V28-DataSummary40012900!V28</f>
        <v>8.9999999949019749E-6</v>
      </c>
      <c r="W28" s="2">
        <f>DataSummaryAll!W28-DataSummary40011000!W28-DataSummary40012100!W28-DataSummary40012200!W28-DataSummary40012900!W28</f>
        <v>2.9999999983931769E-6</v>
      </c>
      <c r="X28" s="2">
        <f>DataSummaryAll!X28-DataSummary40011000!X28-DataSummary40012100!X28-DataSummary40012200!X28-DataSummary40012900!X28</f>
        <v>-1.0262624083878791E-14</v>
      </c>
      <c r="Y28" s="2">
        <f>DataSummaryAll!Y28-DataSummary40011000!Y28-DataSummary40012100!Y28-DataSummary40012200!Y28-DataSummary40012900!Y28</f>
        <v>-2.1031787422742809E-14</v>
      </c>
      <c r="Z28" s="2">
        <f>DataSummaryAll!Z28-DataSummary40011000!Z28-DataSummary40012100!Z28-DataSummary40012200!Z28-DataSummary40012900!Z28</f>
        <v>1.284389261613228E-14</v>
      </c>
    </row>
    <row r="29" spans="1:26" x14ac:dyDescent="0.25">
      <c r="A29" s="2" t="str">
        <f>DataSummaryAll!$A29</f>
        <v>Turkey</v>
      </c>
      <c r="B29" s="2">
        <f>DataSummaryAll!B29-DataSummary40011000!B29-DataSummary40012100!B29-DataSummary40012200!B29-DataSummary40012900!B29</f>
        <v>0</v>
      </c>
      <c r="C29" s="2">
        <f>DataSummaryAll!C29-DataSummary40011000!C29-DataSummary40012100!C29-DataSummary40012200!C29-DataSummary40012900!C29</f>
        <v>0</v>
      </c>
      <c r="D29" s="2">
        <f>DataSummaryAll!D29-DataSummary40011000!D29-DataSummary40012100!D29-DataSummary40012200!D29-DataSummary40012900!D29</f>
        <v>0</v>
      </c>
      <c r="E29" s="2">
        <f>DataSummaryAll!E29-DataSummary40011000!E29-DataSummary40012100!E29-DataSummary40012200!E29-DataSummary40012900!E29</f>
        <v>0</v>
      </c>
      <c r="F29" s="2">
        <f>DataSummaryAll!F29-DataSummary40011000!F29-DataSummary40012100!F29-DataSummary40012200!F29-DataSummary40012900!F29</f>
        <v>5.62E-4</v>
      </c>
      <c r="G29" s="2">
        <f>DataSummaryAll!G29-DataSummary40011000!G29-DataSummary40012100!G29-DataSummary40012200!G29-DataSummary40012900!G29</f>
        <v>4.35E-4</v>
      </c>
      <c r="H29" s="2">
        <f>DataSummaryAll!H29-DataSummary40011000!H29-DataSummary40012100!H29-DataSummary40012200!H29-DataSummary40012900!H29</f>
        <v>7.4599999999999992E-4</v>
      </c>
      <c r="I29" s="2">
        <f>DataSummaryAll!I29-DataSummary40011000!I29-DataSummary40012100!I29-DataSummary40012200!I29-DataSummary40012900!I29</f>
        <v>0</v>
      </c>
      <c r="J29" s="2">
        <f>DataSummaryAll!J29-DataSummary40011000!J29-DataSummary40012100!J29-DataSummary40012200!J29-DataSummary40012900!J29</f>
        <v>0</v>
      </c>
      <c r="K29" s="2">
        <f>DataSummaryAll!K29-DataSummary40011000!K29-DataSummary40012100!K29-DataSummary40012200!K29-DataSummary40012900!K29</f>
        <v>0</v>
      </c>
      <c r="L29" s="2">
        <f>DataSummaryAll!L29-DataSummary40011000!L29-DataSummary40012100!L29-DataSummary40012200!L29-DataSummary40012900!L29</f>
        <v>0</v>
      </c>
      <c r="M29" s="2">
        <f>DataSummaryAll!M29-DataSummary40011000!M29-DataSummary40012100!M29-DataSummary40012200!M29-DataSummary40012900!M29</f>
        <v>0</v>
      </c>
      <c r="N29" s="2">
        <f>DataSummaryAll!N29-DataSummary40011000!N29-DataSummary40012100!N29-DataSummary40012200!N29-DataSummary40012900!N29</f>
        <v>0</v>
      </c>
      <c r="O29" s="2">
        <f>DataSummaryAll!O29-DataSummary40011000!O29-DataSummary40012100!O29-DataSummary40012200!O29-DataSummary40012900!O29</f>
        <v>0</v>
      </c>
      <c r="P29" s="2">
        <f>DataSummaryAll!P29-DataSummary40011000!P29-DataSummary40012100!P29-DataSummary40012200!P29-DataSummary40012900!P29</f>
        <v>0</v>
      </c>
      <c r="Q29" s="2">
        <f>DataSummaryAll!Q29-DataSummary40011000!Q29-DataSummary40012100!Q29-DataSummary40012200!Q29-DataSummary40012900!Q29</f>
        <v>1.0083080204115191E-17</v>
      </c>
      <c r="R29" s="2">
        <f>DataSummaryAll!R29-DataSummary40011000!R29-DataSummary40012100!R29-DataSummary40012200!R29-DataSummary40012900!R29</f>
        <v>0</v>
      </c>
      <c r="S29" s="2">
        <f>DataSummaryAll!S29-DataSummary40011000!S29-DataSummary40012100!S29-DataSummary40012200!S29-DataSummary40012900!S29</f>
        <v>0</v>
      </c>
      <c r="T29" s="2">
        <f>DataSummaryAll!T29-DataSummary40011000!T29-DataSummary40012100!T29-DataSummary40012200!T29-DataSummary40012900!T29</f>
        <v>0</v>
      </c>
      <c r="U29" s="2">
        <f>DataSummaryAll!U29-DataSummary40011000!U29-DataSummary40012100!U29-DataSummary40012200!U29-DataSummary40012900!U29</f>
        <v>0</v>
      </c>
      <c r="V29" s="2">
        <f>DataSummaryAll!V29-DataSummary40011000!V29-DataSummary40012100!V29-DataSummary40012200!V29-DataSummary40012900!V29</f>
        <v>0</v>
      </c>
      <c r="W29" s="2">
        <f>DataSummaryAll!W29-DataSummary40011000!W29-DataSummary40012100!W29-DataSummary40012200!W29-DataSummary40012900!W29</f>
        <v>0</v>
      </c>
      <c r="X29" s="2">
        <f>DataSummaryAll!X29-DataSummary40011000!X29-DataSummary40012100!X29-DataSummary40012200!X29-DataSummary40012900!X29</f>
        <v>0</v>
      </c>
      <c r="Y29" s="2">
        <f>DataSummaryAll!Y29-DataSummary40011000!Y29-DataSummary40012100!Y29-DataSummary40012200!Y29-DataSummary40012900!Y29</f>
        <v>0</v>
      </c>
      <c r="Z29" s="2">
        <f>DataSummaryAll!Z29-DataSummary40011000!Z29-DataSummary40012100!Z29-DataSummary40012200!Z29-DataSummary40012900!Z29</f>
        <v>0</v>
      </c>
    </row>
    <row r="30" spans="1:26" x14ac:dyDescent="0.25">
      <c r="A30" s="2" t="str">
        <f>DataSummaryAll!$A30</f>
        <v>Ukraine</v>
      </c>
      <c r="B30" s="2">
        <f>DataSummaryAll!B30-DataSummary40011000!B30-DataSummary40012100!B30-DataSummary40012200!B30-DataSummary40012900!B30</f>
        <v>0</v>
      </c>
      <c r="C30" s="2">
        <f>DataSummaryAll!C30-DataSummary40011000!C30-DataSummary40012100!C30-DataSummary40012200!C30-DataSummary40012900!C30</f>
        <v>0</v>
      </c>
      <c r="D30" s="2">
        <f>DataSummaryAll!D30-DataSummary40011000!D30-DataSummary40012100!D30-DataSummary40012200!D30-DataSummary40012900!D30</f>
        <v>0</v>
      </c>
      <c r="E30" s="2">
        <f>DataSummaryAll!E30-DataSummary40011000!E30-DataSummary40012100!E30-DataSummary40012200!E30-DataSummary40012900!E30</f>
        <v>0</v>
      </c>
      <c r="F30" s="2">
        <f>DataSummaryAll!F30-DataSummary40011000!F30-DataSummary40012100!F30-DataSummary40012200!F30-DataSummary40012900!F30</f>
        <v>0</v>
      </c>
      <c r="G30" s="2">
        <f>DataSummaryAll!G30-DataSummary40011000!G30-DataSummary40012100!G30-DataSummary40012200!G30-DataSummary40012900!G30</f>
        <v>0</v>
      </c>
      <c r="H30" s="2">
        <f>DataSummaryAll!H30-DataSummary40011000!H30-DataSummary40012100!H30-DataSummary40012200!H30-DataSummary40012900!H30</f>
        <v>0</v>
      </c>
      <c r="I30" s="2">
        <f>DataSummaryAll!I30-DataSummary40011000!I30-DataSummary40012100!I30-DataSummary40012200!I30-DataSummary40012900!I30</f>
        <v>0</v>
      </c>
      <c r="J30" s="2">
        <f>DataSummaryAll!J30-DataSummary40011000!J30-DataSummary40012100!J30-DataSummary40012200!J30-DataSummary40012900!J30</f>
        <v>0</v>
      </c>
      <c r="K30" s="2">
        <f>DataSummaryAll!K30-DataSummary40011000!K30-DataSummary40012100!K30-DataSummary40012200!K30-DataSummary40012900!K30</f>
        <v>0</v>
      </c>
      <c r="L30" s="2">
        <f>DataSummaryAll!L30-DataSummary40011000!L30-DataSummary40012100!L30-DataSummary40012200!L30-DataSummary40012900!L30</f>
        <v>0</v>
      </c>
      <c r="M30" s="2">
        <f>DataSummaryAll!M30-DataSummary40011000!M30-DataSummary40012100!M30-DataSummary40012200!M30-DataSummary40012900!M30</f>
        <v>0</v>
      </c>
      <c r="N30" s="2">
        <f>DataSummaryAll!N30-DataSummary40011000!N30-DataSummary40012100!N30-DataSummary40012200!N30-DataSummary40012900!N30</f>
        <v>0</v>
      </c>
      <c r="O30" s="2">
        <f>DataSummaryAll!O30-DataSummary40011000!O30-DataSummary40012100!O30-DataSummary40012200!O30-DataSummary40012900!O30</f>
        <v>0</v>
      </c>
      <c r="P30" s="2">
        <f>DataSummaryAll!P30-DataSummary40011000!P30-DataSummary40012100!P30-DataSummary40012200!P30-DataSummary40012900!P30</f>
        <v>0</v>
      </c>
      <c r="Q30" s="2">
        <f>DataSummaryAll!Q30-DataSummary40011000!Q30-DataSummary40012100!Q30-DataSummary40012200!Q30-DataSummary40012900!Q30</f>
        <v>0</v>
      </c>
      <c r="R30" s="2">
        <f>DataSummaryAll!R30-DataSummary40011000!R30-DataSummary40012100!R30-DataSummary40012200!R30-DataSummary40012900!R30</f>
        <v>0</v>
      </c>
      <c r="S30" s="2">
        <f>DataSummaryAll!S30-DataSummary40011000!S30-DataSummary40012100!S30-DataSummary40012200!S30-DataSummary40012900!S30</f>
        <v>0</v>
      </c>
      <c r="T30" s="2">
        <f>DataSummaryAll!T30-DataSummary40011000!T30-DataSummary40012100!T30-DataSummary40012200!T30-DataSummary40012900!T30</f>
        <v>0</v>
      </c>
      <c r="U30" s="2">
        <f>DataSummaryAll!U30-DataSummary40011000!U30-DataSummary40012100!U30-DataSummary40012200!U30-DataSummary40012900!U30</f>
        <v>0</v>
      </c>
      <c r="V30" s="2">
        <f>DataSummaryAll!V30-DataSummary40011000!V30-DataSummary40012100!V30-DataSummary40012200!V30-DataSummary40012900!V30</f>
        <v>0</v>
      </c>
      <c r="W30" s="2">
        <f>DataSummaryAll!W30-DataSummary40011000!W30-DataSummary40012100!W30-DataSummary40012200!W30-DataSummary40012900!W30</f>
        <v>0</v>
      </c>
      <c r="X30" s="2">
        <f>DataSummaryAll!X30-DataSummary40011000!X30-DataSummary40012100!X30-DataSummary40012200!X30-DataSummary40012900!X30</f>
        <v>0</v>
      </c>
      <c r="Y30" s="2">
        <f>DataSummaryAll!Y30-DataSummary40011000!Y30-DataSummary40012100!Y30-DataSummary40012200!Y30-DataSummary40012900!Y30</f>
        <v>0</v>
      </c>
      <c r="Z30" s="2">
        <f>DataSummaryAll!Z30-DataSummary40011000!Z30-DataSummary40012100!Z30-DataSummary40012200!Z30-DataSummary40012900!Z30</f>
        <v>0</v>
      </c>
    </row>
    <row r="31" spans="1:26" x14ac:dyDescent="0.25">
      <c r="A31" s="2" t="str">
        <f>DataSummaryAll!$A31</f>
        <v>USA</v>
      </c>
      <c r="B31" s="2">
        <f>DataSummaryAll!B31-DataSummary40011000!B31-DataSummary40012100!B31-DataSummary40012200!B31-DataSummary40012900!B31</f>
        <v>0</v>
      </c>
      <c r="C31" s="2">
        <f>DataSummaryAll!C31-DataSummary40011000!C31-DataSummary40012100!C31-DataSummary40012200!C31-DataSummary40012900!C31</f>
        <v>0</v>
      </c>
      <c r="D31" s="2">
        <f>DataSummaryAll!D31-DataSummary40011000!D31-DataSummary40012100!D31-DataSummary40012200!D31-DataSummary40012900!D31</f>
        <v>0</v>
      </c>
      <c r="E31" s="2">
        <f>DataSummaryAll!E31-DataSummary40011000!E31-DataSummary40012100!E31-DataSummary40012200!E31-DataSummary40012900!E31</f>
        <v>0</v>
      </c>
      <c r="F31" s="2">
        <f>DataSummaryAll!F31-DataSummary40011000!F31-DataSummary40012100!F31-DataSummary40012200!F31-DataSummary40012900!F31</f>
        <v>0</v>
      </c>
      <c r="G31" s="2">
        <f>DataSummaryAll!G31-DataSummary40011000!G31-DataSummary40012100!G31-DataSummary40012200!G31-DataSummary40012900!G31</f>
        <v>0</v>
      </c>
      <c r="H31" s="2">
        <f>DataSummaryAll!H31-DataSummary40011000!H31-DataSummary40012100!H31-DataSummary40012200!H31-DataSummary40012900!H31</f>
        <v>0</v>
      </c>
      <c r="I31" s="2">
        <f>DataSummaryAll!I31-DataSummary40011000!I31-DataSummary40012100!I31-DataSummary40012200!I31-DataSummary40012900!I31</f>
        <v>0</v>
      </c>
      <c r="J31" s="2">
        <f>DataSummaryAll!J31-DataSummary40011000!J31-DataSummary40012100!J31-DataSummary40012200!J31-DataSummary40012900!J31</f>
        <v>0</v>
      </c>
      <c r="K31" s="2">
        <f>DataSummaryAll!K31-DataSummary40011000!K31-DataSummary40012100!K31-DataSummary40012200!K31-DataSummary40012900!K31</f>
        <v>0</v>
      </c>
      <c r="L31" s="2">
        <f>DataSummaryAll!L31-DataSummary40011000!L31-DataSummary40012100!L31-DataSummary40012200!L31-DataSummary40012900!L31</f>
        <v>0</v>
      </c>
      <c r="M31" s="2">
        <f>DataSummaryAll!M31-DataSummary40011000!M31-DataSummary40012100!M31-DataSummary40012200!M31-DataSummary40012900!M31</f>
        <v>0</v>
      </c>
      <c r="N31" s="2">
        <f>DataSummaryAll!N31-DataSummary40011000!N31-DataSummary40012100!N31-DataSummary40012200!N31-DataSummary40012900!N31</f>
        <v>0</v>
      </c>
      <c r="O31" s="2">
        <f>DataSummaryAll!O31-DataSummary40011000!O31-DataSummary40012100!O31-DataSummary40012200!O31-DataSummary40012900!O31</f>
        <v>0</v>
      </c>
      <c r="P31" s="2">
        <f>DataSummaryAll!P31-DataSummary40011000!P31-DataSummary40012100!P31-DataSummary40012200!P31-DataSummary40012900!P31</f>
        <v>0</v>
      </c>
      <c r="Q31" s="2">
        <f>DataSummaryAll!Q31-DataSummary40011000!Q31-DataSummary40012100!Q31-DataSummary40012200!Q31-DataSummary40012900!Q31</f>
        <v>0</v>
      </c>
      <c r="R31" s="2">
        <f>DataSummaryAll!R31-DataSummary40011000!R31-DataSummary40012100!R31-DataSummary40012200!R31-DataSummary40012900!R31</f>
        <v>0</v>
      </c>
      <c r="S31" s="2">
        <f>DataSummaryAll!S31-DataSummary40011000!S31-DataSummary40012100!S31-DataSummary40012200!S31-DataSummary40012900!S31</f>
        <v>0</v>
      </c>
      <c r="T31" s="2">
        <f>DataSummaryAll!T31-DataSummary40011000!T31-DataSummary40012100!T31-DataSummary40012200!T31-DataSummary40012900!T31</f>
        <v>0</v>
      </c>
      <c r="U31" s="2">
        <f>DataSummaryAll!U31-DataSummary40011000!U31-DataSummary40012100!U31-DataSummary40012200!U31-DataSummary40012900!U31</f>
        <v>0</v>
      </c>
      <c r="V31" s="2">
        <f>DataSummaryAll!V31-DataSummary40011000!V31-DataSummary40012100!V31-DataSummary40012200!V31-DataSummary40012900!V31</f>
        <v>0</v>
      </c>
      <c r="W31" s="2">
        <f>DataSummaryAll!W31-DataSummary40011000!W31-DataSummary40012100!W31-DataSummary40012200!W31-DataSummary40012900!W31</f>
        <v>0</v>
      </c>
      <c r="X31" s="2">
        <f>DataSummaryAll!X31-DataSummary40011000!X31-DataSummary40012100!X31-DataSummary40012200!X31-DataSummary40012900!X31</f>
        <v>0</v>
      </c>
      <c r="Y31" s="2">
        <f>DataSummaryAll!Y31-DataSummary40011000!Y31-DataSummary40012100!Y31-DataSummary40012200!Y31-DataSummary40012900!Y31</f>
        <v>0</v>
      </c>
      <c r="Z31" s="2">
        <f>DataSummaryAll!Z31-DataSummary40011000!Z31-DataSummary40012100!Z31-DataSummary40012200!Z31-DataSummary40012900!Z31</f>
        <v>0</v>
      </c>
    </row>
    <row r="32" spans="1:26" x14ac:dyDescent="0.25">
      <c r="A32" s="2" t="str">
        <f>DataSummaryAll!$A32</f>
        <v>Venezuela</v>
      </c>
      <c r="B32" s="2">
        <f>DataSummaryAll!B32-DataSummary40011000!B32-DataSummary40012100!B32-DataSummary40012200!B32-DataSummary40012900!B32</f>
        <v>0</v>
      </c>
      <c r="C32" s="2">
        <f>DataSummaryAll!C32-DataSummary40011000!C32-DataSummary40012100!C32-DataSummary40012200!C32-DataSummary40012900!C32</f>
        <v>0</v>
      </c>
      <c r="D32" s="2">
        <f>DataSummaryAll!D32-DataSummary40011000!D32-DataSummary40012100!D32-DataSummary40012200!D32-DataSummary40012900!D32</f>
        <v>0</v>
      </c>
      <c r="E32" s="2">
        <f>DataSummaryAll!E32-DataSummary40011000!E32-DataSummary40012100!E32-DataSummary40012200!E32-DataSummary40012900!E32</f>
        <v>0</v>
      </c>
      <c r="F32" s="2">
        <f>DataSummaryAll!F32-DataSummary40011000!F32-DataSummary40012100!F32-DataSummary40012200!F32-DataSummary40012900!F32</f>
        <v>0</v>
      </c>
      <c r="G32" s="2">
        <f>DataSummaryAll!G32-DataSummary40011000!G32-DataSummary40012100!G32-DataSummary40012200!G32-DataSummary40012900!G32</f>
        <v>0</v>
      </c>
      <c r="H32" s="2">
        <f>DataSummaryAll!H32-DataSummary40011000!H32-DataSummary40012100!H32-DataSummary40012200!H32-DataSummary40012900!H32</f>
        <v>0</v>
      </c>
      <c r="I32" s="2">
        <f>DataSummaryAll!I32-DataSummary40011000!I32-DataSummary40012100!I32-DataSummary40012200!I32-DataSummary40012900!I32</f>
        <v>0</v>
      </c>
      <c r="J32" s="2">
        <f>DataSummaryAll!J32-DataSummary40011000!J32-DataSummary40012100!J32-DataSummary40012200!J32-DataSummary40012900!J32</f>
        <v>0</v>
      </c>
      <c r="K32" s="2">
        <f>DataSummaryAll!K32-DataSummary40011000!K32-DataSummary40012100!K32-DataSummary40012200!K32-DataSummary40012900!K32</f>
        <v>0</v>
      </c>
      <c r="L32" s="2">
        <f>DataSummaryAll!L32-DataSummary40011000!L32-DataSummary40012100!L32-DataSummary40012200!L32-DataSummary40012900!L32</f>
        <v>0</v>
      </c>
      <c r="M32" s="2">
        <f>DataSummaryAll!M32-DataSummary40011000!M32-DataSummary40012100!M32-DataSummary40012200!M32-DataSummary40012900!M32</f>
        <v>0</v>
      </c>
      <c r="N32" s="2">
        <f>DataSummaryAll!N32-DataSummary40011000!N32-DataSummary40012100!N32-DataSummary40012200!N32-DataSummary40012900!N32</f>
        <v>0</v>
      </c>
      <c r="O32" s="2">
        <f>DataSummaryAll!O32-DataSummary40011000!O32-DataSummary40012100!O32-DataSummary40012200!O32-DataSummary40012900!O32</f>
        <v>0</v>
      </c>
      <c r="P32" s="2">
        <f>DataSummaryAll!P32-DataSummary40011000!P32-DataSummary40012100!P32-DataSummary40012200!P32-DataSummary40012900!P32</f>
        <v>0</v>
      </c>
      <c r="Q32" s="2">
        <f>DataSummaryAll!Q32-DataSummary40011000!Q32-DataSummary40012100!Q32-DataSummary40012200!Q32-DataSummary40012900!Q32</f>
        <v>0</v>
      </c>
      <c r="R32" s="2">
        <f>DataSummaryAll!R32-DataSummary40011000!R32-DataSummary40012100!R32-DataSummary40012200!R32-DataSummary40012900!R32</f>
        <v>0</v>
      </c>
      <c r="S32" s="2">
        <f>DataSummaryAll!S32-DataSummary40011000!S32-DataSummary40012100!S32-DataSummary40012200!S32-DataSummary40012900!S32</f>
        <v>0</v>
      </c>
      <c r="T32" s="2">
        <f>DataSummaryAll!T32-DataSummary40011000!T32-DataSummary40012100!T32-DataSummary40012200!T32-DataSummary40012900!T32</f>
        <v>0</v>
      </c>
      <c r="U32" s="2">
        <f>DataSummaryAll!U32-DataSummary40011000!U32-DataSummary40012100!U32-DataSummary40012200!U32-DataSummary40012900!U32</f>
        <v>0</v>
      </c>
      <c r="V32" s="2">
        <f>DataSummaryAll!V32-DataSummary40011000!V32-DataSummary40012100!V32-DataSummary40012200!V32-DataSummary40012900!V32</f>
        <v>0</v>
      </c>
      <c r="W32" s="2">
        <f>DataSummaryAll!W32-DataSummary40011000!W32-DataSummary40012100!W32-DataSummary40012200!W32-DataSummary40012900!W32</f>
        <v>0</v>
      </c>
      <c r="X32" s="2">
        <f>DataSummaryAll!X32-DataSummary40011000!X32-DataSummary40012100!X32-DataSummary40012200!X32-DataSummary40012900!X32</f>
        <v>0</v>
      </c>
      <c r="Y32" s="2">
        <f>DataSummaryAll!Y32-DataSummary40011000!Y32-DataSummary40012100!Y32-DataSummary40012200!Y32-DataSummary40012900!Y32</f>
        <v>0</v>
      </c>
      <c r="Z32" s="2">
        <f>DataSummaryAll!Z32-DataSummary40011000!Z32-DataSummary40012100!Z32-DataSummary40012200!Z32-DataSummary40012900!Z32</f>
        <v>0</v>
      </c>
    </row>
    <row r="33" spans="1:26" x14ac:dyDescent="0.25">
      <c r="A33" s="2" t="str">
        <f>DataSummaryAll!$A33</f>
        <v>Viet Nam</v>
      </c>
      <c r="B33" s="2">
        <f>DataSummaryAll!B33-DataSummary40011000!B33-DataSummary40012100!B33-DataSummary40012200!B33-DataSummary40012900!B33</f>
        <v>0</v>
      </c>
      <c r="C33" s="2">
        <f>DataSummaryAll!C33-DataSummary40011000!C33-DataSummary40012100!C33-DataSummary40012200!C33-DataSummary40012900!C33</f>
        <v>0</v>
      </c>
      <c r="D33" s="2">
        <f>DataSummaryAll!D33-DataSummary40011000!D33-DataSummary40012100!D33-DataSummary40012200!D33-DataSummary40012900!D33</f>
        <v>3.8398000000000099E-2</v>
      </c>
      <c r="E33" s="2">
        <f>DataSummaryAll!E33-DataSummary40011000!E33-DataSummary40012100!E33-DataSummary40012200!E33-DataSummary40012900!E33</f>
        <v>0</v>
      </c>
      <c r="F33" s="2">
        <f>DataSummaryAll!F33-DataSummary40011000!F33-DataSummary40012100!F33-DataSummary40012200!F33-DataSummary40012900!F33</f>
        <v>0</v>
      </c>
      <c r="G33" s="2">
        <f>DataSummaryAll!G33-DataSummary40011000!G33-DataSummary40012100!G33-DataSummary40012200!G33-DataSummary40012900!G33</f>
        <v>0</v>
      </c>
      <c r="H33" s="2">
        <f>DataSummaryAll!H33-DataSummary40011000!H33-DataSummary40012100!H33-DataSummary40012200!H33-DataSummary40012900!H33</f>
        <v>-2.2204460492503131E-15</v>
      </c>
      <c r="I33" s="2">
        <f>DataSummaryAll!I33-DataSummary40011000!I33-DataSummary40012100!I33-DataSummary40012200!I33-DataSummary40012900!I33</f>
        <v>0</v>
      </c>
      <c r="J33" s="2">
        <f>DataSummaryAll!J33-DataSummary40011000!J33-DataSummary40012100!J33-DataSummary40012200!J33-DataSummary40012900!J33</f>
        <v>5.6898930012039273E-16</v>
      </c>
      <c r="K33" s="2">
        <f>DataSummaryAll!K33-DataSummary40011000!K33-DataSummary40012100!K33-DataSummary40012200!K33-DataSummary40012900!K33</f>
        <v>-9.9920072216264089E-16</v>
      </c>
      <c r="L33" s="2">
        <f>DataSummaryAll!L33-DataSummary40011000!L33-DataSummary40012100!L33-DataSummary40012200!L33-DataSummary40012900!L33</f>
        <v>0</v>
      </c>
      <c r="M33" s="2">
        <f>DataSummaryAll!M33-DataSummary40011000!M33-DataSummary40012100!M33-DataSummary40012200!M33-DataSummary40012900!M33</f>
        <v>0</v>
      </c>
      <c r="N33" s="2">
        <f>DataSummaryAll!N33-DataSummary40011000!N33-DataSummary40012100!N33-DataSummary40012200!N33-DataSummary40012900!N33</f>
        <v>3.1086244689504383E-15</v>
      </c>
      <c r="O33" s="2">
        <f>DataSummaryAll!O33-DataSummary40011000!O33-DataSummary40012100!O33-DataSummary40012200!O33-DataSummary40012900!O33</f>
        <v>1.8873791418627661E-15</v>
      </c>
      <c r="P33" s="2">
        <f>DataSummaryAll!P33-DataSummary40011000!P33-DataSummary40012100!P33-DataSummary40012200!P33-DataSummary40012900!P33</f>
        <v>9.9920072216264089E-16</v>
      </c>
      <c r="Q33" s="2">
        <f>DataSummaryAll!Q33-DataSummary40011000!Q33-DataSummary40012100!Q33-DataSummary40012200!Q33-DataSummary40012900!Q33</f>
        <v>7.4940054162198066E-16</v>
      </c>
      <c r="R33" s="2">
        <f>DataSummaryAll!R33-DataSummary40011000!R33-DataSummary40012100!R33-DataSummary40012200!R33-DataSummary40012900!R33</f>
        <v>-1.9428902930940239E-15</v>
      </c>
      <c r="S33" s="2">
        <f>DataSummaryAll!S33-DataSummary40011000!S33-DataSummary40012100!S33-DataSummary40012200!S33-DataSummary40012900!S33</f>
        <v>2.7755575615628914E-16</v>
      </c>
      <c r="T33" s="2">
        <f>DataSummaryAll!T33-DataSummary40011000!T33-DataSummary40012100!T33-DataSummary40012200!T33-DataSummary40012900!T33</f>
        <v>8.7000000001169475E-5</v>
      </c>
      <c r="U33" s="2">
        <f>DataSummaryAll!U33-DataSummary40011000!U33-DataSummary40012100!U33-DataSummary40012200!U33-DataSummary40012900!U33</f>
        <v>3.9000000001634949E-5</v>
      </c>
      <c r="V33" s="2">
        <f>DataSummaryAll!V33-DataSummary40011000!V33-DataSummary40012100!V33-DataSummary40012200!V33-DataSummary40012900!V33</f>
        <v>-2.8588242884097781E-15</v>
      </c>
      <c r="W33" s="2">
        <f>DataSummaryAll!W33-DataSummary40011000!W33-DataSummary40012100!W33-DataSummary40012200!W33-DataSummary40012900!W33</f>
        <v>3.3469999999963806E-3</v>
      </c>
      <c r="X33" s="2">
        <f>DataSummaryAll!X33-DataSummary40011000!X33-DataSummary40012100!X33-DataSummary40012200!X33-DataSummary40012900!X33</f>
        <v>1.3322676295501878E-15</v>
      </c>
      <c r="Y33" s="2">
        <f>DataSummaryAll!Y33-DataSummary40011000!Y33-DataSummary40012100!Y33-DataSummary40012200!Y33-DataSummary40012900!Y33</f>
        <v>-3.5527136788005009E-15</v>
      </c>
      <c r="Z33" s="2">
        <f>DataSummaryAll!Z33-DataSummary40011000!Z33-DataSummary40012100!Z33-DataSummary40012200!Z33-DataSummary40012900!Z33</f>
        <v>-7.1065386648277995E-16</v>
      </c>
    </row>
    <row r="34" spans="1:26" x14ac:dyDescent="0.25">
      <c r="A34" s="2" t="str">
        <f>DataSummaryAll!$A34</f>
        <v>Rest of World</v>
      </c>
      <c r="B34" s="2">
        <f>DataSummaryAll!B34-DataSummary40011000!B34-DataSummary40012100!B34-DataSummary40012200!B34-DataSummary40012900!B34</f>
        <v>7.469999999999144E-4</v>
      </c>
      <c r="C34" s="2">
        <f>DataSummaryAll!C34-DataSummary40011000!C34-DataSummary40012100!C34-DataSummary40012200!C34-DataSummary40012900!C34</f>
        <v>5.5500000000001659E-3</v>
      </c>
      <c r="D34" s="2">
        <f>DataSummaryAll!D34-DataSummary40011000!D34-DataSummary40012100!D34-DataSummary40012200!D34-DataSummary40012900!D34</f>
        <v>3.254499999999988E-2</v>
      </c>
      <c r="E34" s="2">
        <f>DataSummaryAll!E34-DataSummary40011000!E34-DataSummary40012100!E34-DataSummary40012200!E34-DataSummary40012900!E34</f>
        <v>1.5812000000000104E-2</v>
      </c>
      <c r="F34" s="2">
        <f>DataSummaryAll!F34-DataSummary40011000!F34-DataSummary40012100!F34-DataSummary40012200!F34-DataSummary40012900!F34</f>
        <v>2.9799000000000131E-2</v>
      </c>
      <c r="G34" s="2">
        <f>DataSummaryAll!G34-DataSummary40011000!G34-DataSummary40012100!G34-DataSummary40012200!G34-DataSummary40012900!G34</f>
        <v>6.9869716463220044E-2</v>
      </c>
      <c r="H34" s="2">
        <f>DataSummaryAll!H34-DataSummary40011000!H34-DataSummary40012100!H34-DataSummary40012200!H34-DataSummary40012900!H34</f>
        <v>1.303399999999999E-2</v>
      </c>
      <c r="I34" s="2">
        <f>DataSummaryAll!I34-DataSummary40011000!I34-DataSummary40012100!I34-DataSummary40012200!I34-DataSummary40012900!I34</f>
        <v>1.0767000000000193E-2</v>
      </c>
      <c r="J34" s="2">
        <f>DataSummaryAll!J34-DataSummary40011000!J34-DataSummary40012100!J34-DataSummary40012200!J34-DataSummary40012900!J34</f>
        <v>6.1819999999999098E-3</v>
      </c>
      <c r="K34" s="2">
        <f>DataSummaryAll!K34-DataSummary40011000!K34-DataSummary40012100!K34-DataSummary40012200!K34-DataSummary40012900!K34</f>
        <v>1.2253999999999987E-2</v>
      </c>
      <c r="L34" s="2">
        <f>DataSummaryAll!L34-DataSummary40011000!L34-DataSummary40012100!L34-DataSummary40012200!L34-DataSummary40012900!L34</f>
        <v>1.9272000000000622E-2</v>
      </c>
      <c r="M34" s="2">
        <f>DataSummaryAll!M34-DataSummary40011000!M34-DataSummary40012100!M34-DataSummary40012200!M34-DataSummary40012900!M34</f>
        <v>4.497836532607824E-3</v>
      </c>
      <c r="N34" s="2">
        <f>DataSummaryAll!N34-DataSummary40011000!N34-DataSummary40012100!N34-DataSummary40012200!N34-DataSummary40012900!N34</f>
        <v>1.2514909354915893E-2</v>
      </c>
      <c r="O34" s="2">
        <f>DataSummaryAll!O34-DataSummary40011000!O34-DataSummary40012100!O34-DataSummary40012200!O34-DataSummary40012900!O34</f>
        <v>4.4278002234106051E-3</v>
      </c>
      <c r="P34" s="2">
        <f>DataSummaryAll!P34-DataSummary40011000!P34-DataSummary40012100!P34-DataSummary40012200!P34-DataSummary40012900!P34</f>
        <v>9.7809999999999842E-3</v>
      </c>
      <c r="Q34" s="2">
        <f>DataSummaryAll!Q34-DataSummary40011000!Q34-DataSummary40012100!Q34-DataSummary40012200!Q34-DataSummary40012900!Q34</f>
        <v>1.4339701997250431E-2</v>
      </c>
      <c r="R34" s="2">
        <f>DataSummaryAll!R34-DataSummary40011000!R34-DataSummary40012100!R34-DataSummary40012200!R34-DataSummary40012900!R34</f>
        <v>3.135000000000332E-3</v>
      </c>
      <c r="S34" s="2">
        <f>DataSummaryAll!S34-DataSummary40011000!S34-DataSummary40012100!S34-DataSummary40012200!S34-DataSummary40012900!S34</f>
        <v>1.316000000000539E-3</v>
      </c>
      <c r="T34" s="2">
        <f>DataSummaryAll!T34-DataSummary40011000!T34-DataSummary40012100!T34-DataSummary40012200!T34-DataSummary40012900!T34</f>
        <v>1.309999999999989E-2</v>
      </c>
      <c r="U34" s="2">
        <f>DataSummaryAll!U34-DataSummary40011000!U34-DataSummary40012100!U34-DataSummary40012200!U34-DataSummary40012900!U34</f>
        <v>2.0566000000000015E-2</v>
      </c>
      <c r="V34" s="2">
        <f>DataSummaryAll!V34-DataSummary40011000!V34-DataSummary40012100!V34-DataSummary40012200!V34-DataSummary40012900!V34</f>
        <v>4.055038461538446E-2</v>
      </c>
      <c r="W34" s="2">
        <f>DataSummaryAll!W34-DataSummary40011000!W34-DataSummary40012100!W34-DataSummary40012200!W34-DataSummary40012900!W34</f>
        <v>1.6467000000000093E-2</v>
      </c>
      <c r="X34" s="2">
        <f>DataSummaryAll!X34-DataSummary40011000!X34-DataSummary40012100!X34-DataSummary40012200!X34-DataSummary40012900!X34</f>
        <v>6.8992999999999999E-2</v>
      </c>
      <c r="Y34" s="2">
        <f>DataSummaryAll!Y34-DataSummary40011000!Y34-DataSummary40012100!Y34-DataSummary40012200!Y34-DataSummary40012900!Y34</f>
        <v>4.8190642575955928E-2</v>
      </c>
      <c r="Z34" s="2">
        <f>DataSummaryAll!Z34-DataSummary40011000!Z34-DataSummary40012100!Z34-DataSummary40012200!Z34-DataSummary40012900!Z34</f>
        <v>1.8819000000000086E-2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9958C-480A-427B-99A9-BDE1FEAA3841}">
  <dimension ref="A1:GR4"/>
  <sheetViews>
    <sheetView workbookViewId="0">
      <pane xSplit="13" ySplit="4" topLeftCell="CU5" activePane="bottomRight" state="frozen"/>
      <selection pane="topRight" activeCell="N1" sqref="N1"/>
      <selection pane="bottomLeft" activeCell="A5" sqref="A5"/>
      <selection pane="bottomRight" activeCell="L1" sqref="L1"/>
    </sheetView>
  </sheetViews>
  <sheetFormatPr defaultRowHeight="12.5" x14ac:dyDescent="0.25"/>
  <sheetData>
    <row r="1" spans="1:200" ht="13" x14ac:dyDescent="0.3">
      <c r="H1" s="2"/>
      <c r="I1" s="2"/>
      <c r="J1" s="2"/>
      <c r="L1" s="40" t="s">
        <v>26</v>
      </c>
      <c r="O1" s="1"/>
      <c r="P1" s="39" t="e">
        <f>Z2/P2</f>
        <v>#DIV/0!</v>
      </c>
      <c r="Q1" s="39" t="e">
        <f>AA2/Q2</f>
        <v>#DIV/0!</v>
      </c>
      <c r="R1" s="39" t="e">
        <f>AB2/R2</f>
        <v>#DIV/0!</v>
      </c>
      <c r="S1" s="39" t="e">
        <f>AC2/S2</f>
        <v>#DIV/0!</v>
      </c>
      <c r="T1" s="39" t="e">
        <f>AD2/T2</f>
        <v>#DIV/0!</v>
      </c>
      <c r="U1" s="38" t="e">
        <f>Z2/U2</f>
        <v>#DIV/0!</v>
      </c>
      <c r="V1" s="38" t="e">
        <f>AA2/V2</f>
        <v>#DIV/0!</v>
      </c>
      <c r="W1" s="38" t="e">
        <f>AB2/W2</f>
        <v>#DIV/0!</v>
      </c>
      <c r="X1" s="38" t="e">
        <f>AC2/X2</f>
        <v>#DIV/0!</v>
      </c>
      <c r="Y1" s="38" t="e">
        <f>AD2/Y2</f>
        <v>#DIV/0!</v>
      </c>
      <c r="BQ1" s="36">
        <f>$P$4</f>
        <v>400110</v>
      </c>
      <c r="BR1">
        <f>BQ$1</f>
        <v>400110</v>
      </c>
      <c r="BS1">
        <f>BQ$1</f>
        <v>400110</v>
      </c>
      <c r="BT1">
        <f>BQ$1</f>
        <v>400110</v>
      </c>
      <c r="BU1">
        <f>BQ$1</f>
        <v>400110</v>
      </c>
      <c r="BV1">
        <f>BQ$1</f>
        <v>400110</v>
      </c>
      <c r="BW1">
        <f>BQ$1</f>
        <v>400110</v>
      </c>
      <c r="BX1">
        <f>BQ$1</f>
        <v>400110</v>
      </c>
      <c r="BY1">
        <f>BR$1</f>
        <v>400110</v>
      </c>
      <c r="BZ1">
        <f>BQ$1</f>
        <v>400110</v>
      </c>
      <c r="CA1">
        <f>BQ$1</f>
        <v>400110</v>
      </c>
      <c r="CB1">
        <f>BQ$1</f>
        <v>400110</v>
      </c>
      <c r="CC1">
        <f>BQ$1</f>
        <v>400110</v>
      </c>
      <c r="CD1">
        <f>BQ$1</f>
        <v>400110</v>
      </c>
      <c r="CE1">
        <f>BQ$1</f>
        <v>400110</v>
      </c>
      <c r="CF1">
        <f>BQ$1</f>
        <v>400110</v>
      </c>
      <c r="CG1">
        <f>BQ$1</f>
        <v>400110</v>
      </c>
      <c r="CH1">
        <f t="shared" ref="CH1:CR1" si="0">BQ$1</f>
        <v>400110</v>
      </c>
      <c r="CI1">
        <f t="shared" si="0"/>
        <v>400110</v>
      </c>
      <c r="CJ1">
        <f t="shared" si="0"/>
        <v>400110</v>
      </c>
      <c r="CK1">
        <f t="shared" si="0"/>
        <v>400110</v>
      </c>
      <c r="CL1">
        <f t="shared" si="0"/>
        <v>400110</v>
      </c>
      <c r="CM1">
        <f t="shared" si="0"/>
        <v>400110</v>
      </c>
      <c r="CN1">
        <f t="shared" si="0"/>
        <v>400110</v>
      </c>
      <c r="CO1">
        <f t="shared" si="0"/>
        <v>400110</v>
      </c>
      <c r="CP1">
        <f t="shared" si="0"/>
        <v>400110</v>
      </c>
      <c r="CQ1">
        <f t="shared" si="0"/>
        <v>400110</v>
      </c>
      <c r="CR1">
        <f t="shared" si="0"/>
        <v>400110</v>
      </c>
      <c r="CS1">
        <f>CA$1</f>
        <v>400110</v>
      </c>
      <c r="CT1">
        <f>CA$1</f>
        <v>400110</v>
      </c>
      <c r="CU1">
        <f>CB$1</f>
        <v>400110</v>
      </c>
      <c r="CV1">
        <f>CB$1</f>
        <v>400110</v>
      </c>
      <c r="CW1" s="31"/>
      <c r="CX1" s="36">
        <f>$Q$4</f>
        <v>400121</v>
      </c>
      <c r="CY1">
        <f>CX$1</f>
        <v>400121</v>
      </c>
      <c r="CZ1">
        <f>CX$1</f>
        <v>400121</v>
      </c>
      <c r="DA1">
        <f>CX$1</f>
        <v>400121</v>
      </c>
      <c r="DB1">
        <f>CX$1</f>
        <v>400121</v>
      </c>
      <c r="DC1">
        <f>CX$1</f>
        <v>400121</v>
      </c>
      <c r="DD1">
        <f>CX$1</f>
        <v>400121</v>
      </c>
      <c r="DE1">
        <f>CX$1</f>
        <v>400121</v>
      </c>
      <c r="DF1">
        <f>CY$1</f>
        <v>400121</v>
      </c>
      <c r="DG1">
        <f>CX$1</f>
        <v>400121</v>
      </c>
      <c r="DH1">
        <f>CX$1</f>
        <v>400121</v>
      </c>
      <c r="DI1">
        <f>CX$1</f>
        <v>400121</v>
      </c>
      <c r="DJ1">
        <f>CX$1</f>
        <v>400121</v>
      </c>
      <c r="DK1">
        <f>CX$1</f>
        <v>400121</v>
      </c>
      <c r="DL1">
        <f>CX$1</f>
        <v>400121</v>
      </c>
      <c r="DM1">
        <f>CX$1</f>
        <v>400121</v>
      </c>
      <c r="DN1">
        <f>CX$1</f>
        <v>400121</v>
      </c>
      <c r="DO1">
        <f t="shared" ref="DO1:DY1" si="1">CX$1</f>
        <v>400121</v>
      </c>
      <c r="DP1">
        <f t="shared" si="1"/>
        <v>400121</v>
      </c>
      <c r="DQ1">
        <f t="shared" si="1"/>
        <v>400121</v>
      </c>
      <c r="DR1">
        <f t="shared" si="1"/>
        <v>400121</v>
      </c>
      <c r="DS1">
        <f t="shared" si="1"/>
        <v>400121</v>
      </c>
      <c r="DT1">
        <f t="shared" si="1"/>
        <v>400121</v>
      </c>
      <c r="DU1">
        <f t="shared" si="1"/>
        <v>400121</v>
      </c>
      <c r="DV1">
        <f t="shared" si="1"/>
        <v>400121</v>
      </c>
      <c r="DW1">
        <f t="shared" si="1"/>
        <v>400121</v>
      </c>
      <c r="DX1">
        <f t="shared" si="1"/>
        <v>400121</v>
      </c>
      <c r="DY1">
        <f t="shared" si="1"/>
        <v>400121</v>
      </c>
      <c r="DZ1">
        <f>DH$1</f>
        <v>400121</v>
      </c>
      <c r="EA1">
        <f>DH$1</f>
        <v>400121</v>
      </c>
      <c r="EB1">
        <f>DI$1</f>
        <v>400121</v>
      </c>
      <c r="EC1">
        <f>DI$1</f>
        <v>400121</v>
      </c>
      <c r="ED1" s="31"/>
      <c r="EE1" s="36">
        <f>$R$4</f>
        <v>400122</v>
      </c>
      <c r="EF1">
        <f>EE$1</f>
        <v>400122</v>
      </c>
      <c r="EG1">
        <f>EE$1</f>
        <v>400122</v>
      </c>
      <c r="EH1">
        <f>EE$1</f>
        <v>400122</v>
      </c>
      <c r="EI1">
        <f>EE$1</f>
        <v>400122</v>
      </c>
      <c r="EJ1">
        <f>EE$1</f>
        <v>400122</v>
      </c>
      <c r="EK1">
        <f>EE$1</f>
        <v>400122</v>
      </c>
      <c r="EL1">
        <f>EE$1</f>
        <v>400122</v>
      </c>
      <c r="EM1">
        <f>EF$1</f>
        <v>400122</v>
      </c>
      <c r="EN1">
        <f>EE$1</f>
        <v>400122</v>
      </c>
      <c r="EO1">
        <f>EE$1</f>
        <v>400122</v>
      </c>
      <c r="EP1">
        <f>EE$1</f>
        <v>400122</v>
      </c>
      <c r="EQ1">
        <f>EE$1</f>
        <v>400122</v>
      </c>
      <c r="ER1">
        <f>EE$1</f>
        <v>400122</v>
      </c>
      <c r="ES1">
        <f>EE$1</f>
        <v>400122</v>
      </c>
      <c r="ET1">
        <f>EE$1</f>
        <v>400122</v>
      </c>
      <c r="EU1">
        <f>EE$1</f>
        <v>400122</v>
      </c>
      <c r="EV1">
        <f t="shared" ref="EV1:FF1" si="2">EE$1</f>
        <v>400122</v>
      </c>
      <c r="EW1">
        <f t="shared" si="2"/>
        <v>400122</v>
      </c>
      <c r="EX1">
        <f t="shared" si="2"/>
        <v>400122</v>
      </c>
      <c r="EY1">
        <f t="shared" si="2"/>
        <v>400122</v>
      </c>
      <c r="EZ1">
        <f t="shared" si="2"/>
        <v>400122</v>
      </c>
      <c r="FA1">
        <f t="shared" si="2"/>
        <v>400122</v>
      </c>
      <c r="FB1">
        <f t="shared" si="2"/>
        <v>400122</v>
      </c>
      <c r="FC1">
        <f t="shared" si="2"/>
        <v>400122</v>
      </c>
      <c r="FD1">
        <f t="shared" si="2"/>
        <v>400122</v>
      </c>
      <c r="FE1">
        <f t="shared" si="2"/>
        <v>400122</v>
      </c>
      <c r="FF1">
        <f t="shared" si="2"/>
        <v>400122</v>
      </c>
      <c r="FG1">
        <f>EO$1</f>
        <v>400122</v>
      </c>
      <c r="FH1">
        <f>EO$1</f>
        <v>400122</v>
      </c>
      <c r="FI1">
        <f>EP$1</f>
        <v>400122</v>
      </c>
      <c r="FJ1">
        <f>EP$1</f>
        <v>400122</v>
      </c>
      <c r="FK1" s="31"/>
      <c r="FL1" s="36">
        <f>$S$4</f>
        <v>400129</v>
      </c>
      <c r="FM1">
        <f>FL$1</f>
        <v>400129</v>
      </c>
      <c r="FN1">
        <f>FL$1</f>
        <v>400129</v>
      </c>
      <c r="FO1">
        <f>FL$1</f>
        <v>400129</v>
      </c>
      <c r="FP1">
        <f>FL$1</f>
        <v>400129</v>
      </c>
      <c r="FQ1">
        <f>FL$1</f>
        <v>400129</v>
      </c>
      <c r="FR1">
        <f>FL$1</f>
        <v>400129</v>
      </c>
      <c r="FS1">
        <f>FL$1</f>
        <v>400129</v>
      </c>
      <c r="FT1">
        <f>FM$1</f>
        <v>400129</v>
      </c>
      <c r="FU1">
        <f>FL$1</f>
        <v>400129</v>
      </c>
      <c r="FV1">
        <f>FL$1</f>
        <v>400129</v>
      </c>
      <c r="FW1">
        <f>FL$1</f>
        <v>400129</v>
      </c>
      <c r="FX1">
        <f>FL$1</f>
        <v>400129</v>
      </c>
      <c r="FY1">
        <f>FL$1</f>
        <v>400129</v>
      </c>
      <c r="FZ1">
        <f>FL$1</f>
        <v>400129</v>
      </c>
      <c r="GA1">
        <f>FL$1</f>
        <v>400129</v>
      </c>
      <c r="GB1">
        <f>FL$1</f>
        <v>400129</v>
      </c>
      <c r="GC1">
        <f t="shared" ref="GC1:GM1" si="3">FL$1</f>
        <v>400129</v>
      </c>
      <c r="GD1">
        <f t="shared" si="3"/>
        <v>400129</v>
      </c>
      <c r="GE1">
        <f t="shared" si="3"/>
        <v>400129</v>
      </c>
      <c r="GF1">
        <f t="shared" si="3"/>
        <v>400129</v>
      </c>
      <c r="GG1">
        <f t="shared" si="3"/>
        <v>400129</v>
      </c>
      <c r="GH1">
        <f t="shared" si="3"/>
        <v>400129</v>
      </c>
      <c r="GI1">
        <f t="shared" si="3"/>
        <v>400129</v>
      </c>
      <c r="GJ1">
        <f t="shared" si="3"/>
        <v>400129</v>
      </c>
      <c r="GK1">
        <f t="shared" si="3"/>
        <v>400129</v>
      </c>
      <c r="GL1">
        <f t="shared" si="3"/>
        <v>400129</v>
      </c>
      <c r="GM1">
        <f t="shared" si="3"/>
        <v>400129</v>
      </c>
      <c r="GN1">
        <f>FV$1</f>
        <v>400129</v>
      </c>
      <c r="GO1">
        <f>FV$1</f>
        <v>400129</v>
      </c>
      <c r="GP1">
        <f>FW$1</f>
        <v>400129</v>
      </c>
      <c r="GQ1">
        <f>FW$1</f>
        <v>400129</v>
      </c>
      <c r="GR1" s="31"/>
    </row>
    <row r="2" spans="1:200" x14ac:dyDescent="0.25">
      <c r="H2" s="2"/>
      <c r="I2" s="2"/>
      <c r="J2" s="2"/>
      <c r="O2" s="1"/>
      <c r="P2" s="2">
        <f t="shared" ref="P2:AD2" si="4">1/1000000*SUM(P5:P3999)</f>
        <v>0</v>
      </c>
      <c r="Q2" s="2">
        <f t="shared" si="4"/>
        <v>0</v>
      </c>
      <c r="R2" s="2">
        <f t="shared" si="4"/>
        <v>0</v>
      </c>
      <c r="S2" s="2">
        <f t="shared" si="4"/>
        <v>0</v>
      </c>
      <c r="T2" s="2">
        <f t="shared" si="4"/>
        <v>0</v>
      </c>
      <c r="U2" s="2">
        <f t="shared" si="4"/>
        <v>0</v>
      </c>
      <c r="V2" s="2">
        <f t="shared" si="4"/>
        <v>0</v>
      </c>
      <c r="W2" s="2">
        <f t="shared" si="4"/>
        <v>0</v>
      </c>
      <c r="X2" s="2">
        <f t="shared" si="4"/>
        <v>0</v>
      </c>
      <c r="Y2" s="2">
        <f t="shared" si="4"/>
        <v>0</v>
      </c>
      <c r="Z2" s="2">
        <f t="shared" si="4"/>
        <v>0</v>
      </c>
      <c r="AA2" s="2">
        <f t="shared" si="4"/>
        <v>0</v>
      </c>
      <c r="AB2" s="2">
        <f t="shared" si="4"/>
        <v>0</v>
      </c>
      <c r="AC2" s="2">
        <f t="shared" si="4"/>
        <v>0</v>
      </c>
      <c r="AD2" s="2">
        <f t="shared" si="4"/>
        <v>0</v>
      </c>
      <c r="CW2" s="31"/>
      <c r="ED2" s="31"/>
      <c r="FK2" s="31"/>
      <c r="GR2" s="31"/>
    </row>
    <row r="3" spans="1:200" x14ac:dyDescent="0.25">
      <c r="H3" s="2">
        <f>1/1000000*SUM(H5:H9999)</f>
        <v>0</v>
      </c>
      <c r="I3" s="2">
        <f>1/1000000*SUM(I5:I9999)</f>
        <v>0</v>
      </c>
      <c r="J3" s="2">
        <f>1/1000000*SUM(J5:J9999)</f>
        <v>0</v>
      </c>
      <c r="O3" s="1"/>
      <c r="P3" s="57" t="s">
        <v>66</v>
      </c>
      <c r="Q3" s="57"/>
      <c r="R3" s="57"/>
      <c r="S3" s="57"/>
      <c r="T3" s="57"/>
      <c r="U3" s="57" t="s">
        <v>66</v>
      </c>
      <c r="V3" s="57"/>
      <c r="W3" s="57"/>
      <c r="X3" s="57"/>
      <c r="Y3" s="57"/>
      <c r="Z3" s="57" t="s">
        <v>65</v>
      </c>
      <c r="AA3" s="57"/>
      <c r="AB3" s="57"/>
      <c r="AC3" s="57"/>
      <c r="AD3" s="57"/>
      <c r="AF3" s="2">
        <f t="shared" ref="AF3:BL3" si="5">1/1000000*SUM(AF5:AF9999)</f>
        <v>0</v>
      </c>
      <c r="AG3" s="2">
        <f t="shared" si="5"/>
        <v>0</v>
      </c>
      <c r="AH3" s="2">
        <f t="shared" si="5"/>
        <v>0</v>
      </c>
      <c r="AI3" s="2">
        <f t="shared" si="5"/>
        <v>0</v>
      </c>
      <c r="AJ3" s="2">
        <f t="shared" si="5"/>
        <v>0</v>
      </c>
      <c r="AK3" s="2">
        <f t="shared" si="5"/>
        <v>0</v>
      </c>
      <c r="AL3" s="2">
        <f t="shared" si="5"/>
        <v>0</v>
      </c>
      <c r="AM3" s="2">
        <f t="shared" si="5"/>
        <v>0</v>
      </c>
      <c r="AN3" s="2">
        <f t="shared" si="5"/>
        <v>0</v>
      </c>
      <c r="AO3" s="2">
        <f t="shared" si="5"/>
        <v>0</v>
      </c>
      <c r="AP3" s="2">
        <f t="shared" si="5"/>
        <v>0</v>
      </c>
      <c r="AQ3" s="2">
        <f t="shared" si="5"/>
        <v>0</v>
      </c>
      <c r="AR3" s="2">
        <f t="shared" si="5"/>
        <v>0</v>
      </c>
      <c r="AS3" s="2">
        <f t="shared" si="5"/>
        <v>0</v>
      </c>
      <c r="AT3" s="2">
        <f t="shared" si="5"/>
        <v>0</v>
      </c>
      <c r="AU3" s="2">
        <f t="shared" si="5"/>
        <v>0</v>
      </c>
      <c r="AV3" s="2">
        <f t="shared" si="5"/>
        <v>0</v>
      </c>
      <c r="AW3" s="2">
        <f t="shared" si="5"/>
        <v>0</v>
      </c>
      <c r="AX3" s="2">
        <f t="shared" si="5"/>
        <v>0</v>
      </c>
      <c r="AY3" s="2">
        <f t="shared" si="5"/>
        <v>0</v>
      </c>
      <c r="AZ3" s="2">
        <f t="shared" si="5"/>
        <v>0</v>
      </c>
      <c r="BA3" s="2">
        <f t="shared" si="5"/>
        <v>0</v>
      </c>
      <c r="BB3" s="2">
        <f t="shared" si="5"/>
        <v>0</v>
      </c>
      <c r="BC3" s="2">
        <f t="shared" si="5"/>
        <v>0</v>
      </c>
      <c r="BD3" s="2">
        <f t="shared" si="5"/>
        <v>0</v>
      </c>
      <c r="BE3" s="2">
        <f t="shared" si="5"/>
        <v>0</v>
      </c>
      <c r="BF3" s="2">
        <f t="shared" si="5"/>
        <v>0</v>
      </c>
      <c r="BG3" s="2">
        <f t="shared" si="5"/>
        <v>0</v>
      </c>
      <c r="BH3" s="2">
        <f t="shared" si="5"/>
        <v>0</v>
      </c>
      <c r="BI3" s="2">
        <f t="shared" si="5"/>
        <v>0</v>
      </c>
      <c r="BJ3" s="2">
        <f t="shared" si="5"/>
        <v>0</v>
      </c>
      <c r="BK3" s="2">
        <f t="shared" si="5"/>
        <v>0</v>
      </c>
      <c r="BL3" s="2">
        <f t="shared" si="5"/>
        <v>0</v>
      </c>
      <c r="BM3" s="2"/>
      <c r="BN3" s="2">
        <f t="shared" ref="BN3:CS3" si="6">1/1000000*SUM(BN5:BN9999)</f>
        <v>0</v>
      </c>
      <c r="BO3" s="37">
        <f t="shared" si="6"/>
        <v>0</v>
      </c>
      <c r="BP3" s="37">
        <f t="shared" si="6"/>
        <v>0</v>
      </c>
      <c r="BQ3" s="2">
        <f t="shared" si="6"/>
        <v>0</v>
      </c>
      <c r="BR3" s="2">
        <f t="shared" si="6"/>
        <v>0</v>
      </c>
      <c r="BS3" s="2">
        <f t="shared" si="6"/>
        <v>0</v>
      </c>
      <c r="BT3" s="2">
        <f t="shared" si="6"/>
        <v>0</v>
      </c>
      <c r="BU3" s="2">
        <f t="shared" si="6"/>
        <v>0</v>
      </c>
      <c r="BV3" s="2">
        <f t="shared" si="6"/>
        <v>0</v>
      </c>
      <c r="BW3" s="2">
        <f t="shared" si="6"/>
        <v>0</v>
      </c>
      <c r="BX3" s="2">
        <f t="shared" si="6"/>
        <v>0</v>
      </c>
      <c r="BY3" s="2">
        <f t="shared" si="6"/>
        <v>0</v>
      </c>
      <c r="BZ3" s="2">
        <f t="shared" si="6"/>
        <v>0</v>
      </c>
      <c r="CA3" s="2">
        <f t="shared" si="6"/>
        <v>0</v>
      </c>
      <c r="CB3" s="2">
        <f t="shared" si="6"/>
        <v>0</v>
      </c>
      <c r="CC3" s="2">
        <f t="shared" si="6"/>
        <v>0</v>
      </c>
      <c r="CD3" s="2">
        <f t="shared" si="6"/>
        <v>0</v>
      </c>
      <c r="CE3" s="2">
        <f t="shared" si="6"/>
        <v>0</v>
      </c>
      <c r="CF3" s="2">
        <f t="shared" si="6"/>
        <v>0</v>
      </c>
      <c r="CG3" s="2">
        <f t="shared" si="6"/>
        <v>0</v>
      </c>
      <c r="CH3" s="2">
        <f t="shared" si="6"/>
        <v>0</v>
      </c>
      <c r="CI3" s="2">
        <f t="shared" si="6"/>
        <v>0</v>
      </c>
      <c r="CJ3" s="2">
        <f t="shared" si="6"/>
        <v>0</v>
      </c>
      <c r="CK3" s="2">
        <f t="shared" si="6"/>
        <v>0</v>
      </c>
      <c r="CL3" s="2">
        <f t="shared" si="6"/>
        <v>0</v>
      </c>
      <c r="CM3" s="2">
        <f t="shared" si="6"/>
        <v>0</v>
      </c>
      <c r="CN3" s="2">
        <f t="shared" si="6"/>
        <v>0</v>
      </c>
      <c r="CO3" s="2">
        <f t="shared" si="6"/>
        <v>0</v>
      </c>
      <c r="CP3" s="2">
        <f t="shared" si="6"/>
        <v>0</v>
      </c>
      <c r="CQ3" s="2">
        <f t="shared" si="6"/>
        <v>0</v>
      </c>
      <c r="CR3" s="2">
        <f t="shared" si="6"/>
        <v>0</v>
      </c>
      <c r="CS3" s="2">
        <f t="shared" si="6"/>
        <v>0</v>
      </c>
      <c r="CT3" s="2">
        <f t="shared" ref="CT3:DY3" si="7">1/1000000*SUM(CT5:CT9999)</f>
        <v>0</v>
      </c>
      <c r="CU3" s="2">
        <f t="shared" si="7"/>
        <v>0</v>
      </c>
      <c r="CV3" s="2">
        <f t="shared" si="7"/>
        <v>0</v>
      </c>
      <c r="CW3" s="31">
        <f t="shared" si="7"/>
        <v>0</v>
      </c>
      <c r="CX3" s="2">
        <f t="shared" si="7"/>
        <v>0</v>
      </c>
      <c r="CY3" s="2">
        <f t="shared" si="7"/>
        <v>0</v>
      </c>
      <c r="CZ3" s="2">
        <f t="shared" si="7"/>
        <v>0</v>
      </c>
      <c r="DA3" s="2">
        <f t="shared" si="7"/>
        <v>0</v>
      </c>
      <c r="DB3" s="2">
        <f t="shared" si="7"/>
        <v>0</v>
      </c>
      <c r="DC3" s="2">
        <f t="shared" si="7"/>
        <v>0</v>
      </c>
      <c r="DD3" s="2">
        <f t="shared" si="7"/>
        <v>0</v>
      </c>
      <c r="DE3" s="2">
        <f t="shared" si="7"/>
        <v>0</v>
      </c>
      <c r="DF3" s="2">
        <f t="shared" si="7"/>
        <v>0</v>
      </c>
      <c r="DG3" s="2">
        <f t="shared" si="7"/>
        <v>0</v>
      </c>
      <c r="DH3" s="2">
        <f t="shared" si="7"/>
        <v>0</v>
      </c>
      <c r="DI3" s="2">
        <f t="shared" si="7"/>
        <v>0</v>
      </c>
      <c r="DJ3" s="2">
        <f t="shared" si="7"/>
        <v>0</v>
      </c>
      <c r="DK3" s="2">
        <f t="shared" si="7"/>
        <v>0</v>
      </c>
      <c r="DL3" s="2">
        <f t="shared" si="7"/>
        <v>0</v>
      </c>
      <c r="DM3" s="2">
        <f t="shared" si="7"/>
        <v>0</v>
      </c>
      <c r="DN3" s="2">
        <f t="shared" si="7"/>
        <v>0</v>
      </c>
      <c r="DO3" s="2">
        <f t="shared" si="7"/>
        <v>0</v>
      </c>
      <c r="DP3" s="2">
        <f t="shared" si="7"/>
        <v>0</v>
      </c>
      <c r="DQ3" s="2">
        <f t="shared" si="7"/>
        <v>0</v>
      </c>
      <c r="DR3" s="2">
        <f t="shared" si="7"/>
        <v>0</v>
      </c>
      <c r="DS3" s="2">
        <f t="shared" si="7"/>
        <v>0</v>
      </c>
      <c r="DT3" s="2">
        <f t="shared" si="7"/>
        <v>0</v>
      </c>
      <c r="DU3" s="2">
        <f t="shared" si="7"/>
        <v>0</v>
      </c>
      <c r="DV3" s="2">
        <f t="shared" si="7"/>
        <v>0</v>
      </c>
      <c r="DW3" s="2">
        <f t="shared" si="7"/>
        <v>0</v>
      </c>
      <c r="DX3" s="2">
        <f t="shared" si="7"/>
        <v>0</v>
      </c>
      <c r="DY3" s="2">
        <f t="shared" si="7"/>
        <v>0</v>
      </c>
      <c r="DZ3" s="2">
        <f t="shared" ref="DZ3:FE3" si="8">1/1000000*SUM(DZ5:DZ9999)</f>
        <v>0</v>
      </c>
      <c r="EA3" s="2">
        <f t="shared" si="8"/>
        <v>0</v>
      </c>
      <c r="EB3" s="2">
        <f t="shared" si="8"/>
        <v>0</v>
      </c>
      <c r="EC3" s="2">
        <f t="shared" si="8"/>
        <v>0</v>
      </c>
      <c r="ED3" s="31">
        <f t="shared" si="8"/>
        <v>0</v>
      </c>
      <c r="EE3" s="2">
        <f t="shared" si="8"/>
        <v>0</v>
      </c>
      <c r="EF3" s="2">
        <f t="shared" si="8"/>
        <v>0</v>
      </c>
      <c r="EG3" s="2">
        <f t="shared" si="8"/>
        <v>0</v>
      </c>
      <c r="EH3" s="2">
        <f t="shared" si="8"/>
        <v>0</v>
      </c>
      <c r="EI3" s="2">
        <f t="shared" si="8"/>
        <v>0</v>
      </c>
      <c r="EJ3" s="2">
        <f t="shared" si="8"/>
        <v>0</v>
      </c>
      <c r="EK3" s="2">
        <f t="shared" si="8"/>
        <v>0</v>
      </c>
      <c r="EL3" s="2">
        <f t="shared" si="8"/>
        <v>0</v>
      </c>
      <c r="EM3" s="2">
        <f t="shared" si="8"/>
        <v>0</v>
      </c>
      <c r="EN3" s="2">
        <f t="shared" si="8"/>
        <v>0</v>
      </c>
      <c r="EO3" s="2">
        <f t="shared" si="8"/>
        <v>0</v>
      </c>
      <c r="EP3" s="2">
        <f t="shared" si="8"/>
        <v>0</v>
      </c>
      <c r="EQ3" s="2">
        <f t="shared" si="8"/>
        <v>0</v>
      </c>
      <c r="ER3" s="2">
        <f t="shared" si="8"/>
        <v>0</v>
      </c>
      <c r="ES3" s="2">
        <f t="shared" si="8"/>
        <v>0</v>
      </c>
      <c r="ET3" s="2">
        <f t="shared" si="8"/>
        <v>0</v>
      </c>
      <c r="EU3" s="2">
        <f t="shared" si="8"/>
        <v>0</v>
      </c>
      <c r="EV3" s="2">
        <f t="shared" si="8"/>
        <v>0</v>
      </c>
      <c r="EW3" s="2">
        <f t="shared" si="8"/>
        <v>0</v>
      </c>
      <c r="EX3" s="2">
        <f t="shared" si="8"/>
        <v>0</v>
      </c>
      <c r="EY3" s="2">
        <f t="shared" si="8"/>
        <v>0</v>
      </c>
      <c r="EZ3" s="2">
        <f t="shared" si="8"/>
        <v>0</v>
      </c>
      <c r="FA3" s="2">
        <f t="shared" si="8"/>
        <v>0</v>
      </c>
      <c r="FB3" s="2">
        <f t="shared" si="8"/>
        <v>0</v>
      </c>
      <c r="FC3" s="2">
        <f t="shared" si="8"/>
        <v>0</v>
      </c>
      <c r="FD3" s="2">
        <f t="shared" si="8"/>
        <v>0</v>
      </c>
      <c r="FE3" s="2">
        <f t="shared" si="8"/>
        <v>0</v>
      </c>
      <c r="FF3" s="2">
        <f t="shared" ref="FF3:GK3" si="9">1/1000000*SUM(FF5:FF9999)</f>
        <v>0</v>
      </c>
      <c r="FG3" s="2">
        <f t="shared" si="9"/>
        <v>0</v>
      </c>
      <c r="FH3" s="2">
        <f t="shared" si="9"/>
        <v>0</v>
      </c>
      <c r="FI3" s="2">
        <f t="shared" si="9"/>
        <v>0</v>
      </c>
      <c r="FJ3" s="2">
        <f t="shared" si="9"/>
        <v>0</v>
      </c>
      <c r="FK3" s="31">
        <f t="shared" si="9"/>
        <v>0</v>
      </c>
      <c r="FL3" s="2">
        <f t="shared" si="9"/>
        <v>0</v>
      </c>
      <c r="FM3" s="2">
        <f t="shared" si="9"/>
        <v>0</v>
      </c>
      <c r="FN3" s="2">
        <f t="shared" si="9"/>
        <v>0</v>
      </c>
      <c r="FO3" s="2">
        <f t="shared" si="9"/>
        <v>0</v>
      </c>
      <c r="FP3" s="2">
        <f t="shared" si="9"/>
        <v>0</v>
      </c>
      <c r="FQ3" s="2">
        <f t="shared" si="9"/>
        <v>0</v>
      </c>
      <c r="FR3" s="2">
        <f t="shared" si="9"/>
        <v>0</v>
      </c>
      <c r="FS3" s="2">
        <f t="shared" si="9"/>
        <v>0</v>
      </c>
      <c r="FT3" s="2">
        <f t="shared" si="9"/>
        <v>0</v>
      </c>
      <c r="FU3" s="2">
        <f t="shared" si="9"/>
        <v>0</v>
      </c>
      <c r="FV3" s="2">
        <f t="shared" si="9"/>
        <v>0</v>
      </c>
      <c r="FW3" s="2">
        <f t="shared" si="9"/>
        <v>0</v>
      </c>
      <c r="FX3" s="2">
        <f t="shared" si="9"/>
        <v>0</v>
      </c>
      <c r="FY3" s="2">
        <f t="shared" si="9"/>
        <v>0</v>
      </c>
      <c r="FZ3" s="2">
        <f t="shared" si="9"/>
        <v>0</v>
      </c>
      <c r="GA3" s="2">
        <f t="shared" si="9"/>
        <v>0</v>
      </c>
      <c r="GB3" s="2">
        <f t="shared" si="9"/>
        <v>0</v>
      </c>
      <c r="GC3" s="2">
        <f t="shared" si="9"/>
        <v>0</v>
      </c>
      <c r="GD3" s="2">
        <f t="shared" si="9"/>
        <v>0</v>
      </c>
      <c r="GE3" s="2">
        <f t="shared" si="9"/>
        <v>0</v>
      </c>
      <c r="GF3" s="2">
        <f t="shared" si="9"/>
        <v>0</v>
      </c>
      <c r="GG3" s="2">
        <f t="shared" si="9"/>
        <v>0</v>
      </c>
      <c r="GH3" s="2">
        <f t="shared" si="9"/>
        <v>0</v>
      </c>
      <c r="GI3" s="2">
        <f t="shared" si="9"/>
        <v>0</v>
      </c>
      <c r="GJ3" s="2">
        <f t="shared" si="9"/>
        <v>0</v>
      </c>
      <c r="GK3" s="2">
        <f t="shared" si="9"/>
        <v>0</v>
      </c>
      <c r="GL3" s="2">
        <f t="shared" ref="GL3:GR3" si="10">1/1000000*SUM(GL5:GL9999)</f>
        <v>0</v>
      </c>
      <c r="GM3" s="2">
        <f t="shared" si="10"/>
        <v>0</v>
      </c>
      <c r="GN3" s="2">
        <f t="shared" si="10"/>
        <v>0</v>
      </c>
      <c r="GO3" s="2">
        <f t="shared" si="10"/>
        <v>0</v>
      </c>
      <c r="GP3" s="2">
        <f t="shared" si="10"/>
        <v>0</v>
      </c>
      <c r="GQ3" s="2">
        <f t="shared" si="10"/>
        <v>0</v>
      </c>
      <c r="GR3" s="31">
        <f t="shared" si="10"/>
        <v>0</v>
      </c>
    </row>
    <row r="4" spans="1:200" ht="13" x14ac:dyDescent="0.3">
      <c r="A4" t="s">
        <v>64</v>
      </c>
      <c r="B4" t="s">
        <v>55</v>
      </c>
      <c r="C4" t="s">
        <v>63</v>
      </c>
      <c r="D4" t="s">
        <v>54</v>
      </c>
      <c r="E4" t="s">
        <v>62</v>
      </c>
      <c r="F4" t="s">
        <v>61</v>
      </c>
      <c r="G4" t="s">
        <v>60</v>
      </c>
      <c r="H4" s="2" t="s">
        <v>59</v>
      </c>
      <c r="I4" s="2" t="s">
        <v>58</v>
      </c>
      <c r="J4" s="2" t="s">
        <v>57</v>
      </c>
      <c r="K4" t="s">
        <v>56</v>
      </c>
      <c r="L4" t="s">
        <v>55</v>
      </c>
      <c r="M4" t="s">
        <v>54</v>
      </c>
      <c r="O4" s="1"/>
      <c r="P4" s="36">
        <v>400110</v>
      </c>
      <c r="Q4" s="36">
        <v>400121</v>
      </c>
      <c r="R4" s="36">
        <v>400122</v>
      </c>
      <c r="S4" s="36">
        <v>400129</v>
      </c>
      <c r="T4" s="36">
        <v>400130</v>
      </c>
      <c r="U4" s="36">
        <v>400110</v>
      </c>
      <c r="V4" s="36">
        <v>400121</v>
      </c>
      <c r="W4" s="36">
        <v>400122</v>
      </c>
      <c r="X4" s="36">
        <v>400129</v>
      </c>
      <c r="Y4" s="36">
        <v>400130</v>
      </c>
      <c r="Z4" s="36">
        <v>400110</v>
      </c>
      <c r="AA4" s="36">
        <v>400121</v>
      </c>
      <c r="AB4" s="36">
        <v>400122</v>
      </c>
      <c r="AC4" s="36">
        <v>400129</v>
      </c>
      <c r="AD4" s="36">
        <v>400130</v>
      </c>
      <c r="AE4" t="s">
        <v>23</v>
      </c>
      <c r="AF4" t="s">
        <v>53</v>
      </c>
      <c r="AG4" t="s">
        <v>52</v>
      </c>
      <c r="AH4" t="s">
        <v>51</v>
      </c>
      <c r="AI4" t="s">
        <v>50</v>
      </c>
      <c r="AJ4" t="s">
        <v>49</v>
      </c>
      <c r="AK4" t="s">
        <v>48</v>
      </c>
      <c r="AL4" t="s">
        <v>47</v>
      </c>
      <c r="AM4" t="s">
        <v>46</v>
      </c>
      <c r="AN4" t="s">
        <v>45</v>
      </c>
      <c r="AO4" t="s">
        <v>44</v>
      </c>
      <c r="AP4" t="s">
        <v>43</v>
      </c>
      <c r="AQ4" t="s">
        <v>42</v>
      </c>
      <c r="AR4" t="s">
        <v>41</v>
      </c>
      <c r="AS4" t="s">
        <v>40</v>
      </c>
      <c r="AT4" t="s">
        <v>39</v>
      </c>
      <c r="AU4" t="s">
        <v>38</v>
      </c>
      <c r="AV4" t="s">
        <v>37</v>
      </c>
      <c r="AW4" t="s">
        <v>36</v>
      </c>
      <c r="AX4" t="s">
        <v>35</v>
      </c>
      <c r="AY4" t="s">
        <v>34</v>
      </c>
      <c r="AZ4" t="s">
        <v>33</v>
      </c>
      <c r="BA4" t="s">
        <v>32</v>
      </c>
      <c r="BB4" t="s">
        <v>31</v>
      </c>
      <c r="BC4" t="s">
        <v>30</v>
      </c>
      <c r="BD4" t="s">
        <v>18</v>
      </c>
      <c r="BE4" t="s">
        <v>29</v>
      </c>
      <c r="BF4" t="s">
        <v>28</v>
      </c>
      <c r="BG4" t="s">
        <v>27</v>
      </c>
      <c r="BH4" t="s">
        <v>26</v>
      </c>
      <c r="BI4" t="s">
        <v>25</v>
      </c>
      <c r="BJ4" t="s">
        <v>24</v>
      </c>
      <c r="BK4" t="s">
        <v>19</v>
      </c>
      <c r="BL4" s="35" t="s">
        <v>1</v>
      </c>
      <c r="BM4" t="s">
        <v>23</v>
      </c>
      <c r="BN4" s="9" t="s">
        <v>22</v>
      </c>
      <c r="BO4" s="34" t="s">
        <v>21</v>
      </c>
      <c r="BP4" s="34" t="s">
        <v>20</v>
      </c>
      <c r="BQ4" s="33" t="str">
        <f>$AF$4</f>
        <v>EU-28</v>
      </c>
      <c r="BR4" s="33" t="str">
        <f>$AG$4</f>
        <v>China</v>
      </c>
      <c r="BS4" s="33" t="str">
        <f>$AH$4</f>
        <v>Hong Kong</v>
      </c>
      <c r="BT4" s="33" t="str">
        <f>$AI$4</f>
        <v>Belarus</v>
      </c>
      <c r="BU4" s="33" t="str">
        <f>$AJ$4</f>
        <v>Brazil</v>
      </c>
      <c r="BV4" s="33" t="str">
        <f>$AK$4</f>
        <v>Cambodia</v>
      </c>
      <c r="BW4" s="33" t="str">
        <f>$AL$4</f>
        <v>Cameroon</v>
      </c>
      <c r="BX4" s="33" t="str">
        <f>$AM$4</f>
        <v>Côte d'Ivoire</v>
      </c>
      <c r="BY4" s="33" t="str">
        <f>$AN$4</f>
        <v>Gabon</v>
      </c>
      <c r="BZ4" s="33" t="str">
        <f>$AO$4</f>
        <v>Ghana</v>
      </c>
      <c r="CA4" s="33" t="str">
        <f>$AP$4</f>
        <v>Guatemala</v>
      </c>
      <c r="CB4" s="33" t="str">
        <f>$AQ$4</f>
        <v>India</v>
      </c>
      <c r="CC4" s="33" t="str">
        <f>$AR$4</f>
        <v>Indonesia</v>
      </c>
      <c r="CD4" s="33" t="str">
        <f>$AS$4</f>
        <v>Iran</v>
      </c>
      <c r="CE4" s="33" t="str">
        <f>$AT$4</f>
        <v>Israel</v>
      </c>
      <c r="CF4" s="33" t="str">
        <f>$AU$4</f>
        <v>Japan</v>
      </c>
      <c r="CG4" s="33" t="str">
        <f>$AV$4</f>
        <v>Laos</v>
      </c>
      <c r="CH4" s="33" t="str">
        <f>$AW$4</f>
        <v>Liberia</v>
      </c>
      <c r="CI4" s="33" t="str">
        <f>$AX$4</f>
        <v>Malaysia</v>
      </c>
      <c r="CJ4" s="33" t="str">
        <f>$AY$4</f>
        <v>Myanmar</v>
      </c>
      <c r="CK4" s="33" t="str">
        <f>$AZ$4</f>
        <v>Nigeria</v>
      </c>
      <c r="CL4" s="33" t="str">
        <f>$BA$4</f>
        <v>Papua New Guinea</v>
      </c>
      <c r="CM4" s="33" t="str">
        <f>$BB$4</f>
        <v>Philippines</v>
      </c>
      <c r="CN4" s="33" t="str">
        <f>$BC$4</f>
        <v>Singapore</v>
      </c>
      <c r="CO4" s="33" t="str">
        <f>$BD$4</f>
        <v>Sri Lanka</v>
      </c>
      <c r="CP4" s="33" t="str">
        <f>$BE$4</f>
        <v>Thailand</v>
      </c>
      <c r="CQ4" s="33" t="str">
        <f>$BF$4</f>
        <v>Turkey</v>
      </c>
      <c r="CR4" s="33" t="str">
        <f>$BG$4</f>
        <v>Ukraine</v>
      </c>
      <c r="CS4" s="33" t="str">
        <f>$BH$4</f>
        <v>USA</v>
      </c>
      <c r="CT4" s="33" t="str">
        <f>$BI$4</f>
        <v>Venezuela</v>
      </c>
      <c r="CU4" s="33" t="str">
        <f>$BJ$4</f>
        <v>Viet Nam</v>
      </c>
      <c r="CV4" s="33" t="str">
        <f>$BK$4</f>
        <v>Rest of World</v>
      </c>
      <c r="CW4" s="32" t="s">
        <v>1</v>
      </c>
      <c r="CX4" s="43" t="str">
        <f>$AF$4</f>
        <v>EU-28</v>
      </c>
      <c r="CY4" s="43" t="str">
        <f>$AG$4</f>
        <v>China</v>
      </c>
      <c r="CZ4" s="43" t="str">
        <f>$AH$4</f>
        <v>Hong Kong</v>
      </c>
      <c r="DA4" s="43" t="str">
        <f>$AI$4</f>
        <v>Belarus</v>
      </c>
      <c r="DB4" s="43" t="str">
        <f>$AJ$4</f>
        <v>Brazil</v>
      </c>
      <c r="DC4" s="43" t="str">
        <f>$AK$4</f>
        <v>Cambodia</v>
      </c>
      <c r="DD4" s="43" t="str">
        <f>$AL$4</f>
        <v>Cameroon</v>
      </c>
      <c r="DE4" s="43" t="str">
        <f>$AM$4</f>
        <v>Côte d'Ivoire</v>
      </c>
      <c r="DF4" s="43" t="str">
        <f>$AN$4</f>
        <v>Gabon</v>
      </c>
      <c r="DG4" s="43" t="str">
        <f>$AO$4</f>
        <v>Ghana</v>
      </c>
      <c r="DH4" s="43" t="str">
        <f>$AP$4</f>
        <v>Guatemala</v>
      </c>
      <c r="DI4" s="43" t="str">
        <f>$AQ$4</f>
        <v>India</v>
      </c>
      <c r="DJ4" s="43" t="str">
        <f>$AR$4</f>
        <v>Indonesia</v>
      </c>
      <c r="DK4" s="43" t="str">
        <f>$AS$4</f>
        <v>Iran</v>
      </c>
      <c r="DL4" s="43" t="str">
        <f>$AT$4</f>
        <v>Israel</v>
      </c>
      <c r="DM4" s="43" t="str">
        <f>$AU$4</f>
        <v>Japan</v>
      </c>
      <c r="DN4" s="43" t="str">
        <f>$AV$4</f>
        <v>Laos</v>
      </c>
      <c r="DO4" s="43" t="str">
        <f>$AW$4</f>
        <v>Liberia</v>
      </c>
      <c r="DP4" s="43" t="str">
        <f>$AX$4</f>
        <v>Malaysia</v>
      </c>
      <c r="DQ4" s="43" t="str">
        <f>$AY$4</f>
        <v>Myanmar</v>
      </c>
      <c r="DR4" s="43" t="str">
        <f>$AZ$4</f>
        <v>Nigeria</v>
      </c>
      <c r="DS4" s="43" t="str">
        <f>$BA$4</f>
        <v>Papua New Guinea</v>
      </c>
      <c r="DT4" s="43" t="str">
        <f>$BB$4</f>
        <v>Philippines</v>
      </c>
      <c r="DU4" s="43" t="str">
        <f>$BC$4</f>
        <v>Singapore</v>
      </c>
      <c r="DV4" s="43" t="str">
        <f>$BD$4</f>
        <v>Sri Lanka</v>
      </c>
      <c r="DW4" s="43" t="str">
        <f>$BE$4</f>
        <v>Thailand</v>
      </c>
      <c r="DX4" s="43" t="str">
        <f>$BF$4</f>
        <v>Turkey</v>
      </c>
      <c r="DY4" s="43" t="str">
        <f>$BG$4</f>
        <v>Ukraine</v>
      </c>
      <c r="DZ4" s="43" t="str">
        <f>$BH$4</f>
        <v>USA</v>
      </c>
      <c r="EA4" s="43" t="str">
        <f>$BI$4</f>
        <v>Venezuela</v>
      </c>
      <c r="EB4" s="43" t="str">
        <f>$BJ$4</f>
        <v>Viet Nam</v>
      </c>
      <c r="EC4" s="43" t="str">
        <f>$BK$4</f>
        <v>Rest of World</v>
      </c>
      <c r="ED4" s="32" t="s">
        <v>1</v>
      </c>
      <c r="EE4" s="41" t="str">
        <f>$AF$4</f>
        <v>EU-28</v>
      </c>
      <c r="EF4" s="41" t="str">
        <f>$AG$4</f>
        <v>China</v>
      </c>
      <c r="EG4" s="41" t="str">
        <f>$AH$4</f>
        <v>Hong Kong</v>
      </c>
      <c r="EH4" s="41" t="str">
        <f>$AI$4</f>
        <v>Belarus</v>
      </c>
      <c r="EI4" s="41" t="str">
        <f>$AJ$4</f>
        <v>Brazil</v>
      </c>
      <c r="EJ4" s="41" t="str">
        <f>$AK$4</f>
        <v>Cambodia</v>
      </c>
      <c r="EK4" s="41" t="str">
        <f>$AL$4</f>
        <v>Cameroon</v>
      </c>
      <c r="EL4" s="41" t="str">
        <f>$AM$4</f>
        <v>Côte d'Ivoire</v>
      </c>
      <c r="EM4" s="41" t="str">
        <f>$AN$4</f>
        <v>Gabon</v>
      </c>
      <c r="EN4" s="41" t="str">
        <f>$AO$4</f>
        <v>Ghana</v>
      </c>
      <c r="EO4" s="41" t="str">
        <f>$AP$4</f>
        <v>Guatemala</v>
      </c>
      <c r="EP4" s="41" t="str">
        <f>$AQ$4</f>
        <v>India</v>
      </c>
      <c r="EQ4" s="41" t="str">
        <f>$AR$4</f>
        <v>Indonesia</v>
      </c>
      <c r="ER4" s="41" t="str">
        <f>$AS$4</f>
        <v>Iran</v>
      </c>
      <c r="ES4" s="41" t="str">
        <f>$AT$4</f>
        <v>Israel</v>
      </c>
      <c r="ET4" s="41" t="str">
        <f>$AU$4</f>
        <v>Japan</v>
      </c>
      <c r="EU4" s="41" t="str">
        <f>$AV$4</f>
        <v>Laos</v>
      </c>
      <c r="EV4" s="41" t="str">
        <f>$AW$4</f>
        <v>Liberia</v>
      </c>
      <c r="EW4" s="41" t="str">
        <f>$AX$4</f>
        <v>Malaysia</v>
      </c>
      <c r="EX4" s="41" t="str">
        <f>$AY$4</f>
        <v>Myanmar</v>
      </c>
      <c r="EY4" s="41" t="str">
        <f>$AZ$4</f>
        <v>Nigeria</v>
      </c>
      <c r="EZ4" s="41" t="str">
        <f>$BA$4</f>
        <v>Papua New Guinea</v>
      </c>
      <c r="FA4" s="41" t="str">
        <f>$BB$4</f>
        <v>Philippines</v>
      </c>
      <c r="FB4" s="41" t="str">
        <f>$BC$4</f>
        <v>Singapore</v>
      </c>
      <c r="FC4" s="41" t="str">
        <f>$BD$4</f>
        <v>Sri Lanka</v>
      </c>
      <c r="FD4" s="41" t="str">
        <f>$BE$4</f>
        <v>Thailand</v>
      </c>
      <c r="FE4" s="41" t="str">
        <f>$BF$4</f>
        <v>Turkey</v>
      </c>
      <c r="FF4" s="41" t="str">
        <f>$BG$4</f>
        <v>Ukraine</v>
      </c>
      <c r="FG4" s="41" t="str">
        <f>$BH$4</f>
        <v>USA</v>
      </c>
      <c r="FH4" s="41" t="str">
        <f>$BI$4</f>
        <v>Venezuela</v>
      </c>
      <c r="FI4" s="41" t="str">
        <f>$BJ$4</f>
        <v>Viet Nam</v>
      </c>
      <c r="FJ4" s="41" t="str">
        <f>$BK$4</f>
        <v>Rest of World</v>
      </c>
      <c r="FK4" s="32" t="s">
        <v>1</v>
      </c>
      <c r="FL4" s="42" t="str">
        <f>$AF$4</f>
        <v>EU-28</v>
      </c>
      <c r="FM4" s="42" t="str">
        <f>$AG$4</f>
        <v>China</v>
      </c>
      <c r="FN4" s="42" t="str">
        <f>$AH$4</f>
        <v>Hong Kong</v>
      </c>
      <c r="FO4" s="42" t="str">
        <f>$AI$4</f>
        <v>Belarus</v>
      </c>
      <c r="FP4" s="42" t="str">
        <f>$AJ$4</f>
        <v>Brazil</v>
      </c>
      <c r="FQ4" s="42" t="str">
        <f>$AK$4</f>
        <v>Cambodia</v>
      </c>
      <c r="FR4" s="42" t="str">
        <f>$AL$4</f>
        <v>Cameroon</v>
      </c>
      <c r="FS4" s="42" t="str">
        <f>$AM$4</f>
        <v>Côte d'Ivoire</v>
      </c>
      <c r="FT4" s="42" t="str">
        <f>$AN$4</f>
        <v>Gabon</v>
      </c>
      <c r="FU4" s="42" t="str">
        <f>$AO$4</f>
        <v>Ghana</v>
      </c>
      <c r="FV4" s="42" t="str">
        <f>$AP$4</f>
        <v>Guatemala</v>
      </c>
      <c r="FW4" s="42" t="str">
        <f>$AQ$4</f>
        <v>India</v>
      </c>
      <c r="FX4" s="42" t="str">
        <f>$AR$4</f>
        <v>Indonesia</v>
      </c>
      <c r="FY4" s="42" t="str">
        <f>$AS$4</f>
        <v>Iran</v>
      </c>
      <c r="FZ4" s="42" t="str">
        <f>$AT$4</f>
        <v>Israel</v>
      </c>
      <c r="GA4" s="42" t="str">
        <f>$AU$4</f>
        <v>Japan</v>
      </c>
      <c r="GB4" s="42" t="str">
        <f>$AV$4</f>
        <v>Laos</v>
      </c>
      <c r="GC4" s="42" t="str">
        <f>$AW$4</f>
        <v>Liberia</v>
      </c>
      <c r="GD4" s="42" t="str">
        <f>$AX$4</f>
        <v>Malaysia</v>
      </c>
      <c r="GE4" s="42" t="str">
        <f>$AY$4</f>
        <v>Myanmar</v>
      </c>
      <c r="GF4" s="42" t="str">
        <f>$AZ$4</f>
        <v>Nigeria</v>
      </c>
      <c r="GG4" s="42" t="str">
        <f>$BA$4</f>
        <v>Papua New Guinea</v>
      </c>
      <c r="GH4" s="42" t="str">
        <f>$BB$4</f>
        <v>Philippines</v>
      </c>
      <c r="GI4" s="42" t="str">
        <f>$BC$4</f>
        <v>Singapore</v>
      </c>
      <c r="GJ4" s="42" t="str">
        <f>$BD$4</f>
        <v>Sri Lanka</v>
      </c>
      <c r="GK4" s="42" t="str">
        <f>$BE$4</f>
        <v>Thailand</v>
      </c>
      <c r="GL4" s="42" t="str">
        <f>$BF$4</f>
        <v>Turkey</v>
      </c>
      <c r="GM4" s="42" t="str">
        <f>$BG$4</f>
        <v>Ukraine</v>
      </c>
      <c r="GN4" s="42" t="str">
        <f>$BH$4</f>
        <v>USA</v>
      </c>
      <c r="GO4" s="42" t="str">
        <f>$BI$4</f>
        <v>Venezuela</v>
      </c>
      <c r="GP4" s="42" t="str">
        <f>$BJ$4</f>
        <v>Viet Nam</v>
      </c>
      <c r="GQ4" s="42" t="str">
        <f>$BK$4</f>
        <v>Rest of World</v>
      </c>
      <c r="GR4" s="32" t="s">
        <v>1</v>
      </c>
    </row>
  </sheetData>
  <mergeCells count="3">
    <mergeCell ref="P3:T3"/>
    <mergeCell ref="U3:Y3"/>
    <mergeCell ref="Z3:AD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D0E3B-D95E-4E9E-ACD5-2567A4F75972}">
  <sheetPr>
    <tabColor rgb="FF00B050"/>
  </sheetPr>
  <dimension ref="B1:O30"/>
  <sheetViews>
    <sheetView tabSelected="1" workbookViewId="0"/>
  </sheetViews>
  <sheetFormatPr defaultColWidth="9.6328125" defaultRowHeight="12.5" x14ac:dyDescent="0.25"/>
  <cols>
    <col min="1" max="1" width="1.7265625" customWidth="1"/>
  </cols>
  <sheetData>
    <row r="1" spans="2:9" ht="9" customHeight="1" x14ac:dyDescent="0.25"/>
    <row r="2" spans="2:9" ht="15.5" x14ac:dyDescent="0.35">
      <c r="B2" s="28" t="s">
        <v>69</v>
      </c>
      <c r="I2" s="27"/>
    </row>
    <row r="3" spans="2:9" ht="13" x14ac:dyDescent="0.3">
      <c r="B3" s="26" t="s">
        <v>17</v>
      </c>
    </row>
    <row r="4" spans="2:9" ht="9" customHeight="1" x14ac:dyDescent="0.25"/>
    <row r="30" spans="15:15" ht="16.5" x14ac:dyDescent="0.35">
      <c r="O30" s="29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885E9-EC40-46DA-AB8B-964A80A75F1F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3BFF1-94A2-4FBA-A6E4-55A5C8D4B93E}">
  <dimension ref="A1"/>
  <sheetViews>
    <sheetView workbookViewId="0"/>
  </sheetViews>
  <sheetFormatPr defaultRowHeight="12.5" x14ac:dyDescent="0.25"/>
  <sheetData>
    <row r="1" spans="1:1" x14ac:dyDescent="0.25">
      <c r="A1" t="s">
        <v>68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779FA-1F8E-4057-9064-BDB6ABDE3D76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6B5F7-3398-4A16-B0C6-167898EDDD3D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DF0EE-81B8-4B66-A09E-7BEAA5A5B03E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0B7A5-09A1-467F-92B9-BF7A8DDD9384}">
  <dimension ref="A1:DL8"/>
  <sheetViews>
    <sheetView workbookViewId="0">
      <pane xSplit="1" ySplit="2" topLeftCell="F3" activePane="bottomRight" state="frozen"/>
      <selection pane="topRight" activeCell="B1" sqref="B1"/>
      <selection pane="bottomLeft" activeCell="A3" sqref="A3"/>
      <selection pane="bottomRight" activeCell="A5" sqref="A5"/>
    </sheetView>
  </sheetViews>
  <sheetFormatPr defaultRowHeight="12.5" x14ac:dyDescent="0.25"/>
  <cols>
    <col min="2" max="5" width="0" hidden="1" customWidth="1"/>
    <col min="26" max="31" width="8.7265625" customWidth="1"/>
    <col min="32" max="35" width="8.7265625" hidden="1" customWidth="1"/>
    <col min="36" max="61" width="8.7265625" customWidth="1"/>
    <col min="62" max="65" width="8.7265625" hidden="1" customWidth="1"/>
    <col min="66" max="91" width="8.7265625" customWidth="1"/>
    <col min="92" max="95" width="8.7265625" hidden="1" customWidth="1"/>
    <col min="96" max="107" width="8.7265625" customWidth="1"/>
  </cols>
  <sheetData>
    <row r="1" spans="1:116" x14ac:dyDescent="0.25">
      <c r="A1" s="2" t="str">
        <f>SummaryAll!$B$2</f>
        <v>World</v>
      </c>
      <c r="B1" s="1">
        <f>1/1000*DataSummary40011000!B$1</f>
        <v>9.4260563000000006E-2</v>
      </c>
      <c r="C1" s="1">
        <f>1/1000*DataSummary40011000!C$1</f>
        <v>9.1781785000000005E-2</v>
      </c>
      <c r="D1" s="1">
        <f>1/1000*DataSummary40011000!D$1</f>
        <v>0.11202574900000002</v>
      </c>
      <c r="E1" s="1">
        <f>1/1000*DataSummary40011000!E$1</f>
        <v>0.11216355499999997</v>
      </c>
      <c r="F1" s="1">
        <f>1/1000*DataSummary40011000!F$1</f>
        <v>0.121379591</v>
      </c>
      <c r="G1" s="1">
        <f>1/1000*DataSummary40011000!G$1</f>
        <v>0.115428357</v>
      </c>
      <c r="H1" s="1">
        <f>1/1000*DataSummary40011000!H$1</f>
        <v>0.11583597015398886</v>
      </c>
      <c r="I1" s="1">
        <f>1/1000*DataSummary40011000!I$1</f>
        <v>0.11388233</v>
      </c>
      <c r="J1" s="1">
        <f>1/1000*DataSummary40011000!J$1</f>
        <v>0.11283929635285528</v>
      </c>
      <c r="K1" s="1">
        <f>1/1000*DataSummary40011000!K$1</f>
        <v>9.7280986322188262E-2</v>
      </c>
      <c r="L1" s="1">
        <f>1/1000*DataSummary40011000!L$1</f>
        <v>6.8325503780882646E-2</v>
      </c>
      <c r="M1" s="1">
        <f>1/1000*DataSummary40011000!M$1</f>
        <v>8.9178050758156033E-2</v>
      </c>
      <c r="N1" s="1">
        <f>1/1000*DataSummary40011000!N$1</f>
        <v>9.3721148792335077E-2</v>
      </c>
      <c r="O1" s="1">
        <f>1/1000*DataSummary40011000!O$1</f>
        <v>6.9944633677876247E-2</v>
      </c>
      <c r="P1" s="1">
        <f>1/1000*DataSummary40011000!P$1</f>
        <v>5.3221591999999998E-2</v>
      </c>
      <c r="Q1" s="1">
        <f>1/1000*DataSummary40011000!Q$1</f>
        <v>4.7469751876481746E-2</v>
      </c>
      <c r="R1" s="1">
        <f>1/1000*DataSummary40011000!R$1</f>
        <v>4.4913599731914076E-2</v>
      </c>
      <c r="S1" s="1">
        <f>1/1000*DataSummary40011000!S$1</f>
        <v>4.6005830691279219E-2</v>
      </c>
      <c r="T1" s="1">
        <f>1/1000*DataSummary40011000!T$1</f>
        <v>4.9965282607925959E-2</v>
      </c>
      <c r="U1" s="1">
        <f>1/1000*DataSummary40011000!U$1</f>
        <v>5.0415123266076965E-2</v>
      </c>
      <c r="V1" s="1">
        <f>1/1000*DataSummary40011000!V$1</f>
        <v>5.0893374199256478E-2</v>
      </c>
      <c r="W1" s="30">
        <f>1/1000*DataSummary40011000!W$1</f>
        <v>5.1794181407388999E-2</v>
      </c>
      <c r="X1" s="30">
        <f>1/1000*DataSummary40011000!X$1</f>
        <v>4.7806955999999991E-2</v>
      </c>
      <c r="Y1" s="30">
        <f>1/1000*DataSummary40011000!Y$1</f>
        <v>4.7454067978177354E-2</v>
      </c>
      <c r="Z1" s="30">
        <f>1/1000*DataSummary40011000!Z$1</f>
        <v>3.9006948E-2</v>
      </c>
      <c r="AF1" s="1">
        <f>1/1000*DataSummary40012100!B$1</f>
        <v>0.14231782300000001</v>
      </c>
      <c r="AG1" s="1">
        <f>1/1000*DataSummary40012100!C$1</f>
        <v>0.13906308099999998</v>
      </c>
      <c r="AH1" s="1">
        <f>1/1000*DataSummary40012100!D$1</f>
        <v>0.15736391599999999</v>
      </c>
      <c r="AI1" s="1">
        <f>1/1000*DataSummary40012100!E$1</f>
        <v>0.16542463999999998</v>
      </c>
      <c r="AJ1" s="1">
        <f>1/1000*DataSummary40012100!F$1</f>
        <v>0.15509512300000003</v>
      </c>
      <c r="AK1" s="1">
        <f>1/1000*DataSummary40012100!G$1</f>
        <v>0.10547090199999999</v>
      </c>
      <c r="AL1" s="1">
        <f>1/1000*DataSummary40012100!H$1</f>
        <v>0.13448443499999999</v>
      </c>
      <c r="AM1" s="1">
        <f>1/1000*DataSummary40012100!I$1</f>
        <v>0.15763781700000001</v>
      </c>
      <c r="AN1" s="1">
        <f>1/1000*DataSummary40012100!J$1</f>
        <v>0.15215296800000003</v>
      </c>
      <c r="AO1" s="1">
        <f>1/1000*DataSummary40012100!K$1</f>
        <v>0.12736118599999999</v>
      </c>
      <c r="AP1" s="1">
        <f>1/1000*DataSummary40012100!L$1</f>
        <v>0.10641722000000001</v>
      </c>
      <c r="AQ1" s="1">
        <f>1/1000*DataSummary40012100!M$1</f>
        <v>0.22696662700000003</v>
      </c>
      <c r="AR1" s="1">
        <f>1/1000*DataSummary40012100!N$1</f>
        <v>0.12867164657784175</v>
      </c>
      <c r="AS1" s="1">
        <f>1/1000*DataSummary40012100!O$1</f>
        <v>7.5390627886461573E-2</v>
      </c>
      <c r="AT1" s="1">
        <f>1/1000*DataSummary40012100!P$1</f>
        <v>9.7295313000000008E-2</v>
      </c>
      <c r="AU1" s="1">
        <f>1/1000*DataSummary40012100!Q$1</f>
        <v>0.12443589699999999</v>
      </c>
      <c r="AV1" s="1">
        <f>1/1000*DataSummary40012100!R$1</f>
        <v>0.10487995666490657</v>
      </c>
      <c r="AW1" s="1">
        <f>1/1000*DataSummary40012100!S$1</f>
        <v>9.3474301981399915E-2</v>
      </c>
      <c r="AX1" s="1">
        <f>1/1000*DataSummary40012100!T$1</f>
        <v>8.7749847000000006E-2</v>
      </c>
      <c r="AY1" s="1">
        <f>1/1000*DataSummary40012100!U$1</f>
        <v>9.6634968999999987E-2</v>
      </c>
      <c r="AZ1" s="1">
        <f>1/1000*DataSummary40012100!V$1</f>
        <v>0.10975716071075425</v>
      </c>
      <c r="BA1" s="30">
        <f>1/1000*DataSummary40012100!W$1</f>
        <v>0.11772625354989943</v>
      </c>
      <c r="BB1" s="30">
        <f>1/1000*DataSummary40012100!X$1</f>
        <v>0.11627745</v>
      </c>
      <c r="BC1" s="30">
        <f>1/1000*DataSummary40012100!Y$1</f>
        <v>0.113300497</v>
      </c>
      <c r="BD1" s="30">
        <f>1/1000*DataSummary40012100!Z$1</f>
        <v>8.6190353988207541E-2</v>
      </c>
      <c r="BJ1" s="1">
        <f>1/1000*DataSummary40012200!B$1</f>
        <v>0.71236974199999992</v>
      </c>
      <c r="BK1" s="1">
        <f>1/1000*DataSummary40012200!C$1</f>
        <v>0.7921834809999998</v>
      </c>
      <c r="BL1" s="1">
        <f>1/1000*DataSummary40012200!D$1</f>
        <v>0.86698380499999994</v>
      </c>
      <c r="BM1" s="1">
        <f>1/1000*DataSummary40012200!E$1</f>
        <v>0.79107393899999989</v>
      </c>
      <c r="BN1" s="1">
        <f>1/1000*DataSummary40012200!F$1</f>
        <v>0.88247934299999964</v>
      </c>
      <c r="BO1" s="1">
        <f>1/1000*DataSummary40012200!G$1</f>
        <v>0.74923879900000012</v>
      </c>
      <c r="BP1" s="1">
        <f>1/1000*DataSummary40012200!H$1</f>
        <v>0.84392073599999984</v>
      </c>
      <c r="BQ1" s="1">
        <f>1/1000*DataSummary40012200!I$1</f>
        <v>0.80875075699999988</v>
      </c>
      <c r="BR1" s="1">
        <f>1/1000*DataSummary40012200!J$1</f>
        <v>0.87655345799999973</v>
      </c>
      <c r="BS1" s="1">
        <f>1/1000*DataSummary40012200!K$1</f>
        <v>0.92662772200000021</v>
      </c>
      <c r="BT1" s="1">
        <f>1/1000*DataSummary40012200!L$1</f>
        <v>0.81503428614612528</v>
      </c>
      <c r="BU1" s="1">
        <f>1/1000*DataSummary40012200!M$1</f>
        <v>0.69221399488620505</v>
      </c>
      <c r="BV1" s="1">
        <f>1/1000*DataSummary40012200!N$1</f>
        <v>0.85588397862318866</v>
      </c>
      <c r="BW1" s="1">
        <f>1/1000*DataSummary40012200!O$1</f>
        <v>0.55116493454547266</v>
      </c>
      <c r="BX1" s="1">
        <f>1/1000*DataSummary40012200!P$1</f>
        <v>0.78340644699999973</v>
      </c>
      <c r="BY1" s="1">
        <f>1/1000*DataSummary40012200!Q$1</f>
        <v>0.85181382796052962</v>
      </c>
      <c r="BZ1" s="1">
        <f>1/1000*DataSummary40012200!R$1</f>
        <v>0.8049344759999999</v>
      </c>
      <c r="CA1" s="1">
        <f>1/1000*DataSummary40012200!S$1</f>
        <v>0.77015372042857133</v>
      </c>
      <c r="CB1" s="1">
        <f>1/1000*DataSummary40012200!T$1</f>
        <v>0.79895276690647266</v>
      </c>
      <c r="CC1" s="1">
        <f>1/1000*DataSummary40012200!U$1</f>
        <v>0.79523571407089899</v>
      </c>
      <c r="CD1" s="1">
        <f>1/1000*DataSummary40012200!V$1</f>
        <v>0.7798319369582386</v>
      </c>
      <c r="CE1" s="30">
        <f>1/1000*DataSummary40012200!W$1</f>
        <v>0.79275843215417174</v>
      </c>
      <c r="CF1" s="30">
        <f>1/1000*DataSummary40012200!X$1</f>
        <v>0.82652890460180939</v>
      </c>
      <c r="CG1" s="30">
        <f>1/1000*DataSummary40012200!Y$1</f>
        <v>0.84535777545931823</v>
      </c>
      <c r="CH1" s="30">
        <f>1/1000*DataSummary40012200!Z$1</f>
        <v>0.6782405806236832</v>
      </c>
      <c r="CN1" s="1">
        <f>1/1000*DataSummary40012900!B$1</f>
        <v>8.4731873999999999E-2</v>
      </c>
      <c r="CO1" s="1">
        <f>1/1000*DataSummary40012900!C$1</f>
        <v>4.4219343999999994E-2</v>
      </c>
      <c r="CP1" s="1">
        <f>1/1000*DataSummary40012900!D$1</f>
        <v>6.3299607000000008E-2</v>
      </c>
      <c r="CQ1" s="1">
        <f>1/1000*DataSummary40012900!E$1</f>
        <v>7.4684935999999993E-2</v>
      </c>
      <c r="CR1" s="1">
        <f>1/1000*DataSummary40012900!F$1</f>
        <v>5.7380538000000002E-2</v>
      </c>
      <c r="CS1" s="1">
        <f>1/1000*DataSummary40012900!G$1</f>
        <v>2.2567359571005901E-2</v>
      </c>
      <c r="CT1" s="1">
        <f>1/1000*DataSummary40012900!H$1</f>
        <v>2.9133024E-2</v>
      </c>
      <c r="CU1" s="1">
        <f>1/1000*DataSummary40012900!I$1</f>
        <v>3.9525261800676184E-2</v>
      </c>
      <c r="CV1" s="1">
        <f>1/1000*DataSummary40012900!J$1</f>
        <v>1.6833620000000001E-2</v>
      </c>
      <c r="CW1" s="1">
        <f>1/1000*DataSummary40012900!K$1</f>
        <v>1.7874932E-2</v>
      </c>
      <c r="CX1" s="1">
        <f>1/1000*DataSummary40012900!L$1</f>
        <v>2.1907697E-2</v>
      </c>
      <c r="CY1" s="1">
        <f>1/1000*DataSummary40012900!M$1</f>
        <v>2.0198938258316545E-2</v>
      </c>
      <c r="CZ1" s="1">
        <f>1/1000*DataSummary40012900!N$1</f>
        <v>1.9745205030887045E-2</v>
      </c>
      <c r="DA1" s="1">
        <f>1/1000*DataSummary40012900!O$1</f>
        <v>8.3479638047070023E-3</v>
      </c>
      <c r="DB1" s="1">
        <f>1/1000*DataSummary40012900!P$1</f>
        <v>1.0986957467867309E-2</v>
      </c>
      <c r="DC1" s="1">
        <f>1/1000*DataSummary40012900!Q$1</f>
        <v>2.3710078512695507E-2</v>
      </c>
      <c r="DD1" s="1">
        <f>1/1000*DataSummary40012900!R$1</f>
        <v>1.4238273720610425E-2</v>
      </c>
      <c r="DE1" s="1">
        <f>1/1000*DataSummary40012900!S$1</f>
        <v>1.8530049999999999E-2</v>
      </c>
      <c r="DF1" s="1">
        <f>1/1000*DataSummary40012900!T$1</f>
        <v>1.0323709325853504E-2</v>
      </c>
      <c r="DG1" s="1">
        <f>1/1000*DataSummary40012900!U$1</f>
        <v>7.8564675144730568E-3</v>
      </c>
      <c r="DH1" s="1">
        <f>1/1000*DataSummary40012900!V$1</f>
        <v>8.213180861812816E-3</v>
      </c>
      <c r="DI1" s="30">
        <f>1/1000*DataSummary40012900!W$1</f>
        <v>7.3856579125248754E-3</v>
      </c>
      <c r="DJ1" s="30">
        <f>1/1000*DataSummary40012900!X$1</f>
        <v>7.0551269801286875E-3</v>
      </c>
      <c r="DK1" s="30">
        <f>1/1000*DataSummary40012900!Y$1</f>
        <v>3.8126530000000005E-3</v>
      </c>
      <c r="DL1" s="30">
        <f>1/1000*DataSummary40012900!Z$1</f>
        <v>3.0576471714191793E-3</v>
      </c>
    </row>
    <row r="2" spans="1:116" x14ac:dyDescent="0.25">
      <c r="B2">
        <f>SummaryAll!$A$3</f>
        <v>1996</v>
      </c>
      <c r="C2">
        <f>SummaryAll!$A$4</f>
        <v>1997</v>
      </c>
      <c r="D2">
        <f>SummaryAll!$A$5</f>
        <v>1998</v>
      </c>
      <c r="E2">
        <f>SummaryAll!$A$6</f>
        <v>1999</v>
      </c>
      <c r="F2">
        <f>SummaryAll!$A$7</f>
        <v>2000</v>
      </c>
      <c r="G2">
        <f>SummaryAll!$A$8</f>
        <v>2001</v>
      </c>
      <c r="H2">
        <f>SummaryAll!$A$9</f>
        <v>2002</v>
      </c>
      <c r="I2">
        <f>SummaryAll!$A$10</f>
        <v>2003</v>
      </c>
      <c r="J2">
        <f>SummaryAll!$A$11</f>
        <v>2004</v>
      </c>
      <c r="K2">
        <f>SummaryAll!$A$12</f>
        <v>2005</v>
      </c>
      <c r="L2">
        <f>SummaryAll!$A$13</f>
        <v>2006</v>
      </c>
      <c r="M2">
        <f>SummaryAll!$A$14</f>
        <v>2007</v>
      </c>
      <c r="N2">
        <f>SummaryAll!$A$15</f>
        <v>2008</v>
      </c>
      <c r="O2">
        <f>SummaryAll!$A$16</f>
        <v>2009</v>
      </c>
      <c r="P2">
        <f>SummaryAll!$A$17</f>
        <v>2010</v>
      </c>
      <c r="Q2">
        <f>SummaryAll!$A$18</f>
        <v>2011</v>
      </c>
      <c r="R2">
        <f>SummaryAll!$A$19</f>
        <v>2012</v>
      </c>
      <c r="S2">
        <f>SummaryAll!$A$20</f>
        <v>2013</v>
      </c>
      <c r="T2">
        <f>SummaryAll!$A$21</f>
        <v>2014</v>
      </c>
      <c r="U2">
        <f>SummaryAll!$A$22</f>
        <v>2015</v>
      </c>
      <c r="V2">
        <f>SummaryAll!$A$23</f>
        <v>2016</v>
      </c>
      <c r="W2">
        <f>SummaryAll!$A$24</f>
        <v>2017</v>
      </c>
      <c r="X2">
        <f>SummaryAll!$A$25</f>
        <v>2018</v>
      </c>
      <c r="Y2">
        <f>SummaryAll!$A$26</f>
        <v>2019</v>
      </c>
      <c r="Z2">
        <f>SummaryAll!$A$27</f>
        <v>2020</v>
      </c>
      <c r="AF2">
        <f>SummaryAll!$A$3</f>
        <v>1996</v>
      </c>
      <c r="AG2">
        <f>SummaryAll!$A$4</f>
        <v>1997</v>
      </c>
      <c r="AH2">
        <f>SummaryAll!$A$5</f>
        <v>1998</v>
      </c>
      <c r="AI2">
        <f>SummaryAll!$A$6</f>
        <v>1999</v>
      </c>
      <c r="AJ2">
        <f>SummaryAll!$A$7</f>
        <v>2000</v>
      </c>
      <c r="AK2">
        <f>SummaryAll!$A$8</f>
        <v>2001</v>
      </c>
      <c r="AL2">
        <f>SummaryAll!$A$9</f>
        <v>2002</v>
      </c>
      <c r="AM2">
        <f>SummaryAll!$A$10</f>
        <v>2003</v>
      </c>
      <c r="AN2">
        <f>SummaryAll!$A$11</f>
        <v>2004</v>
      </c>
      <c r="AO2">
        <f>SummaryAll!$A$12</f>
        <v>2005</v>
      </c>
      <c r="AP2">
        <f>SummaryAll!$A$13</f>
        <v>2006</v>
      </c>
      <c r="AQ2">
        <f>SummaryAll!$A$14</f>
        <v>2007</v>
      </c>
      <c r="AR2">
        <f>SummaryAll!$A$15</f>
        <v>2008</v>
      </c>
      <c r="AS2">
        <f>SummaryAll!$A$16</f>
        <v>2009</v>
      </c>
      <c r="AT2">
        <f>SummaryAll!$A$17</f>
        <v>2010</v>
      </c>
      <c r="AU2">
        <f>SummaryAll!$A$18</f>
        <v>2011</v>
      </c>
      <c r="AV2">
        <f>SummaryAll!$A$19</f>
        <v>2012</v>
      </c>
      <c r="AW2">
        <f>SummaryAll!$A$20</f>
        <v>2013</v>
      </c>
      <c r="AX2">
        <f>SummaryAll!$A$21</f>
        <v>2014</v>
      </c>
      <c r="AY2">
        <f>SummaryAll!$A$22</f>
        <v>2015</v>
      </c>
      <c r="AZ2">
        <f>SummaryAll!$A$23</f>
        <v>2016</v>
      </c>
      <c r="BA2">
        <f>SummaryAll!$A$24</f>
        <v>2017</v>
      </c>
      <c r="BB2">
        <f>SummaryAll!$A$25</f>
        <v>2018</v>
      </c>
      <c r="BC2">
        <f>SummaryAll!$A$26</f>
        <v>2019</v>
      </c>
      <c r="BD2">
        <f>SummaryAll!$A$27</f>
        <v>2020</v>
      </c>
      <c r="BJ2">
        <f>SummaryAll!$A$3</f>
        <v>1996</v>
      </c>
      <c r="BK2">
        <f>SummaryAll!$A$4</f>
        <v>1997</v>
      </c>
      <c r="BL2">
        <f>SummaryAll!$A$5</f>
        <v>1998</v>
      </c>
      <c r="BM2">
        <f>SummaryAll!$A$6</f>
        <v>1999</v>
      </c>
      <c r="BN2">
        <f>SummaryAll!$A$7</f>
        <v>2000</v>
      </c>
      <c r="BO2">
        <f>SummaryAll!$A$8</f>
        <v>2001</v>
      </c>
      <c r="BP2">
        <f>SummaryAll!$A$9</f>
        <v>2002</v>
      </c>
      <c r="BQ2">
        <f>SummaryAll!$A$10</f>
        <v>2003</v>
      </c>
      <c r="BR2">
        <f>SummaryAll!$A$11</f>
        <v>2004</v>
      </c>
      <c r="BS2">
        <f>SummaryAll!$A$12</f>
        <v>2005</v>
      </c>
      <c r="BT2">
        <f>SummaryAll!$A$13</f>
        <v>2006</v>
      </c>
      <c r="BU2">
        <f>SummaryAll!$A$14</f>
        <v>2007</v>
      </c>
      <c r="BV2">
        <f>SummaryAll!$A$15</f>
        <v>2008</v>
      </c>
      <c r="BW2">
        <f>SummaryAll!$A$16</f>
        <v>2009</v>
      </c>
      <c r="BX2">
        <f>SummaryAll!$A$17</f>
        <v>2010</v>
      </c>
      <c r="BY2">
        <f>SummaryAll!$A$18</f>
        <v>2011</v>
      </c>
      <c r="BZ2">
        <f>SummaryAll!$A$19</f>
        <v>2012</v>
      </c>
      <c r="CA2">
        <f>SummaryAll!$A$20</f>
        <v>2013</v>
      </c>
      <c r="CB2">
        <f>SummaryAll!$A$21</f>
        <v>2014</v>
      </c>
      <c r="CC2">
        <f>SummaryAll!$A$22</f>
        <v>2015</v>
      </c>
      <c r="CD2">
        <f>SummaryAll!$A$23</f>
        <v>2016</v>
      </c>
      <c r="CE2">
        <f>SummaryAll!$A$24</f>
        <v>2017</v>
      </c>
      <c r="CF2">
        <f>SummaryAll!$A$25</f>
        <v>2018</v>
      </c>
      <c r="CG2">
        <f>SummaryAll!$A$26</f>
        <v>2019</v>
      </c>
      <c r="CH2">
        <f>SummaryAll!$A$27</f>
        <v>2020</v>
      </c>
      <c r="CN2">
        <f>SummaryAll!$A$3</f>
        <v>1996</v>
      </c>
      <c r="CO2">
        <f>SummaryAll!$A$4</f>
        <v>1997</v>
      </c>
      <c r="CP2">
        <f>SummaryAll!$A$5</f>
        <v>1998</v>
      </c>
      <c r="CQ2">
        <f>SummaryAll!$A$6</f>
        <v>1999</v>
      </c>
      <c r="CR2">
        <f>SummaryAll!$A$7</f>
        <v>2000</v>
      </c>
      <c r="CS2">
        <f>SummaryAll!$A$8</f>
        <v>2001</v>
      </c>
      <c r="CT2">
        <f>SummaryAll!$A$9</f>
        <v>2002</v>
      </c>
      <c r="CU2">
        <f>SummaryAll!$A$10</f>
        <v>2003</v>
      </c>
      <c r="CV2">
        <f>SummaryAll!$A$11</f>
        <v>2004</v>
      </c>
      <c r="CW2">
        <f>SummaryAll!$A$12</f>
        <v>2005</v>
      </c>
      <c r="CX2">
        <f>SummaryAll!$A$13</f>
        <v>2006</v>
      </c>
      <c r="CY2">
        <f>SummaryAll!$A$14</f>
        <v>2007</v>
      </c>
      <c r="CZ2">
        <f>SummaryAll!$A$15</f>
        <v>2008</v>
      </c>
      <c r="DA2">
        <f>SummaryAll!$A$16</f>
        <v>2009</v>
      </c>
      <c r="DB2">
        <f>SummaryAll!$A$17</f>
        <v>2010</v>
      </c>
      <c r="DC2">
        <f>SummaryAll!$A$18</f>
        <v>2011</v>
      </c>
      <c r="DD2">
        <f>SummaryAll!$A$19</f>
        <v>2012</v>
      </c>
      <c r="DE2">
        <f>SummaryAll!$A$20</f>
        <v>2013</v>
      </c>
      <c r="DF2">
        <f>SummaryAll!$A$21</f>
        <v>2014</v>
      </c>
      <c r="DG2">
        <f>SummaryAll!$A$22</f>
        <v>2015</v>
      </c>
      <c r="DH2">
        <f>SummaryAll!$A$23</f>
        <v>2016</v>
      </c>
      <c r="DI2">
        <f>SummaryAll!$A$24</f>
        <v>2017</v>
      </c>
      <c r="DJ2">
        <f>SummaryAll!$A$25</f>
        <v>2018</v>
      </c>
      <c r="DK2">
        <f>SummaryAll!$A$26</f>
        <v>2019</v>
      </c>
      <c r="DL2">
        <f>SummaryAll!$A$27</f>
        <v>2020</v>
      </c>
    </row>
    <row r="3" spans="1:116" x14ac:dyDescent="0.25">
      <c r="A3" s="2" t="str">
        <f>DataSummary40011000!A$15</f>
        <v>Indonesia</v>
      </c>
      <c r="B3" s="1">
        <f>1/1000*DataSummary40011000!B$15</f>
        <v>3.1472195000000001E-2</v>
      </c>
      <c r="C3" s="1">
        <f>1/1000*DataSummary40011000!C$15</f>
        <v>1.9395187000000001E-2</v>
      </c>
      <c r="D3" s="1">
        <f>1/1000*DataSummary40011000!D$15</f>
        <v>1.7488488E-2</v>
      </c>
      <c r="E3" s="1">
        <f>1/1000*DataSummary40011000!E$15</f>
        <v>1.1852632E-2</v>
      </c>
      <c r="F3" s="1">
        <f>1/1000*DataSummary40011000!F$15</f>
        <v>5.2670659999999999E-3</v>
      </c>
      <c r="G3" s="1">
        <f>1/1000*DataSummary40011000!G$15</f>
        <v>7.0333989999999992E-3</v>
      </c>
      <c r="H3" s="1">
        <f>1/1000*DataSummary40011000!H$15</f>
        <v>6.8499839999999999E-3</v>
      </c>
      <c r="I3" s="1">
        <f>1/1000*DataSummary40011000!I$15</f>
        <v>3.351115E-3</v>
      </c>
      <c r="J3" s="1">
        <f>1/1000*DataSummary40011000!J$15</f>
        <v>3.2156999999999997E-4</v>
      </c>
      <c r="K3" s="1">
        <f>1/1000*DataSummary40011000!K$15</f>
        <v>6.6575299999999994E-4</v>
      </c>
      <c r="L3" s="1">
        <f>1/1000*DataSummary40011000!L$15</f>
        <v>3.2100400000000001E-4</v>
      </c>
      <c r="M3" s="1">
        <f>1/1000*DataSummary40011000!M$15</f>
        <v>3.4318070000000003E-3</v>
      </c>
      <c r="N3" s="1">
        <f>1/1000*DataSummary40011000!N$15</f>
        <v>1.15226E-4</v>
      </c>
      <c r="O3" s="1">
        <f>1/1000*DataSummary40011000!O$15</f>
        <v>6.7820399999999996E-4</v>
      </c>
      <c r="P3" s="1">
        <f>1/1000*DataSummary40011000!P$15</f>
        <v>1.6625259999999999E-3</v>
      </c>
      <c r="Q3" s="1">
        <f>1/1000*DataSummary40011000!Q$15</f>
        <v>2.0160399999999998E-3</v>
      </c>
      <c r="R3" s="1">
        <f>1/1000*DataSummary40011000!R$15</f>
        <v>1.7085690000000001E-3</v>
      </c>
      <c r="S3" s="1">
        <f>1/1000*DataSummary40011000!S$15</f>
        <v>1.586606E-3</v>
      </c>
      <c r="T3" s="1">
        <f>1/1000*DataSummary40011000!T$15</f>
        <v>1.155337E-3</v>
      </c>
      <c r="U3" s="1">
        <f>1/1000*DataSummary40011000!U$15</f>
        <v>1.6326680000000001E-3</v>
      </c>
      <c r="V3" s="1">
        <f>1/1000*DataSummary40011000!V$15</f>
        <v>1.139478E-3</v>
      </c>
      <c r="W3" s="30">
        <f>1/1000*DataSummary40011000!W$15</f>
        <v>1.4784929999999998E-3</v>
      </c>
      <c r="X3" s="30">
        <f>1/1000*DataSummary40011000!X$15</f>
        <v>7.4131999999999996E-4</v>
      </c>
      <c r="Y3" s="30">
        <f>1/1000*DataSummary40011000!Y$15</f>
        <v>6.9102500000000006E-4</v>
      </c>
      <c r="Z3" s="30">
        <f>1/1000*DataSummary40011000!Z$15</f>
        <v>1.5978499999999999E-4</v>
      </c>
      <c r="AF3" s="1">
        <f>1/1000*DataSummary40012100!B$15</f>
        <v>2.1615897999999998E-2</v>
      </c>
      <c r="AG3" s="1">
        <f>1/1000*DataSummary40012100!C$15</f>
        <v>3.4598031000000001E-2</v>
      </c>
      <c r="AH3" s="1">
        <f>1/1000*DataSummary40012100!D$15</f>
        <v>3.2338307999999996E-2</v>
      </c>
      <c r="AI3" s="1">
        <f>1/1000*DataSummary40012100!E$15</f>
        <v>2.8760346999999999E-2</v>
      </c>
      <c r="AJ3" s="1">
        <f>1/1000*DataSummary40012100!F$15</f>
        <v>1.4964786000000001E-2</v>
      </c>
      <c r="AK3" s="1">
        <f>1/1000*DataSummary40012100!G$15</f>
        <v>8.2074699999999997E-3</v>
      </c>
      <c r="AL3" s="1">
        <f>1/1000*DataSummary40012100!H$15</f>
        <v>9.3420519999999983E-3</v>
      </c>
      <c r="AM3" s="1">
        <f>1/1000*DataSummary40012100!I$15</f>
        <v>2.4848924999999997E-2</v>
      </c>
      <c r="AN3" s="1">
        <f>1/1000*DataSummary40012100!J$15</f>
        <v>2.1974933000000002E-2</v>
      </c>
      <c r="AO3" s="1">
        <f>1/1000*DataSummary40012100!K$15</f>
        <v>1.8982740000000001E-2</v>
      </c>
      <c r="AP3" s="1">
        <f>1/1000*DataSummary40012100!L$15</f>
        <v>1.2763686E-2</v>
      </c>
      <c r="AQ3" s="1">
        <f>1/1000*DataSummary40012100!M$15</f>
        <v>0.112785145</v>
      </c>
      <c r="AR3" s="1">
        <f>1/1000*DataSummary40012100!N$15</f>
        <v>3.0534936511952934E-2</v>
      </c>
      <c r="AS3" s="1">
        <f>1/1000*DataSummary40012100!O$15</f>
        <v>1.3701512999999998E-2</v>
      </c>
      <c r="AT3" s="1">
        <f>1/1000*DataSummary40012100!P$15</f>
        <v>1.303465E-2</v>
      </c>
      <c r="AU3" s="1">
        <f>1/1000*DataSummary40012100!Q$15</f>
        <v>1.2895779E-2</v>
      </c>
      <c r="AV3" s="1">
        <f>1/1000*DataSummary40012100!R$15</f>
        <v>1.1009672999999999E-2</v>
      </c>
      <c r="AW3" s="1">
        <f>1/1000*DataSummary40012100!S$15</f>
        <v>9.429261999999999E-3</v>
      </c>
      <c r="AX3" s="1">
        <f>1/1000*DataSummary40012100!T$15</f>
        <v>6.9719140000000001E-3</v>
      </c>
      <c r="AY3" s="1">
        <f>1/1000*DataSummary40012100!U$15</f>
        <v>8.1395979999999996E-3</v>
      </c>
      <c r="AZ3" s="1">
        <f>1/1000*DataSummary40012100!V$15</f>
        <v>8.3904029999999994E-3</v>
      </c>
      <c r="BA3" s="30">
        <f>1/1000*DataSummary40012100!W$15</f>
        <v>9.0757779999999996E-3</v>
      </c>
      <c r="BB3" s="30">
        <f>1/1000*DataSummary40012100!X$15</f>
        <v>9.6115929999999999E-3</v>
      </c>
      <c r="BC3" s="30">
        <f>1/1000*DataSummary40012100!Y$15</f>
        <v>1.0327082E-2</v>
      </c>
      <c r="BD3" s="30">
        <f>1/1000*DataSummary40012100!Z$15</f>
        <v>9.2529570000000009E-3</v>
      </c>
      <c r="BJ3" s="1">
        <f>1/1000*DataSummary40012200!B$15</f>
        <v>0.5276162499999999</v>
      </c>
      <c r="BK3" s="1">
        <f>1/1000*DataSummary40012200!C$15</f>
        <v>0.55316631199999999</v>
      </c>
      <c r="BL3" s="1">
        <f>1/1000*DataSummary40012200!D$15</f>
        <v>0.62247425000000001</v>
      </c>
      <c r="BM3" s="1">
        <f>1/1000*DataSummary40012200!E$15</f>
        <v>0.5184359999999999</v>
      </c>
      <c r="BN3" s="1">
        <f>1/1000*DataSummary40012200!F$15</f>
        <v>0.53744284499999995</v>
      </c>
      <c r="BO3" s="1">
        <f>1/1000*DataSummary40012200!G$15</f>
        <v>0.51174516000000003</v>
      </c>
      <c r="BP3" s="1">
        <f>1/1000*DataSummary40012200!H$15</f>
        <v>0.57051537899999993</v>
      </c>
      <c r="BQ3" s="1">
        <f>1/1000*DataSummary40012200!I$15</f>
        <v>0.57003269700000003</v>
      </c>
      <c r="BR3" s="1">
        <f>1/1000*DataSummary40012200!J$15</f>
        <v>0.64402234400000002</v>
      </c>
      <c r="BS3" s="1">
        <f>1/1000*DataSummary40012200!K$15</f>
        <v>0.70111140900000002</v>
      </c>
      <c r="BT3" s="1">
        <f>1/1000*DataSummary40012200!L$15</f>
        <v>0.60784829800000006</v>
      </c>
      <c r="BU3" s="1">
        <f>1/1000*DataSummary40012200!M$15</f>
        <v>0.51500868200000005</v>
      </c>
      <c r="BV3" s="1">
        <f>1/1000*DataSummary40012200!N$15</f>
        <v>0.60989098514492768</v>
      </c>
      <c r="BW3" s="1">
        <f>1/1000*DataSummary40012200!O$15</f>
        <v>0.38119067200000001</v>
      </c>
      <c r="BX3" s="1">
        <f>1/1000*DataSummary40012200!P$15</f>
        <v>0.55887990500000007</v>
      </c>
      <c r="BY3" s="1">
        <f>1/1000*DataSummary40012200!Q$15</f>
        <v>0.60095514900000002</v>
      </c>
      <c r="BZ3" s="1">
        <f>1/1000*DataSummary40012200!R$15</f>
        <v>0.56738122099999999</v>
      </c>
      <c r="CA3" s="1">
        <f>1/1000*DataSummary40012200!S$15</f>
        <v>0.58249754599999992</v>
      </c>
      <c r="CB3" s="1">
        <f>1/1000*DataSummary40012200!T$15</f>
        <v>0.59471549599999995</v>
      </c>
      <c r="CC3" s="1">
        <f>1/1000*DataSummary40012200!U$15</f>
        <v>0.60422082899999996</v>
      </c>
      <c r="CD3" s="1">
        <f>1/1000*DataSummary40012200!V$15</f>
        <v>0.58048979000000001</v>
      </c>
      <c r="CE3" s="30">
        <f>1/1000*DataSummary40012200!W$15</f>
        <v>0.59889741199999991</v>
      </c>
      <c r="CF3" s="30">
        <f>1/1000*DataSummary40012200!X$15</f>
        <v>0.594170423</v>
      </c>
      <c r="CG3" s="30">
        <f>1/1000*DataSummary40012200!Y$15</f>
        <v>0.56717309000000005</v>
      </c>
      <c r="CH3" s="30">
        <f>1/1000*DataSummary40012200!Z$15</f>
        <v>0.44813032899999999</v>
      </c>
      <c r="CN3" s="1">
        <f>1/1000*DataSummary40012900!B$15</f>
        <v>6.3220346999999996E-2</v>
      </c>
      <c r="CO3" s="1">
        <f>1/1000*DataSummary40012900!C$15</f>
        <v>3.5364351000000002E-2</v>
      </c>
      <c r="CP3" s="1">
        <f>1/1000*DataSummary40012900!D$15</f>
        <v>5.0108390000000003E-2</v>
      </c>
      <c r="CQ3" s="1">
        <f>1/1000*DataSummary40012900!E$15</f>
        <v>6.6397999999999999E-2</v>
      </c>
      <c r="CR3" s="1">
        <f>1/1000*DataSummary40012900!F$15</f>
        <v>4.9813336E-2</v>
      </c>
      <c r="CS3" s="1">
        <f>1/1000*DataSummary40012900!G$15</f>
        <v>1.6567749E-2</v>
      </c>
      <c r="CT3" s="1">
        <f>1/1000*DataSummary40012900!H$15</f>
        <v>2.3671626000000001E-2</v>
      </c>
      <c r="CU3" s="1">
        <f>1/1000*DataSummary40012900!I$15</f>
        <v>3.3804463E-2</v>
      </c>
      <c r="CV3" s="1">
        <f>1/1000*DataSummary40012900!J$15</f>
        <v>1.3680736999999998E-2</v>
      </c>
      <c r="CW3" s="1">
        <f>1/1000*DataSummary40012900!K$15</f>
        <v>1.4682609999999999E-2</v>
      </c>
      <c r="CX3" s="1">
        <f>1/1000*DataSummary40012900!L$15</f>
        <v>9.3567559999999991E-3</v>
      </c>
      <c r="CY3" s="1">
        <f>1/1000*DataSummary40012900!M$15</f>
        <v>2.3898220000000002E-3</v>
      </c>
      <c r="CZ3" s="1">
        <f>1/1000*DataSummary40012900!N$15</f>
        <v>1.7231779999999999E-3</v>
      </c>
      <c r="DA3" s="1">
        <f>1/1000*DataSummary40012900!O$15</f>
        <v>1.1541980000000002E-3</v>
      </c>
      <c r="DB3" s="1">
        <f>1/1000*DataSummary40012900!P$15</f>
        <v>1.039765E-3</v>
      </c>
      <c r="DC3" s="1">
        <f>1/1000*DataSummary40012900!Q$15</f>
        <v>4.4098389999999996E-3</v>
      </c>
      <c r="DD3" s="1">
        <f>1/1000*DataSummary40012900!R$15</f>
        <v>4.1399999999999998E-4</v>
      </c>
      <c r="DE3" s="1">
        <f>1/1000*DataSummary40012900!S$15</f>
        <v>4.7936999999999996E-4</v>
      </c>
      <c r="DF3" s="1">
        <f>1/1000*DataSummary40012900!T$15</f>
        <v>1.727899E-3</v>
      </c>
      <c r="DG3" s="1">
        <f>1/1000*DataSummary40012900!U$15</f>
        <v>1.5196739999999999E-3</v>
      </c>
      <c r="DH3" s="1">
        <f>1/1000*DataSummary40012900!V$15</f>
        <v>1.728222E-3</v>
      </c>
      <c r="DI3" s="30">
        <f>1/1000*DataSummary40012900!W$15</f>
        <v>1.850474E-3</v>
      </c>
      <c r="DJ3" s="30">
        <f>1/1000*DataSummary40012900!X$15</f>
        <v>1.432163E-3</v>
      </c>
      <c r="DK3" s="30">
        <f>1/1000*DataSummary40012900!Y$15</f>
        <v>7.9425999999999995E-5</v>
      </c>
      <c r="DL3" s="30">
        <f>1/1000*DataSummary40012900!Z$15</f>
        <v>1.6124E-5</v>
      </c>
    </row>
    <row r="4" spans="1:116" ht="13" x14ac:dyDescent="0.3">
      <c r="A4" s="56" t="s">
        <v>67</v>
      </c>
      <c r="B4" s="1">
        <f>1/1000*DataSummary40011000!B$10</f>
        <v>0</v>
      </c>
      <c r="C4" s="1">
        <f>1/1000*DataSummary40011000!C$10</f>
        <v>0</v>
      </c>
      <c r="D4" s="1">
        <f>1/1000*DataSummary40011000!D$10</f>
        <v>0</v>
      </c>
      <c r="E4" s="1">
        <f>1/1000*DataSummary40011000!E$10</f>
        <v>0</v>
      </c>
      <c r="F4" s="1">
        <f>1/1000*DataSummary40011000!F$10</f>
        <v>0</v>
      </c>
      <c r="G4" s="1">
        <f>1/1000*DataSummary40011000!G$10</f>
        <v>0</v>
      </c>
      <c r="H4" s="1">
        <f>1/1000*DataSummary40011000!H$10</f>
        <v>0</v>
      </c>
      <c r="I4" s="1">
        <f>1/1000*DataSummary40011000!I$10</f>
        <v>1.84E-4</v>
      </c>
      <c r="J4" s="1">
        <f>1/1000*DataSummary40011000!J$10</f>
        <v>0</v>
      </c>
      <c r="K4" s="1">
        <f>1/1000*DataSummary40011000!K$10</f>
        <v>0</v>
      </c>
      <c r="L4" s="1">
        <f>1/1000*DataSummary40011000!L$10</f>
        <v>0</v>
      </c>
      <c r="M4" s="1">
        <f>1/1000*DataSummary40011000!M$10</f>
        <v>6.0479999999999997E-5</v>
      </c>
      <c r="N4" s="1">
        <f>1/1000*DataSummary40011000!N$10</f>
        <v>6.1184E-4</v>
      </c>
      <c r="O4" s="1">
        <f>1/1000*DataSummary40011000!O$10</f>
        <v>1.408E-3</v>
      </c>
      <c r="P4" s="1">
        <f>1/1000*DataSummary40011000!P$10</f>
        <v>4.9412000000000002E-4</v>
      </c>
      <c r="Q4" s="1">
        <f>1/1000*DataSummary40011000!Q$10</f>
        <v>1.9259052777665625E-4</v>
      </c>
      <c r="R4" s="1">
        <f>1/1000*DataSummary40011000!R$10</f>
        <v>8.7000000000000001E-4</v>
      </c>
      <c r="S4" s="1">
        <f>1/1000*DataSummary40011000!S$10</f>
        <v>0</v>
      </c>
      <c r="T4" s="1">
        <f>1/1000*DataSummary40011000!T$10</f>
        <v>0</v>
      </c>
      <c r="U4" s="1">
        <f>1/1000*DataSummary40011000!U$10</f>
        <v>0</v>
      </c>
      <c r="V4" s="1">
        <f>1/1000*DataSummary40011000!V$10</f>
        <v>0</v>
      </c>
      <c r="W4" s="30">
        <f>1/1000*DataSummary40011000!W$10</f>
        <v>0</v>
      </c>
      <c r="X4" s="30">
        <f>1/1000*DataSummary40011000!X$10</f>
        <v>0</v>
      </c>
      <c r="Y4" s="30">
        <f>1/1000*DataSummary40011000!Y$10</f>
        <v>0</v>
      </c>
      <c r="Z4" s="30">
        <f>1/1000*DataSummary40011000!Z$10</f>
        <v>0</v>
      </c>
      <c r="AF4" s="1">
        <f>1/1000*DataSummary40012100!B$10</f>
        <v>4.2414000000000004E-5</v>
      </c>
      <c r="AG4" s="1">
        <f>1/1000*DataSummary40012100!C$10</f>
        <v>0</v>
      </c>
      <c r="AH4" s="1">
        <f>1/1000*DataSummary40012100!D$10</f>
        <v>2.7918699999999997E-4</v>
      </c>
      <c r="AI4" s="1">
        <f>1/1000*DataSummary40012100!E$10</f>
        <v>3.8306199999999999E-4</v>
      </c>
      <c r="AJ4" s="1">
        <f>1/1000*DataSummary40012100!F$10</f>
        <v>2.0159999999999997E-5</v>
      </c>
      <c r="AK4" s="1">
        <f>1/1000*DataSummary40012100!G$10</f>
        <v>0</v>
      </c>
      <c r="AL4" s="1">
        <f>1/1000*DataSummary40012100!H$10</f>
        <v>0</v>
      </c>
      <c r="AM4" s="1">
        <f>1/1000*DataSummary40012100!I$10</f>
        <v>0</v>
      </c>
      <c r="AN4" s="1">
        <f>1/1000*DataSummary40012100!J$10</f>
        <v>0</v>
      </c>
      <c r="AO4" s="1">
        <f>1/1000*DataSummary40012100!K$10</f>
        <v>0</v>
      </c>
      <c r="AP4" s="1">
        <f>1/1000*DataSummary40012100!L$10</f>
        <v>0</v>
      </c>
      <c r="AQ4" s="1">
        <f>1/1000*DataSummary40012100!M$10</f>
        <v>4.0319999999999993E-5</v>
      </c>
      <c r="AR4" s="1">
        <f>1/1000*DataSummary40012100!N$10</f>
        <v>0</v>
      </c>
      <c r="AS4" s="1">
        <f>1/1000*DataSummary40012100!O$10</f>
        <v>0</v>
      </c>
      <c r="AT4" s="1">
        <f>1/1000*DataSummary40012100!P$10</f>
        <v>1.008E-4</v>
      </c>
      <c r="AU4" s="1">
        <f>1/1000*DataSummary40012100!Q$10</f>
        <v>0</v>
      </c>
      <c r="AV4" s="1">
        <f>1/1000*DataSummary40012100!R$10</f>
        <v>0</v>
      </c>
      <c r="AW4" s="1">
        <f>1/1000*DataSummary40012100!S$10</f>
        <v>1.2095999999999999E-4</v>
      </c>
      <c r="AX4" s="1">
        <f>1/1000*DataSummary40012100!T$10</f>
        <v>0</v>
      </c>
      <c r="AY4" s="1">
        <f>1/1000*DataSummary40012100!U$10</f>
        <v>1.0001599999999999E-3</v>
      </c>
      <c r="AZ4" s="1">
        <f>1/1000*DataSummary40012100!V$10</f>
        <v>1.7286127999999998E-2</v>
      </c>
      <c r="BA4" s="30">
        <f>1/1000*DataSummary40012100!W$10</f>
        <v>1.7554699999999999E-2</v>
      </c>
      <c r="BB4" s="30">
        <f>1/1000*DataSummary40012100!X$10</f>
        <v>1.6002539999999999E-2</v>
      </c>
      <c r="BC4" s="30">
        <f>1/1000*DataSummary40012100!Y$10</f>
        <v>1.5565799999999999E-2</v>
      </c>
      <c r="BD4" s="30">
        <f>1/1000*DataSummary40012100!Z$10</f>
        <v>1.30527E-2</v>
      </c>
      <c r="BJ4" s="1">
        <f>1/1000*DataSummary40012200!B$10</f>
        <v>8.7059760000000007E-3</v>
      </c>
      <c r="BK4" s="1">
        <f>1/1000*DataSummary40012200!C$10</f>
        <v>6.6498E-3</v>
      </c>
      <c r="BL4" s="1">
        <f>1/1000*DataSummary40012200!D$10</f>
        <v>5.8522140000000005E-3</v>
      </c>
      <c r="BM4" s="1">
        <f>1/1000*DataSummary40012200!E$10</f>
        <v>5.3521209999999996E-3</v>
      </c>
      <c r="BN4" s="1">
        <f>1/1000*DataSummary40012200!F$10</f>
        <v>2.5358989999999999E-3</v>
      </c>
      <c r="BO4" s="1">
        <f>1/1000*DataSummary40012200!G$10</f>
        <v>5.6125000000000001E-4</v>
      </c>
      <c r="BP4" s="1">
        <f>1/1000*DataSummary40012200!H$10</f>
        <v>7.7960900000000001E-4</v>
      </c>
      <c r="BQ4" s="1">
        <f>1/1000*DataSummary40012200!I$10</f>
        <v>1.1894400000000002E-3</v>
      </c>
      <c r="BR4" s="1">
        <f>1/1000*DataSummary40012200!J$10</f>
        <v>4.5963899999999997E-3</v>
      </c>
      <c r="BS4" s="1">
        <f>1/1000*DataSummary40012200!K$10</f>
        <v>2.9027399999999996E-3</v>
      </c>
      <c r="BT4" s="1">
        <f>1/1000*DataSummary40012200!L$10</f>
        <v>3.7272830000000001E-3</v>
      </c>
      <c r="BU4" s="1">
        <f>1/1000*DataSummary40012200!M$10</f>
        <v>4.5004400000000005E-3</v>
      </c>
      <c r="BV4" s="1">
        <f>1/1000*DataSummary40012200!N$10</f>
        <v>8.1592101449275371E-3</v>
      </c>
      <c r="BW4" s="1">
        <f>1/1000*DataSummary40012200!O$10</f>
        <v>1.046472E-2</v>
      </c>
      <c r="BX4" s="1">
        <f>1/1000*DataSummary40012200!P$10</f>
        <v>2.2706035999999999E-2</v>
      </c>
      <c r="BY4" s="1">
        <f>1/1000*DataSummary40012200!Q$10</f>
        <v>2.5837949999999998E-2</v>
      </c>
      <c r="BZ4" s="1">
        <f>1/1000*DataSummary40012200!R$10</f>
        <v>2.3317847999999999E-2</v>
      </c>
      <c r="CA4" s="1">
        <f>1/1000*DataSummary40012200!S$10</f>
        <v>3.3049408000000002E-2</v>
      </c>
      <c r="CB4" s="1">
        <f>1/1000*DataSummary40012200!T$10</f>
        <v>3.9020603000000001E-2</v>
      </c>
      <c r="CC4" s="1">
        <f>1/1000*DataSummary40012200!U$10</f>
        <v>3.3339844E-2</v>
      </c>
      <c r="CD4" s="1">
        <f>1/1000*DataSummary40012200!V$10</f>
        <v>2.7571369999999998E-2</v>
      </c>
      <c r="CE4" s="30">
        <f>1/1000*DataSummary40012200!W$10</f>
        <v>2.9157585E-2</v>
      </c>
      <c r="CF4" s="30">
        <f>1/1000*DataSummary40012200!X$10</f>
        <v>4.0213141000000001E-2</v>
      </c>
      <c r="CG4" s="30">
        <f>1/1000*DataSummary40012200!Y$10</f>
        <v>3.9935116E-2</v>
      </c>
      <c r="CH4" s="30">
        <f>1/1000*DataSummary40012200!Z$10</f>
        <v>4.2199244000000004E-2</v>
      </c>
      <c r="CN4" s="1">
        <f>1/1000*DataSummary40012900!B$10</f>
        <v>6.069652E-3</v>
      </c>
      <c r="CO4" s="1">
        <f>1/1000*DataSummary40012900!C$10</f>
        <v>2.6374369999999999E-3</v>
      </c>
      <c r="CP4" s="1">
        <f>1/1000*DataSummary40012900!D$10</f>
        <v>1.8144099999999999E-4</v>
      </c>
      <c r="CQ4" s="1">
        <f>1/1000*DataSummary40012900!E$10</f>
        <v>1.8017899999999998E-4</v>
      </c>
      <c r="CR4" s="1">
        <f>1/1000*DataSummary40012900!F$10</f>
        <v>0</v>
      </c>
      <c r="CS4" s="1">
        <f>1/1000*DataSummary40012900!G$10</f>
        <v>0</v>
      </c>
      <c r="CT4" s="1">
        <f>1/1000*DataSummary40012900!H$10</f>
        <v>0</v>
      </c>
      <c r="CU4" s="1">
        <f>1/1000*DataSummary40012900!I$10</f>
        <v>0</v>
      </c>
      <c r="CV4" s="1">
        <f>1/1000*DataSummary40012900!J$10</f>
        <v>0</v>
      </c>
      <c r="CW4" s="1">
        <f>1/1000*DataSummary40012900!K$10</f>
        <v>1.008E-4</v>
      </c>
      <c r="CX4" s="1">
        <f>1/1000*DataSummary40012900!L$10</f>
        <v>4.2084000000000002E-4</v>
      </c>
      <c r="CY4" s="1">
        <f>1/1000*DataSummary40012900!M$10</f>
        <v>5.4809999999999993E-4</v>
      </c>
      <c r="CZ4" s="1">
        <f>1/1000*DataSummary40012900!N$10</f>
        <v>2.9534400000000003E-3</v>
      </c>
      <c r="DA4" s="1">
        <f>1/1000*DataSummary40012900!O$10</f>
        <v>9.6390100000000008E-4</v>
      </c>
      <c r="DB4" s="1">
        <f>1/1000*DataSummary40012900!P$10</f>
        <v>3.0086999999999996E-3</v>
      </c>
      <c r="DC4" s="1">
        <f>1/1000*DataSummary40012900!Q$10</f>
        <v>6.1626609999999998E-3</v>
      </c>
      <c r="DD4" s="1">
        <f>1/1000*DataSummary40012900!R$10</f>
        <v>6.4214729999999996E-3</v>
      </c>
      <c r="DE4" s="1">
        <f>1/1000*DataSummary40012900!S$10</f>
        <v>5.4462E-3</v>
      </c>
      <c r="DF4" s="1">
        <f>1/1000*DataSummary40012900!T$10</f>
        <v>3.2649860000000001E-3</v>
      </c>
      <c r="DG4" s="1">
        <f>1/1000*DataSummary40012900!U$10</f>
        <v>2.0780009999999999E-3</v>
      </c>
      <c r="DH4" s="1">
        <f>1/1000*DataSummary40012900!V$10</f>
        <v>2.1722180000000001E-3</v>
      </c>
      <c r="DI4" s="30">
        <f>1/1000*DataSummary40012900!W$10</f>
        <v>1.8102840000000001E-3</v>
      </c>
      <c r="DJ4" s="30">
        <f>1/1000*DataSummary40012900!X$10</f>
        <v>3.4605590000000002E-3</v>
      </c>
      <c r="DK4" s="30">
        <f>1/1000*DataSummary40012900!Y$10</f>
        <v>3.1161299999999999E-3</v>
      </c>
      <c r="DL4" s="30">
        <f>1/1000*DataSummary40012900!Z$10</f>
        <v>3.3515999999999998E-4</v>
      </c>
    </row>
    <row r="5" spans="1:116" x14ac:dyDescent="0.25">
      <c r="A5" s="2" t="str">
        <f>DataSummary40011000!A$21</f>
        <v>Malaysia</v>
      </c>
      <c r="B5" s="1">
        <f>1/1000*DataSummary40011000!B$21</f>
        <v>2.4806280999999999E-2</v>
      </c>
      <c r="C5" s="1">
        <f>1/1000*DataSummary40011000!C$21</f>
        <v>2.7128995999999999E-2</v>
      </c>
      <c r="D5" s="1">
        <f>1/1000*DataSummary40011000!D$21</f>
        <v>1.4786128000000001E-2</v>
      </c>
      <c r="E5" s="1">
        <f>1/1000*DataSummary40011000!E$21</f>
        <v>1.1499855E-2</v>
      </c>
      <c r="F5" s="1">
        <f>1/1000*DataSummary40011000!F$21</f>
        <v>9.4958639999999997E-3</v>
      </c>
      <c r="G5" s="1">
        <f>1/1000*DataSummary40011000!G$21</f>
        <v>5.0552649999999998E-3</v>
      </c>
      <c r="H5" s="1">
        <f>1/1000*DataSummary40011000!H$21</f>
        <v>4.8373979999999997E-3</v>
      </c>
      <c r="I5" s="1">
        <f>1/1000*DataSummary40011000!I$21</f>
        <v>1.0053326999999999E-2</v>
      </c>
      <c r="J5" s="1">
        <f>1/1000*DataSummary40011000!J$21</f>
        <v>2.9334149999999995E-3</v>
      </c>
      <c r="K5" s="1">
        <f>1/1000*DataSummary40011000!K$21</f>
        <v>5.3377379999999999E-3</v>
      </c>
      <c r="L5" s="1">
        <f>1/1000*DataSummary40011000!L$21</f>
        <v>5.2288860000000003E-3</v>
      </c>
      <c r="M5" s="1">
        <f>1/1000*DataSummary40011000!M$21</f>
        <v>4.8181449999999994E-3</v>
      </c>
      <c r="N5" s="1">
        <f>1/1000*DataSummary40011000!N$21</f>
        <v>3.1227229999999996E-3</v>
      </c>
      <c r="O5" s="1">
        <f>1/1000*DataSummary40011000!O$21</f>
        <v>4.1848830000000004E-3</v>
      </c>
      <c r="P5" s="1">
        <f>1/1000*DataSummary40011000!P$21</f>
        <v>4.0255330000000004E-3</v>
      </c>
      <c r="Q5" s="1">
        <f>1/1000*DataSummary40011000!Q$21</f>
        <v>1.5997709999999998E-3</v>
      </c>
      <c r="R5" s="1">
        <f>1/1000*DataSummary40011000!R$21</f>
        <v>1.5132869999999999E-3</v>
      </c>
      <c r="S5" s="1">
        <f>1/1000*DataSummary40011000!S$21</f>
        <v>1.0154369999999999E-3</v>
      </c>
      <c r="T5" s="1">
        <f>1/1000*DataSummary40011000!T$21</f>
        <v>9.5630200000000002E-4</v>
      </c>
      <c r="U5" s="1">
        <f>1/1000*DataSummary40011000!U$21</f>
        <v>2.9327139999999999E-3</v>
      </c>
      <c r="V5" s="1">
        <f>1/1000*DataSummary40011000!V$21</f>
        <v>3.9648249999999999E-3</v>
      </c>
      <c r="W5" s="30">
        <f>1/1000*DataSummary40011000!W$21</f>
        <v>2.3709340000000003E-3</v>
      </c>
      <c r="X5" s="30">
        <f>1/1000*DataSummary40011000!X$21</f>
        <v>4.6115100000000001E-3</v>
      </c>
      <c r="Y5" s="30">
        <f>1/1000*DataSummary40011000!Y$21</f>
        <v>4.9494689999999997E-3</v>
      </c>
      <c r="Z5" s="30">
        <f>1/1000*DataSummary40011000!Z$21</f>
        <v>6.3596999999999992E-4</v>
      </c>
      <c r="AF5" s="1">
        <f>1/1000*DataSummary40012100!B$21</f>
        <v>1.4442999999999999E-2</v>
      </c>
      <c r="AG5" s="1">
        <f>1/1000*DataSummary40012100!C$21</f>
        <v>1.2869289000000001E-2</v>
      </c>
      <c r="AH5" s="1">
        <f>1/1000*DataSummary40012100!D$21</f>
        <v>1.3537675000000001E-2</v>
      </c>
      <c r="AI5" s="1">
        <f>1/1000*DataSummary40012100!E$21</f>
        <v>1.8376328000000001E-2</v>
      </c>
      <c r="AJ5" s="1">
        <f>1/1000*DataSummary40012100!F$21</f>
        <v>2.2665913999999999E-2</v>
      </c>
      <c r="AK5" s="1">
        <f>1/1000*DataSummary40012100!G$21</f>
        <v>1.7664129000000001E-2</v>
      </c>
      <c r="AL5" s="1">
        <f>1/1000*DataSummary40012100!H$21</f>
        <v>1.6164833999999999E-2</v>
      </c>
      <c r="AM5" s="1">
        <f>1/1000*DataSummary40012100!I$21</f>
        <v>1.2852069000000001E-2</v>
      </c>
      <c r="AN5" s="1">
        <f>1/1000*DataSummary40012100!J$21</f>
        <v>1.1293997E-2</v>
      </c>
      <c r="AO5" s="1">
        <f>1/1000*DataSummary40012100!K$21</f>
        <v>1.1390971999999999E-2</v>
      </c>
      <c r="AP5" s="1">
        <f>1/1000*DataSummary40012100!L$21</f>
        <v>1.1817973000000001E-2</v>
      </c>
      <c r="AQ5" s="1">
        <f>1/1000*DataSummary40012100!M$21</f>
        <v>2.4460494000000003E-2</v>
      </c>
      <c r="AR5" s="1">
        <f>1/1000*DataSummary40012100!N$21</f>
        <v>5.2690615233387536E-3</v>
      </c>
      <c r="AS5" s="1">
        <f>1/1000*DataSummary40012100!O$21</f>
        <v>9.8160000000000001E-4</v>
      </c>
      <c r="AT5" s="1">
        <f>1/1000*DataSummary40012100!P$21</f>
        <v>1.153378E-3</v>
      </c>
      <c r="AU5" s="1">
        <f>1/1000*DataSummary40012100!Q$21</f>
        <v>1.4524310000000001E-3</v>
      </c>
      <c r="AV5" s="1">
        <f>1/1000*DataSummary40012100!R$21</f>
        <v>1.3305599999999999E-3</v>
      </c>
      <c r="AW5" s="1">
        <f>1/1000*DataSummary40012100!S$21</f>
        <v>1.8615370000000001E-3</v>
      </c>
      <c r="AX5" s="1">
        <f>1/1000*DataSummary40012100!T$21</f>
        <v>3.2499199999999999E-3</v>
      </c>
      <c r="AY5" s="1">
        <f>1/1000*DataSummary40012100!U$21</f>
        <v>3.8160000000000001E-4</v>
      </c>
      <c r="AZ5" s="1">
        <f>1/1000*DataSummary40012100!V$21</f>
        <v>0</v>
      </c>
      <c r="BA5" s="30">
        <f>1/1000*DataSummary40012100!W$21</f>
        <v>1.008E-4</v>
      </c>
      <c r="BB5" s="30">
        <f>1/1000*DataSummary40012100!X$21</f>
        <v>1.7135999999999999E-4</v>
      </c>
      <c r="BC5" s="30">
        <f>1/1000*DataSummary40012100!Y$21</f>
        <v>0</v>
      </c>
      <c r="BD5" s="30">
        <f>1/1000*DataSummary40012100!Z$21</f>
        <v>0</v>
      </c>
      <c r="BJ5" s="1">
        <f>1/1000*DataSummary40012200!B$21</f>
        <v>8.1296937E-2</v>
      </c>
      <c r="BK5" s="1">
        <f>1/1000*DataSummary40012200!C$21</f>
        <v>9.2249124999999987E-2</v>
      </c>
      <c r="BL5" s="1">
        <f>1/1000*DataSummary40012200!D$21</f>
        <v>9.498899999999999E-2</v>
      </c>
      <c r="BM5" s="1">
        <f>1/1000*DataSummary40012200!E$21</f>
        <v>8.8090561999999997E-2</v>
      </c>
      <c r="BN5" s="1">
        <f>1/1000*DataSummary40012200!F$21</f>
        <v>9.731716E-2</v>
      </c>
      <c r="BO5" s="1">
        <f>1/1000*DataSummary40012200!G$21</f>
        <v>5.4615024999999998E-2</v>
      </c>
      <c r="BP5" s="1">
        <f>1/1000*DataSummary40012200!H$21</f>
        <v>7.2709310999999999E-2</v>
      </c>
      <c r="BQ5" s="1">
        <f>1/1000*DataSummary40012200!I$21</f>
        <v>7.0776682999999993E-2</v>
      </c>
      <c r="BR5" s="1">
        <f>1/1000*DataSummary40012200!J$21</f>
        <v>6.7490072999999998E-2</v>
      </c>
      <c r="BS5" s="1">
        <f>1/1000*DataSummary40012200!K$21</f>
        <v>6.6453700000000004E-2</v>
      </c>
      <c r="BT5" s="1">
        <f>1/1000*DataSummary40012200!L$21</f>
        <v>5.7939730999999994E-2</v>
      </c>
      <c r="BU5" s="1">
        <f>1/1000*DataSummary40012200!M$21</f>
        <v>2.9967689000000002E-2</v>
      </c>
      <c r="BV5" s="1">
        <f>1/1000*DataSummary40012200!N$21</f>
        <v>6.0038949275362324E-2</v>
      </c>
      <c r="BW5" s="1">
        <f>1/1000*DataSummary40012200!O$21</f>
        <v>2.5822848000000002E-2</v>
      </c>
      <c r="BX5" s="1">
        <f>1/1000*DataSummary40012200!P$21</f>
        <v>3.8259610999999999E-2</v>
      </c>
      <c r="BY5" s="1">
        <f>1/1000*DataSummary40012200!Q$21</f>
        <v>3.7814542999999999E-2</v>
      </c>
      <c r="BZ5" s="1">
        <f>1/1000*DataSummary40012200!R$21</f>
        <v>3.4264925000000002E-2</v>
      </c>
      <c r="CA5" s="1">
        <f>1/1000*DataSummary40012200!S$21</f>
        <v>3.2770249000000001E-2</v>
      </c>
      <c r="CB5" s="1">
        <f>1/1000*DataSummary40012200!T$21</f>
        <v>3.7299901999999996E-2</v>
      </c>
      <c r="CC5" s="1">
        <f>1/1000*DataSummary40012200!U$21</f>
        <v>3.5960174999999997E-2</v>
      </c>
      <c r="CD5" s="1">
        <f>1/1000*DataSummary40012200!V$21</f>
        <v>2.2852186E-2</v>
      </c>
      <c r="CE5" s="30">
        <f>1/1000*DataSummary40012200!W$21</f>
        <v>2.4087569999999999E-2</v>
      </c>
      <c r="CF5" s="30">
        <f>1/1000*DataSummary40012200!X$21</f>
        <v>1.7309587000000001E-2</v>
      </c>
      <c r="CG5" s="30">
        <f>1/1000*DataSummary40012200!Y$21</f>
        <v>2.7690877999999999E-2</v>
      </c>
      <c r="CH5" s="30">
        <f>1/1000*DataSummary40012200!Z$21</f>
        <v>1.9274366999999997E-2</v>
      </c>
      <c r="CN5" s="1">
        <f>1/1000*DataSummary40012900!B$21</f>
        <v>4.1019170000000001E-3</v>
      </c>
      <c r="CO5" s="1">
        <f>1/1000*DataSummary40012900!C$21</f>
        <v>1.5590000000000001E-3</v>
      </c>
      <c r="CP5" s="1">
        <f>1/1000*DataSummary40012900!D$21</f>
        <v>9.5243939999999985E-3</v>
      </c>
      <c r="CQ5" s="1">
        <f>1/1000*DataSummary40012900!E$21</f>
        <v>3.7689999999999998E-3</v>
      </c>
      <c r="CR5" s="1">
        <f>1/1000*DataSummary40012900!F$21</f>
        <v>3.6227109999999998E-3</v>
      </c>
      <c r="CS5" s="1">
        <f>1/1000*DataSummary40012900!G$21</f>
        <v>1.8485799999999998E-3</v>
      </c>
      <c r="CT5" s="1">
        <f>1/1000*DataSummary40012900!H$21</f>
        <v>2.211817E-3</v>
      </c>
      <c r="CU5" s="1">
        <f>1/1000*DataSummary40012900!I$21</f>
        <v>2.6218550000000002E-3</v>
      </c>
      <c r="CV5" s="1">
        <f>1/1000*DataSummary40012900!J$21</f>
        <v>4.7771399999999996E-4</v>
      </c>
      <c r="CW5" s="1">
        <f>1/1000*DataSummary40012900!K$21</f>
        <v>3.3592000000000002E-4</v>
      </c>
      <c r="CX5" s="1">
        <f>1/1000*DataSummary40012900!L$21</f>
        <v>1.796644E-3</v>
      </c>
      <c r="CY5" s="1">
        <f>1/1000*DataSummary40012900!M$21</f>
        <v>2.3024040000000001E-3</v>
      </c>
      <c r="CZ5" s="1">
        <f>1/1000*DataSummary40012900!N$21</f>
        <v>3.6224299999999999E-4</v>
      </c>
      <c r="DA5" s="1">
        <f>1/1000*DataSummary40012900!O$21</f>
        <v>9.9601300000000002E-4</v>
      </c>
      <c r="DB5" s="1">
        <f>1/1000*DataSummary40012900!P$21</f>
        <v>3.2712399999999998E-4</v>
      </c>
      <c r="DC5" s="1">
        <f>1/1000*DataSummary40012900!Q$21</f>
        <v>1.4110570000000001E-3</v>
      </c>
      <c r="DD5" s="1">
        <f>1/1000*DataSummary40012900!R$21</f>
        <v>3.7803000000000001E-4</v>
      </c>
      <c r="DE5" s="1">
        <f>1/1000*DataSummary40012900!S$21</f>
        <v>4.1819399999999999E-4</v>
      </c>
      <c r="DF5" s="1">
        <f>1/1000*DataSummary40012900!T$21</f>
        <v>4.4634699999999999E-4</v>
      </c>
      <c r="DG5" s="1">
        <f>1/1000*DataSummary40012900!U$21</f>
        <v>2.0575300000000001E-4</v>
      </c>
      <c r="DH5" s="1">
        <f>1/1000*DataSummary40012900!V$21</f>
        <v>1.0925169999999999E-3</v>
      </c>
      <c r="DI5" s="30">
        <f>1/1000*DataSummary40012900!W$21</f>
        <v>8.34255E-4</v>
      </c>
      <c r="DJ5" s="30">
        <f>1/1000*DataSummary40012900!X$21</f>
        <v>2.6656999999999999E-5</v>
      </c>
      <c r="DK5" s="30">
        <f>1/1000*DataSummary40012900!Y$21</f>
        <v>9.3200000000000003E-7</v>
      </c>
      <c r="DL5" s="30">
        <f>1/1000*DataSummary40012900!Z$21</f>
        <v>2.7604999999999996E-4</v>
      </c>
    </row>
    <row r="6" spans="1:116" x14ac:dyDescent="0.25">
      <c r="A6" s="2" t="str">
        <f>DataSummary40011000!A$28</f>
        <v>Thailand</v>
      </c>
      <c r="B6" s="1">
        <f>1/1000*DataSummary40011000!B$28</f>
        <v>3.0773420999999999E-2</v>
      </c>
      <c r="C6" s="1">
        <f>1/1000*DataSummary40011000!C$28</f>
        <v>3.8097851000000002E-2</v>
      </c>
      <c r="D6" s="1">
        <f>1/1000*DataSummary40011000!D$28</f>
        <v>3.6912472000000002E-2</v>
      </c>
      <c r="E6" s="1">
        <f>1/1000*DataSummary40011000!E$28</f>
        <v>2.8722682999999999E-2</v>
      </c>
      <c r="F6" s="1">
        <f>1/1000*DataSummary40011000!F$28</f>
        <v>2.2907805E-2</v>
      </c>
      <c r="G6" s="1">
        <f>1/1000*DataSummary40011000!G$28</f>
        <v>2.0165005999999999E-2</v>
      </c>
      <c r="H6" s="1">
        <f>1/1000*DataSummary40011000!H$28</f>
        <v>2.3953366761059285E-2</v>
      </c>
      <c r="I6" s="1">
        <f>1/1000*DataSummary40011000!I$28</f>
        <v>2.6037782999999998E-2</v>
      </c>
      <c r="J6" s="1">
        <f>1/1000*DataSummary40011000!J$28</f>
        <v>4.7184703999999994E-2</v>
      </c>
      <c r="K6" s="1">
        <f>1/1000*DataSummary40011000!K$28</f>
        <v>1.5783017E-2</v>
      </c>
      <c r="L6" s="1">
        <f>1/1000*DataSummary40011000!L$28</f>
        <v>1.6429589000000001E-2</v>
      </c>
      <c r="M6" s="1">
        <f>1/1000*DataSummary40011000!M$28</f>
        <v>1.0317771999999999E-2</v>
      </c>
      <c r="N6" s="1">
        <f>1/1000*DataSummary40011000!N$28</f>
        <v>1.0130253000000001E-2</v>
      </c>
      <c r="O6" s="1">
        <f>1/1000*DataSummary40011000!O$28</f>
        <v>7.6048089999999997E-3</v>
      </c>
      <c r="P6" s="1">
        <f>1/1000*DataSummary40011000!P$28</f>
        <v>8.9948449999999996E-3</v>
      </c>
      <c r="Q6" s="1">
        <f>1/1000*DataSummary40011000!Q$28</f>
        <v>1.5435424E-2</v>
      </c>
      <c r="R6" s="1">
        <f>1/1000*DataSummary40011000!R$28</f>
        <v>1.291868E-2</v>
      </c>
      <c r="S6" s="1">
        <f>1/1000*DataSummary40011000!S$28</f>
        <v>1.3309445999999999E-2</v>
      </c>
      <c r="T6" s="1">
        <f>1/1000*DataSummary40011000!T$28</f>
        <v>1.5398064E-2</v>
      </c>
      <c r="U6" s="1">
        <f>1/1000*DataSummary40011000!U$28</f>
        <v>1.8766296000000002E-2</v>
      </c>
      <c r="V6" s="1">
        <f>1/1000*DataSummary40011000!V$28</f>
        <v>2.0695277000000002E-2</v>
      </c>
      <c r="W6" s="30">
        <f>1/1000*DataSummary40011000!W$28</f>
        <v>2.3321469999999997E-2</v>
      </c>
      <c r="X6" s="30">
        <f>1/1000*DataSummary40011000!X$28</f>
        <v>1.7478614999999999E-2</v>
      </c>
      <c r="Y6" s="30">
        <f>1/1000*DataSummary40011000!Y$28</f>
        <v>1.4888278999999999E-2</v>
      </c>
      <c r="Z6" s="30">
        <f>1/1000*DataSummary40011000!Z$28</f>
        <v>1.40632E-2</v>
      </c>
      <c r="AF6" s="1">
        <f>1/1000*DataSummary40012100!B$28</f>
        <v>0.10136125</v>
      </c>
      <c r="AG6" s="1">
        <f>1/1000*DataSummary40012100!C$28</f>
        <v>8.425956200000001E-2</v>
      </c>
      <c r="AH6" s="1">
        <f>1/1000*DataSummary40012100!D$28</f>
        <v>0.106506687</v>
      </c>
      <c r="AI6" s="1">
        <f>1/1000*DataSummary40012100!E$28</f>
        <v>0.10387281199999999</v>
      </c>
      <c r="AJ6" s="1">
        <f>1/1000*DataSummary40012100!F$28</f>
        <v>0.11520775100000001</v>
      </c>
      <c r="AK6" s="1">
        <f>1/1000*DataSummary40012100!G$28</f>
        <v>7.8226255999999994E-2</v>
      </c>
      <c r="AL6" s="1">
        <f>1/1000*DataSummary40012100!H$28</f>
        <v>0.10528552499999999</v>
      </c>
      <c r="AM6" s="1">
        <f>1/1000*DataSummary40012100!I$28</f>
        <v>0.115842692</v>
      </c>
      <c r="AN6" s="1">
        <f>1/1000*DataSummary40012100!J$28</f>
        <v>0.114369686</v>
      </c>
      <c r="AO6" s="1">
        <f>1/1000*DataSummary40012100!K$28</f>
        <v>9.4557740000000001E-2</v>
      </c>
      <c r="AP6" s="1">
        <f>1/1000*DataSummary40012100!L$28</f>
        <v>7.8265673999999993E-2</v>
      </c>
      <c r="AQ6" s="1">
        <f>1/1000*DataSummary40012100!M$28</f>
        <v>8.6180061999999988E-2</v>
      </c>
      <c r="AR6" s="1">
        <f>1/1000*DataSummary40012100!N$28</f>
        <v>8.9478938267180855E-2</v>
      </c>
      <c r="AS6" s="1">
        <f>1/1000*DataSummary40012100!O$28</f>
        <v>5.9313973999999998E-2</v>
      </c>
      <c r="AT6" s="1">
        <f>1/1000*DataSummary40012100!P$28</f>
        <v>8.0639005E-2</v>
      </c>
      <c r="AU6" s="1">
        <f>1/1000*DataSummary40012100!Q$28</f>
        <v>0.10710312399999999</v>
      </c>
      <c r="AV6" s="1">
        <f>1/1000*DataSummary40012100!R$28</f>
        <v>9.1104664000000002E-2</v>
      </c>
      <c r="AW6" s="1">
        <f>1/1000*DataSummary40012100!S$28</f>
        <v>8.1145083999999992E-2</v>
      </c>
      <c r="AX6" s="1">
        <f>1/1000*DataSummary40012100!T$28</f>
        <v>7.7142600000000006E-2</v>
      </c>
      <c r="AY6" s="1">
        <f>1/1000*DataSummary40012100!U$28</f>
        <v>8.6269415999999988E-2</v>
      </c>
      <c r="AZ6" s="1">
        <f>1/1000*DataSummary40012100!V$28</f>
        <v>7.8450431000000001E-2</v>
      </c>
      <c r="BA6" s="30">
        <f>1/1000*DataSummary40012100!W$28</f>
        <v>8.2357973000000001E-2</v>
      </c>
      <c r="BB6" s="30">
        <f>1/1000*DataSummary40012100!X$28</f>
        <v>8.0486531E-2</v>
      </c>
      <c r="BC6" s="30">
        <f>1/1000*DataSummary40012100!Y$28</f>
        <v>7.7363417000000004E-2</v>
      </c>
      <c r="BD6" s="30">
        <f>1/1000*DataSummary40012100!Z$28</f>
        <v>5.5613799999999998E-2</v>
      </c>
      <c r="BJ6" s="1">
        <f>1/1000*DataSummary40012200!B$28</f>
        <v>5.8409675000000001E-2</v>
      </c>
      <c r="BK6" s="1">
        <f>1/1000*DataSummary40012200!C$28</f>
        <v>0.105801937</v>
      </c>
      <c r="BL6" s="1">
        <f>1/1000*DataSummary40012200!D$28</f>
        <v>0.11727093699999999</v>
      </c>
      <c r="BM6" s="1">
        <f>1/1000*DataSummary40012200!E$28</f>
        <v>9.0036749999999999E-2</v>
      </c>
      <c r="BN6" s="1">
        <f>1/1000*DataSummary40012200!F$28</f>
        <v>0.216768092</v>
      </c>
      <c r="BO6" s="1">
        <f>1/1000*DataSummary40012200!G$28</f>
        <v>0.165054743</v>
      </c>
      <c r="BP6" s="1">
        <f>1/1000*DataSummary40012200!H$28</f>
        <v>0.16982960499999999</v>
      </c>
      <c r="BQ6" s="1">
        <f>1/1000*DataSummary40012200!I$28</f>
        <v>0.13511779400000001</v>
      </c>
      <c r="BR6" s="1">
        <f>1/1000*DataSummary40012200!J$28</f>
        <v>0.12618439400000001</v>
      </c>
      <c r="BS6" s="1">
        <f>1/1000*DataSummary40012200!K$28</f>
        <v>0.12907735200000001</v>
      </c>
      <c r="BT6" s="1">
        <f>1/1000*DataSummary40012200!L$28</f>
        <v>0.10368936199999999</v>
      </c>
      <c r="BU6" s="1">
        <f>1/1000*DataSummary40012200!M$28</f>
        <v>0.11751894399999999</v>
      </c>
      <c r="BV6" s="1">
        <f>1/1000*DataSummary40012200!N$28</f>
        <v>0.13519830144927536</v>
      </c>
      <c r="BW6" s="1">
        <f>1/1000*DataSummary40012200!O$28</f>
        <v>9.1614927999999998E-2</v>
      </c>
      <c r="BX6" s="1">
        <f>1/1000*DataSummary40012200!P$28</f>
        <v>0.102532294</v>
      </c>
      <c r="BY6" s="1">
        <f>1/1000*DataSummary40012200!Q$28</f>
        <v>0.10952135</v>
      </c>
      <c r="BZ6" s="1">
        <f>1/1000*DataSummary40012200!R$28</f>
        <v>9.5711604999999991E-2</v>
      </c>
      <c r="CA6" s="1">
        <f>1/1000*DataSummary40012200!S$28</f>
        <v>4.9210668999999999E-2</v>
      </c>
      <c r="CB6" s="1">
        <f>1/1000*DataSummary40012200!T$28</f>
        <v>5.8878825000000003E-2</v>
      </c>
      <c r="CC6" s="1">
        <f>1/1000*DataSummary40012200!U$28</f>
        <v>6.4225407000000012E-2</v>
      </c>
      <c r="CD6" s="1">
        <f>1/1000*DataSummary40012200!V$28</f>
        <v>8.8041319000000007E-2</v>
      </c>
      <c r="CE6" s="30">
        <f>1/1000*DataSummary40012200!W$28</f>
        <v>7.0711008999999991E-2</v>
      </c>
      <c r="CF6" s="30">
        <f>1/1000*DataSummary40012200!X$28</f>
        <v>8.8752010000000006E-2</v>
      </c>
      <c r="CG6" s="30">
        <f>1/1000*DataSummary40012200!Y$28</f>
        <v>0.127748943</v>
      </c>
      <c r="CH6" s="30">
        <f>1/1000*DataSummary40012200!Z$28</f>
        <v>0.10311737</v>
      </c>
      <c r="CN6" s="1">
        <f>1/1000*DataSummary40012900!B$28</f>
        <v>8.1294139999999997E-3</v>
      </c>
      <c r="CO6" s="1">
        <f>1/1000*DataSummary40012900!C$28</f>
        <v>5.1600000000000007E-4</v>
      </c>
      <c r="CP6" s="1">
        <f>1/1000*DataSummary40012900!D$28</f>
        <v>1.7166869999999999E-3</v>
      </c>
      <c r="CQ6" s="1">
        <f>1/1000*DataSummary40012900!E$28</f>
        <v>1.9862499999999997E-3</v>
      </c>
      <c r="CR6" s="1">
        <f>1/1000*DataSummary40012900!F$28</f>
        <v>1.15555E-3</v>
      </c>
      <c r="CS6" s="1">
        <f>1/1000*DataSummary40012900!G$28</f>
        <v>5.5055900000000005E-4</v>
      </c>
      <c r="CT6" s="1">
        <f>1/1000*DataSummary40012900!H$28</f>
        <v>6.3089999999999999E-4</v>
      </c>
      <c r="CU6" s="1">
        <f>1/1000*DataSummary40012900!I$28</f>
        <v>2.9149500000000001E-4</v>
      </c>
      <c r="CV6" s="1">
        <f>1/1000*DataSummary40012900!J$28</f>
        <v>4.8356299999999995E-4</v>
      </c>
      <c r="CW6" s="1">
        <f>1/1000*DataSummary40012900!K$28</f>
        <v>4.5440599999999997E-4</v>
      </c>
      <c r="CX6" s="1">
        <f>1/1000*DataSummary40012900!L$28</f>
        <v>6.6906559999999997E-3</v>
      </c>
      <c r="CY6" s="1">
        <f>1/1000*DataSummary40012900!M$28</f>
        <v>1.082225E-2</v>
      </c>
      <c r="CZ6" s="1">
        <f>1/1000*DataSummary40012900!N$28</f>
        <v>1.0052987999999999E-2</v>
      </c>
      <c r="DA6" s="1">
        <f>1/1000*DataSummary40012900!O$28</f>
        <v>2.2723179999999997E-3</v>
      </c>
      <c r="DB6" s="1">
        <f>1/1000*DataSummary40012900!P$28</f>
        <v>1.0842159999999998E-3</v>
      </c>
      <c r="DC6" s="1">
        <f>1/1000*DataSummary40012900!Q$28</f>
        <v>5.9199109999999999E-3</v>
      </c>
      <c r="DD6" s="1">
        <f>1/1000*DataSummary40012900!R$28</f>
        <v>6.3037299999999994E-4</v>
      </c>
      <c r="DE6" s="1">
        <f>1/1000*DataSummary40012900!S$28</f>
        <v>3.4796459999999999E-3</v>
      </c>
      <c r="DF6" s="1">
        <f>1/1000*DataSummary40012900!T$28</f>
        <v>2.1294E-4</v>
      </c>
      <c r="DG6" s="1">
        <f>1/1000*DataSummary40012900!U$28</f>
        <v>2.8005E-5</v>
      </c>
      <c r="DH6" s="1">
        <f>1/1000*DataSummary40012900!V$28</f>
        <v>8.5119999999999998E-5</v>
      </c>
      <c r="DI6" s="30">
        <f>1/1000*DataSummary40012900!W$28</f>
        <v>1.17945E-4</v>
      </c>
      <c r="DJ6" s="30">
        <f>1/1000*DataSummary40012900!X$28</f>
        <v>4.0135999999999997E-5</v>
      </c>
      <c r="DK6" s="30">
        <f>1/1000*DataSummary40012900!Y$28</f>
        <v>4.3629999999999994E-5</v>
      </c>
      <c r="DL6" s="30">
        <f>1/1000*DataSummary40012900!Z$28</f>
        <v>4.7005000000000001E-5</v>
      </c>
    </row>
    <row r="7" spans="1:116" x14ac:dyDescent="0.25">
      <c r="A7" s="2" t="str">
        <f>DataSummary40011000!A$33</f>
        <v>Viet Nam</v>
      </c>
      <c r="B7" s="1">
        <f>1/1000*DataSummary40011000!B$33</f>
        <v>0</v>
      </c>
      <c r="C7" s="1">
        <f>1/1000*DataSummary40011000!C$33</f>
        <v>0</v>
      </c>
      <c r="D7" s="1">
        <f>1/1000*DataSummary40011000!D$33</f>
        <v>0</v>
      </c>
      <c r="E7" s="1">
        <f>1/1000*DataSummary40011000!E$33</f>
        <v>3.64812E-4</v>
      </c>
      <c r="F7" s="1">
        <f>1/1000*DataSummary40011000!F$33</f>
        <v>2.1120000000000001E-4</v>
      </c>
      <c r="G7" s="1">
        <f>1/1000*DataSummary40011000!G$33</f>
        <v>5.9199999999999996E-5</v>
      </c>
      <c r="H7" s="1">
        <f>1/1000*DataSummary40011000!H$33</f>
        <v>5.6799999999999993E-4</v>
      </c>
      <c r="I7" s="1">
        <f>1/1000*DataSummary40011000!I$33</f>
        <v>6.4655299999999991E-4</v>
      </c>
      <c r="J7" s="1">
        <f>1/1000*DataSummary40011000!J$33</f>
        <v>6.8356699999999994E-3</v>
      </c>
      <c r="K7" s="1">
        <f>1/1000*DataSummary40011000!K$33</f>
        <v>8.1858159999999985E-3</v>
      </c>
      <c r="L7" s="1">
        <f>1/1000*DataSummary40011000!L$33</f>
        <v>4.6774340000000003E-3</v>
      </c>
      <c r="M7" s="1">
        <f>1/1000*DataSummary40011000!M$33</f>
        <v>1.0481658999999999E-2</v>
      </c>
      <c r="N7" s="1">
        <f>1/1000*DataSummary40011000!N$33</f>
        <v>8.4761209999999997E-3</v>
      </c>
      <c r="O7" s="1">
        <f>1/1000*DataSummary40011000!O$33</f>
        <v>1.0694037999999999E-2</v>
      </c>
      <c r="P7" s="1">
        <f>1/1000*DataSummary40011000!P$33</f>
        <v>9.6664909999999993E-3</v>
      </c>
      <c r="Q7" s="1">
        <f>1/1000*DataSummary40011000!Q$33</f>
        <v>1.0134279E-2</v>
      </c>
      <c r="R7" s="1">
        <f>1/1000*DataSummary40011000!R$33</f>
        <v>9.4554010000000004E-3</v>
      </c>
      <c r="S7" s="1">
        <f>1/1000*DataSummary40011000!S$33</f>
        <v>1.0381988E-2</v>
      </c>
      <c r="T7" s="1">
        <f>1/1000*DataSummary40011000!T$33</f>
        <v>1.3469772E-2</v>
      </c>
      <c r="U7" s="1">
        <f>1/1000*DataSummary40011000!U$33</f>
        <v>1.6052295000000001E-2</v>
      </c>
      <c r="V7" s="1">
        <f>1/1000*DataSummary40011000!V$33</f>
        <v>1.3740782999999999E-2</v>
      </c>
      <c r="W7" s="30">
        <f>1/1000*DataSummary40011000!W$33</f>
        <v>1.2971829999999998E-2</v>
      </c>
      <c r="X7" s="30">
        <f>1/1000*DataSummary40011000!X$33</f>
        <v>9.9463199999999998E-3</v>
      </c>
      <c r="Y7" s="30">
        <f>1/1000*DataSummary40011000!Y$33</f>
        <v>9.731759999999999E-3</v>
      </c>
      <c r="Z7" s="30">
        <f>1/1000*DataSummary40011000!Z$33</f>
        <v>6.6471200000000003E-3</v>
      </c>
      <c r="AF7" s="1">
        <f>1/1000*DataSummary40012100!B$33</f>
        <v>0</v>
      </c>
      <c r="AG7" s="1">
        <f>1/1000*DataSummary40012100!C$33</f>
        <v>0</v>
      </c>
      <c r="AH7" s="1">
        <f>1/1000*DataSummary40012100!D$33</f>
        <v>0</v>
      </c>
      <c r="AI7" s="1">
        <f>1/1000*DataSummary40012100!E$33</f>
        <v>7.3199000000000002E-5</v>
      </c>
      <c r="AJ7" s="1">
        <f>1/1000*DataSummary40012100!F$33</f>
        <v>6.2879999999999994E-5</v>
      </c>
      <c r="AK7" s="1">
        <f>1/1000*DataSummary40012100!G$33</f>
        <v>1.2672000000000001E-4</v>
      </c>
      <c r="AL7" s="1">
        <f>1/1000*DataSummary40012100!H$33</f>
        <v>2.476E-4</v>
      </c>
      <c r="AM7" s="1">
        <f>1/1000*DataSummary40012100!I$33</f>
        <v>1.4079999999999998E-4</v>
      </c>
      <c r="AN7" s="1">
        <f>1/1000*DataSummary40012100!J$33</f>
        <v>9.8880000000000002E-5</v>
      </c>
      <c r="AO7" s="1">
        <f>1/1000*DataSummary40012100!K$33</f>
        <v>1.552E-4</v>
      </c>
      <c r="AP7" s="1">
        <f>1/1000*DataSummary40012100!L$33</f>
        <v>1.0289999999999999E-4</v>
      </c>
      <c r="AQ7" s="1">
        <f>1/1000*DataSummary40012100!M$33</f>
        <v>1.4112E-4</v>
      </c>
      <c r="AR7" s="1">
        <f>1/1000*DataSummary40012100!N$33</f>
        <v>8.5475211579722266E-5</v>
      </c>
      <c r="AS7" s="1">
        <f>1/1000*DataSummary40012100!O$33</f>
        <v>1.596E-5</v>
      </c>
      <c r="AT7" s="1">
        <f>1/1000*DataSummary40012100!P$33</f>
        <v>1.008E-4</v>
      </c>
      <c r="AU7" s="1">
        <f>1/1000*DataSummary40012100!Q$33</f>
        <v>7.0279999999999998E-5</v>
      </c>
      <c r="AV7" s="1">
        <f>1/1000*DataSummary40012100!R$33</f>
        <v>1.6127999999999997E-4</v>
      </c>
      <c r="AW7" s="1">
        <f>1/1000*DataSummary40012100!S$33</f>
        <v>2.3423999999999998E-4</v>
      </c>
      <c r="AX7" s="1">
        <f>1/1000*DataSummary40012100!T$33</f>
        <v>1.8015999999999998E-4</v>
      </c>
      <c r="AY7" s="1">
        <f>1/1000*DataSummary40012100!U$33</f>
        <v>3.2293699999999997E-4</v>
      </c>
      <c r="AZ7" s="1">
        <f>1/1000*DataSummary40012100!V$33</f>
        <v>6.6678799999999997E-4</v>
      </c>
      <c r="BA7" s="30">
        <f>1/1000*DataSummary40012100!W$33</f>
        <v>1.9945200000000001E-3</v>
      </c>
      <c r="BB7" s="30">
        <f>1/1000*DataSummary40012100!X$33</f>
        <v>3.5437200000000002E-3</v>
      </c>
      <c r="BC7" s="30">
        <f>1/1000*DataSummary40012100!Y$33</f>
        <v>6.0911999999999997E-3</v>
      </c>
      <c r="BD7" s="30">
        <f>1/1000*DataSummary40012100!Z$33</f>
        <v>4.3359699999999998E-3</v>
      </c>
      <c r="BJ7" s="1">
        <f>1/1000*DataSummary40012200!B$33</f>
        <v>2.9087500000000001E-4</v>
      </c>
      <c r="BK7" s="1">
        <f>1/1000*DataSummary40012200!C$33</f>
        <v>1.8490620000000001E-3</v>
      </c>
      <c r="BL7" s="1">
        <f>1/1000*DataSummary40012200!D$33</f>
        <v>1.9683119999999998E-3</v>
      </c>
      <c r="BM7" s="1">
        <f>1/1000*DataSummary40012200!E$33</f>
        <v>2.9050619999999999E-3</v>
      </c>
      <c r="BN7" s="1">
        <f>1/1000*DataSummary40012200!F$33</f>
        <v>6.1461390000000001E-3</v>
      </c>
      <c r="BO7" s="1">
        <f>1/1000*DataSummary40012200!G$33</f>
        <v>3.2267959999999997E-3</v>
      </c>
      <c r="BP7" s="1">
        <f>1/1000*DataSummary40012200!H$33</f>
        <v>1.4796399999999999E-2</v>
      </c>
      <c r="BQ7" s="1">
        <f>1/1000*DataSummary40012200!I$33</f>
        <v>1.2917619E-2</v>
      </c>
      <c r="BR7" s="1">
        <f>1/1000*DataSummary40012200!J$33</f>
        <v>8.6605429999999997E-3</v>
      </c>
      <c r="BS7" s="1">
        <f>1/1000*DataSummary40012200!K$33</f>
        <v>1.0543977999999999E-2</v>
      </c>
      <c r="BT7" s="1">
        <f>1/1000*DataSummary40012200!L$33</f>
        <v>1.2994308000000001E-2</v>
      </c>
      <c r="BU7" s="1">
        <f>1/1000*DataSummary40012200!M$33</f>
        <v>9.6817809999999987E-3</v>
      </c>
      <c r="BV7" s="1">
        <f>1/1000*DataSummary40012200!N$33</f>
        <v>1.08913365942029E-2</v>
      </c>
      <c r="BW7" s="1">
        <f>1/1000*DataSummary40012200!O$33</f>
        <v>8.0325229999999997E-3</v>
      </c>
      <c r="BX7" s="1">
        <f>1/1000*DataSummary40012200!P$33</f>
        <v>1.1174724E-2</v>
      </c>
      <c r="BY7" s="1">
        <f>1/1000*DataSummary40012200!Q$33</f>
        <v>1.2413176999999999E-2</v>
      </c>
      <c r="BZ7" s="1">
        <f>1/1000*DataSummary40012200!R$33</f>
        <v>1.3148759999999999E-2</v>
      </c>
      <c r="CA7" s="1">
        <f>1/1000*DataSummary40012200!S$33</f>
        <v>1.5946123E-2</v>
      </c>
      <c r="CB7" s="1">
        <f>1/1000*DataSummary40012200!T$33</f>
        <v>1.8351098E-2</v>
      </c>
      <c r="CC7" s="1">
        <f>1/1000*DataSummary40012200!U$33</f>
        <v>1.7104976999999997E-2</v>
      </c>
      <c r="CD7" s="1">
        <f>1/1000*DataSummary40012200!V$33</f>
        <v>2.0640923000000002E-2</v>
      </c>
      <c r="CE7" s="30">
        <f>1/1000*DataSummary40012200!W$33</f>
        <v>2.2632528000000002E-2</v>
      </c>
      <c r="CF7" s="30">
        <f>1/1000*DataSummary40012200!X$33</f>
        <v>2.2027970999999997E-2</v>
      </c>
      <c r="CG7" s="30">
        <f>1/1000*DataSummary40012200!Y$33</f>
        <v>1.6456993E-2</v>
      </c>
      <c r="CH7" s="30">
        <f>1/1000*DataSummary40012200!Z$33</f>
        <v>1.4400950000000001E-2</v>
      </c>
      <c r="CN7" s="1">
        <f>1/1000*DataSummary40012900!B$33</f>
        <v>0</v>
      </c>
      <c r="CO7" s="1">
        <f>1/1000*DataSummary40012900!C$33</f>
        <v>1.01121E-4</v>
      </c>
      <c r="CP7" s="1">
        <f>1/1000*DataSummary40012900!D$33</f>
        <v>1.7471799999999998E-4</v>
      </c>
      <c r="CQ7" s="1">
        <f>1/1000*DataSummary40012900!E$33</f>
        <v>8.6206200000000003E-4</v>
      </c>
      <c r="CR7" s="1">
        <f>1/1000*DataSummary40012900!F$33</f>
        <v>1.275134E-3</v>
      </c>
      <c r="CS7" s="1">
        <f>1/1000*DataSummary40012900!G$33</f>
        <v>1.418E-3</v>
      </c>
      <c r="CT7" s="1">
        <f>1/1000*DataSummary40012900!H$33</f>
        <v>1.1201680000000002E-3</v>
      </c>
      <c r="CU7" s="1">
        <f>1/1000*DataSummary40012900!I$33</f>
        <v>8.08481E-4</v>
      </c>
      <c r="CV7" s="1">
        <f>1/1000*DataSummary40012900!J$33</f>
        <v>6.1875E-5</v>
      </c>
      <c r="CW7" s="1">
        <f>1/1000*DataSummary40012900!K$33</f>
        <v>7.706299999999999E-5</v>
      </c>
      <c r="CX7" s="1">
        <f>1/1000*DataSummary40012900!L$33</f>
        <v>2.4829600000000001E-4</v>
      </c>
      <c r="CY7" s="1">
        <f>1/1000*DataSummary40012900!M$33</f>
        <v>6.8115500000000002E-4</v>
      </c>
      <c r="CZ7" s="1">
        <f>1/1000*DataSummary40012900!N$33</f>
        <v>6.3811200000000003E-4</v>
      </c>
      <c r="DA7" s="1">
        <f>1/1000*DataSummary40012900!O$33</f>
        <v>3.4694700000000001E-4</v>
      </c>
      <c r="DB7" s="1">
        <f>1/1000*DataSummary40012900!P$33</f>
        <v>7.8463099999999994E-4</v>
      </c>
      <c r="DC7" s="1">
        <f>1/1000*DataSummary40012900!Q$33</f>
        <v>2.2953199999999998E-4</v>
      </c>
      <c r="DD7" s="1">
        <f>1/1000*DataSummary40012900!R$33</f>
        <v>2.5807500000000003E-4</v>
      </c>
      <c r="DE7" s="1">
        <f>1/1000*DataSummary40012900!S$33</f>
        <v>2.40261E-4</v>
      </c>
      <c r="DF7" s="1">
        <f>1/1000*DataSummary40012900!T$33</f>
        <v>6.3724000000000002E-5</v>
      </c>
      <c r="DG7" s="1">
        <f>1/1000*DataSummary40012900!U$33</f>
        <v>2.0159999999999997E-5</v>
      </c>
      <c r="DH7" s="1">
        <f>1/1000*DataSummary40012900!V$33</f>
        <v>8.8607999999999989E-5</v>
      </c>
      <c r="DI7" s="30">
        <f>1/1000*DataSummary40012900!W$33</f>
        <v>1.7233999999999999E-4</v>
      </c>
      <c r="DJ7" s="30">
        <f>1/1000*DataSummary40012900!X$33</f>
        <v>6.6429699999999989E-4</v>
      </c>
      <c r="DK7" s="30">
        <f>1/1000*DataSummary40012900!Y$33</f>
        <v>0</v>
      </c>
      <c r="DL7" s="30">
        <f>1/1000*DataSummary40012900!Z$33</f>
        <v>1.2200000000000001E-7</v>
      </c>
    </row>
    <row r="8" spans="1:116" x14ac:dyDescent="0.25">
      <c r="A8" s="2" t="s">
        <v>0</v>
      </c>
      <c r="B8" s="1">
        <f t="shared" ref="B8:Z8" si="0">B1-SUM(B3:B7)</f>
        <v>7.2086660000000025E-3</v>
      </c>
      <c r="C8" s="1">
        <f t="shared" si="0"/>
        <v>7.1597510000000059E-3</v>
      </c>
      <c r="D8" s="1">
        <f t="shared" si="0"/>
        <v>4.2838661000000014E-2</v>
      </c>
      <c r="E8" s="1">
        <f t="shared" si="0"/>
        <v>5.9723572999999974E-2</v>
      </c>
      <c r="F8" s="1">
        <f t="shared" si="0"/>
        <v>8.3497656000000003E-2</v>
      </c>
      <c r="G8" s="1">
        <f t="shared" si="0"/>
        <v>8.3115486999999988E-2</v>
      </c>
      <c r="H8" s="1">
        <f t="shared" si="0"/>
        <v>7.9627221392929576E-2</v>
      </c>
      <c r="I8" s="1">
        <f t="shared" si="0"/>
        <v>7.3609551999999995E-2</v>
      </c>
      <c r="J8" s="1">
        <f t="shared" si="0"/>
        <v>5.556393735285528E-2</v>
      </c>
      <c r="K8" s="1">
        <f t="shared" si="0"/>
        <v>6.7308662322188267E-2</v>
      </c>
      <c r="L8" s="1">
        <f t="shared" si="0"/>
        <v>4.1668590780882642E-2</v>
      </c>
      <c r="M8" s="1">
        <f t="shared" si="0"/>
        <v>6.0068187758156033E-2</v>
      </c>
      <c r="N8" s="1">
        <f t="shared" si="0"/>
        <v>7.1264985792335075E-2</v>
      </c>
      <c r="O8" s="1">
        <f t="shared" si="0"/>
        <v>4.5374699677876246E-2</v>
      </c>
      <c r="P8" s="1">
        <f t="shared" si="0"/>
        <v>2.8378076999999998E-2</v>
      </c>
      <c r="Q8" s="1">
        <f t="shared" si="0"/>
        <v>1.8091647348705091E-2</v>
      </c>
      <c r="R8" s="1">
        <f t="shared" si="0"/>
        <v>1.8447662731914075E-2</v>
      </c>
      <c r="S8" s="1">
        <f t="shared" si="0"/>
        <v>1.9712353691279216E-2</v>
      </c>
      <c r="T8" s="1">
        <f t="shared" si="0"/>
        <v>1.898580760792596E-2</v>
      </c>
      <c r="U8" s="1">
        <f t="shared" si="0"/>
        <v>1.1031150266076963E-2</v>
      </c>
      <c r="V8" s="1">
        <f t="shared" si="0"/>
        <v>1.1353011199256476E-2</v>
      </c>
      <c r="W8" s="30">
        <f t="shared" si="0"/>
        <v>1.1651454407389003E-2</v>
      </c>
      <c r="X8" s="30">
        <f t="shared" si="0"/>
        <v>1.502919099999999E-2</v>
      </c>
      <c r="Y8" s="30">
        <f t="shared" si="0"/>
        <v>1.7193534978177355E-2</v>
      </c>
      <c r="Z8" s="30">
        <f t="shared" si="0"/>
        <v>1.7500873E-2</v>
      </c>
      <c r="AF8" s="1">
        <f t="shared" ref="AF8:BD8" si="1">AF1-SUM(AF3:AF7)</f>
        <v>4.8552609999999996E-3</v>
      </c>
      <c r="AG8" s="1">
        <f t="shared" si="1"/>
        <v>7.3361989999999599E-3</v>
      </c>
      <c r="AH8" s="1">
        <f t="shared" si="1"/>
        <v>4.7020589999999807E-3</v>
      </c>
      <c r="AI8" s="1">
        <f t="shared" si="1"/>
        <v>1.3958892000000001E-2</v>
      </c>
      <c r="AJ8" s="1">
        <f t="shared" si="1"/>
        <v>2.1736320000000364E-3</v>
      </c>
      <c r="AK8" s="1">
        <f t="shared" si="1"/>
        <v>1.2463270000000054E-3</v>
      </c>
      <c r="AL8" s="1">
        <f t="shared" si="1"/>
        <v>3.4444240000000015E-3</v>
      </c>
      <c r="AM8" s="1">
        <f t="shared" si="1"/>
        <v>3.9533310000000044E-3</v>
      </c>
      <c r="AN8" s="1">
        <f t="shared" si="1"/>
        <v>4.4154720000000314E-3</v>
      </c>
      <c r="AO8" s="1">
        <f t="shared" si="1"/>
        <v>2.2745339999999947E-3</v>
      </c>
      <c r="AP8" s="1">
        <f t="shared" si="1"/>
        <v>3.4669870000000186E-3</v>
      </c>
      <c r="AQ8" s="1">
        <f t="shared" si="1"/>
        <v>3.3594860000000226E-3</v>
      </c>
      <c r="AR8" s="1">
        <f t="shared" si="1"/>
        <v>3.3032350637894614E-3</v>
      </c>
      <c r="AS8" s="1">
        <f t="shared" si="1"/>
        <v>1.3775808864615879E-3</v>
      </c>
      <c r="AT8" s="1">
        <f t="shared" si="1"/>
        <v>2.266680000000007E-3</v>
      </c>
      <c r="AU8" s="1">
        <f t="shared" si="1"/>
        <v>2.9142829999999897E-3</v>
      </c>
      <c r="AV8" s="1">
        <f t="shared" si="1"/>
        <v>1.273779664906563E-3</v>
      </c>
      <c r="AW8" s="1">
        <f t="shared" si="1"/>
        <v>6.8321898139993287E-4</v>
      </c>
      <c r="AX8" s="1">
        <f t="shared" si="1"/>
        <v>2.0525300000000246E-4</v>
      </c>
      <c r="AY8" s="1">
        <f t="shared" si="1"/>
        <v>5.2125800000001055E-4</v>
      </c>
      <c r="AZ8" s="1">
        <f t="shared" si="1"/>
        <v>4.9634107107542624E-3</v>
      </c>
      <c r="BA8" s="30">
        <f t="shared" si="1"/>
        <v>6.6424825498994367E-3</v>
      </c>
      <c r="BB8" s="30">
        <f t="shared" si="1"/>
        <v>6.4617060000000115E-3</v>
      </c>
      <c r="BC8" s="30">
        <f t="shared" si="1"/>
        <v>3.9529979999999992E-3</v>
      </c>
      <c r="BD8" s="30">
        <f t="shared" si="1"/>
        <v>3.9349269882075488E-3</v>
      </c>
      <c r="BJ8" s="1">
        <f t="shared" ref="BJ8:CH8" si="2">BJ1-SUM(BJ3:BJ7)</f>
        <v>3.6050028999999983E-2</v>
      </c>
      <c r="BK8" s="1">
        <f t="shared" si="2"/>
        <v>3.2467244999999867E-2</v>
      </c>
      <c r="BL8" s="1">
        <f t="shared" si="2"/>
        <v>2.4429091999999875E-2</v>
      </c>
      <c r="BM8" s="1">
        <f t="shared" si="2"/>
        <v>8.6253444000000012E-2</v>
      </c>
      <c r="BN8" s="1">
        <f t="shared" si="2"/>
        <v>2.2269207999999652E-2</v>
      </c>
      <c r="BO8" s="1">
        <f t="shared" si="2"/>
        <v>1.4035825000000113E-2</v>
      </c>
      <c r="BP8" s="1">
        <f t="shared" si="2"/>
        <v>1.5290431999999909E-2</v>
      </c>
      <c r="BQ8" s="1">
        <f t="shared" si="2"/>
        <v>1.8716523999999901E-2</v>
      </c>
      <c r="BR8" s="1">
        <f t="shared" si="2"/>
        <v>2.5599713999999718E-2</v>
      </c>
      <c r="BS8" s="1">
        <f t="shared" si="2"/>
        <v>1.6538543000000128E-2</v>
      </c>
      <c r="BT8" s="1">
        <f t="shared" si="2"/>
        <v>2.8835304146125118E-2</v>
      </c>
      <c r="BU8" s="1">
        <f t="shared" si="2"/>
        <v>1.5536458886205029E-2</v>
      </c>
      <c r="BV8" s="1">
        <f t="shared" si="2"/>
        <v>3.1705196014492842E-2</v>
      </c>
      <c r="BW8" s="1">
        <f t="shared" si="2"/>
        <v>3.4039243545472608E-2</v>
      </c>
      <c r="BX8" s="1">
        <f t="shared" si="2"/>
        <v>4.9853876999999769E-2</v>
      </c>
      <c r="BY8" s="1">
        <f t="shared" si="2"/>
        <v>6.5271658960529666E-2</v>
      </c>
      <c r="BZ8" s="1">
        <f t="shared" si="2"/>
        <v>7.1110116999999917E-2</v>
      </c>
      <c r="CA8" s="1">
        <f t="shared" si="2"/>
        <v>5.6679725428571359E-2</v>
      </c>
      <c r="CB8" s="1">
        <f t="shared" si="2"/>
        <v>5.068684290647274E-2</v>
      </c>
      <c r="CC8" s="1">
        <f t="shared" si="2"/>
        <v>4.0384482070898953E-2</v>
      </c>
      <c r="CD8" s="1">
        <f t="shared" si="2"/>
        <v>4.0236348958238577E-2</v>
      </c>
      <c r="CE8" s="30">
        <f t="shared" si="2"/>
        <v>4.7272328154171817E-2</v>
      </c>
      <c r="CF8" s="30">
        <f t="shared" si="2"/>
        <v>6.4055772601809502E-2</v>
      </c>
      <c r="CG8" s="30">
        <f t="shared" si="2"/>
        <v>6.635275545931818E-2</v>
      </c>
      <c r="CH8" s="30">
        <f t="shared" si="2"/>
        <v>5.1118320623683267E-2</v>
      </c>
      <c r="CN8" s="1">
        <f t="shared" ref="CN8:DL8" si="3">CN1-SUM(CN3:CN7)</f>
        <v>3.2105440000000096E-3</v>
      </c>
      <c r="CO8" s="1">
        <f t="shared" si="3"/>
        <v>4.0414349999999891E-3</v>
      </c>
      <c r="CP8" s="1">
        <f t="shared" si="3"/>
        <v>1.5939770000000103E-3</v>
      </c>
      <c r="CQ8" s="1">
        <f t="shared" si="3"/>
        <v>1.4894450000000059E-3</v>
      </c>
      <c r="CR8" s="1">
        <f t="shared" si="3"/>
        <v>1.5138070000000059E-3</v>
      </c>
      <c r="CS8" s="1">
        <f t="shared" si="3"/>
        <v>2.1824715710059041E-3</v>
      </c>
      <c r="CT8" s="1">
        <f t="shared" si="3"/>
        <v>1.4985129999999965E-3</v>
      </c>
      <c r="CU8" s="1">
        <f t="shared" si="3"/>
        <v>1.9989678006761824E-3</v>
      </c>
      <c r="CV8" s="1">
        <f t="shared" si="3"/>
        <v>2.1297310000000028E-3</v>
      </c>
      <c r="CW8" s="1">
        <f t="shared" si="3"/>
        <v>2.2241330000000031E-3</v>
      </c>
      <c r="CX8" s="1">
        <f t="shared" si="3"/>
        <v>3.3945050000000025E-3</v>
      </c>
      <c r="CY8" s="1">
        <f t="shared" si="3"/>
        <v>3.4552072583165436E-3</v>
      </c>
      <c r="CZ8" s="1">
        <f t="shared" si="3"/>
        <v>4.0152440308870441E-3</v>
      </c>
      <c r="DA8" s="1">
        <f t="shared" si="3"/>
        <v>2.6145868047070028E-3</v>
      </c>
      <c r="DB8" s="1">
        <f t="shared" si="3"/>
        <v>4.7425214678673104E-3</v>
      </c>
      <c r="DC8" s="1">
        <f t="shared" si="3"/>
        <v>5.5770785126955068E-3</v>
      </c>
      <c r="DD8" s="1">
        <f t="shared" si="3"/>
        <v>6.1363227206104251E-3</v>
      </c>
      <c r="DE8" s="1">
        <f t="shared" si="3"/>
        <v>8.4663789999999996E-3</v>
      </c>
      <c r="DF8" s="1">
        <f t="shared" si="3"/>
        <v>4.6078133258535044E-3</v>
      </c>
      <c r="DG8" s="1">
        <f t="shared" si="3"/>
        <v>4.0048745144730573E-3</v>
      </c>
      <c r="DH8" s="1">
        <f t="shared" si="3"/>
        <v>3.046495861812817E-3</v>
      </c>
      <c r="DI8" s="30">
        <f t="shared" si="3"/>
        <v>2.6003599125248751E-3</v>
      </c>
      <c r="DJ8" s="30">
        <f t="shared" si="3"/>
        <v>1.4313149801286869E-3</v>
      </c>
      <c r="DK8" s="30">
        <f t="shared" si="3"/>
        <v>5.7253500000000075E-4</v>
      </c>
      <c r="DL8" s="30">
        <f t="shared" si="3"/>
        <v>2.3831861714191794E-3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21</vt:i4>
      </vt:variant>
    </vt:vector>
  </HeadingPairs>
  <TitlesOfParts>
    <vt:vector size="21" baseType="lpstr">
      <vt:lpstr>Definitions</vt:lpstr>
      <vt:lpstr>Table</vt:lpstr>
      <vt:lpstr>Chart</vt:lpstr>
      <vt:lpstr>    </vt:lpstr>
      <vt:lpstr>     </vt:lpstr>
      <vt:lpstr>      </vt:lpstr>
      <vt:lpstr>                               </vt:lpstr>
      <vt:lpstr>                              </vt:lpstr>
      <vt:lpstr>ChartData</vt:lpstr>
      <vt:lpstr>DataSummary40011000</vt:lpstr>
      <vt:lpstr>DataSummary40012100</vt:lpstr>
      <vt:lpstr>DataSummary40012200</vt:lpstr>
      <vt:lpstr>DataSummary40012900</vt:lpstr>
      <vt:lpstr>DataSummaryAll</vt:lpstr>
      <vt:lpstr>Summary40011000</vt:lpstr>
      <vt:lpstr>Summary40012100</vt:lpstr>
      <vt:lpstr>Summary40012200</vt:lpstr>
      <vt:lpstr>Summary40012900</vt:lpstr>
      <vt:lpstr>SummaryAll</vt:lpstr>
      <vt:lpstr>DataSummaryOther</vt:lpstr>
      <vt:lpstr>Master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2021-03-09T14:38:11Z</dcterms:created>
  <dcterms:modified xsi:type="dcterms:W3CDTF">2021-03-28T19:53:24Z</dcterms:modified>
</cp:coreProperties>
</file>